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DAD949D9-DB93-4D92-90D8-6650F9CFBDE5}" xr6:coauthVersionLast="47" xr6:coauthVersionMax="47" xr10:uidLastSave="{00000000-0000-0000-0000-000000000000}"/>
  <bookViews>
    <workbookView xWindow="-120" yWindow="-120" windowWidth="29040" windowHeight="15720" xr2:uid="{5AEC36DE-3ACE-469B-A160-05A220C45BF2}"/>
  </bookViews>
  <sheets>
    <sheet name="表紙" sheetId="7" r:id="rId1"/>
    <sheet name="目次" sheetId="6" r:id="rId2"/>
    <sheet name="変更履歴" sheetId="8" r:id="rId3"/>
    <sheet name="債権管理科目データ" sheetId="12" r:id="rId4"/>
    <sheet name="債権管理補助科目データ" sheetId="13" r:id="rId5"/>
    <sheet name="債権取引データ" sheetId="14" r:id="rId6"/>
    <sheet name="回収方法データ" sheetId="15" r:id="rId7"/>
    <sheet name="部門データ" sheetId="22" r:id="rId8"/>
    <sheet name="プロジェクトデータ" sheetId="24" r:id="rId9"/>
    <sheet name="工程・工種データ" sheetId="26" r:id="rId10"/>
    <sheet name="担当者データ" sheetId="27" r:id="rId11"/>
    <sheet name="摘要データ" sheetId="29" r:id="rId12"/>
    <sheet name="任意項目データ" sheetId="30" r:id="rId13"/>
    <sheet name="法人口座データ" sheetId="85" r:id="rId14"/>
    <sheet name="得意先データ" sheetId="39" r:id="rId15"/>
    <sheet name="請求締日データ" sheetId="34" r:id="rId16"/>
    <sheet name="請求伝票データ" sheetId="46" r:id="rId17"/>
  </sheets>
  <definedNames>
    <definedName name="_xlnm._FilterDatabase" localSheetId="8" hidden="1">プロジェクトデータ!$B$2:$H$13</definedName>
    <definedName name="_xlnm._FilterDatabase" localSheetId="6" hidden="1">回収方法データ!$B$2:$H$23</definedName>
    <definedName name="_xlnm._FilterDatabase" localSheetId="9" hidden="1">工程・工種データ!$B$2:$H$9</definedName>
    <definedName name="_xlnm._FilterDatabase" localSheetId="3" hidden="1">債権管理科目データ!$B$2:$H$24</definedName>
    <definedName name="_xlnm._FilterDatabase" localSheetId="4" hidden="1">債権管理補助科目データ!$B$2:$H$17</definedName>
    <definedName name="_xlnm._FilterDatabase" localSheetId="5" hidden="1">債権取引データ!$B$2:$H$21</definedName>
    <definedName name="_xlnm._FilterDatabase" localSheetId="15" hidden="1">請求締日データ!$B$2:$H$13</definedName>
    <definedName name="_xlnm._FilterDatabase" localSheetId="16" hidden="1">請求伝票データ!$B$2:$H$122</definedName>
    <definedName name="_xlnm._FilterDatabase" localSheetId="10" hidden="1">担当者データ!$B$2:$H$11</definedName>
    <definedName name="_xlnm._FilterDatabase" localSheetId="11" hidden="1">摘要データ!$B$2:$H$8</definedName>
    <definedName name="_xlnm._FilterDatabase" localSheetId="14" hidden="1">得意先データ!$B$2:$H$180</definedName>
    <definedName name="_xlnm._FilterDatabase" localSheetId="12" hidden="1">任意項目データ!$B$2:$H$7</definedName>
    <definedName name="_xlnm._FilterDatabase" localSheetId="7" hidden="1">部門データ!$B$2:$H$9</definedName>
    <definedName name="_xlnm._FilterDatabase" localSheetId="13" hidden="1">法人口座データ!$B$2:$H$17</definedName>
    <definedName name="SQLｴﾗｰ">"図 4"</definedName>
    <definedName name="sss" localSheetId="2" hidden="1">{#N/A,#N/A,TRUE,"見積明細";#N/A,#N/A,TRUE,"条件・範囲";#N/A,#N/A,TRUE,"開発費用"}</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localSheetId="2" hidden="1">{#N/A,#N/A,TRUE,"見積明細";#N/A,#N/A,TRUE,"条件・範囲";#N/A,#N/A,TRUE,"開発費用"}</definedName>
    <definedName name="wrn.見積書." hidden="1">{#N/A,#N/A,TRUE,"見積明細";#N/A,#N/A,TRUE,"条件・範囲";#N/A,#N/A,TRUE,"開発費用"}</definedName>
    <definedName name="wrn.見積書._1" localSheetId="2" hidden="1">{#N/A,#N/A,TRUE,"見積明細";#N/A,#N/A,TRUE,"条件・範囲";#N/A,#N/A,TRUE,"開発費用"}</definedName>
    <definedName name="wrn.見積書._1" hidden="1">{#N/A,#N/A,TRUE,"見積明細";#N/A,#N/A,TRUE,"条件・範囲";#N/A,#N/A,TRUE,"開発費用"}</definedName>
    <definedName name="wrn.見積書._2" localSheetId="2"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0" i="6" l="1"/>
  <c r="V9" i="6"/>
  <c r="V8" i="6"/>
  <c r="V24" i="6"/>
  <c r="V22" i="6"/>
  <c r="V21" i="6"/>
  <c r="V18" i="6"/>
  <c r="V17" i="6"/>
  <c r="V16" i="6"/>
  <c r="V15" i="6"/>
  <c r="V14" i="6"/>
  <c r="V13" i="6"/>
  <c r="V12" i="6"/>
  <c r="V11" i="6"/>
</calcChain>
</file>

<file path=xl/sharedStrings.xml><?xml version="1.0" encoding="utf-8"?>
<sst xmlns="http://schemas.openxmlformats.org/spreadsheetml/2006/main" count="2152" uniqueCount="1292">
  <si>
    <t>債権管理科目データ</t>
    <phoneticPr fontId="3"/>
  </si>
  <si>
    <t>債権取引データ</t>
  </si>
  <si>
    <t>回収方法データ</t>
    <phoneticPr fontId="3"/>
  </si>
  <si>
    <t>【取引先管理】</t>
    <phoneticPr fontId="3"/>
  </si>
  <si>
    <t>請求締日データ</t>
    <phoneticPr fontId="3"/>
  </si>
  <si>
    <t>得意先データ</t>
    <phoneticPr fontId="3"/>
  </si>
  <si>
    <t>【請求処理】</t>
    <rPh sb="1" eb="3">
      <t>セイキュウ</t>
    </rPh>
    <rPh sb="3" eb="5">
      <t>ショリ</t>
    </rPh>
    <phoneticPr fontId="3"/>
  </si>
  <si>
    <t>請求伝票データ</t>
    <rPh sb="0" eb="2">
      <t>セイキュウ</t>
    </rPh>
    <rPh sb="2" eb="4">
      <t>デンピョウ</t>
    </rPh>
    <phoneticPr fontId="3"/>
  </si>
  <si>
    <t>項目名</t>
    <rPh sb="0" eb="2">
      <t>コウモク</t>
    </rPh>
    <rPh sb="2" eb="3">
      <t>メイ</t>
    </rPh>
    <phoneticPr fontId="3"/>
  </si>
  <si>
    <t>受入記号</t>
    <rPh sb="0" eb="2">
      <t>ウケイレ</t>
    </rPh>
    <rPh sb="2" eb="4">
      <t>キゴウ</t>
    </rPh>
    <phoneticPr fontId="3"/>
  </si>
  <si>
    <t>桁数</t>
    <rPh sb="0" eb="2">
      <t>ケタスウ</t>
    </rPh>
    <phoneticPr fontId="3"/>
  </si>
  <si>
    <t>種別</t>
    <rPh sb="0" eb="2">
      <t>シュベツ</t>
    </rPh>
    <phoneticPr fontId="3"/>
  </si>
  <si>
    <t>必須</t>
    <rPh sb="0" eb="2">
      <t>ヒッス</t>
    </rPh>
    <phoneticPr fontId="15"/>
  </si>
  <si>
    <t>備考</t>
  </si>
  <si>
    <t>目　次</t>
    <phoneticPr fontId="3"/>
  </si>
  <si>
    <t>【法人情報】</t>
    <phoneticPr fontId="3"/>
  </si>
  <si>
    <t>データ受入形式一覧表</t>
    <phoneticPr fontId="3"/>
  </si>
  <si>
    <t>●</t>
    <phoneticPr fontId="3"/>
  </si>
  <si>
    <t>受入データの形式</t>
    <rPh sb="6" eb="8">
      <t>ケイシキ</t>
    </rPh>
    <phoneticPr fontId="3"/>
  </si>
  <si>
    <t>「カンマ」または「タブ」で区切られたデータ形式</t>
    <phoneticPr fontId="3"/>
  </si>
  <si>
    <t xml:space="preserve"> ※Microsoft Excelで受入ファイルを作成する場合は、保存する際に「ファイルの種類」を</t>
    <phoneticPr fontId="3"/>
  </si>
  <si>
    <t>　「CSV(カンマ区切り)」または「テキスト(タブ区切り)」に設定します。</t>
    <phoneticPr fontId="3"/>
  </si>
  <si>
    <t>当システムで用意されている形式（ＯＢＣ受入形式）で受け入れる場合は、</t>
    <phoneticPr fontId="3"/>
  </si>
  <si>
    <r>
      <t>１行目に受入記号、２行目以降に受け入れるデータを設定。　　</t>
    </r>
    <r>
      <rPr>
        <sz val="8"/>
        <rFont val="メイリオ"/>
        <family val="3"/>
        <charset val="128"/>
      </rPr>
      <t>※受入記号　「AR3010001」＝ AR 3010001</t>
    </r>
    <phoneticPr fontId="3"/>
  </si>
  <si>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3"/>
  </si>
  <si>
    <t>日付の形式</t>
    <rPh sb="0" eb="2">
      <t>ヒヅケ</t>
    </rPh>
    <rPh sb="3" eb="5">
      <t>ケイシキ</t>
    </rPh>
    <phoneticPr fontId="3"/>
  </si>
  <si>
    <t>和暦の形式でも西暦の形式でも受け入れできます。</t>
    <phoneticPr fontId="3"/>
  </si>
  <si>
    <t>和暦の場合</t>
    <phoneticPr fontId="3"/>
  </si>
  <si>
    <t>西暦の場合</t>
    <rPh sb="0" eb="2">
      <t>セイレキ</t>
    </rPh>
    <phoneticPr fontId="3"/>
  </si>
  <si>
    <t>令和01年05月01日</t>
    <rPh sb="0" eb="1">
      <t>レイ</t>
    </rPh>
    <phoneticPr fontId="3"/>
  </si>
  <si>
    <t>平成31年04月01日</t>
    <phoneticPr fontId="3"/>
  </si>
  <si>
    <t>2019年04月01日</t>
    <phoneticPr fontId="3"/>
  </si>
  <si>
    <t>R01/05/01</t>
    <phoneticPr fontId="3"/>
  </si>
  <si>
    <t>H31/04/01</t>
    <phoneticPr fontId="3"/>
  </si>
  <si>
    <t>2019/04/01</t>
    <phoneticPr fontId="3"/>
  </si>
  <si>
    <t>R01.05.01</t>
    <phoneticPr fontId="3"/>
  </si>
  <si>
    <t>H31.04.01</t>
    <phoneticPr fontId="3"/>
  </si>
  <si>
    <t>2019.04.01</t>
    <phoneticPr fontId="3"/>
  </si>
  <si>
    <t>R01-05-01</t>
    <phoneticPr fontId="3"/>
  </si>
  <si>
    <t>H31-04-01</t>
    <phoneticPr fontId="3"/>
  </si>
  <si>
    <t>2019-04-01</t>
    <phoneticPr fontId="3"/>
  </si>
  <si>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3"/>
  </si>
  <si>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3"/>
  </si>
  <si>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3"/>
  </si>
  <si>
    <t>○：受入可能</t>
    <rPh sb="2" eb="3">
      <t>ウ</t>
    </rPh>
    <rPh sb="3" eb="4">
      <t>イ</t>
    </rPh>
    <rPh sb="4" eb="6">
      <t>カノウ</t>
    </rPh>
    <phoneticPr fontId="3"/>
  </si>
  <si>
    <t>×：受入不可</t>
    <rPh sb="2" eb="3">
      <t>ウ</t>
    </rPh>
    <rPh sb="3" eb="4">
      <t>イ</t>
    </rPh>
    <rPh sb="4" eb="6">
      <t>フカ</t>
    </rPh>
    <phoneticPr fontId="3"/>
  </si>
  <si>
    <t>例</t>
    <rPh sb="0" eb="1">
      <t>レイ</t>
    </rPh>
    <phoneticPr fontId="3"/>
  </si>
  <si>
    <t>３桁区切りなし</t>
    <phoneticPr fontId="3"/>
  </si>
  <si>
    <t>123456</t>
    <phoneticPr fontId="3"/>
  </si>
  <si>
    <t>３桁区切りあり</t>
    <phoneticPr fontId="3"/>
  </si>
  <si>
    <t xml:space="preserve">123,456 </t>
    <phoneticPr fontId="3"/>
  </si>
  <si>
    <t>ダブルクォーテーション</t>
    <phoneticPr fontId="3"/>
  </si>
  <si>
    <t>"123,456”</t>
    <phoneticPr fontId="3"/>
  </si>
  <si>
    <t>●伝票の摘要</t>
    <rPh sb="4" eb="6">
      <t>テキヨウ</t>
    </rPh>
    <phoneticPr fontId="3"/>
  </si>
  <si>
    <t>汎用データ受入時に摘要項目の指定有無で、空白データを受け入れした場合の動きが異なります。</t>
    <rPh sb="9" eb="11">
      <t>テキヨウ</t>
    </rPh>
    <rPh sb="11" eb="13">
      <t>コウモク</t>
    </rPh>
    <rPh sb="14" eb="16">
      <t>シテイ</t>
    </rPh>
    <rPh sb="16" eb="18">
      <t>ウム</t>
    </rPh>
    <rPh sb="20" eb="22">
      <t>クウハク</t>
    </rPh>
    <rPh sb="26" eb="27">
      <t>ウ</t>
    </rPh>
    <rPh sb="28" eb="29">
      <t>イ</t>
    </rPh>
    <rPh sb="32" eb="34">
      <t>バアイ</t>
    </rPh>
    <rPh sb="35" eb="36">
      <t>ウゴ</t>
    </rPh>
    <rPh sb="38" eb="39">
      <t>コト</t>
    </rPh>
    <phoneticPr fontId="3"/>
  </si>
  <si>
    <t>・摘要項目が指定されている場合</t>
    <rPh sb="1" eb="3">
      <t>テキヨウ</t>
    </rPh>
    <rPh sb="3" eb="5">
      <t>コウモク</t>
    </rPh>
    <rPh sb="6" eb="8">
      <t>シテイ</t>
    </rPh>
    <rPh sb="13" eb="15">
      <t>バアイ</t>
    </rPh>
    <phoneticPr fontId="3"/>
  </si>
  <si>
    <t>　空白データで受け入れると空欄で受け入れされます。</t>
    <rPh sb="1" eb="3">
      <t>テキヨウ</t>
    </rPh>
    <rPh sb="4" eb="6">
      <t>クウラン</t>
    </rPh>
    <rPh sb="16" eb="17">
      <t>ウ</t>
    </rPh>
    <rPh sb="18" eb="19">
      <t>イ</t>
    </rPh>
    <phoneticPr fontId="3"/>
  </si>
  <si>
    <t>・摘要項目が指定されていない場合</t>
    <rPh sb="1" eb="3">
      <t>テキヨウ</t>
    </rPh>
    <rPh sb="3" eb="5">
      <t>コウモク</t>
    </rPh>
    <rPh sb="6" eb="8">
      <t>シテイ</t>
    </rPh>
    <rPh sb="13" eb="15">
      <t>バアイ</t>
    </rPh>
    <phoneticPr fontId="3"/>
  </si>
  <si>
    <t>　[伝票摘要設定]メニューの設定によって、初期値が受け入れされます。</t>
    <rPh sb="2" eb="4">
      <t>デンピョウ</t>
    </rPh>
    <rPh sb="25" eb="26">
      <t>ウ</t>
    </rPh>
    <rPh sb="27" eb="28">
      <t>イ</t>
    </rPh>
    <phoneticPr fontId="3"/>
  </si>
  <si>
    <t>　変更履歴</t>
    <rPh sb="1" eb="3">
      <t>ヘンコウ</t>
    </rPh>
    <rPh sb="3" eb="5">
      <t>リレキ</t>
    </rPh>
    <phoneticPr fontId="3"/>
  </si>
  <si>
    <t>ページ</t>
    <phoneticPr fontId="3"/>
  </si>
  <si>
    <t>変更内容</t>
    <rPh sb="0" eb="2">
      <t>ヘンコウ</t>
    </rPh>
    <rPh sb="2" eb="4">
      <t>ナイヨウ</t>
    </rPh>
    <phoneticPr fontId="3"/>
  </si>
  <si>
    <t>項目の新規追加</t>
    <phoneticPr fontId="6"/>
  </si>
  <si>
    <t>得意先データ</t>
    <rPh sb="0" eb="3">
      <t>トクイサキ</t>
    </rPh>
    <phoneticPr fontId="3"/>
  </si>
  <si>
    <t>項目の新規追加</t>
    <phoneticPr fontId="3"/>
  </si>
  <si>
    <t>Ver260930　変更内容</t>
    <phoneticPr fontId="3"/>
  </si>
  <si>
    <t>全般</t>
    <rPh sb="0" eb="2">
      <t>ゼンパン</t>
    </rPh>
    <phoneticPr fontId="6"/>
  </si>
  <si>
    <t>製品名の表記を変更
『郵送代行オプション』→『郵送/FAX代行オプション for 奉行Edge 発行請求書DXクラウド』</t>
    <rPh sb="0" eb="3">
      <t>セイヒンメイ</t>
    </rPh>
    <rPh sb="11" eb="15">
      <t>ユウソウダイコウ</t>
    </rPh>
    <phoneticPr fontId="3"/>
  </si>
  <si>
    <t>回収方法データ</t>
    <rPh sb="0" eb="4">
      <t>カイシュウホウホウ</t>
    </rPh>
    <phoneticPr fontId="3"/>
  </si>
  <si>
    <t>回収種別</t>
    <rPh sb="0" eb="4">
      <t>カイシュウシュベツ</t>
    </rPh>
    <phoneticPr fontId="6"/>
  </si>
  <si>
    <t>備考の修正（6：口座振替を追加）</t>
    <rPh sb="0" eb="2">
      <t>ビコウ</t>
    </rPh>
    <rPh sb="3" eb="5">
      <t>シュウセイ</t>
    </rPh>
    <rPh sb="8" eb="12">
      <t>コウザフリカエ</t>
    </rPh>
    <rPh sb="13" eb="15">
      <t>ツイカ</t>
    </rPh>
    <phoneticPr fontId="3"/>
  </si>
  <si>
    <t>法人口座コード</t>
    <rPh sb="0" eb="2">
      <t>ホウジン</t>
    </rPh>
    <rPh sb="2" eb="4">
      <t>コウザ</t>
    </rPh>
    <phoneticPr fontId="6"/>
  </si>
  <si>
    <t>手数料科目コード</t>
    <rPh sb="0" eb="3">
      <t>テスウリョウ</t>
    </rPh>
    <rPh sb="3" eb="5">
      <t>カモク</t>
    </rPh>
    <phoneticPr fontId="6"/>
  </si>
  <si>
    <t>送付方法</t>
    <rPh sb="0" eb="4">
      <t>ソウフホウホウ</t>
    </rPh>
    <phoneticPr fontId="6"/>
  </si>
  <si>
    <t>備考の修正（「4：FAX送信」を追加）</t>
    <phoneticPr fontId="3"/>
  </si>
  <si>
    <t>配信先コード</t>
    <rPh sb="0" eb="3">
      <t>ハイシンサキ</t>
    </rPh>
    <phoneticPr fontId="6"/>
  </si>
  <si>
    <t>配信設定コード</t>
    <rPh sb="0" eb="4">
      <t>ハイシンセッテイ</t>
    </rPh>
    <phoneticPr fontId="6"/>
  </si>
  <si>
    <t>備考の修正（「4：FAX送信」を追加）</t>
    <phoneticPr fontId="6"/>
  </si>
  <si>
    <t>得意先データ</t>
    <rPh sb="0" eb="3">
      <t>トクイサキ</t>
    </rPh>
    <phoneticPr fontId="6"/>
  </si>
  <si>
    <t>送付方法</t>
    <phoneticPr fontId="3"/>
  </si>
  <si>
    <t>請求宛先送付方法</t>
    <rPh sb="0" eb="4">
      <t>セイキュウアテサキ</t>
    </rPh>
    <rPh sb="4" eb="8">
      <t>ソウフホウホウ</t>
    </rPh>
    <phoneticPr fontId="3"/>
  </si>
  <si>
    <t>請求宛先配信先</t>
    <rPh sb="0" eb="2">
      <t>セイキュウ</t>
    </rPh>
    <rPh sb="2" eb="4">
      <t>アテサキ</t>
    </rPh>
    <rPh sb="4" eb="6">
      <t>ハイシン</t>
    </rPh>
    <rPh sb="6" eb="7">
      <t>サキ</t>
    </rPh>
    <phoneticPr fontId="3"/>
  </si>
  <si>
    <t>請求宛先配信設定</t>
    <rPh sb="4" eb="8">
      <t>ハイシンセッテイ</t>
    </rPh>
    <phoneticPr fontId="3"/>
  </si>
  <si>
    <t>申告書計算区分コード</t>
    <rPh sb="0" eb="3">
      <t>シンコクショ</t>
    </rPh>
    <rPh sb="3" eb="5">
      <t>ケイサン</t>
    </rPh>
    <rPh sb="5" eb="7">
      <t>クブン</t>
    </rPh>
    <phoneticPr fontId="25"/>
  </si>
  <si>
    <t>消費税率種別</t>
  </si>
  <si>
    <t>消費税率</t>
  </si>
  <si>
    <t>消費税額／手数料等</t>
    <rPh sb="3" eb="4">
      <t>ガク</t>
    </rPh>
    <rPh sb="5" eb="8">
      <t>テスウリョウ</t>
    </rPh>
    <rPh sb="8" eb="9">
      <t>トウ</t>
    </rPh>
    <phoneticPr fontId="25"/>
  </si>
  <si>
    <t>担当者／法人口座コード</t>
    <phoneticPr fontId="25"/>
  </si>
  <si>
    <t>法人口座コード</t>
    <phoneticPr fontId="3"/>
  </si>
  <si>
    <t>備考の誤植訂正（Vの表示行に対して奉行Vが必要な注意書きがあったため削除）</t>
    <rPh sb="0" eb="2">
      <t>ビコウ</t>
    </rPh>
    <rPh sb="3" eb="5">
      <t>ゴショク</t>
    </rPh>
    <rPh sb="5" eb="7">
      <t>テイセイ</t>
    </rPh>
    <rPh sb="10" eb="12">
      <t>ヒョウジ</t>
    </rPh>
    <rPh sb="12" eb="13">
      <t>ギョウ</t>
    </rPh>
    <rPh sb="14" eb="15">
      <t>タイ</t>
    </rPh>
    <rPh sb="17" eb="19">
      <t>ブギョウ</t>
    </rPh>
    <rPh sb="21" eb="23">
      <t>ヒツヨウ</t>
    </rPh>
    <rPh sb="24" eb="27">
      <t>チュウイガ</t>
    </rPh>
    <rPh sb="34" eb="36">
      <t>サクジョ</t>
    </rPh>
    <phoneticPr fontId="3"/>
  </si>
  <si>
    <t>Ver260331　変更内容</t>
    <phoneticPr fontId="3"/>
  </si>
  <si>
    <t>表紙</t>
    <phoneticPr fontId="6"/>
  </si>
  <si>
    <t>「伝票の摘要」の説明の追加</t>
    <rPh sb="1" eb="3">
      <t>デンピョウ</t>
    </rPh>
    <rPh sb="4" eb="6">
      <t>テキヨウ</t>
    </rPh>
    <rPh sb="8" eb="10">
      <t>セツメイ</t>
    </rPh>
    <rPh sb="11" eb="13">
      <t>ツイカ</t>
    </rPh>
    <phoneticPr fontId="3"/>
  </si>
  <si>
    <t>項目の追加</t>
    <rPh sb="0" eb="2">
      <t>コウモク</t>
    </rPh>
    <rPh sb="3" eb="5">
      <t>ツイカ</t>
    </rPh>
    <phoneticPr fontId="3"/>
  </si>
  <si>
    <t>部門データ</t>
    <rPh sb="0" eb="2">
      <t>ブモン</t>
    </rPh>
    <phoneticPr fontId="3"/>
  </si>
  <si>
    <t>有効期間（開始）</t>
    <rPh sb="0" eb="4">
      <t>ユウコウキカン</t>
    </rPh>
    <rPh sb="5" eb="7">
      <t>カイシ</t>
    </rPh>
    <phoneticPr fontId="3"/>
  </si>
  <si>
    <t>有効期間（終了）</t>
    <rPh sb="0" eb="4">
      <t>ユウコウキカン</t>
    </rPh>
    <rPh sb="5" eb="7">
      <t>シュウリョウ</t>
    </rPh>
    <phoneticPr fontId="3"/>
  </si>
  <si>
    <t>プロジェクトデータ</t>
    <phoneticPr fontId="3"/>
  </si>
  <si>
    <t>工程／工種データ</t>
    <phoneticPr fontId="3"/>
  </si>
  <si>
    <t>ー</t>
    <phoneticPr fontId="3"/>
  </si>
  <si>
    <t>担当者データ</t>
    <rPh sb="0" eb="3">
      <t>タントウシャ</t>
    </rPh>
    <phoneticPr fontId="3"/>
  </si>
  <si>
    <t>項目の追加</t>
  </si>
  <si>
    <t>Peppol配信フォームコード</t>
    <rPh sb="6" eb="8">
      <t>ハイシン</t>
    </rPh>
    <phoneticPr fontId="3"/>
  </si>
  <si>
    <t>項目の追加</t>
    <rPh sb="0" eb="2">
      <t>コウモク</t>
    </rPh>
    <rPh sb="3" eb="5">
      <t>ツイカ</t>
    </rPh>
    <phoneticPr fontId="6"/>
  </si>
  <si>
    <t>回収方法１コード</t>
    <phoneticPr fontId="6"/>
  </si>
  <si>
    <t>請求伝票データ</t>
    <phoneticPr fontId="6"/>
  </si>
  <si>
    <t>備考の修正(未指定の優先順を追加)</t>
    <rPh sb="0" eb="2">
      <t>ビコウ</t>
    </rPh>
    <rPh sb="3" eb="5">
      <t>シュウセイ</t>
    </rPh>
    <rPh sb="6" eb="9">
      <t>ミシテイ</t>
    </rPh>
    <rPh sb="10" eb="13">
      <t>ユウセンジュン</t>
    </rPh>
    <rPh sb="14" eb="16">
      <t>ツイカ</t>
    </rPh>
    <phoneticPr fontId="6"/>
  </si>
  <si>
    <t>請求宛先コード</t>
  </si>
  <si>
    <t>入金科目コード</t>
  </si>
  <si>
    <t>入金補助科目コード</t>
  </si>
  <si>
    <t>Ver250930　変更内容</t>
    <phoneticPr fontId="3"/>
  </si>
  <si>
    <t>表紙</t>
    <rPh sb="0" eb="2">
      <t>ヒョウシ</t>
    </rPh>
    <phoneticPr fontId="6"/>
  </si>
  <si>
    <t>請求伝票データ</t>
    <rPh sb="0" eb="2">
      <t>セイキュウ</t>
    </rPh>
    <rPh sb="2" eb="4">
      <t>デンピョウ</t>
    </rPh>
    <phoneticPr fontId="6"/>
  </si>
  <si>
    <t>売上／入金工程／工種コード</t>
    <phoneticPr fontId="6"/>
  </si>
  <si>
    <t>申告書計算区分コード</t>
  </si>
  <si>
    <t>備考の修正（受入できる条件から「4：期日現金」を削除）</t>
    <rPh sb="0" eb="2">
      <t>ビコウ</t>
    </rPh>
    <rPh sb="3" eb="5">
      <t>シュウセイ</t>
    </rPh>
    <rPh sb="6" eb="8">
      <t>ウケイレ</t>
    </rPh>
    <rPh sb="11" eb="13">
      <t>ジョウケン</t>
    </rPh>
    <rPh sb="18" eb="20">
      <t>キジツ</t>
    </rPh>
    <rPh sb="20" eb="22">
      <t>ゲンキン</t>
    </rPh>
    <rPh sb="24" eb="26">
      <t>サクジョ</t>
    </rPh>
    <phoneticPr fontId="6"/>
  </si>
  <si>
    <t>請求伝票データ</t>
    <phoneticPr fontId="3"/>
  </si>
  <si>
    <t>消費税率</t>
    <phoneticPr fontId="6"/>
  </si>
  <si>
    <t>消費税額／手数料等</t>
    <phoneticPr fontId="6"/>
  </si>
  <si>
    <t>法人口座コード</t>
  </si>
  <si>
    <t>Ver250630　変更内容</t>
    <phoneticPr fontId="3"/>
  </si>
  <si>
    <t>備考の修正（受入できる条件へ「1：電子記録債権」「2：ファクタリング」「3：手形」「4：期日現金」「5：クレジット」を追記）</t>
    <rPh sb="0" eb="2">
      <t>ビコウ</t>
    </rPh>
    <rPh sb="3" eb="5">
      <t>シュウセイ</t>
    </rPh>
    <rPh sb="6" eb="8">
      <t>ウケイレ</t>
    </rPh>
    <rPh sb="11" eb="13">
      <t>ジョウケン</t>
    </rPh>
    <rPh sb="17" eb="19">
      <t>デンシ</t>
    </rPh>
    <rPh sb="19" eb="21">
      <t>キロク</t>
    </rPh>
    <rPh sb="21" eb="23">
      <t>サイケン</t>
    </rPh>
    <rPh sb="38" eb="40">
      <t>テガタ</t>
    </rPh>
    <rPh sb="44" eb="46">
      <t>キジツ</t>
    </rPh>
    <rPh sb="46" eb="48">
      <t>ゲンキン</t>
    </rPh>
    <rPh sb="59" eb="61">
      <t>ツイキ</t>
    </rPh>
    <phoneticPr fontId="6"/>
  </si>
  <si>
    <t>消費税額／手数料等</t>
  </si>
  <si>
    <t>担当者／法人口座コード</t>
  </si>
  <si>
    <t>Ver250331　変更内容</t>
    <phoneticPr fontId="3"/>
  </si>
  <si>
    <t>債権補助科目指定</t>
    <rPh sb="0" eb="2">
      <t>サイケン</t>
    </rPh>
    <rPh sb="2" eb="4">
      <t>ホジョ</t>
    </rPh>
    <rPh sb="4" eb="6">
      <t>カモク</t>
    </rPh>
    <rPh sb="6" eb="8">
      <t>シテイ</t>
    </rPh>
    <phoneticPr fontId="6"/>
  </si>
  <si>
    <t>回収方法データ</t>
    <rPh sb="0" eb="4">
      <t>カイシュウホウホウ</t>
    </rPh>
    <phoneticPr fontId="6"/>
  </si>
  <si>
    <t>入金補助科目指定</t>
    <rPh sb="0" eb="6">
      <t>ニュウキンホジョカモク</t>
    </rPh>
    <rPh sb="6" eb="8">
      <t>シテイ</t>
    </rPh>
    <phoneticPr fontId="6"/>
  </si>
  <si>
    <t>クレジット会社</t>
    <phoneticPr fontId="6"/>
  </si>
  <si>
    <t>仕訳作成取引先設定</t>
    <phoneticPr fontId="6"/>
  </si>
  <si>
    <t>回収種別</t>
    <rPh sb="0" eb="2">
      <t>カイシュウ</t>
    </rPh>
    <rPh sb="2" eb="4">
      <t>シュベツ</t>
    </rPh>
    <phoneticPr fontId="6"/>
  </si>
  <si>
    <t>備考の修正（「１：電子記録債権」の利用可能システム変更、「5:クレジット」の追加」）</t>
    <phoneticPr fontId="6"/>
  </si>
  <si>
    <t>法人口座コード</t>
    <rPh sb="0" eb="4">
      <t>ホウジンコウザ</t>
    </rPh>
    <phoneticPr fontId="6"/>
  </si>
  <si>
    <t>種別</t>
    <phoneticPr fontId="6"/>
  </si>
  <si>
    <t>得意先データ</t>
    <phoneticPr fontId="6"/>
  </si>
  <si>
    <t>備考の修正（「2：クレジット会社」を追加）</t>
    <rPh sb="0" eb="2">
      <t>ビコウ</t>
    </rPh>
    <rPh sb="3" eb="5">
      <t>シュウセイ</t>
    </rPh>
    <rPh sb="18" eb="20">
      <t>ツイカ</t>
    </rPh>
    <phoneticPr fontId="6"/>
  </si>
  <si>
    <t>為替レート種別コード</t>
    <rPh sb="0" eb="2">
      <t>カワセ</t>
    </rPh>
    <rPh sb="5" eb="7">
      <t>シュベツ</t>
    </rPh>
    <phoneticPr fontId="6"/>
  </si>
  <si>
    <t>種別の修正（英数カナ→英数）</t>
    <rPh sb="0" eb="2">
      <t>シュベツ</t>
    </rPh>
    <rPh sb="3" eb="5">
      <t>シュウセイ</t>
    </rPh>
    <rPh sb="6" eb="8">
      <t>エイスウ</t>
    </rPh>
    <rPh sb="11" eb="13">
      <t>エイスウ</t>
    </rPh>
    <phoneticPr fontId="6"/>
  </si>
  <si>
    <t>債権販売処理区分コード</t>
    <phoneticPr fontId="6"/>
  </si>
  <si>
    <t>入金販売処理区分コード</t>
    <phoneticPr fontId="6"/>
  </si>
  <si>
    <t>債権取引伝票区分コード</t>
    <rPh sb="6" eb="8">
      <t>クブン</t>
    </rPh>
    <phoneticPr fontId="6"/>
  </si>
  <si>
    <t>入金取引伝票区分コード</t>
    <rPh sb="6" eb="8">
      <t>クブン</t>
    </rPh>
    <phoneticPr fontId="6"/>
  </si>
  <si>
    <t>消費税額／手数料等</t>
    <rPh sb="8" eb="9">
      <t>トウ</t>
    </rPh>
    <phoneticPr fontId="6"/>
  </si>
  <si>
    <t>項目の名称変更
　「消費税額／手数料」→「消費税額／手数料等」</t>
    <rPh sb="0" eb="2">
      <t>コウモク</t>
    </rPh>
    <rPh sb="3" eb="5">
      <t>メイショウ</t>
    </rPh>
    <rPh sb="5" eb="7">
      <t>ヘンコウ</t>
    </rPh>
    <rPh sb="29" eb="30">
      <t>トウ</t>
    </rPh>
    <phoneticPr fontId="6"/>
  </si>
  <si>
    <t>回収種別</t>
    <phoneticPr fontId="6"/>
  </si>
  <si>
    <t>Ver241218　変更内容</t>
    <phoneticPr fontId="3"/>
  </si>
  <si>
    <t>郵便番号</t>
    <phoneticPr fontId="6"/>
  </si>
  <si>
    <t>備考の修正（「-（ハイフン）」を含む旨を追記）</t>
    <rPh sb="0" eb="2">
      <t>ビコウ</t>
    </rPh>
    <rPh sb="3" eb="5">
      <t>シュウセイ</t>
    </rPh>
    <rPh sb="18" eb="19">
      <t>ムネ</t>
    </rPh>
    <rPh sb="20" eb="22">
      <t>ツイキ</t>
    </rPh>
    <phoneticPr fontId="3"/>
  </si>
  <si>
    <t>種別の修正（文字→数字）
備考の修正（「-（ハイフン）」を含む旨を追記）</t>
    <phoneticPr fontId="6"/>
  </si>
  <si>
    <t>請求宛先郵便番号</t>
    <phoneticPr fontId="6"/>
  </si>
  <si>
    <t>Ver240930　変更内容</t>
    <phoneticPr fontId="3"/>
  </si>
  <si>
    <t>サービス名の表記を変更
奉行Edge 請求管理電子化クラウド　→　奉行Edge 発行請求書DXクラウド</t>
    <rPh sb="4" eb="5">
      <t>メイ</t>
    </rPh>
    <rPh sb="6" eb="8">
      <t>ヒョウキ</t>
    </rPh>
    <rPh sb="9" eb="11">
      <t>ヘンコウ</t>
    </rPh>
    <rPh sb="19" eb="23">
      <t>セイキュウカンリ</t>
    </rPh>
    <rPh sb="23" eb="26">
      <t>デンシカ</t>
    </rPh>
    <phoneticPr fontId="6"/>
  </si>
  <si>
    <t>「受入可能ファイルサイズ」の記載を削除
（ヘルプセンター上の「スペック」記事に記載されているため）</t>
    <phoneticPr fontId="6"/>
  </si>
  <si>
    <t>項目の新規追加</t>
    <rPh sb="0" eb="2">
      <t>コウモク</t>
    </rPh>
    <rPh sb="3" eb="5">
      <t>シンキ</t>
    </rPh>
    <rPh sb="5" eb="7">
      <t>ツイカ</t>
    </rPh>
    <phoneticPr fontId="6"/>
  </si>
  <si>
    <t>その他CC</t>
    <phoneticPr fontId="6"/>
  </si>
  <si>
    <t>「CC3」から項目名を変更</t>
    <phoneticPr fontId="6"/>
  </si>
  <si>
    <t>区切</t>
    <rPh sb="0" eb="2">
      <t>クギ</t>
    </rPh>
    <phoneticPr fontId="6"/>
  </si>
  <si>
    <t>売上／入金担当者コード</t>
    <rPh sb="5" eb="8">
      <t>タントウシャ</t>
    </rPh>
    <phoneticPr fontId="25"/>
  </si>
  <si>
    <t>売上／入金担当者名</t>
    <rPh sb="5" eb="8">
      <t>タントウシャ</t>
    </rPh>
    <rPh sb="8" eb="9">
      <t>メイ</t>
    </rPh>
    <phoneticPr fontId="25"/>
  </si>
  <si>
    <t>Ver240627　変更内容</t>
    <phoneticPr fontId="3"/>
  </si>
  <si>
    <t>項目の新規追加</t>
  </si>
  <si>
    <t>Peppol ID</t>
    <phoneticPr fontId="6"/>
  </si>
  <si>
    <t>桁数と備考を変更</t>
    <rPh sb="0" eb="2">
      <t>ケタスウ</t>
    </rPh>
    <rPh sb="3" eb="5">
      <t>ビコウ</t>
    </rPh>
    <rPh sb="6" eb="8">
      <t>ヘンコウ</t>
    </rPh>
    <phoneticPr fontId="3"/>
  </si>
  <si>
    <t>宛先</t>
    <rPh sb="0" eb="2">
      <t>アテサキ</t>
    </rPh>
    <phoneticPr fontId="6"/>
  </si>
  <si>
    <t>誤植を修正　(種別)</t>
    <rPh sb="0" eb="2">
      <t>ゴショク</t>
    </rPh>
    <rPh sb="3" eb="5">
      <t>シュウセイ</t>
    </rPh>
    <rPh sb="7" eb="9">
      <t>シュベツ</t>
    </rPh>
    <phoneticPr fontId="1"/>
  </si>
  <si>
    <t>ＣＣ１</t>
    <phoneticPr fontId="6"/>
  </si>
  <si>
    <t>ＣＣ２</t>
    <phoneticPr fontId="6"/>
  </si>
  <si>
    <t>ＣＣ３</t>
    <phoneticPr fontId="6"/>
  </si>
  <si>
    <t>-</t>
    <phoneticPr fontId="6"/>
  </si>
  <si>
    <t>インデックス</t>
    <phoneticPr fontId="3"/>
  </si>
  <si>
    <t>種別の誤植を修正
「文字」→「英数カナ」</t>
    <rPh sb="0" eb="2">
      <t>シュベツ</t>
    </rPh>
    <rPh sb="10" eb="12">
      <t>モジ</t>
    </rPh>
    <phoneticPr fontId="6"/>
  </si>
  <si>
    <t>回収方法データ</t>
    <rPh sb="0" eb="2">
      <t>カイシュウ</t>
    </rPh>
    <rPh sb="2" eb="4">
      <t>ホウホウ</t>
    </rPh>
    <phoneticPr fontId="6"/>
  </si>
  <si>
    <t>備考の誤植を修正
（「1：電子記録債権」「2：ファクタリング」「4：期日現金」を追加し、
　『債権奉行ｉクラウド』の『Sシステム』または『債権奉行V ERPクラウド』をご利用の場合に指定可能である旨を追記）</t>
    <rPh sb="0" eb="2">
      <t>ビコウ</t>
    </rPh>
    <rPh sb="3" eb="5">
      <t>ゴショク</t>
    </rPh>
    <rPh sb="6" eb="8">
      <t>シュウセイ</t>
    </rPh>
    <rPh sb="40" eb="42">
      <t>ツイカ</t>
    </rPh>
    <rPh sb="88" eb="90">
      <t>バアイ</t>
    </rPh>
    <rPh sb="91" eb="93">
      <t>シテイ</t>
    </rPh>
    <rPh sb="93" eb="95">
      <t>カノウ</t>
    </rPh>
    <rPh sb="98" eb="99">
      <t>ムネ</t>
    </rPh>
    <rPh sb="100" eb="102">
      <t>ツイキ</t>
    </rPh>
    <phoneticPr fontId="6"/>
  </si>
  <si>
    <t>Ver230928　変更内容</t>
    <phoneticPr fontId="3"/>
  </si>
  <si>
    <t>配信データ</t>
    <rPh sb="0" eb="2">
      <t>ハイシン</t>
    </rPh>
    <phoneticPr fontId="3"/>
  </si>
  <si>
    <t>請求伝票データ</t>
    <rPh sb="0" eb="4">
      <t>セイキュウデン</t>
    </rPh>
    <phoneticPr fontId="3"/>
  </si>
  <si>
    <t>申告書計算区分コード</t>
    <rPh sb="0" eb="5">
      <t>シンコクショケイサン</t>
    </rPh>
    <rPh sb="5" eb="7">
      <t>クブン</t>
    </rPh>
    <phoneticPr fontId="3"/>
  </si>
  <si>
    <t>備考の誤植を修正
（受入できる明細に「3：消費税」の明細が含まれていない）</t>
    <rPh sb="0" eb="2">
      <t>ビコウ</t>
    </rPh>
    <rPh sb="3" eb="5">
      <t>ゴショク</t>
    </rPh>
    <rPh sb="6" eb="8">
      <t>シュウセイ</t>
    </rPh>
    <rPh sb="10" eb="12">
      <t>ウケイレ</t>
    </rPh>
    <rPh sb="15" eb="17">
      <t>メイサイ</t>
    </rPh>
    <rPh sb="21" eb="24">
      <t>ショウヒゼイ</t>
    </rPh>
    <rPh sb="26" eb="28">
      <t>メイサイ</t>
    </rPh>
    <rPh sb="29" eb="30">
      <t>フク</t>
    </rPh>
    <phoneticPr fontId="6"/>
  </si>
  <si>
    <t>消費税自動計算</t>
    <rPh sb="0" eb="3">
      <t>ショウヒゼイ</t>
    </rPh>
    <rPh sb="3" eb="5">
      <t>ジドウ</t>
    </rPh>
    <rPh sb="5" eb="7">
      <t>ケイサン</t>
    </rPh>
    <phoneticPr fontId="25"/>
  </si>
  <si>
    <t>消費税端数処理</t>
    <rPh sb="0" eb="3">
      <t>ショウヒゼイ</t>
    </rPh>
    <rPh sb="3" eb="5">
      <t>ハスウ</t>
    </rPh>
    <rPh sb="5" eb="7">
      <t>ショリ</t>
    </rPh>
    <phoneticPr fontId="25"/>
  </si>
  <si>
    <t>Ver230629　変更内容</t>
    <phoneticPr fontId="3"/>
  </si>
  <si>
    <t>プロジェクトデータ</t>
    <phoneticPr fontId="6"/>
  </si>
  <si>
    <t>主債権取引コードー値引</t>
    <phoneticPr fontId="6"/>
  </si>
  <si>
    <t>項目名の誤植を修正</t>
    <rPh sb="0" eb="3">
      <t>コウモクメイ</t>
    </rPh>
    <rPh sb="4" eb="6">
      <t>ゴショク</t>
    </rPh>
    <rPh sb="7" eb="9">
      <t>シュウセイ</t>
    </rPh>
    <phoneticPr fontId="6"/>
  </si>
  <si>
    <t>種別の誤植を修正
（半角→文字）</t>
    <phoneticPr fontId="6"/>
  </si>
  <si>
    <t>取引通貨コード</t>
  </si>
  <si>
    <t>債権取引コード</t>
    <phoneticPr fontId="6"/>
  </si>
  <si>
    <t>Ver230523　変更内容</t>
    <phoneticPr fontId="3"/>
  </si>
  <si>
    <t>申告書計算区分コード</t>
    <rPh sb="0" eb="7">
      <t>シンコクショケイサンクブン</t>
    </rPh>
    <phoneticPr fontId="1"/>
  </si>
  <si>
    <t>桁数の誤植を修正
(「1」⇒「4」)</t>
    <rPh sb="0" eb="2">
      <t>ケタスウ</t>
    </rPh>
    <rPh sb="3" eb="5">
      <t>ゴショク</t>
    </rPh>
    <rPh sb="6" eb="8">
      <t>シュウセイ</t>
    </rPh>
    <phoneticPr fontId="1"/>
  </si>
  <si>
    <t>選択肢の追加
（「3：Peppol配信」を追加）</t>
    <phoneticPr fontId="3"/>
  </si>
  <si>
    <t>配信先コード</t>
    <phoneticPr fontId="6"/>
  </si>
  <si>
    <t>備考の修正
（「3：Peppol配信」を追加）</t>
    <rPh sb="0" eb="2">
      <t>ビコウ</t>
    </rPh>
    <rPh sb="3" eb="5">
      <t>シュウセイ</t>
    </rPh>
    <phoneticPr fontId="3"/>
  </si>
  <si>
    <t>帳票のメール添付</t>
    <phoneticPr fontId="6"/>
  </si>
  <si>
    <t>帳票のWeb公開</t>
  </si>
  <si>
    <t>配信設定コード</t>
  </si>
  <si>
    <t>宛先</t>
  </si>
  <si>
    <t>ＣＣ１</t>
  </si>
  <si>
    <t>ＣＣ２</t>
  </si>
  <si>
    <t>ＣＣ３</t>
  </si>
  <si>
    <t>Peppol ID</t>
    <phoneticPr fontId="3"/>
  </si>
  <si>
    <t>項目の新規追加</t>
    <rPh sb="0" eb="2">
      <t>コウモク</t>
    </rPh>
    <rPh sb="3" eb="5">
      <t>シンキ</t>
    </rPh>
    <rPh sb="5" eb="7">
      <t>ツイカ</t>
    </rPh>
    <phoneticPr fontId="3"/>
  </si>
  <si>
    <t>請求宛先送付方法</t>
    <rPh sb="0" eb="2">
      <t>セイキュウ</t>
    </rPh>
    <rPh sb="2" eb="4">
      <t>アテサキ</t>
    </rPh>
    <rPh sb="4" eb="6">
      <t>ソウフ</t>
    </rPh>
    <rPh sb="6" eb="8">
      <t>ホウホウ</t>
    </rPh>
    <phoneticPr fontId="3"/>
  </si>
  <si>
    <t>選択肢の追加
（「3：Peppol配信」を追加）</t>
    <rPh sb="17" eb="19">
      <t>ハイシン</t>
    </rPh>
    <phoneticPr fontId="6"/>
  </si>
  <si>
    <t>請求宛先配信先</t>
    <phoneticPr fontId="6"/>
  </si>
  <si>
    <t>請求宛先帳票のメール添付</t>
    <phoneticPr fontId="6"/>
  </si>
  <si>
    <t>請求宛先帳票のWeb公開</t>
    <phoneticPr fontId="6"/>
  </si>
  <si>
    <t>請求宛先配信設定</t>
    <phoneticPr fontId="6"/>
  </si>
  <si>
    <t>請求宛先配信メール宛先</t>
    <phoneticPr fontId="6"/>
  </si>
  <si>
    <t>請求宛先配信メールＣＣ１</t>
    <phoneticPr fontId="6"/>
  </si>
  <si>
    <t>請求宛先配信メールＣＣ２</t>
    <phoneticPr fontId="6"/>
  </si>
  <si>
    <t>請求宛先配信メールＣＣ３</t>
    <phoneticPr fontId="6"/>
  </si>
  <si>
    <t>請求宛先Peppol ID</t>
    <rPh sb="0" eb="2">
      <t>セイキュウ</t>
    </rPh>
    <rPh sb="2" eb="4">
      <t>アテサキ</t>
    </rPh>
    <phoneticPr fontId="3"/>
  </si>
  <si>
    <t>項目の新規追加</t>
    <rPh sb="0" eb="2">
      <t>コウモク</t>
    </rPh>
    <rPh sb="3" eb="7">
      <t>シンキツイカ</t>
    </rPh>
    <phoneticPr fontId="3"/>
  </si>
  <si>
    <t>Ver230330　変更内容</t>
    <phoneticPr fontId="3"/>
  </si>
  <si>
    <t>シートを追加しました。</t>
    <rPh sb="4" eb="6">
      <t>ツイカ</t>
    </rPh>
    <phoneticPr fontId="6"/>
  </si>
  <si>
    <t>入金科目コード</t>
    <rPh sb="0" eb="2">
      <t>ニュウキン</t>
    </rPh>
    <rPh sb="2" eb="4">
      <t>カモク</t>
    </rPh>
    <phoneticPr fontId="6"/>
  </si>
  <si>
    <t>入金補助科目コード</t>
    <rPh sb="0" eb="2">
      <t>ニュウキン</t>
    </rPh>
    <rPh sb="2" eb="4">
      <t>ホジョ</t>
    </rPh>
    <rPh sb="4" eb="6">
      <t>カモク</t>
    </rPh>
    <phoneticPr fontId="6"/>
  </si>
  <si>
    <t>値引科目コード</t>
    <rPh sb="0" eb="2">
      <t>ネビキ</t>
    </rPh>
    <rPh sb="2" eb="4">
      <t>カモク</t>
    </rPh>
    <phoneticPr fontId="6"/>
  </si>
  <si>
    <t>値引補助科目コード</t>
    <rPh sb="0" eb="2">
      <t>ネビキ</t>
    </rPh>
    <rPh sb="2" eb="4">
      <t>ホジョ</t>
    </rPh>
    <rPh sb="4" eb="6">
      <t>カモク</t>
    </rPh>
    <phoneticPr fontId="6"/>
  </si>
  <si>
    <t>手数料補助科目コード</t>
    <rPh sb="0" eb="3">
      <t>テスウリョウ</t>
    </rPh>
    <rPh sb="3" eb="5">
      <t>ホジョ</t>
    </rPh>
    <rPh sb="5" eb="7">
      <t>カモク</t>
    </rPh>
    <phoneticPr fontId="6"/>
  </si>
  <si>
    <t>郵送料科目コード</t>
    <rPh sb="0" eb="3">
      <t>ユウソウリョウ</t>
    </rPh>
    <rPh sb="3" eb="5">
      <t>カモク</t>
    </rPh>
    <phoneticPr fontId="6"/>
  </si>
  <si>
    <t>郵送料補助科目コード</t>
    <rPh sb="0" eb="3">
      <t>ユウソウリョウ</t>
    </rPh>
    <rPh sb="3" eb="5">
      <t>ホジョ</t>
    </rPh>
    <rPh sb="5" eb="7">
      <t>カモク</t>
    </rPh>
    <phoneticPr fontId="6"/>
  </si>
  <si>
    <t>備考の修正
（『奉行V ERPクラウド』をご利用の場合 を削除）</t>
  </si>
  <si>
    <t>通貨コード（請求情報）</t>
    <rPh sb="6" eb="10">
      <t>セイキュウジョウホウ</t>
    </rPh>
    <phoneticPr fontId="6"/>
  </si>
  <si>
    <t>回収条件１-回収サイト１-分割割当値</t>
    <rPh sb="13" eb="15">
      <t>ブンカツ</t>
    </rPh>
    <rPh sb="15" eb="17">
      <t>ワリアテ</t>
    </rPh>
    <rPh sb="17" eb="18">
      <t>アタイ</t>
    </rPh>
    <phoneticPr fontId="1"/>
  </si>
  <si>
    <t>通貨コード（請求情報２）</t>
    <phoneticPr fontId="6"/>
  </si>
  <si>
    <t>通貨コード（精算情報）</t>
    <rPh sb="6" eb="8">
      <t>セイサン</t>
    </rPh>
    <phoneticPr fontId="6"/>
  </si>
  <si>
    <t>通貨コード（精算情報２）</t>
    <rPh sb="6" eb="8">
      <t>セイサン</t>
    </rPh>
    <phoneticPr fontId="6"/>
  </si>
  <si>
    <t>返還取引の消費税計算</t>
    <rPh sb="0" eb="2">
      <t>ヘンカン</t>
    </rPh>
    <rPh sb="2" eb="4">
      <t>トリヒキ</t>
    </rPh>
    <rPh sb="5" eb="8">
      <t>ショウヒゼイ</t>
    </rPh>
    <rPh sb="8" eb="10">
      <t>ケイサン</t>
    </rPh>
    <phoneticPr fontId="1"/>
  </si>
  <si>
    <t>売上主工程／工種コード</t>
    <phoneticPr fontId="6"/>
  </si>
  <si>
    <t>債権部門指定</t>
    <phoneticPr fontId="6"/>
  </si>
  <si>
    <t>債権主部門コード</t>
    <phoneticPr fontId="6"/>
  </si>
  <si>
    <t>債権プロジェクト指定</t>
    <phoneticPr fontId="6"/>
  </si>
  <si>
    <t>債権主プロジェクトコード</t>
    <phoneticPr fontId="6"/>
  </si>
  <si>
    <t>債権工程／工種指定</t>
    <phoneticPr fontId="6"/>
  </si>
  <si>
    <t>債権主工程／工種コード</t>
    <phoneticPr fontId="6"/>
  </si>
  <si>
    <t>主債権取引コード</t>
    <phoneticPr fontId="6"/>
  </si>
  <si>
    <t>主債権取引コードー返品</t>
    <phoneticPr fontId="6"/>
  </si>
  <si>
    <t>補助科目優先コード指定</t>
    <phoneticPr fontId="6"/>
  </si>
  <si>
    <t>補助科目優先コード</t>
    <phoneticPr fontId="6"/>
  </si>
  <si>
    <t>取引発生区分</t>
    <phoneticPr fontId="6"/>
  </si>
  <si>
    <t>備考の修正
（　9：科目優先 を追加）</t>
    <rPh sb="16" eb="18">
      <t>ツイカ</t>
    </rPh>
    <phoneticPr fontId="6"/>
  </si>
  <si>
    <t>端数処理</t>
    <phoneticPr fontId="6"/>
  </si>
  <si>
    <t>金額</t>
  </si>
  <si>
    <t>回収予定額１</t>
  </si>
  <si>
    <t>売上／入金工程／工種名</t>
    <phoneticPr fontId="6"/>
  </si>
  <si>
    <t>売上分税抜金額(10%)</t>
  </si>
  <si>
    <t>売上分消費税額(10%)</t>
  </si>
  <si>
    <t>売上分税抜金額(8%軽)</t>
  </si>
  <si>
    <t>売上分消費税額(8%軽)</t>
  </si>
  <si>
    <t>売上分税抜金額(8%)</t>
  </si>
  <si>
    <t>売上分消費税額(8%)</t>
  </si>
  <si>
    <t>売上分税抜金額(5%)</t>
  </si>
  <si>
    <t>売上分消費税額(5%)</t>
  </si>
  <si>
    <t>返還分税抜金額(10%)</t>
  </si>
  <si>
    <t>返還分消費税額(10%)</t>
  </si>
  <si>
    <t>返還分税抜金額(8%軽)</t>
  </si>
  <si>
    <t>返還分消費税額(8%軽)</t>
  </si>
  <si>
    <t>返還分税抜金額(8%)</t>
  </si>
  <si>
    <t>返還分消費税額(8%)</t>
  </si>
  <si>
    <t>返還分税抜金額(5%)</t>
  </si>
  <si>
    <t>返還分消費税額(5%)</t>
  </si>
  <si>
    <t>申告書計算区分コード</t>
    <rPh sb="0" eb="7">
      <t>シンコクショケイサンクブン</t>
    </rPh>
    <phoneticPr fontId="6"/>
  </si>
  <si>
    <t>備考の修正
（回収種別「0:銀行振込」の場合の動作、空白データの受入時の動作を追記）</t>
    <rPh sb="7" eb="11">
      <t>カイシュウシュベツ</t>
    </rPh>
    <rPh sb="14" eb="18">
      <t>ギンコウフリコミ</t>
    </rPh>
    <rPh sb="20" eb="22">
      <t>バアイ</t>
    </rPh>
    <rPh sb="23" eb="25">
      <t>ドウサ</t>
    </rPh>
    <rPh sb="39" eb="41">
      <t>ツイキ</t>
    </rPh>
    <phoneticPr fontId="6"/>
  </si>
  <si>
    <t>消費税率種別</t>
    <rPh sb="0" eb="2">
      <t>ショウヒ</t>
    </rPh>
    <rPh sb="2" eb="6">
      <t>ゼイリツシュベツ</t>
    </rPh>
    <phoneticPr fontId="6"/>
  </si>
  <si>
    <t>備考の修正
（回収種別「0:銀行振込」の場合の動作、空白データの受入時の動作を追記）</t>
    <phoneticPr fontId="6"/>
  </si>
  <si>
    <t>消費税率</t>
    <rPh sb="0" eb="3">
      <t>ショウヒゼイ</t>
    </rPh>
    <rPh sb="2" eb="4">
      <t>ゼイリツ</t>
    </rPh>
    <phoneticPr fontId="6"/>
  </si>
  <si>
    <t>備考の修正
（回収種別「0:銀行振込」の場合の動作を追記）</t>
    <phoneticPr fontId="6"/>
  </si>
  <si>
    <t>消費税自動計算</t>
    <rPh sb="0" eb="3">
      <t>ショウヒゼイ</t>
    </rPh>
    <rPh sb="3" eb="5">
      <t>ジドウ</t>
    </rPh>
    <rPh sb="5" eb="7">
      <t>ケイサン</t>
    </rPh>
    <phoneticPr fontId="6"/>
  </si>
  <si>
    <t>消費税端数処理</t>
    <rPh sb="0" eb="3">
      <t>ショウヒゼイ</t>
    </rPh>
    <rPh sb="3" eb="5">
      <t>ハスウ</t>
    </rPh>
    <rPh sb="5" eb="7">
      <t>ショリ</t>
    </rPh>
    <phoneticPr fontId="6"/>
  </si>
  <si>
    <t>税率ごとの内訳</t>
    <rPh sb="0" eb="2">
      <t>ゼイリツ</t>
    </rPh>
    <rPh sb="5" eb="7">
      <t>ウチワケ</t>
    </rPh>
    <phoneticPr fontId="6"/>
  </si>
  <si>
    <t>タイトルの修正（付箋情報→税率ごとの内訳）</t>
    <rPh sb="5" eb="7">
      <t>シュウセイ</t>
    </rPh>
    <rPh sb="8" eb="10">
      <t>フセン</t>
    </rPh>
    <rPh sb="10" eb="12">
      <t>ジョウホウ</t>
    </rPh>
    <rPh sb="13" eb="15">
      <t>ゼイリツ</t>
    </rPh>
    <rPh sb="18" eb="20">
      <t>ウチワケ</t>
    </rPh>
    <phoneticPr fontId="6"/>
  </si>
  <si>
    <t>Ver221215　変更内容</t>
    <phoneticPr fontId="3"/>
  </si>
  <si>
    <t>インボイス登録区分</t>
    <rPh sb="5" eb="7">
      <t>トウロク</t>
    </rPh>
    <rPh sb="7" eb="9">
      <t>クブン</t>
    </rPh>
    <phoneticPr fontId="3"/>
  </si>
  <si>
    <t>インボイス登録番号</t>
    <rPh sb="5" eb="7">
      <t>トウロク</t>
    </rPh>
    <rPh sb="7" eb="9">
      <t>バンゴウ</t>
    </rPh>
    <phoneticPr fontId="3"/>
  </si>
  <si>
    <t>Ver221026　変更内容</t>
  </si>
  <si>
    <t>送付方法</t>
    <rPh sb="0" eb="2">
      <t>ソウフ</t>
    </rPh>
    <rPh sb="2" eb="4">
      <t>ホウホウ</t>
    </rPh>
    <phoneticPr fontId="3"/>
  </si>
  <si>
    <t>選択肢の追加
（「2：郵送代行」を追加）</t>
    <rPh sb="11" eb="13">
      <t>ユウソウ</t>
    </rPh>
    <rPh sb="13" eb="15">
      <t>ダイコウ</t>
    </rPh>
    <phoneticPr fontId="3"/>
  </si>
  <si>
    <t>選択肢の追加
（「2：郵送代行」を追加）</t>
    <phoneticPr fontId="6"/>
  </si>
  <si>
    <t>Ver220929　変更内容</t>
    <phoneticPr fontId="3"/>
  </si>
  <si>
    <t>配信設定コード</t>
    <rPh sb="0" eb="2">
      <t>ハイシン</t>
    </rPh>
    <rPh sb="2" eb="4">
      <t>セッテイ</t>
    </rPh>
    <phoneticPr fontId="3"/>
  </si>
  <si>
    <t>項目の名称変更
（「配信メール設定コード」から「配信設定コード」に変更）</t>
    <phoneticPr fontId="3"/>
  </si>
  <si>
    <t>請求宛先配信設定</t>
    <rPh sb="0" eb="4">
      <t>セイキュウアテサキ</t>
    </rPh>
    <rPh sb="4" eb="6">
      <t>ハイシン</t>
    </rPh>
    <rPh sb="6" eb="8">
      <t>セッテイ</t>
    </rPh>
    <phoneticPr fontId="3"/>
  </si>
  <si>
    <t>項目の名称変更
（「請求宛先配信メール設定」から「請求宛先配信設定」に変更）</t>
    <phoneticPr fontId="6"/>
  </si>
  <si>
    <t>摘要データ</t>
    <rPh sb="0" eb="2">
      <t>テキヨウ</t>
    </rPh>
    <phoneticPr fontId="3"/>
  </si>
  <si>
    <t>Ver220630　変更内容</t>
    <phoneticPr fontId="3"/>
  </si>
  <si>
    <t>全ページ</t>
    <rPh sb="0" eb="1">
      <t>ゼン</t>
    </rPh>
    <phoneticPr fontId="3"/>
  </si>
  <si>
    <t>新規に作成しました</t>
    <rPh sb="0" eb="2">
      <t>シンキ</t>
    </rPh>
    <rPh sb="3" eb="5">
      <t>サクセイ</t>
    </rPh>
    <phoneticPr fontId="3"/>
  </si>
  <si>
    <t>補助科目優先コード指定</t>
    <phoneticPr fontId="3"/>
  </si>
  <si>
    <t>送付方法</t>
    <rPh sb="0" eb="4">
      <t>ソウフホウホウ</t>
    </rPh>
    <phoneticPr fontId="0"/>
  </si>
  <si>
    <t>配信先コード</t>
    <rPh sb="0" eb="3">
      <t>ハイシンサキ</t>
    </rPh>
    <phoneticPr fontId="0"/>
  </si>
  <si>
    <t>帳票のメール添付</t>
    <rPh sb="0" eb="2">
      <t>チョウヒョウ</t>
    </rPh>
    <rPh sb="6" eb="8">
      <t>テンプ</t>
    </rPh>
    <phoneticPr fontId="0"/>
  </si>
  <si>
    <t>帳票のWeb公開</t>
    <rPh sb="0" eb="2">
      <t>チョウヒョウ</t>
    </rPh>
    <rPh sb="6" eb="8">
      <t>コウカイ</t>
    </rPh>
    <phoneticPr fontId="0"/>
  </si>
  <si>
    <t>宛先</t>
    <rPh sb="0" eb="2">
      <t>アテサキ</t>
    </rPh>
    <phoneticPr fontId="0"/>
  </si>
  <si>
    <t>明細種別</t>
  </si>
  <si>
    <t>ＣＣ１</t>
    <phoneticPr fontId="3"/>
  </si>
  <si>
    <t>プロジェクトコード</t>
  </si>
  <si>
    <t>プロジェクト名</t>
  </si>
  <si>
    <t>担当者データ</t>
    <phoneticPr fontId="3"/>
  </si>
  <si>
    <t>摘要データ</t>
    <phoneticPr fontId="3"/>
  </si>
  <si>
    <t>AR2010418</t>
  </si>
  <si>
    <t>AR2010419</t>
    <phoneticPr fontId="3"/>
  </si>
  <si>
    <t>AR2010420</t>
    <phoneticPr fontId="3"/>
  </si>
  <si>
    <t>回収条件１-端数処理額</t>
  </si>
  <si>
    <t>回収条件１-端数処理</t>
  </si>
  <si>
    <t>回収条件１-回収サイト１-回収方法コード</t>
  </si>
  <si>
    <t>回収条件１-回収サイト１-休日パターンコード</t>
  </si>
  <si>
    <t>回収条件１-回収サイト１-日指定の月末調整</t>
  </si>
  <si>
    <t>回収条件１-回収サイト２-回収方法コード</t>
  </si>
  <si>
    <t>回収条件１-回収サイト２-休日パターンコード</t>
  </si>
  <si>
    <t>回収条件１-回収サイト２-日指定の月末調整</t>
  </si>
  <si>
    <t>回収条件１-回収サイト３-回収方法コード</t>
  </si>
  <si>
    <t>回収条件１-回収サイト３-休日パターンコード</t>
  </si>
  <si>
    <t>回収条件１-回収サイト３-日指定の月末調整</t>
  </si>
  <si>
    <t>回収条件２-端数処理額</t>
  </si>
  <si>
    <t>回収条件２-端数処理</t>
  </si>
  <si>
    <t>回収条件２-回収サイト１-回収方法コード</t>
  </si>
  <si>
    <t>回収条件２-回収サイト１-休日パターンコード</t>
  </si>
  <si>
    <t>回収条件２-回収サイト１-日指定の月末調整</t>
  </si>
  <si>
    <t>回収条件２-回収サイト２-回収方法コード</t>
  </si>
  <si>
    <t>回収条件２-回収サイト２-休日パターンコード</t>
  </si>
  <si>
    <t>回収条件２-回収サイト２-日指定の月末調整</t>
  </si>
  <si>
    <t>回収条件２-回収サイト３-回収方法コード</t>
  </si>
  <si>
    <t>回収条件２-回収サイト３-休日パターンコード</t>
  </si>
  <si>
    <t>回収条件２-回収サイト３-日指定の月末調整</t>
  </si>
  <si>
    <t>回収条件３-端数処理額</t>
  </si>
  <si>
    <t>回収条件３-端数処理</t>
  </si>
  <si>
    <t>回収条件３-回収サイト１-回収方法コード</t>
  </si>
  <si>
    <t>回収条件３-回収サイト１-休日パターンコード</t>
  </si>
  <si>
    <t>回収条件３-回収サイト１-日指定の月末調整</t>
  </si>
  <si>
    <t>回収条件３-回収サイト２-回収方法コード</t>
  </si>
  <si>
    <t>回収条件３-回収サイト２-休日パターンコード</t>
  </si>
  <si>
    <t>回収条件３-回収サイト２-日指定の月末調整</t>
  </si>
  <si>
    <t>回収条件３-回収サイト３-回収方法コード</t>
  </si>
  <si>
    <t>回収条件３-回収サイト３-休日パターンコード</t>
  </si>
  <si>
    <t>回収条件３-回収サイト３-日指定の月末調整</t>
  </si>
  <si>
    <t>AR2010503</t>
  </si>
  <si>
    <t>AR2010504</t>
  </si>
  <si>
    <t>AR2010505</t>
  </si>
  <si>
    <t>AR2010422</t>
    <phoneticPr fontId="3"/>
  </si>
  <si>
    <t>AR2010903</t>
  </si>
  <si>
    <t>回収条件１-回収サイト１-分割割当値</t>
    <rPh sb="13" eb="15">
      <t>ブンカツ</t>
    </rPh>
    <rPh sb="15" eb="17">
      <t>ワリアテ</t>
    </rPh>
    <rPh sb="17" eb="18">
      <t>アタイ</t>
    </rPh>
    <phoneticPr fontId="13"/>
  </si>
  <si>
    <t>AR2010918</t>
  </si>
  <si>
    <t>回収条件１-回収サイト２-分割割当値</t>
    <rPh sb="13" eb="15">
      <t>ブンカツ</t>
    </rPh>
    <rPh sb="15" eb="17">
      <t>ワリアテ</t>
    </rPh>
    <rPh sb="17" eb="18">
      <t>アタイ</t>
    </rPh>
    <phoneticPr fontId="13"/>
  </si>
  <si>
    <t>AR2010928</t>
  </si>
  <si>
    <t>回収条件１-回収サイト３-分割割当値</t>
    <rPh sb="13" eb="15">
      <t>ブンカツ</t>
    </rPh>
    <rPh sb="15" eb="17">
      <t>ワリアテ</t>
    </rPh>
    <rPh sb="17" eb="18">
      <t>アタイ</t>
    </rPh>
    <phoneticPr fontId="13"/>
  </si>
  <si>
    <t>AR2010938</t>
  </si>
  <si>
    <t>回収条件２-基準額</t>
    <rPh sb="6" eb="8">
      <t>キジュン</t>
    </rPh>
    <rPh sb="8" eb="9">
      <t>ガク</t>
    </rPh>
    <phoneticPr fontId="13"/>
  </si>
  <si>
    <t>回収条件２-回収サイト１-分割割当値</t>
    <rPh sb="13" eb="15">
      <t>ブンカツ</t>
    </rPh>
    <rPh sb="15" eb="17">
      <t>ワリアテ</t>
    </rPh>
    <rPh sb="17" eb="18">
      <t>アタイ</t>
    </rPh>
    <phoneticPr fontId="13"/>
  </si>
  <si>
    <t>AR2011048</t>
  </si>
  <si>
    <t>回収条件２-回収サイト２-分割割当値</t>
    <rPh sb="13" eb="15">
      <t>ブンカツ</t>
    </rPh>
    <rPh sb="15" eb="17">
      <t>ワリアテ</t>
    </rPh>
    <rPh sb="17" eb="18">
      <t>アタイ</t>
    </rPh>
    <phoneticPr fontId="13"/>
  </si>
  <si>
    <t>AR2011058</t>
  </si>
  <si>
    <t>回収条件２-回収サイト３-分割割当値</t>
    <rPh sb="13" eb="15">
      <t>ブンカツ</t>
    </rPh>
    <rPh sb="15" eb="17">
      <t>ワリアテ</t>
    </rPh>
    <rPh sb="17" eb="18">
      <t>アタイ</t>
    </rPh>
    <phoneticPr fontId="13"/>
  </si>
  <si>
    <t>AR2011068</t>
  </si>
  <si>
    <t>回収条件３-回収サイト１-分割割当値</t>
    <rPh sb="13" eb="15">
      <t>ブンカツ</t>
    </rPh>
    <rPh sb="15" eb="17">
      <t>ワリアテ</t>
    </rPh>
    <rPh sb="17" eb="18">
      <t>アタイ</t>
    </rPh>
    <phoneticPr fontId="13"/>
  </si>
  <si>
    <t>AR2011178</t>
  </si>
  <si>
    <t>回収条件３-回収サイト２-分割割当値</t>
    <rPh sb="13" eb="15">
      <t>ブンカツ</t>
    </rPh>
    <rPh sb="15" eb="17">
      <t>ワリアテ</t>
    </rPh>
    <rPh sb="17" eb="18">
      <t>アタイ</t>
    </rPh>
    <phoneticPr fontId="13"/>
  </si>
  <si>
    <t>AR2011188</t>
  </si>
  <si>
    <t>回収条件３-回収サイト３-分割割当値</t>
    <rPh sb="13" eb="15">
      <t>ブンカツ</t>
    </rPh>
    <rPh sb="15" eb="17">
      <t>ワリアテ</t>
    </rPh>
    <rPh sb="17" eb="18">
      <t>アタイ</t>
    </rPh>
    <phoneticPr fontId="13"/>
  </si>
  <si>
    <t>AR2011198</t>
  </si>
  <si>
    <t>回収条件１-回収サイト１-休日回収指定</t>
  </si>
  <si>
    <t>回収条件１-回収サイト１-回収予定日（設定）</t>
    <rPh sb="19" eb="21">
      <t>セッテイ</t>
    </rPh>
    <phoneticPr fontId="13"/>
  </si>
  <si>
    <t>回収条件１-回収サイト１-回収予定日（月）</t>
    <rPh sb="19" eb="20">
      <t>ツキ</t>
    </rPh>
    <phoneticPr fontId="13"/>
  </si>
  <si>
    <t>回収条件１-回収サイト１-回収予定日（日）</t>
    <rPh sb="19" eb="20">
      <t>ニチ</t>
    </rPh>
    <phoneticPr fontId="13"/>
  </si>
  <si>
    <t>回収条件１-回収サイト２-休日回収指定</t>
  </si>
  <si>
    <t>回収条件１-回収サイト２-回収予定日（設定）</t>
    <rPh sb="19" eb="21">
      <t>セッテイ</t>
    </rPh>
    <phoneticPr fontId="13"/>
  </si>
  <si>
    <t>回収条件１-回収サイト２-回収予定日（月）</t>
    <rPh sb="19" eb="20">
      <t>ツキ</t>
    </rPh>
    <phoneticPr fontId="13"/>
  </si>
  <si>
    <t>回収条件１-回収サイト２-回収予定日（日）</t>
    <rPh sb="19" eb="20">
      <t>ニチ</t>
    </rPh>
    <phoneticPr fontId="13"/>
  </si>
  <si>
    <t>回収条件１-回収サイト３-休日回収指定</t>
  </si>
  <si>
    <t>回収条件１-回収サイト３-回収予定日（設定）</t>
    <rPh sb="19" eb="21">
      <t>セッテイ</t>
    </rPh>
    <phoneticPr fontId="13"/>
  </si>
  <si>
    <t>回収条件１-回収サイト３-回収予定日（月）</t>
    <rPh sb="19" eb="20">
      <t>ツキ</t>
    </rPh>
    <phoneticPr fontId="13"/>
  </si>
  <si>
    <t>回収条件１-回収サイト３-回収予定日（日）</t>
    <rPh sb="19" eb="20">
      <t>ニチ</t>
    </rPh>
    <phoneticPr fontId="13"/>
  </si>
  <si>
    <t>回収条件２-回収サイト１-休日回収指定</t>
  </si>
  <si>
    <t>回収条件２-回収サイト１-回収予定日（設定）</t>
    <rPh sb="19" eb="21">
      <t>セッテイ</t>
    </rPh>
    <phoneticPr fontId="13"/>
  </si>
  <si>
    <t>回収条件２-回収サイト１-回収予定日（月）</t>
    <rPh sb="19" eb="20">
      <t>ツキ</t>
    </rPh>
    <phoneticPr fontId="13"/>
  </si>
  <si>
    <t>回収条件２-回収サイト１-回収予定日（日）</t>
    <rPh sb="19" eb="20">
      <t>ニチ</t>
    </rPh>
    <phoneticPr fontId="13"/>
  </si>
  <si>
    <t>回収条件２-回収サイト２-休日回収指定</t>
  </si>
  <si>
    <t>回収条件２-回収サイト２-回収予定日（設定）</t>
    <rPh sb="19" eb="21">
      <t>セッテイ</t>
    </rPh>
    <phoneticPr fontId="13"/>
  </si>
  <si>
    <t>回収条件２-回収サイト２-回収予定日（月）</t>
    <rPh sb="19" eb="20">
      <t>ツキ</t>
    </rPh>
    <phoneticPr fontId="13"/>
  </si>
  <si>
    <t>回収条件２-回収サイト２-回収予定日（日）</t>
    <rPh sb="19" eb="20">
      <t>ニチ</t>
    </rPh>
    <phoneticPr fontId="13"/>
  </si>
  <si>
    <t>回収条件２-回収サイト３-休日回収指定</t>
  </si>
  <si>
    <t>回収条件２-回収サイト３-回収予定日（設定）</t>
    <rPh sb="19" eb="21">
      <t>セッテイ</t>
    </rPh>
    <phoneticPr fontId="13"/>
  </si>
  <si>
    <t>回収条件２-回収サイト３-回収予定日（月）</t>
    <rPh sb="19" eb="20">
      <t>ツキ</t>
    </rPh>
    <phoneticPr fontId="13"/>
  </si>
  <si>
    <t>回収条件２-回収サイト３-回収予定日（日）</t>
    <rPh sb="19" eb="20">
      <t>ニチ</t>
    </rPh>
    <phoneticPr fontId="13"/>
  </si>
  <si>
    <t>回収条件３-基準額</t>
    <rPh sb="6" eb="8">
      <t>キジュン</t>
    </rPh>
    <rPh sb="8" eb="9">
      <t>ガク</t>
    </rPh>
    <phoneticPr fontId="13"/>
  </si>
  <si>
    <t>回収条件３-回収サイト１-休日回収指定</t>
  </si>
  <si>
    <t>回収条件３-回収サイト１-回収予定日（設定）</t>
    <rPh sb="19" eb="21">
      <t>セッテイ</t>
    </rPh>
    <phoneticPr fontId="13"/>
  </si>
  <si>
    <t>回収条件３-回収サイト１-回収予定日（月）</t>
    <rPh sb="19" eb="20">
      <t>ツキ</t>
    </rPh>
    <phoneticPr fontId="13"/>
  </si>
  <si>
    <t>回収条件３-回収サイト１-回収予定日（日）</t>
    <rPh sb="19" eb="20">
      <t>ニチ</t>
    </rPh>
    <phoneticPr fontId="13"/>
  </si>
  <si>
    <t>回収条件３-回収サイト２-休日回収指定</t>
  </si>
  <si>
    <t>回収条件３-回収サイト２-回収予定日（設定）</t>
    <rPh sb="19" eb="21">
      <t>セッテイ</t>
    </rPh>
    <phoneticPr fontId="13"/>
  </si>
  <si>
    <t>回収条件３-回収サイト２-回収予定日（月）</t>
    <rPh sb="19" eb="20">
      <t>ツキ</t>
    </rPh>
    <phoneticPr fontId="13"/>
  </si>
  <si>
    <t>回収条件３-回収サイト２-回収予定日（日）</t>
    <rPh sb="19" eb="20">
      <t>ニチ</t>
    </rPh>
    <phoneticPr fontId="13"/>
  </si>
  <si>
    <t>回収条件３-回収サイト３-休日回収指定</t>
  </si>
  <si>
    <t>回収条件３-回収サイト３-回収予定日（設定）</t>
    <rPh sb="19" eb="21">
      <t>セッテイ</t>
    </rPh>
    <phoneticPr fontId="13"/>
  </si>
  <si>
    <t>回収条件３-回収サイト３-回収予定日（月）</t>
    <rPh sb="19" eb="20">
      <t>ツキ</t>
    </rPh>
    <phoneticPr fontId="13"/>
  </si>
  <si>
    <t>回収条件３-回収サイト３-回収予定日（日）</t>
    <rPh sb="19" eb="20">
      <t>ニチ</t>
    </rPh>
    <phoneticPr fontId="13"/>
  </si>
  <si>
    <t>売上端数処理額</t>
    <rPh sb="6" eb="7">
      <t>ガク</t>
    </rPh>
    <phoneticPr fontId="13"/>
  </si>
  <si>
    <t>SD2010402</t>
  </si>
  <si>
    <t>請求締日コード</t>
    <rPh sb="2" eb="3">
      <t>シ</t>
    </rPh>
    <rPh sb="3" eb="4">
      <t>ビ</t>
    </rPh>
    <phoneticPr fontId="13"/>
  </si>
  <si>
    <t>回収条件１-分割</t>
    <rPh sb="6" eb="8">
      <t>ブンカツ</t>
    </rPh>
    <phoneticPr fontId="13"/>
  </si>
  <si>
    <t>回収条件２-分割</t>
    <rPh sb="6" eb="8">
      <t>ブンカツ</t>
    </rPh>
    <phoneticPr fontId="13"/>
  </si>
  <si>
    <t>回収条件３-分割</t>
    <rPh sb="6" eb="8">
      <t>ブンカツ</t>
    </rPh>
    <phoneticPr fontId="13"/>
  </si>
  <si>
    <t>回収予定額２</t>
  </si>
  <si>
    <t>回収予定額３</t>
  </si>
  <si>
    <t>前回御請求額</t>
  </si>
  <si>
    <t>SD5020101</t>
  </si>
  <si>
    <t>御入金額</t>
  </si>
  <si>
    <t>入金調整額</t>
  </si>
  <si>
    <t>SD5020102</t>
  </si>
  <si>
    <t>SD5020203</t>
  </si>
  <si>
    <t>SD5020213</t>
  </si>
  <si>
    <t>SD5020223</t>
  </si>
  <si>
    <t>SD5021017</t>
  </si>
  <si>
    <t>SD5021018</t>
  </si>
  <si>
    <t>税抜金額(10%)</t>
  </si>
  <si>
    <t>SD5022000</t>
  </si>
  <si>
    <t>消費税額(10%)</t>
  </si>
  <si>
    <t>SD5022001</t>
  </si>
  <si>
    <t>税抜金額(8%軽)</t>
  </si>
  <si>
    <t>SD5022003</t>
  </si>
  <si>
    <t>SD5022004</t>
  </si>
  <si>
    <t>税抜金額(8%)</t>
  </si>
  <si>
    <t>SD5022006</t>
  </si>
  <si>
    <t>消費税額(8%)</t>
  </si>
  <si>
    <t>SD5022007</t>
  </si>
  <si>
    <t>税抜金額(5%)</t>
  </si>
  <si>
    <t>SD5022009</t>
  </si>
  <si>
    <t>消費税額(5%)</t>
  </si>
  <si>
    <t>SD5022010</t>
  </si>
  <si>
    <t>種別</t>
    <rPh sb="0" eb="2">
      <t>シュベツ</t>
    </rPh>
    <phoneticPr fontId="1"/>
  </si>
  <si>
    <t>インボイス登録区分</t>
    <rPh sb="5" eb="7">
      <t>トウロク</t>
    </rPh>
    <rPh sb="7" eb="9">
      <t>クブン</t>
    </rPh>
    <phoneticPr fontId="1"/>
  </si>
  <si>
    <t>AR2010116</t>
    <phoneticPr fontId="3"/>
  </si>
  <si>
    <t>AR2010117</t>
    <phoneticPr fontId="3"/>
  </si>
  <si>
    <t>AR2011031</t>
    <phoneticPr fontId="3"/>
  </si>
  <si>
    <t>SD5021012</t>
  </si>
  <si>
    <t>SD5021013</t>
  </si>
  <si>
    <t>SD5021014</t>
  </si>
  <si>
    <t>AR2010421</t>
  </si>
  <si>
    <t>補助科目優先コード</t>
  </si>
  <si>
    <t>消費税自動計算</t>
  </si>
  <si>
    <t>SD5021015</t>
  </si>
  <si>
    <t>SD5021016</t>
  </si>
  <si>
    <t>SD2010911</t>
    <phoneticPr fontId="3"/>
  </si>
  <si>
    <t>SD2010906</t>
  </si>
  <si>
    <t>SD2010907</t>
  </si>
  <si>
    <t>SD2010908</t>
  </si>
  <si>
    <t>SD2010902</t>
  </si>
  <si>
    <t>SD2010903</t>
  </si>
  <si>
    <t>SD2010904</t>
  </si>
  <si>
    <t>SD5020017</t>
  </si>
  <si>
    <t>SD5020018</t>
  </si>
  <si>
    <t>SD5020019</t>
  </si>
  <si>
    <t>SD5020051</t>
    <phoneticPr fontId="3"/>
  </si>
  <si>
    <t>SD5020021</t>
  </si>
  <si>
    <t>SD5020022</t>
  </si>
  <si>
    <t>SD5020023</t>
  </si>
  <si>
    <t>SD5020024</t>
  </si>
  <si>
    <t>債権取引伝票区分コード</t>
    <rPh sb="0" eb="2">
      <t>サイケン</t>
    </rPh>
    <rPh sb="2" eb="8">
      <t>トリヒキデンピョウクブン</t>
    </rPh>
    <phoneticPr fontId="13"/>
  </si>
  <si>
    <t>債権販売処理区分コード</t>
    <rPh sb="0" eb="2">
      <t>サイケン</t>
    </rPh>
    <rPh sb="2" eb="4">
      <t>ハンバイ</t>
    </rPh>
    <rPh sb="4" eb="6">
      <t>ショリ</t>
    </rPh>
    <rPh sb="6" eb="8">
      <t>クブン</t>
    </rPh>
    <phoneticPr fontId="13"/>
  </si>
  <si>
    <t>入金取引伝票区分コード</t>
    <rPh sb="0" eb="2">
      <t>ニュウキン</t>
    </rPh>
    <rPh sb="2" eb="4">
      <t>トリヒキ</t>
    </rPh>
    <rPh sb="4" eb="6">
      <t>デンピョウ</t>
    </rPh>
    <rPh sb="6" eb="8">
      <t>クブン</t>
    </rPh>
    <phoneticPr fontId="25"/>
  </si>
  <si>
    <t>入金販売処理区分コード</t>
    <rPh sb="0" eb="2">
      <t>ニュウキン</t>
    </rPh>
    <rPh sb="2" eb="4">
      <t>ハンバイ</t>
    </rPh>
    <rPh sb="4" eb="6">
      <t>ショリ</t>
    </rPh>
    <rPh sb="6" eb="8">
      <t>クブン</t>
    </rPh>
    <phoneticPr fontId="13"/>
  </si>
  <si>
    <t>必須</t>
  </si>
  <si>
    <t>１</t>
  </si>
  <si>
    <t>数字</t>
    <rPh sb="0" eb="2">
      <t>スウジ</t>
    </rPh>
    <phoneticPr fontId="1"/>
  </si>
  <si>
    <t>文字</t>
    <rPh sb="0" eb="2">
      <t>モジ</t>
    </rPh>
    <phoneticPr fontId="1"/>
  </si>
  <si>
    <t>19</t>
    <phoneticPr fontId="3"/>
  </si>
  <si>
    <t>10</t>
  </si>
  <si>
    <t>【基本】</t>
  </si>
  <si>
    <t>科目コード</t>
    <rPh sb="0" eb="2">
      <t>カモク</t>
    </rPh>
    <phoneticPr fontId="13"/>
  </si>
  <si>
    <t>AR1020001</t>
  </si>
  <si>
    <t>３～10</t>
  </si>
  <si>
    <t>英数カナ</t>
  </si>
  <si>
    <t>桁数は、設定（メインメニュー右上にある[設定]アイコンから[運用設定]メニューの[基本]ページ）によって異なります。</t>
  </si>
  <si>
    <t>科目名</t>
    <rPh sb="0" eb="3">
      <t>カモクメイ</t>
    </rPh>
    <phoneticPr fontId="13"/>
  </si>
  <si>
    <t>AR1020002</t>
  </si>
  <si>
    <t>40</t>
  </si>
  <si>
    <t>文字</t>
  </si>
  <si>
    <t>インデックス</t>
  </si>
  <si>
    <t>AR1020003</t>
  </si>
  <si>
    <t>英数カナ</t>
    <phoneticPr fontId="3"/>
  </si>
  <si>
    <t>1</t>
  </si>
  <si>
    <t>科目属性</t>
    <rPh sb="0" eb="2">
      <t>カモク</t>
    </rPh>
    <rPh sb="2" eb="4">
      <t>ゾクセイ</t>
    </rPh>
    <phoneticPr fontId="28"/>
  </si>
  <si>
    <t>【必須になる条件】</t>
    <rPh sb="1" eb="3">
      <t>ヒッス</t>
    </rPh>
    <rPh sb="6" eb="8">
      <t>ジョウケン</t>
    </rPh>
    <phoneticPr fontId="28"/>
  </si>
  <si>
    <t>新規に科目を受け入れる場合</t>
    <rPh sb="0" eb="2">
      <t>シンキ</t>
    </rPh>
    <rPh sb="3" eb="5">
      <t>カモク</t>
    </rPh>
    <rPh sb="6" eb="7">
      <t>ウ</t>
    </rPh>
    <rPh sb="8" eb="9">
      <t>イ</t>
    </rPh>
    <rPh sb="11" eb="13">
      <t>バアイ</t>
    </rPh>
    <phoneticPr fontId="28"/>
  </si>
  <si>
    <t>科目属性（AR1020101～AR1020129）のいずれかを「1：利用する」に設定する必要があります。</t>
    <phoneticPr fontId="3"/>
  </si>
  <si>
    <t>科目属性-債権科目</t>
    <rPh sb="0" eb="2">
      <t>カモク</t>
    </rPh>
    <rPh sb="2" eb="4">
      <t>ゾクセイ</t>
    </rPh>
    <rPh sb="5" eb="7">
      <t>サイケン</t>
    </rPh>
    <rPh sb="7" eb="9">
      <t>カモク</t>
    </rPh>
    <phoneticPr fontId="28"/>
  </si>
  <si>
    <t>AR1020101</t>
  </si>
  <si>
    <t>数字</t>
  </si>
  <si>
    <t>準必須</t>
    <rPh sb="0" eb="1">
      <t>ジュン</t>
    </rPh>
    <rPh sb="1" eb="3">
      <t>ヒッス</t>
    </rPh>
    <phoneticPr fontId="28"/>
  </si>
  <si>
    <t>0：利用しない　1：利用する
新規データとして空白データを受け入れた場合は、「0：利用しない」が設定されます。</t>
    <rPh sb="2" eb="4">
      <t>リヨウ</t>
    </rPh>
    <rPh sb="10" eb="12">
      <t>リヨウ</t>
    </rPh>
    <phoneticPr fontId="13"/>
  </si>
  <si>
    <t>科目属性-売上科目</t>
  </si>
  <si>
    <t>AR1020102</t>
  </si>
  <si>
    <t>数字</t>
    <rPh sb="0" eb="2">
      <t>スウジ</t>
    </rPh>
    <phoneticPr fontId="13"/>
  </si>
  <si>
    <t>科目属性-入金科目</t>
  </si>
  <si>
    <t>AR1020103</t>
  </si>
  <si>
    <t>0：利用しない　1：利用する
新規データとして空白データを受け入れた場合は、「0：利用しない」が設定されます。</t>
    <phoneticPr fontId="3"/>
  </si>
  <si>
    <t>準必須</t>
    <rPh sb="0" eb="1">
      <t>ジュン</t>
    </rPh>
    <rPh sb="1" eb="3">
      <t>ヒッス</t>
    </rPh>
    <phoneticPr fontId="2"/>
  </si>
  <si>
    <t>科目属性-郵送料科目</t>
  </si>
  <si>
    <t>AR1020117</t>
  </si>
  <si>
    <t>数字</t>
    <rPh sb="0" eb="2">
      <t>スウジ</t>
    </rPh>
    <phoneticPr fontId="10"/>
  </si>
  <si>
    <t>科目属性-為替差損益科目</t>
    <phoneticPr fontId="3"/>
  </si>
  <si>
    <t>AR1020121</t>
    <phoneticPr fontId="3"/>
  </si>
  <si>
    <t>0：利用しない　1：利用する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新規データとして空白データを受け入れた場合は、「0：利用しない」が設定されます。</t>
    <phoneticPr fontId="3"/>
  </si>
  <si>
    <t>【消費税】</t>
  </si>
  <si>
    <t>AR1020201</t>
  </si>
  <si>
    <t>４</t>
  </si>
  <si>
    <t>消費税の設定ができない科目の場合は、受け入れできません。
新規データとして空白データを受け入れた場合は、「0000：対象外」が設定されます。</t>
    <phoneticPr fontId="3"/>
  </si>
  <si>
    <t>消費税率種別</t>
    <rPh sb="4" eb="6">
      <t>シュベツ</t>
    </rPh>
    <phoneticPr fontId="28"/>
  </si>
  <si>
    <t>AR1020202</t>
  </si>
  <si>
    <t>数字</t>
    <rPh sb="0" eb="2">
      <t>スウジ</t>
    </rPh>
    <phoneticPr fontId="28"/>
  </si>
  <si>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28"/>
  </si>
  <si>
    <t>消費税自動計算</t>
    <rPh sb="0" eb="3">
      <t>ショウヒゼイ</t>
    </rPh>
    <rPh sb="3" eb="5">
      <t>ジドウ</t>
    </rPh>
    <rPh sb="5" eb="7">
      <t>ケイサン</t>
    </rPh>
    <phoneticPr fontId="28"/>
  </si>
  <si>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</si>
  <si>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28"/>
  </si>
  <si>
    <t>端数処理</t>
  </si>
  <si>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</si>
  <si>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rPh sb="65" eb="67">
      <t>カモク</t>
    </rPh>
    <phoneticPr fontId="28"/>
  </si>
  <si>
    <t>事業区分コード</t>
    <rPh sb="0" eb="2">
      <t>ジギョウ</t>
    </rPh>
    <rPh sb="2" eb="4">
      <t>クブン</t>
    </rPh>
    <phoneticPr fontId="28"/>
  </si>
  <si>
    <t>AR1020205</t>
    <phoneticPr fontId="3"/>
  </si>
  <si>
    <t>【基本】</t>
    <rPh sb="1" eb="3">
      <t>キホン</t>
    </rPh>
    <phoneticPr fontId="28"/>
  </si>
  <si>
    <t>AR1030001</t>
  </si>
  <si>
    <t>補助科目コード</t>
    <rPh sb="0" eb="2">
      <t>ホジョ</t>
    </rPh>
    <rPh sb="2" eb="4">
      <t>カモク</t>
    </rPh>
    <phoneticPr fontId="13"/>
  </si>
  <si>
    <t>AR1030002</t>
  </si>
  <si>
    <t>１～10</t>
  </si>
  <si>
    <t>補助科目名</t>
    <rPh sb="0" eb="2">
      <t>ホジョ</t>
    </rPh>
    <rPh sb="2" eb="5">
      <t>カモクメイ</t>
    </rPh>
    <phoneticPr fontId="13"/>
  </si>
  <si>
    <t>AR1030003</t>
  </si>
  <si>
    <t>AR1030004</t>
  </si>
  <si>
    <t>科目と同じ設定にする</t>
  </si>
  <si>
    <t>AR1030005</t>
  </si>
  <si>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3"/>
  </si>
  <si>
    <t>1</t>
    <phoneticPr fontId="3"/>
  </si>
  <si>
    <t>【消費税】</t>
    <rPh sb="1" eb="4">
      <t>ショウヒゼイ</t>
    </rPh>
    <phoneticPr fontId="28"/>
  </si>
  <si>
    <t>AR1030101</t>
  </si>
  <si>
    <t>準必須</t>
  </si>
  <si>
    <t>AR1030102</t>
  </si>
  <si>
    <t>AR1030103</t>
  </si>
  <si>
    <t>AR1030104</t>
  </si>
  <si>
    <t>AR1030105</t>
  </si>
  <si>
    <t>AR1040001</t>
  </si>
  <si>
    <t>４～10</t>
  </si>
  <si>
    <t>桁数は、設定（メインメニュー右上にある[設定]アイコンから[運用設定]メニューの[債権管理]ページ）によって異なります。</t>
    <rPh sb="41" eb="43">
      <t>サイケン</t>
    </rPh>
    <rPh sb="43" eb="45">
      <t>カンリ</t>
    </rPh>
    <phoneticPr fontId="0"/>
  </si>
  <si>
    <t>AR1040002</t>
  </si>
  <si>
    <t>60</t>
  </si>
  <si>
    <t>取引種別</t>
    <rPh sb="0" eb="2">
      <t>トリヒキ</t>
    </rPh>
    <rPh sb="2" eb="4">
      <t>シュベツ</t>
    </rPh>
    <phoneticPr fontId="13"/>
  </si>
  <si>
    <t>AR1040101</t>
  </si>
  <si>
    <t>0：売上　１：返品　2：値引　3：消費税　9：その他
新規データとして空白データを受け入れた場合は、「0：売上」が設定されます。</t>
    <rPh sb="53" eb="55">
      <t>ウリアゲ</t>
    </rPh>
    <phoneticPr fontId="0"/>
  </si>
  <si>
    <t>売上科目コード</t>
    <rPh sb="0" eb="2">
      <t>ウリアゲ</t>
    </rPh>
    <rPh sb="2" eb="4">
      <t>カモク</t>
    </rPh>
    <phoneticPr fontId="13"/>
  </si>
  <si>
    <t>AR1040102</t>
  </si>
  <si>
    <t>【必須になる条件】
取引種別が「0：売上　１：返品　2：値引　3：消費税　9：その他」の場合
桁数は、設定（メインメニュー右上にある[設定]アイコンから[運用設定]メニューの[基本]ページ）によって異なります。</t>
    <rPh sb="10" eb="12">
      <t>トリヒキ</t>
    </rPh>
    <rPh sb="12" eb="14">
      <t>シュベツ</t>
    </rPh>
    <rPh sb="18" eb="20">
      <t>ウリアゲ</t>
    </rPh>
    <phoneticPr fontId="3"/>
  </si>
  <si>
    <t>売上補助科目コード</t>
    <rPh sb="0" eb="2">
      <t>ウリアゲ</t>
    </rPh>
    <rPh sb="2" eb="4">
      <t>ホジョ</t>
    </rPh>
    <rPh sb="4" eb="6">
      <t>カモク</t>
    </rPh>
    <phoneticPr fontId="13"/>
  </si>
  <si>
    <t>AR1040103</t>
  </si>
  <si>
    <t>桁数は、設定（メインメニュー右上にある[設定]アイコンから[運用設定]メニューの[基本]ページ）によって異なります。</t>
    <phoneticPr fontId="0"/>
  </si>
  <si>
    <t>債権科目コード</t>
    <rPh sb="0" eb="2">
      <t>サイケン</t>
    </rPh>
    <rPh sb="2" eb="4">
      <t>カモク</t>
    </rPh>
    <phoneticPr fontId="13"/>
  </si>
  <si>
    <t>AR1040104</t>
  </si>
  <si>
    <t>債権補助科目指定</t>
    <rPh sb="0" eb="2">
      <t>サイケン</t>
    </rPh>
    <rPh sb="2" eb="4">
      <t>ホジョ</t>
    </rPh>
    <rPh sb="4" eb="6">
      <t>カモク</t>
    </rPh>
    <rPh sb="6" eb="8">
      <t>シテイ</t>
    </rPh>
    <phoneticPr fontId="13"/>
  </si>
  <si>
    <t>AR1040106</t>
    <phoneticPr fontId="3"/>
  </si>
  <si>
    <t>0：固定　1：売上　9：マスター</t>
    <rPh sb="2" eb="4">
      <t>コテイ</t>
    </rPh>
    <rPh sb="7" eb="9">
      <t>ウリアゲ</t>
    </rPh>
    <phoneticPr fontId="3"/>
  </si>
  <si>
    <t>債権補助科目コード</t>
    <rPh sb="0" eb="2">
      <t>サイケン</t>
    </rPh>
    <rPh sb="2" eb="4">
      <t>ホジョ</t>
    </rPh>
    <rPh sb="4" eb="6">
      <t>カモク</t>
    </rPh>
    <phoneticPr fontId="13"/>
  </si>
  <si>
    <t>AR1040105</t>
  </si>
  <si>
    <t>桁数は、設定（メインメニュー右上にある[設定]アイコンから[運用設定]メニューの[基本]ページ）によって異なります。</t>
    <phoneticPr fontId="3"/>
  </si>
  <si>
    <t>１～15</t>
    <phoneticPr fontId="3"/>
  </si>
  <si>
    <t>１～20</t>
    <phoneticPr fontId="3"/>
  </si>
  <si>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3"/>
  </si>
  <si>
    <t>債権部門指定</t>
    <rPh sb="2" eb="4">
      <t>ブモン</t>
    </rPh>
    <rPh sb="4" eb="6">
      <t>シテイ</t>
    </rPh>
    <phoneticPr fontId="13"/>
  </si>
  <si>
    <t>４～20</t>
    <phoneticPr fontId="3"/>
  </si>
  <si>
    <t>債権工程／工種指定</t>
    <rPh sb="7" eb="9">
      <t>シテイ</t>
    </rPh>
    <phoneticPr fontId="13"/>
  </si>
  <si>
    <t>売上科目と同じ設定にする</t>
    <rPh sb="0" eb="2">
      <t>ウリアゲ</t>
    </rPh>
    <rPh sb="2" eb="4">
      <t>カモク</t>
    </rPh>
    <rPh sb="5" eb="6">
      <t>オナ</t>
    </rPh>
    <rPh sb="7" eb="9">
      <t>セッテイ</t>
    </rPh>
    <phoneticPr fontId="13"/>
  </si>
  <si>
    <t>AR1040201</t>
  </si>
  <si>
    <t>0：しない　1：する
新規データとして空白データを受け入れた場合は、「1：する」が設定されます。</t>
  </si>
  <si>
    <t>申告書計算区分コード</t>
    <rPh sb="0" eb="3">
      <t>シンコクショ</t>
    </rPh>
    <rPh sb="3" eb="5">
      <t>ケイサン</t>
    </rPh>
    <rPh sb="5" eb="7">
      <t>クブン</t>
    </rPh>
    <phoneticPr fontId="13"/>
  </si>
  <si>
    <t>AR1040202</t>
  </si>
  <si>
    <t>消費税率種別</t>
    <rPh sb="4" eb="6">
      <t>シュベツ</t>
    </rPh>
    <phoneticPr fontId="13"/>
  </si>
  <si>
    <t>AR1040203</t>
  </si>
  <si>
    <t>消費税自動計算</t>
    <rPh sb="0" eb="3">
      <t>ショウヒゼイ</t>
    </rPh>
    <rPh sb="3" eb="5">
      <t>ジドウ</t>
    </rPh>
    <rPh sb="5" eb="7">
      <t>ケイサン</t>
    </rPh>
    <phoneticPr fontId="13"/>
  </si>
  <si>
    <t>AR1040204</t>
  </si>
  <si>
    <t>端数処理</t>
    <rPh sb="0" eb="2">
      <t>ハスウ</t>
    </rPh>
    <rPh sb="2" eb="4">
      <t>ショリ</t>
    </rPh>
    <phoneticPr fontId="13"/>
  </si>
  <si>
    <t>AR1040205</t>
  </si>
  <si>
    <t>事業区分コード</t>
    <rPh sb="0" eb="2">
      <t>ジギョウ</t>
    </rPh>
    <rPh sb="2" eb="4">
      <t>クブン</t>
    </rPh>
    <phoneticPr fontId="13"/>
  </si>
  <si>
    <t>AR1040206</t>
    <phoneticPr fontId="3"/>
  </si>
  <si>
    <t>回収方法コード</t>
    <rPh sb="0" eb="2">
      <t>カイシュウ</t>
    </rPh>
    <rPh sb="2" eb="4">
      <t>ホウホウ</t>
    </rPh>
    <phoneticPr fontId="13"/>
  </si>
  <si>
    <t>AR1050001</t>
  </si>
  <si>
    <t>必須</t>
    <rPh sb="0" eb="2">
      <t>ヒッス</t>
    </rPh>
    <phoneticPr fontId="28"/>
  </si>
  <si>
    <t>回収方法名</t>
    <rPh sb="0" eb="2">
      <t>カイシュウ</t>
    </rPh>
    <rPh sb="2" eb="4">
      <t>ホウホウ</t>
    </rPh>
    <rPh sb="4" eb="5">
      <t>メイ</t>
    </rPh>
    <phoneticPr fontId="13"/>
  </si>
  <si>
    <t>AR1050002</t>
  </si>
  <si>
    <t>30</t>
  </si>
  <si>
    <t>文字</t>
    <rPh sb="0" eb="2">
      <t>モジ</t>
    </rPh>
    <phoneticPr fontId="13"/>
  </si>
  <si>
    <t>回収種別</t>
    <rPh sb="0" eb="2">
      <t>カイシュウ</t>
    </rPh>
    <rPh sb="2" eb="4">
      <t>シュベツ</t>
    </rPh>
    <phoneticPr fontId="13"/>
  </si>
  <si>
    <t>AR1050101</t>
    <phoneticPr fontId="3"/>
  </si>
  <si>
    <t>2</t>
    <phoneticPr fontId="3"/>
  </si>
  <si>
    <t>0：銀行振込　1：電子記録債権　2：ファクタリング　3：手形　4：期日現金　5：クレジット　6：口座振替　7：値引・調整　8：相殺　9：その他　10：現金　11：小切手
※「2：ファクタリング」「4：期日現金」は、『債権奉行ｉクラウド』の『Sシステム』または『債権奉行V ERPクラウド』をご利用の場合に指定できます。
※「6：口座振替」は、『債権奉行クラウド』をご利用の場合に指定できます。</t>
    <rPh sb="48" eb="52">
      <t>コウザフリカエ</t>
    </rPh>
    <rPh sb="108" eb="110">
      <t>サイケン</t>
    </rPh>
    <rPh sb="130" eb="132">
      <t>サイケン</t>
    </rPh>
    <rPh sb="164" eb="168">
      <t>コウザフリカエ</t>
    </rPh>
    <phoneticPr fontId="3"/>
  </si>
  <si>
    <t>法人口座コード</t>
    <rPh sb="0" eb="2">
      <t>ホウジン</t>
    </rPh>
    <rPh sb="2" eb="4">
      <t>コウザ</t>
    </rPh>
    <phoneticPr fontId="13"/>
  </si>
  <si>
    <t>AR1050102</t>
    <phoneticPr fontId="3"/>
  </si>
  <si>
    <t>３</t>
  </si>
  <si>
    <t>「回収種別」が「0：銀行振込」「1：電子記録債権」「2：ファクタリング」「3：手形」「4：期日現金」「5：クレジット」「6：口座振替」の場合に受け入れできます。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ERPクラウド』をご利用の場合に使用できます。
※「6：口座振替」は、『債権奉行クラウド』をご利用の場合に指定できます。</t>
    <phoneticPr fontId="3"/>
  </si>
  <si>
    <t>AR1050103</t>
  </si>
  <si>
    <t>桁数は、設定（メインメニュー右上にある[設定]アイコンから[運用設定]メニューの[基本]ページ）によって異なります。
【必須になる条件】
「回収種別」が「7：値引・調整」以外</t>
  </si>
  <si>
    <t>入金補助科目指定</t>
    <rPh sb="6" eb="8">
      <t>シテイ</t>
    </rPh>
    <phoneticPr fontId="3"/>
  </si>
  <si>
    <t>AR1050127</t>
    <phoneticPr fontId="3"/>
  </si>
  <si>
    <t>0：固定　1：債権　2：売上　9：マスター</t>
    <rPh sb="2" eb="4">
      <t>コテイ</t>
    </rPh>
    <rPh sb="7" eb="9">
      <t>サイケン</t>
    </rPh>
    <rPh sb="12" eb="14">
      <t>ウリアゲ</t>
    </rPh>
    <phoneticPr fontId="28"/>
  </si>
  <si>
    <t>AR1050104</t>
  </si>
  <si>
    <t>１～15</t>
  </si>
  <si>
    <t>１～20</t>
  </si>
  <si>
    <t>値引科目コード</t>
    <rPh sb="0" eb="2">
      <t>ネビ</t>
    </rPh>
    <rPh sb="2" eb="4">
      <t>カモク</t>
    </rPh>
    <phoneticPr fontId="13"/>
  </si>
  <si>
    <t>AR1050108</t>
  </si>
  <si>
    <t>桁数は、設定（メインメニュー右上にある[設定]アイコンから[運用設定]メニューの[基本]ページ）によって異なります。
【必須になる条件】
「回収種別」が「7：値引・調整」</t>
  </si>
  <si>
    <t>値引補助科目コード</t>
  </si>
  <si>
    <t>AR1050109</t>
  </si>
  <si>
    <t>【手数料】</t>
    <rPh sb="1" eb="4">
      <t>テスウリョウ</t>
    </rPh>
    <phoneticPr fontId="28"/>
  </si>
  <si>
    <t>AR1050201</t>
    <phoneticPr fontId="3"/>
  </si>
  <si>
    <t>３～10</t>
    <phoneticPr fontId="3"/>
  </si>
  <si>
    <t>手数料科目コード</t>
    <phoneticPr fontId="28"/>
  </si>
  <si>
    <t>「回収種別」が「0：銀行振込」「1：電子記録債権」「2：ファクタリング」「5：クレジット」「6：口座振替」の場合に受け入れできます。
※「2：ファクタリング」は、『債権奉行ｉクラウド』の『Sシステム』または『債権奉行V ERPクラウド』をご利用の場合に使用できます。
※「6：口座振替」は、『債権奉行クラウド』をご利用の場合に使用できます。
桁数は、設定（メインメニュー右上にある[設定]アイコンから[運用設定]メニューの[基本]ページ）によって異なります。</t>
    <rPh sb="126" eb="128">
      <t>シヨウ</t>
    </rPh>
    <phoneticPr fontId="3"/>
  </si>
  <si>
    <t>手数料補助科目コード</t>
    <rPh sb="0" eb="3">
      <t>テスウリョウ</t>
    </rPh>
    <rPh sb="3" eb="5">
      <t>ホジョ</t>
    </rPh>
    <rPh sb="5" eb="7">
      <t>カモク</t>
    </rPh>
    <phoneticPr fontId="28"/>
  </si>
  <si>
    <t>AR1050202</t>
  </si>
  <si>
    <t>【決済】</t>
    <rPh sb="1" eb="3">
      <t>ケッサイ</t>
    </rPh>
    <phoneticPr fontId="28"/>
  </si>
  <si>
    <t>クレジット会社</t>
    <phoneticPr fontId="27"/>
  </si>
  <si>
    <t>AR1050301</t>
  </si>
  <si>
    <t>この項目は、「回収種別」が「5：クレジット」の場合に受け入れできます。
『債権奉行ｉクラウド』の『Sシステム』または『債権奉行V ERPクラウド』をご利用の場合、「回収種別」が「2：ファクタリング」の場合も受け入れができ、項目名は「ファクタリング／クレジット会社」となります。
桁数は、設定（[運用設定]メニューの[取引先管理]ページ）によって異なります。</t>
    <rPh sb="100" eb="102">
      <t>バアイ</t>
    </rPh>
    <rPh sb="103" eb="104">
      <t>ウ</t>
    </rPh>
    <rPh sb="105" eb="106">
      <t>イ</t>
    </rPh>
    <rPh sb="111" eb="114">
      <t>コウモクメイ</t>
    </rPh>
    <phoneticPr fontId="3"/>
  </si>
  <si>
    <t>仕訳作成取引先設定</t>
    <rPh sb="0" eb="2">
      <t>シワケ</t>
    </rPh>
    <rPh sb="2" eb="4">
      <t>サクセイ</t>
    </rPh>
    <rPh sb="4" eb="6">
      <t>トリヒキ</t>
    </rPh>
    <rPh sb="6" eb="7">
      <t>サキ</t>
    </rPh>
    <rPh sb="7" eb="9">
      <t>セッテイ</t>
    </rPh>
    <phoneticPr fontId="27"/>
  </si>
  <si>
    <t>AR1050302</t>
  </si>
  <si>
    <t>0：請求先　1：クレジット会社
この項目は、「回収種別」が「5：クレジット」の場合に受け入れできます。
『債権奉行ｉクラウド』の『Sシステム』または『債権奉行V ERPクラウド』をご利用の場合、「回収種別」が「2：ファクタリング」の場合も受け入れができます。
新規データとして空白データを受け入れた場合は、「0：請求先」が設定されます。</t>
    <rPh sb="156" eb="159">
      <t>セイキュウサキ</t>
    </rPh>
    <phoneticPr fontId="0"/>
  </si>
  <si>
    <t>郵送料科目コード</t>
    <phoneticPr fontId="29"/>
  </si>
  <si>
    <t>AR1050303</t>
  </si>
  <si>
    <t>この項目は、「回収種別」が「3：手形」の場合に受け入れできます。
桁数は、設定（メインメニュー右上にある[設定]アイコンから[運用設定]メニューの[基本]ページ）によって異なります。</t>
    <rPh sb="2" eb="4">
      <t>コウモク</t>
    </rPh>
    <phoneticPr fontId="27"/>
  </si>
  <si>
    <t>郵送料補助科目コード</t>
    <phoneticPr fontId="27"/>
  </si>
  <si>
    <t>AR1050304</t>
  </si>
  <si>
    <t>【消費税】</t>
    <rPh sb="1" eb="4">
      <t>ショウヒゼイ</t>
    </rPh>
    <phoneticPr fontId="13"/>
  </si>
  <si>
    <t>3</t>
    <phoneticPr fontId="3"/>
  </si>
  <si>
    <t>2</t>
  </si>
  <si>
    <t>部門コード</t>
  </si>
  <si>
    <t>AR1060001</t>
  </si>
  <si>
    <t>部門名</t>
    <phoneticPr fontId="3"/>
  </si>
  <si>
    <t>AR1060002</t>
    <phoneticPr fontId="3"/>
  </si>
  <si>
    <t>AR1060009</t>
    <phoneticPr fontId="3"/>
  </si>
  <si>
    <t>11</t>
    <phoneticPr fontId="3"/>
  </si>
  <si>
    <t>形式は、表紙の「日付の形式」参照</t>
    <rPh sb="0" eb="2">
      <t>ケイシキ</t>
    </rPh>
    <rPh sb="4" eb="6">
      <t>ヒョウシ</t>
    </rPh>
    <rPh sb="8" eb="10">
      <t>ヒヅケ</t>
    </rPh>
    <rPh sb="14" eb="16">
      <t>サンショウ</t>
    </rPh>
    <phoneticPr fontId="3"/>
  </si>
  <si>
    <t>AR1060010</t>
    <phoneticPr fontId="3"/>
  </si>
  <si>
    <t>形式は、表紙の「日付の形式」参照</t>
    <phoneticPr fontId="3"/>
  </si>
  <si>
    <t>文字</t>
    <rPh sb="0" eb="2">
      <t>モジ</t>
    </rPh>
    <phoneticPr fontId="3"/>
  </si>
  <si>
    <t>AR1080001</t>
  </si>
  <si>
    <t>４～20</t>
  </si>
  <si>
    <t>AR1080002</t>
  </si>
  <si>
    <t>100</t>
  </si>
  <si>
    <t>プロジェクト略称</t>
  </si>
  <si>
    <t>AR1080003</t>
  </si>
  <si>
    <t>AR1080116</t>
    <phoneticPr fontId="3"/>
  </si>
  <si>
    <t>形式は、表紙の「日付の形式」参照</t>
    <rPh sb="8" eb="10">
      <t>ヒヅケ</t>
    </rPh>
    <phoneticPr fontId="3"/>
  </si>
  <si>
    <t>AR1080117</t>
    <phoneticPr fontId="3"/>
  </si>
  <si>
    <t>メモ１</t>
  </si>
  <si>
    <t>AR1080113</t>
  </si>
  <si>
    <t>メモ２</t>
  </si>
  <si>
    <t>AR1080114</t>
  </si>
  <si>
    <t>メモ３</t>
  </si>
  <si>
    <t>AR1080115</t>
  </si>
  <si>
    <t>数字</t>
    <rPh sb="0" eb="2">
      <t>スウジ</t>
    </rPh>
    <phoneticPr fontId="0"/>
  </si>
  <si>
    <t>文字</t>
    <rPh sb="0" eb="2">
      <t>モジ</t>
    </rPh>
    <phoneticPr fontId="0"/>
  </si>
  <si>
    <t>英数カナ</t>
    <rPh sb="0" eb="2">
      <t>エイスウ</t>
    </rPh>
    <phoneticPr fontId="13"/>
  </si>
  <si>
    <t>英数カナ</t>
    <rPh sb="0" eb="2">
      <t>エイスウ</t>
    </rPh>
    <phoneticPr fontId="1"/>
  </si>
  <si>
    <t>請求情報</t>
    <rPh sb="0" eb="2">
      <t>セイキュウ</t>
    </rPh>
    <rPh sb="2" eb="4">
      <t>ジョウホウ</t>
    </rPh>
    <phoneticPr fontId="13"/>
  </si>
  <si>
    <t>２</t>
  </si>
  <si>
    <t>回収条件１</t>
  </si>
  <si>
    <t>英数カナ</t>
    <rPh sb="0" eb="2">
      <t>エイスウ</t>
    </rPh>
    <phoneticPr fontId="0"/>
  </si>
  <si>
    <t>桁数は、設定（メインメニュー右上にある[設定]アイコンから[運用設定]メニューの[債権管理]ページ）によって異なります。</t>
  </si>
  <si>
    <t>この項目は、「回収予定日（設定）」が「0：月日指定」または「1：月指定」の場合に受け入れできます。
設定する値は、「回収予定日（設定）」の設定によって異なります。
「0：月日指定」⇒0：当月　1～98：ヵ月後　99：未設定
「1：月指定」⇒１～98：ヵ月後　99：未設定</t>
  </si>
  <si>
    <t>この項目は、「回収予定日（設定）」が「0：月日指定」または「2：日指定」の場合に受け入れできます。
設定する値は、「回収予定日（設定）」の設定によって異なります。
「0：月日指定」⇒１～31：日　99：月末
「2：日指定」⇒１～998：日後　999：未設定</t>
  </si>
  <si>
    <t>15</t>
  </si>
  <si>
    <t>18</t>
    <phoneticPr fontId="3"/>
  </si>
  <si>
    <t>回収条件２</t>
  </si>
  <si>
    <t>形式は、表紙の「金額・数量の形式」参照</t>
  </si>
  <si>
    <t>設定内容は、「回収条件１」と同様です。
「回収条件２-基準額」が「０」の場合は受け入れできません。</t>
  </si>
  <si>
    <t>設定内容は、「回収条件２」と同様です。
「回収条件３-基準額」が「0」の場合は受け入れできません。</t>
  </si>
  <si>
    <t>回収条件３</t>
  </si>
  <si>
    <t>４～10</t>
    <phoneticPr fontId="3"/>
  </si>
  <si>
    <t>30</t>
    <phoneticPr fontId="3"/>
  </si>
  <si>
    <t>工程／工種コード</t>
    <rPh sb="0" eb="5">
      <t>コウテイ</t>
    </rPh>
    <phoneticPr fontId="13"/>
  </si>
  <si>
    <t>AR1100001</t>
  </si>
  <si>
    <t>工程／工種名</t>
    <rPh sb="0" eb="2">
      <t>コウテイ</t>
    </rPh>
    <rPh sb="3" eb="5">
      <t>コウシュ</t>
    </rPh>
    <rPh sb="5" eb="6">
      <t>メイ</t>
    </rPh>
    <phoneticPr fontId="13"/>
  </si>
  <si>
    <t>AR1100002</t>
    <phoneticPr fontId="3"/>
  </si>
  <si>
    <t>AR1100007</t>
    <phoneticPr fontId="3"/>
  </si>
  <si>
    <t>AR1100008</t>
    <phoneticPr fontId="3"/>
  </si>
  <si>
    <t>担当者コード</t>
    <rPh sb="0" eb="3">
      <t>タントウシャ</t>
    </rPh>
    <phoneticPr fontId="1"/>
  </si>
  <si>
    <t>AR1110001</t>
  </si>
  <si>
    <t>担当者名</t>
    <rPh sb="0" eb="3">
      <t>タントウシャ</t>
    </rPh>
    <rPh sb="3" eb="4">
      <t>メイ</t>
    </rPh>
    <phoneticPr fontId="1"/>
  </si>
  <si>
    <t>AR1110002</t>
  </si>
  <si>
    <t>担当者名カナ</t>
    <rPh sb="0" eb="3">
      <t>タントウシャ</t>
    </rPh>
    <rPh sb="3" eb="4">
      <t>メイ</t>
    </rPh>
    <phoneticPr fontId="1"/>
  </si>
  <si>
    <t>AR1110003</t>
  </si>
  <si>
    <t>有効期間（開始）</t>
    <rPh sb="0" eb="4">
      <t>ユウコウキカン</t>
    </rPh>
    <rPh sb="5" eb="7">
      <t>カイシ</t>
    </rPh>
    <phoneticPr fontId="13"/>
  </si>
  <si>
    <t>AR1110107</t>
    <phoneticPr fontId="3"/>
  </si>
  <si>
    <t>形式は、表紙の「日付の形式」参照</t>
    <rPh sb="0" eb="2">
      <t>ケイシキ</t>
    </rPh>
    <rPh sb="4" eb="6">
      <t>ヒョウシ</t>
    </rPh>
    <rPh sb="8" eb="10">
      <t>ヒヅケ</t>
    </rPh>
    <rPh sb="11" eb="13">
      <t>ケイシキ</t>
    </rPh>
    <rPh sb="14" eb="16">
      <t>サンショウ</t>
    </rPh>
    <phoneticPr fontId="3"/>
  </si>
  <si>
    <t>有効期間（終了）</t>
    <rPh sb="0" eb="4">
      <t>ユウコウキカン</t>
    </rPh>
    <rPh sb="5" eb="7">
      <t>シュウリョウ</t>
    </rPh>
    <phoneticPr fontId="13"/>
  </si>
  <si>
    <t>AR1110108</t>
    <phoneticPr fontId="3"/>
  </si>
  <si>
    <t>形式は、表紙の「日付の形式」参照</t>
  </si>
  <si>
    <t>部門コード</t>
    <rPh sb="0" eb="2">
      <t>ブモン</t>
    </rPh>
    <phoneticPr fontId="13"/>
  </si>
  <si>
    <t>AR1110101</t>
  </si>
  <si>
    <t>摘要コード</t>
    <rPh sb="0" eb="2">
      <t>テキヨウ</t>
    </rPh>
    <phoneticPr fontId="13"/>
  </si>
  <si>
    <t>AR1130001</t>
  </si>
  <si>
    <t>摘要内容</t>
    <rPh sb="0" eb="2">
      <t>テキヨウ</t>
    </rPh>
    <rPh sb="2" eb="4">
      <t>ナイヨウ</t>
    </rPh>
    <phoneticPr fontId="13"/>
  </si>
  <si>
    <t>AR1130002</t>
  </si>
  <si>
    <t>200</t>
  </si>
  <si>
    <t>AR1130003</t>
  </si>
  <si>
    <t>任意項目データ</t>
    <phoneticPr fontId="3"/>
  </si>
  <si>
    <t>任意項目コード</t>
    <rPh sb="0" eb="2">
      <t>ニンイ</t>
    </rPh>
    <rPh sb="2" eb="4">
      <t>コウモク</t>
    </rPh>
    <phoneticPr fontId="13"/>
  </si>
  <si>
    <t>AR1140001</t>
  </si>
  <si>
    <t>１～40</t>
  </si>
  <si>
    <t>任意項目名</t>
    <rPh sb="0" eb="4">
      <t>ニンイコウモク</t>
    </rPh>
    <rPh sb="4" eb="5">
      <t>メイ</t>
    </rPh>
    <phoneticPr fontId="13"/>
  </si>
  <si>
    <t>AR1140002</t>
  </si>
  <si>
    <t>【基本】</t>
    <rPh sb="1" eb="3">
      <t>キホン</t>
    </rPh>
    <phoneticPr fontId="13"/>
  </si>
  <si>
    <t>AR2010001</t>
  </si>
  <si>
    <t>AR2010002</t>
  </si>
  <si>
    <t>13</t>
  </si>
  <si>
    <t>AR2010003</t>
  </si>
  <si>
    <t>AR2010004</t>
  </si>
  <si>
    <t>事業所名</t>
    <rPh sb="0" eb="3">
      <t>ジギョウショ</t>
    </rPh>
    <rPh sb="3" eb="4">
      <t>メイ</t>
    </rPh>
    <phoneticPr fontId="1"/>
  </si>
  <si>
    <t>AR2010005</t>
  </si>
  <si>
    <t>AR2010006</t>
  </si>
  <si>
    <t>AR2010007</t>
  </si>
  <si>
    <t>AR2010015</t>
    <phoneticPr fontId="3"/>
  </si>
  <si>
    <t>AR2010118</t>
    <phoneticPr fontId="3"/>
  </si>
  <si>
    <t>AR2010119</t>
    <phoneticPr fontId="3"/>
  </si>
  <si>
    <t>AR2010101</t>
  </si>
  <si>
    <t>敬称</t>
    <rPh sb="0" eb="2">
      <t>ケイショウ</t>
    </rPh>
    <phoneticPr fontId="13"/>
  </si>
  <si>
    <t>AR2010102</t>
  </si>
  <si>
    <t>0：適格請求書発行事業者　1：免税事業者等</t>
    <rPh sb="2" eb="4">
      <t>テキカク</t>
    </rPh>
    <rPh sb="4" eb="7">
      <t>セイキュウショ</t>
    </rPh>
    <rPh sb="7" eb="9">
      <t>ハッコウ</t>
    </rPh>
    <rPh sb="9" eb="12">
      <t>ジギョウシャ</t>
    </rPh>
    <rPh sb="15" eb="17">
      <t>メンゼイ</t>
    </rPh>
    <rPh sb="17" eb="20">
      <t>ジギョウシャ</t>
    </rPh>
    <rPh sb="20" eb="21">
      <t>トウ</t>
    </rPh>
    <phoneticPr fontId="1"/>
  </si>
  <si>
    <t>インボイス登録番号</t>
    <rPh sb="5" eb="7">
      <t>トウロク</t>
    </rPh>
    <rPh sb="7" eb="9">
      <t>バンゴウ</t>
    </rPh>
    <phoneticPr fontId="1"/>
  </si>
  <si>
    <t>英数</t>
    <rPh sb="0" eb="2">
      <t>エイスウ</t>
    </rPh>
    <phoneticPr fontId="31"/>
  </si>
  <si>
    <t>郵便番号</t>
    <rPh sb="0" eb="4">
      <t>ユウビンバンゴウ</t>
    </rPh>
    <phoneticPr fontId="1"/>
  </si>
  <si>
    <t>AR2010103</t>
  </si>
  <si>
    <t>「-（ハイフン）」を含めます。</t>
    <phoneticPr fontId="3"/>
  </si>
  <si>
    <t>AR2010104</t>
  </si>
  <si>
    <t>12</t>
  </si>
  <si>
    <t>AR2010105</t>
  </si>
  <si>
    <t>24</t>
  </si>
  <si>
    <t>AR2010106</t>
  </si>
  <si>
    <t>AR2010107</t>
  </si>
  <si>
    <t>50</t>
  </si>
  <si>
    <t>電話番号</t>
    <rPh sb="0" eb="2">
      <t>デンワ</t>
    </rPh>
    <rPh sb="2" eb="4">
      <t>バンゴウ</t>
    </rPh>
    <phoneticPr fontId="1"/>
  </si>
  <si>
    <t>AR2010108</t>
  </si>
  <si>
    <t>20</t>
  </si>
  <si>
    <t>ＦＡＸ番号</t>
    <rPh sb="3" eb="5">
      <t>バンゴウ</t>
    </rPh>
    <phoneticPr fontId="1"/>
  </si>
  <si>
    <t>AR2010109</t>
  </si>
  <si>
    <t>ホームページ</t>
  </si>
  <si>
    <t>AR2010110</t>
  </si>
  <si>
    <t>80</t>
  </si>
  <si>
    <t>AR2010111</t>
  </si>
  <si>
    <t>AR2010112</t>
  </si>
  <si>
    <t>AR2010113</t>
  </si>
  <si>
    <t>【ご担当】</t>
  </si>
  <si>
    <t>AR2010201</t>
  </si>
  <si>
    <t>AR2010202</t>
  </si>
  <si>
    <t>AR2010203</t>
  </si>
  <si>
    <t>AR2010204</t>
  </si>
  <si>
    <t>AR2010205</t>
  </si>
  <si>
    <t>AR2010206</t>
  </si>
  <si>
    <t>ご担当 － Ｅ－Ｍａｉｌ</t>
  </si>
  <si>
    <t>AR2010207</t>
  </si>
  <si>
    <t>英数</t>
  </si>
  <si>
    <t>AR2010405</t>
  </si>
  <si>
    <t>AR2010406</t>
  </si>
  <si>
    <t>売上主プロジェクトコード</t>
  </si>
  <si>
    <t>AR2010407</t>
  </si>
  <si>
    <t>債権主プロジェクトコード</t>
  </si>
  <si>
    <t>0：使用しない　1：使用する</t>
    <rPh sb="2" eb="4">
      <t>シヨウ</t>
    </rPh>
    <rPh sb="10" eb="12">
      <t>シヨウ</t>
    </rPh>
    <phoneticPr fontId="1"/>
  </si>
  <si>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13"/>
  </si>
  <si>
    <t>AR2010501</t>
  </si>
  <si>
    <t>AR2010506</t>
    <phoneticPr fontId="3"/>
  </si>
  <si>
    <t>【請求】</t>
    <rPh sb="1" eb="3">
      <t>セイキュウ</t>
    </rPh>
    <phoneticPr fontId="13"/>
  </si>
  <si>
    <t>AR2010803</t>
  </si>
  <si>
    <t>0：分割しない　1：割合で分割　2：金額で分割</t>
    <rPh sb="2" eb="4">
      <t>ブンカツ</t>
    </rPh>
    <rPh sb="10" eb="12">
      <t>ワリアイ</t>
    </rPh>
    <rPh sb="13" eb="15">
      <t>ブンカツ</t>
    </rPh>
    <rPh sb="18" eb="20">
      <t>キンガク</t>
    </rPh>
    <rPh sb="21" eb="23">
      <t>ブンカツ</t>
    </rPh>
    <phoneticPr fontId="13"/>
  </si>
  <si>
    <t>AR2010904</t>
  </si>
  <si>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13"/>
  </si>
  <si>
    <t>AR2010911</t>
  </si>
  <si>
    <t>AR2010912</t>
  </si>
  <si>
    <t>0：休日考慮しない　1：前営業日　2：翌営業日</t>
    <rPh sb="2" eb="4">
      <t>キュウジツ</t>
    </rPh>
    <rPh sb="4" eb="6">
      <t>コウリョ</t>
    </rPh>
    <rPh sb="12" eb="13">
      <t>マエ</t>
    </rPh>
    <rPh sb="13" eb="16">
      <t>エイギョウビ</t>
    </rPh>
    <rPh sb="19" eb="20">
      <t>ヨク</t>
    </rPh>
    <rPh sb="20" eb="23">
      <t>エイギョウビ</t>
    </rPh>
    <phoneticPr fontId="13"/>
  </si>
  <si>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</si>
  <si>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1"/>
  </si>
  <si>
    <t>AR2010914</t>
  </si>
  <si>
    <t>0：月日指定　1：月指定　2：日指定</t>
    <rPh sb="2" eb="4">
      <t>ツキヒ</t>
    </rPh>
    <rPh sb="4" eb="6">
      <t>シテイ</t>
    </rPh>
    <rPh sb="9" eb="10">
      <t>ツキ</t>
    </rPh>
    <rPh sb="10" eb="12">
      <t>シテイ</t>
    </rPh>
    <rPh sb="15" eb="16">
      <t>ニチ</t>
    </rPh>
    <rPh sb="16" eb="18">
      <t>シテイ</t>
    </rPh>
    <phoneticPr fontId="13"/>
  </si>
  <si>
    <t>AR2010915</t>
  </si>
  <si>
    <t>AR2010916</t>
  </si>
  <si>
    <t>AR2010917</t>
  </si>
  <si>
    <t>AR2010921</t>
  </si>
  <si>
    <t>設定内容は、「回収サイト１」と同様です。
「回収条件１-回収サイト１-分割割当値」が「0」の場合は受け入れできません。</t>
    <rPh sb="7" eb="9">
      <t>カイシュウ</t>
    </rPh>
    <rPh sb="22" eb="24">
      <t>カイシュウ</t>
    </rPh>
    <rPh sb="28" eb="30">
      <t>カイシュウ</t>
    </rPh>
    <phoneticPr fontId="1"/>
  </si>
  <si>
    <t>AR2010922</t>
  </si>
  <si>
    <t>AR2010923</t>
  </si>
  <si>
    <t>AR2010924</t>
  </si>
  <si>
    <t>AR2010925</t>
  </si>
  <si>
    <t>AR2010926</t>
  </si>
  <si>
    <t>AR2010927</t>
  </si>
  <si>
    <t>AR2010931</t>
  </si>
  <si>
    <t>設定内容は、「回収サイト１」と同様です。
「回収条件１-回収サイト２-分割割当値」が「0」の場合は受け入れできません。</t>
    <rPh sb="7" eb="9">
      <t>カイシュウ</t>
    </rPh>
    <rPh sb="22" eb="24">
      <t>カイシュウ</t>
    </rPh>
    <rPh sb="28" eb="30">
      <t>カイシュウ</t>
    </rPh>
    <phoneticPr fontId="1"/>
  </si>
  <si>
    <t>AR2010932</t>
  </si>
  <si>
    <t>AR2010933</t>
  </si>
  <si>
    <t>AR2010934</t>
  </si>
  <si>
    <t>AR2010935</t>
  </si>
  <si>
    <t>AR2010936</t>
  </si>
  <si>
    <t>AR2010937</t>
  </si>
  <si>
    <t>AR2011032</t>
  </si>
  <si>
    <t>AR2011033</t>
  </si>
  <si>
    <t>AR2011034</t>
  </si>
  <si>
    <t>AR2011041</t>
  </si>
  <si>
    <t>AR2011042</t>
  </si>
  <si>
    <t>AR2011043</t>
  </si>
  <si>
    <t>AR2011044</t>
  </si>
  <si>
    <t>AR2011045</t>
  </si>
  <si>
    <t>AR2011046</t>
  </si>
  <si>
    <t>AR2011047</t>
  </si>
  <si>
    <t>AR2011051</t>
  </si>
  <si>
    <t>AR2011052</t>
  </si>
  <si>
    <t>AR2011053</t>
  </si>
  <si>
    <t>AR2011054</t>
  </si>
  <si>
    <t>AR2011055</t>
  </si>
  <si>
    <t>AR2011056</t>
  </si>
  <si>
    <t>AR2011057</t>
  </si>
  <si>
    <t>AR2011061</t>
  </si>
  <si>
    <t>AR2011062</t>
  </si>
  <si>
    <t>AR2011063</t>
  </si>
  <si>
    <t>AR2011064</t>
  </si>
  <si>
    <t>AR2011065</t>
  </si>
  <si>
    <t>AR2011066</t>
  </si>
  <si>
    <t>AR2011067</t>
  </si>
  <si>
    <t>AR2011161</t>
    <phoneticPr fontId="3"/>
  </si>
  <si>
    <t>AR2011162</t>
  </si>
  <si>
    <t>AR2011163</t>
  </si>
  <si>
    <t>AR2011164</t>
  </si>
  <si>
    <t>AR2011171</t>
  </si>
  <si>
    <t>AR2011172</t>
  </si>
  <si>
    <t>AR2011173</t>
  </si>
  <si>
    <t>AR2011174</t>
  </si>
  <si>
    <t>AR2011175</t>
  </si>
  <si>
    <t>AR2011176</t>
  </si>
  <si>
    <t>AR2011177</t>
  </si>
  <si>
    <t>AR2011181</t>
  </si>
  <si>
    <t>AR2011182</t>
  </si>
  <si>
    <t>AR2011183</t>
    <phoneticPr fontId="3"/>
  </si>
  <si>
    <t>AR2011184</t>
  </si>
  <si>
    <t>AR2011185</t>
  </si>
  <si>
    <t>AR2011186</t>
  </si>
  <si>
    <t>AR2011187</t>
  </si>
  <si>
    <t>AR2011191</t>
  </si>
  <si>
    <t>AR2011192</t>
  </si>
  <si>
    <t>AR2011193</t>
  </si>
  <si>
    <t>AR2011194</t>
  </si>
  <si>
    <t>AR2011195</t>
  </si>
  <si>
    <t>AR2011196</t>
  </si>
  <si>
    <t>AR2011197</t>
  </si>
  <si>
    <t>英数カナ</t>
    <rPh sb="0" eb="2">
      <t>エイスウ</t>
    </rPh>
    <phoneticPr fontId="3"/>
  </si>
  <si>
    <t>回収条件</t>
  </si>
  <si>
    <t>9</t>
  </si>
  <si>
    <t>4</t>
  </si>
  <si>
    <t>振込専用口座番号１</t>
  </si>
  <si>
    <t>AR2015401</t>
  </si>
  <si>
    <t>振込専用口座番号２</t>
  </si>
  <si>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</si>
  <si>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</si>
  <si>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</si>
  <si>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</si>
  <si>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</si>
  <si>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</si>
  <si>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</si>
  <si>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</si>
  <si>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</si>
  <si>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</si>
  <si>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</si>
  <si>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</si>
  <si>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</si>
  <si>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</si>
  <si>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</si>
  <si>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</si>
  <si>
    <t>AR2015410</t>
  </si>
  <si>
    <t>48</t>
  </si>
  <si>
    <t>請求締日コード</t>
    <rPh sb="0" eb="2">
      <t>セイキュウ</t>
    </rPh>
    <rPh sb="2" eb="4">
      <t>シメビ</t>
    </rPh>
    <phoneticPr fontId="1"/>
  </si>
  <si>
    <t>AR2030001</t>
  </si>
  <si>
    <t>請求締日名</t>
    <rPh sb="0" eb="2">
      <t>セイキュウ</t>
    </rPh>
    <rPh sb="2" eb="4">
      <t>シメビ</t>
    </rPh>
    <rPh sb="4" eb="5">
      <t>メイ</t>
    </rPh>
    <phoneticPr fontId="13"/>
  </si>
  <si>
    <t>AR2030002</t>
  </si>
  <si>
    <t>８</t>
  </si>
  <si>
    <t>月１回目の締日</t>
    <rPh sb="0" eb="1">
      <t>ツキ</t>
    </rPh>
    <rPh sb="2" eb="4">
      <t>カイメ</t>
    </rPh>
    <rPh sb="5" eb="7">
      <t>シメビ</t>
    </rPh>
    <phoneticPr fontId="1"/>
  </si>
  <si>
    <t>AR2030101</t>
  </si>
  <si>
    <t>0：未設定　１～31：１日～31日　99：月末日
新規データとして空白データを受け入れた場合は、「0：未設定」が設定されます。</t>
  </si>
  <si>
    <t>月２回目の締日</t>
    <rPh sb="0" eb="1">
      <t>ツキ</t>
    </rPh>
    <rPh sb="2" eb="4">
      <t>カイメ</t>
    </rPh>
    <rPh sb="5" eb="7">
      <t>シメビ</t>
    </rPh>
    <phoneticPr fontId="1"/>
  </si>
  <si>
    <t>AR2030102</t>
  </si>
  <si>
    <t>月３回目の締日</t>
    <rPh sb="0" eb="1">
      <t>ツキ</t>
    </rPh>
    <rPh sb="2" eb="4">
      <t>カイメ</t>
    </rPh>
    <rPh sb="5" eb="7">
      <t>シメビ</t>
    </rPh>
    <phoneticPr fontId="1"/>
  </si>
  <si>
    <t>AR2030103</t>
  </si>
  <si>
    <t>月４回目の締日</t>
    <rPh sb="0" eb="1">
      <t>ツキ</t>
    </rPh>
    <rPh sb="2" eb="4">
      <t>カイメ</t>
    </rPh>
    <rPh sb="5" eb="7">
      <t>シメビ</t>
    </rPh>
    <phoneticPr fontId="1"/>
  </si>
  <si>
    <t>AR2030104</t>
  </si>
  <si>
    <t>月５回目の締日</t>
    <rPh sb="0" eb="1">
      <t>ツキ</t>
    </rPh>
    <rPh sb="2" eb="4">
      <t>カイメ</t>
    </rPh>
    <rPh sb="5" eb="7">
      <t>シメビ</t>
    </rPh>
    <phoneticPr fontId="1"/>
  </si>
  <si>
    <t>AR2030105</t>
  </si>
  <si>
    <t>月６回目の締日</t>
    <rPh sb="0" eb="1">
      <t>ツキ</t>
    </rPh>
    <rPh sb="2" eb="4">
      <t>カイメ</t>
    </rPh>
    <rPh sb="5" eb="7">
      <t>シメビ</t>
    </rPh>
    <phoneticPr fontId="1"/>
  </si>
  <si>
    <t>AR2030106</t>
  </si>
  <si>
    <t>法人番号</t>
    <rPh sb="0" eb="2">
      <t>ホウジン</t>
    </rPh>
    <rPh sb="2" eb="4">
      <t>バンゴウ</t>
    </rPh>
    <phoneticPr fontId="13"/>
  </si>
  <si>
    <t>事業所名カナ</t>
    <rPh sb="0" eb="3">
      <t>ジギョウショ</t>
    </rPh>
    <rPh sb="3" eb="4">
      <t>メイ</t>
    </rPh>
    <phoneticPr fontId="13"/>
  </si>
  <si>
    <t>T+整数13桁　または　整数13桁</t>
    <phoneticPr fontId="3"/>
  </si>
  <si>
    <t>都道府県</t>
    <rPh sb="0" eb="4">
      <t>トドウフケン</t>
    </rPh>
    <phoneticPr fontId="13"/>
  </si>
  <si>
    <t>市区町村</t>
    <rPh sb="0" eb="2">
      <t>シク</t>
    </rPh>
    <rPh sb="2" eb="4">
      <t>チョウソン</t>
    </rPh>
    <phoneticPr fontId="13"/>
  </si>
  <si>
    <t>番地</t>
    <rPh sb="0" eb="2">
      <t>バンチ</t>
    </rPh>
    <phoneticPr fontId="13"/>
  </si>
  <si>
    <t>ビル等</t>
    <rPh sb="2" eb="3">
      <t>ナド</t>
    </rPh>
    <phoneticPr fontId="13"/>
  </si>
  <si>
    <t>256</t>
  </si>
  <si>
    <t>ご担当 － 部署</t>
    <rPh sb="6" eb="8">
      <t>ブショ</t>
    </rPh>
    <phoneticPr fontId="13"/>
  </si>
  <si>
    <t>ご担当 － 電話番号</t>
    <rPh sb="1" eb="3">
      <t>タントウ</t>
    </rPh>
    <rPh sb="6" eb="8">
      <t>デンワ</t>
    </rPh>
    <rPh sb="8" eb="10">
      <t>バンゴウ</t>
    </rPh>
    <phoneticPr fontId="13"/>
  </si>
  <si>
    <t>ご担当 － 役職</t>
    <rPh sb="6" eb="8">
      <t>ヤクショク</t>
    </rPh>
    <phoneticPr fontId="13"/>
  </si>
  <si>
    <t>ご担当 － 担当者名</t>
    <rPh sb="6" eb="9">
      <t>タントウシャ</t>
    </rPh>
    <rPh sb="9" eb="10">
      <t>メイ</t>
    </rPh>
    <phoneticPr fontId="13"/>
  </si>
  <si>
    <t>ご担当 － 携帯番号</t>
    <rPh sb="6" eb="8">
      <t>ケイタイ</t>
    </rPh>
    <rPh sb="8" eb="10">
      <t>バンゴウ</t>
    </rPh>
    <phoneticPr fontId="1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</si>
  <si>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3"/>
  </si>
  <si>
    <t>取引発生区分</t>
    <rPh sb="0" eb="2">
      <t>トリヒキ</t>
    </rPh>
    <rPh sb="2" eb="4">
      <t>ハッセイ</t>
    </rPh>
    <rPh sb="4" eb="6">
      <t>クブン</t>
    </rPh>
    <phoneticPr fontId="13"/>
  </si>
  <si>
    <t>0：切り上げ　1：四捨五入　2：切り捨て　9：科目優先</t>
    <rPh sb="2" eb="3">
      <t>キ</t>
    </rPh>
    <rPh sb="4" eb="5">
      <t>ア</t>
    </rPh>
    <rPh sb="9" eb="13">
      <t>シシャゴニュウ</t>
    </rPh>
    <rPh sb="16" eb="17">
      <t>キ</t>
    </rPh>
    <rPh sb="18" eb="19">
      <t>ス</t>
    </rPh>
    <phoneticPr fontId="13"/>
  </si>
  <si>
    <t>3</t>
  </si>
  <si>
    <t>支店コード</t>
  </si>
  <si>
    <t>【配信】</t>
    <rPh sb="1" eb="3">
      <t>ハイシン</t>
    </rPh>
    <phoneticPr fontId="0"/>
  </si>
  <si>
    <t>この項目は、以下のすべての条件に該当する場合に受け入れできます。
・値が半角入力
・「0188:法人番号(13桁)」、または「法人番号(13桁)」、または「0221:インボイス登録番号(14桁)」の形式</t>
    <phoneticPr fontId="3"/>
  </si>
  <si>
    <t>4</t>
    <phoneticPr fontId="3"/>
  </si>
  <si>
    <t>１～２0</t>
  </si>
  <si>
    <t>配信設定コード</t>
    <rPh sb="0" eb="2">
      <t>ハイシン</t>
    </rPh>
    <rPh sb="2" eb="4">
      <t>セッテイ</t>
    </rPh>
    <phoneticPr fontId="0"/>
  </si>
  <si>
    <t>英数</t>
    <rPh sb="0" eb="2">
      <t>エイスウ</t>
    </rPh>
    <phoneticPr fontId="0"/>
  </si>
  <si>
    <t>その他ＣＣ</t>
    <rPh sb="2" eb="3">
      <t>タ</t>
    </rPh>
    <phoneticPr fontId="3"/>
  </si>
  <si>
    <t>[得意先]メニューで、各項目の初期値を設定できます。新規データとして空白データを受け入れた場合は、初期値の内容が設定されます。</t>
    <phoneticPr fontId="3"/>
  </si>
  <si>
    <t>得意先コード</t>
    <rPh sb="0" eb="2">
      <t>トクイ</t>
    </rPh>
    <phoneticPr fontId="1"/>
  </si>
  <si>
    <t>桁数は、設定（メインメニュー右上にある[設定]アイコンから[運用設定]メニューの[取引先管理]ページ）によって異なります。</t>
    <rPh sb="4" eb="6">
      <t>セッテイ</t>
    </rPh>
    <rPh sb="41" eb="43">
      <t>トリヒキ</t>
    </rPh>
    <rPh sb="43" eb="44">
      <t>サキ</t>
    </rPh>
    <phoneticPr fontId="13"/>
  </si>
  <si>
    <t>個人事業主として取引先を登録している場合は、１桁目に半角スペースを入力することで、12桁の個人番号を受け入れられます。</t>
    <rPh sb="2" eb="5">
      <t>ジギョウヌシ</t>
    </rPh>
    <phoneticPr fontId="13"/>
  </si>
  <si>
    <t>得意先名</t>
    <rPh sb="0" eb="2">
      <t>トクイ</t>
    </rPh>
    <rPh sb="3" eb="4">
      <t>ナ</t>
    </rPh>
    <phoneticPr fontId="1"/>
  </si>
  <si>
    <t>得意先名カナ</t>
    <rPh sb="0" eb="2">
      <t>トクイ</t>
    </rPh>
    <rPh sb="3" eb="4">
      <t>メイ</t>
    </rPh>
    <phoneticPr fontId="13"/>
  </si>
  <si>
    <t>得意先略称</t>
    <rPh sb="0" eb="2">
      <t>トクイ</t>
    </rPh>
    <rPh sb="3" eb="5">
      <t>リャクショウ</t>
    </rPh>
    <phoneticPr fontId="13"/>
  </si>
  <si>
    <t>0：得意先　1：ファクタリング会社　2：クレジット会社
※「1：ファクタリング会社」は、『債権奉行ｉクラウド』の『Sシステム』または『債権奉行V ERPクラウド』をご利用の場合に受け入れできます。</t>
    <rPh sb="2" eb="5">
      <t>トクイサキ</t>
    </rPh>
    <rPh sb="15" eb="17">
      <t>カイシャ</t>
    </rPh>
    <rPh sb="25" eb="27">
      <t>カイシャ</t>
    </rPh>
    <phoneticPr fontId="3"/>
  </si>
  <si>
    <t>有効期間（開始）</t>
    <rPh sb="5" eb="7">
      <t>カイシ</t>
    </rPh>
    <phoneticPr fontId="3"/>
  </si>
  <si>
    <t>0：敬称なし　1：敬称１　2：敬称２　3： 敬称３　4：敬称４　5：敬称５
敬称は、設定（メインメニュー右上にある[設定]アイコンから[運用設定]メニューの[基本]ページ）によって異なります。</t>
  </si>
  <si>
    <t>14</t>
  </si>
  <si>
    <t>ご担当 － ＦＡＸ番号</t>
    <rPh sb="1" eb="3">
      <t>タントウ</t>
    </rPh>
    <rPh sb="9" eb="11">
      <t>バンゴウ</t>
    </rPh>
    <phoneticPr fontId="13"/>
  </si>
  <si>
    <t>【販売】</t>
    <rPh sb="1" eb="3">
      <t>ハンバイ</t>
    </rPh>
    <phoneticPr fontId="13"/>
  </si>
  <si>
    <t>売上主部門コード</t>
    <rPh sb="2" eb="3">
      <t>シュ</t>
    </rPh>
    <rPh sb="3" eb="5">
      <t>ブモン</t>
    </rPh>
    <phoneticPr fontId="0"/>
  </si>
  <si>
    <t>桁数は、設定（メインメニュー右上にある[設定]アイコンから[運用設定]メニューの[基本]ページ）によって異なります。</t>
    <rPh sb="4" eb="6">
      <t>セッテイ</t>
    </rPh>
    <phoneticPr fontId="13"/>
  </si>
  <si>
    <t>売上主担当者コード</t>
    <rPh sb="2" eb="3">
      <t>シュ</t>
    </rPh>
    <rPh sb="3" eb="5">
      <t>タントウ</t>
    </rPh>
    <rPh sb="5" eb="6">
      <t>シャ</t>
    </rPh>
    <phoneticPr fontId="0"/>
  </si>
  <si>
    <t>４～15</t>
  </si>
  <si>
    <t>売上主工程／工種コード</t>
    <rPh sb="2" eb="3">
      <t>シュ</t>
    </rPh>
    <rPh sb="3" eb="8">
      <t>コウテイ</t>
    </rPh>
    <phoneticPr fontId="0"/>
  </si>
  <si>
    <t>AR2010408</t>
    <phoneticPr fontId="3"/>
  </si>
  <si>
    <t>1／10／100／1,000／10,000／100,000／1,000,000／10,000,000／100,000,000</t>
    <phoneticPr fontId="3"/>
  </si>
  <si>
    <t>売上端数処理</t>
  </si>
  <si>
    <t>SD2010403</t>
  </si>
  <si>
    <t>0：切り上げ　1：四捨五入　2：切り捨て</t>
  </si>
  <si>
    <t>６</t>
  </si>
  <si>
    <t>0：固定　1：売上</t>
    <rPh sb="2" eb="4">
      <t>コテイ</t>
    </rPh>
    <rPh sb="7" eb="9">
      <t>ウリアゲ</t>
    </rPh>
    <phoneticPr fontId="1"/>
  </si>
  <si>
    <t>債権主部門コード</t>
    <rPh sb="2" eb="3">
      <t>シュ</t>
    </rPh>
    <rPh sb="3" eb="5">
      <t>ブモン</t>
    </rPh>
    <phoneticPr fontId="0"/>
  </si>
  <si>
    <t>AR2010409</t>
    <phoneticPr fontId="3"/>
  </si>
  <si>
    <t>債権プロジェクト指定</t>
    <rPh sb="8" eb="10">
      <t>シテイ</t>
    </rPh>
    <phoneticPr fontId="13"/>
  </si>
  <si>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1"/>
  </si>
  <si>
    <t>AR2010410</t>
    <phoneticPr fontId="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</si>
  <si>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3"/>
  </si>
  <si>
    <t>0：固定　1：売上
この項目は、プロジェクト（メインメニュー右上にある[設定]アイコンから[運用設定]メニューの[基本]ページで設定）が「使用する」の場合に受け入れできます。</t>
    <phoneticPr fontId="3"/>
  </si>
  <si>
    <t>債権主工程／工種コード</t>
    <rPh sb="2" eb="3">
      <t>シュ</t>
    </rPh>
    <rPh sb="3" eb="8">
      <t>コウテイ</t>
    </rPh>
    <phoneticPr fontId="0"/>
  </si>
  <si>
    <t>AR2010411</t>
    <phoneticPr fontId="3"/>
  </si>
  <si>
    <t>AR2010412</t>
    <phoneticPr fontId="3"/>
  </si>
  <si>
    <t>主債権取引コード</t>
    <rPh sb="0" eb="1">
      <t>シュ</t>
    </rPh>
    <rPh sb="1" eb="3">
      <t>サイケン</t>
    </rPh>
    <phoneticPr fontId="0"/>
  </si>
  <si>
    <t>AR2010413</t>
    <phoneticPr fontId="3"/>
  </si>
  <si>
    <t>主債権取引コードー返品</t>
    <rPh sb="1" eb="3">
      <t>サイケン</t>
    </rPh>
    <phoneticPr fontId="0"/>
  </si>
  <si>
    <t>AR2010414</t>
    <phoneticPr fontId="3"/>
  </si>
  <si>
    <t>主債権取引コードー値引</t>
    <rPh sb="9" eb="11">
      <t>ネビキ</t>
    </rPh>
    <phoneticPr fontId="0"/>
  </si>
  <si>
    <t>消費税計算</t>
    <rPh sb="0" eb="3">
      <t>ショウヒゼイ</t>
    </rPh>
    <rPh sb="3" eb="5">
      <t>ケイサン</t>
    </rPh>
    <phoneticPr fontId="0"/>
  </si>
  <si>
    <t>0：明細単位　2：請求書単位</t>
    <rPh sb="4" eb="6">
      <t>タンイ</t>
    </rPh>
    <rPh sb="12" eb="14">
      <t>タンイ</t>
    </rPh>
    <phoneticPr fontId="1"/>
  </si>
  <si>
    <t>返還取引の消費税計算</t>
    <rPh sb="0" eb="2">
      <t>ヘンカン</t>
    </rPh>
    <rPh sb="2" eb="4">
      <t>トリヒキ</t>
    </rPh>
    <rPh sb="5" eb="8">
      <t>ショウヒゼイ</t>
    </rPh>
    <rPh sb="8" eb="10">
      <t>ケイサン</t>
    </rPh>
    <phoneticPr fontId="0"/>
  </si>
  <si>
    <t>1：国内　2：輸出　3：国外　9：科目優先</t>
    <rPh sb="7" eb="9">
      <t>ユシュツ</t>
    </rPh>
    <phoneticPr fontId="13"/>
  </si>
  <si>
    <t>消費税自動計算</t>
    <rPh sb="0" eb="7">
      <t>ショウヒゼイジドウケイサン</t>
    </rPh>
    <phoneticPr fontId="13"/>
  </si>
  <si>
    <t>0：計算しない　1：税抜金額から計算する　2：税込金額から計算する　9：科目優先</t>
    <rPh sb="36" eb="38">
      <t>カモク</t>
    </rPh>
    <phoneticPr fontId="3"/>
  </si>
  <si>
    <t>AR2010902</t>
  </si>
  <si>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13"/>
  </si>
  <si>
    <t xml:space="preserve"> 0：月末調整しない 　1：月末調整する
この項目は、「回収予定日（設定）」が「2：日指定」の場合に受け入れできます。</t>
    <rPh sb="28" eb="30">
      <t>カイシュウ</t>
    </rPh>
    <phoneticPr fontId="1"/>
  </si>
  <si>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13"/>
  </si>
  <si>
    <t>請求書フォームコード</t>
  </si>
  <si>
    <t>SD2010702</t>
  </si>
  <si>
    <t>請求書差出名コード</t>
  </si>
  <si>
    <t>SD2010703</t>
  </si>
  <si>
    <t>【入金】</t>
    <rPh sb="1" eb="3">
      <t>ニュウキン</t>
    </rPh>
    <phoneticPr fontId="0"/>
  </si>
  <si>
    <t>Peppol配信フォームコード</t>
    <phoneticPr fontId="3"/>
  </si>
  <si>
    <t>SD2010912</t>
    <phoneticPr fontId="3"/>
  </si>
  <si>
    <t>この項目は、Peppol連携（[債権管理規程]メニューの[デジタルインボイス]ページで設定）が「する」の場合に受け入れできます。</t>
    <phoneticPr fontId="3"/>
  </si>
  <si>
    <t>SD2010905</t>
  </si>
  <si>
    <t>0：郵送　1：メール配信　2：郵送代行　3：Peppol配信　4：FAX送信
新規データとして空白データを受け入れた場合は、「１：メール配信」が設定されます。
「2：郵送代行」「4：FAX送信」は、『郵送/FAX代行オプション for 奉行Edge 発行請求書DXクラウド』をご利用の場合に受け入れできます。
「3：Peppol配信」は、Peppol連携（[債権管理規程]メニューの[Peppol]ページで設定）が「する」の場合に受け入れできます。</t>
    <rPh sb="2" eb="4">
      <t>ユウソウ</t>
    </rPh>
    <rPh sb="10" eb="12">
      <t>ハイシン</t>
    </rPh>
    <rPh sb="15" eb="17">
      <t>ユウソウ</t>
    </rPh>
    <rPh sb="17" eb="19">
      <t>ダイコウ</t>
    </rPh>
    <rPh sb="28" eb="30">
      <t>ハイシン</t>
    </rPh>
    <rPh sb="36" eb="38">
      <t>ソウシン</t>
    </rPh>
    <rPh sb="68" eb="70">
      <t>ハイシン</t>
    </rPh>
    <rPh sb="94" eb="96">
      <t>ソウシン</t>
    </rPh>
    <rPh sb="139" eb="141">
      <t>リヨウ</t>
    </rPh>
    <rPh sb="164" eb="166">
      <t>ハイシン</t>
    </rPh>
    <rPh sb="175" eb="177">
      <t>レンケイ</t>
    </rPh>
    <rPh sb="179" eb="181">
      <t>サイケン</t>
    </rPh>
    <rPh sb="203" eb="205">
      <t>セッテイ</t>
    </rPh>
    <rPh sb="212" eb="214">
      <t>バアイ</t>
    </rPh>
    <rPh sb="215" eb="216">
      <t>ウ</t>
    </rPh>
    <rPh sb="217" eb="218">
      <t>イ</t>
    </rPh>
    <phoneticPr fontId="0"/>
  </si>
  <si>
    <t>この項目は、「送付方法」が「1：メール配信」「2：郵送代行」「3：Peppol配信」「4：FAX送信」の場合に受け入れできます。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phoneticPr fontId="3"/>
  </si>
  <si>
    <t>0：しない　1：する
この項目は、以下のすべての条件に該当する場合に受け入れできます。
・「送付方法」が「1：メール配信」または『商奉行クラウド』か『債権奉行クラウド』をご利用で「3：Peppol配信」
・配信先コードと得意先コードが同じ
新規データとして空白データを受け入れた場合は、「１：する」が設定されます。</t>
    <phoneticPr fontId="0"/>
  </si>
  <si>
    <t>0：しない　1：する
この項目は、以下のすべての条件に該当する場合に受け入れできます。
・「送付方法」が「1：メール配信」または『商奉行クラウド』か『債権奉行クラウド』をご利用で「3：Peppol配信」
・配信先コードと得意先コードが同じ
新規データとして空白データを受け入れた場合は、「１：する」が設定されます。</t>
    <phoneticPr fontId="3"/>
  </si>
  <si>
    <t>SD2010909</t>
  </si>
  <si>
    <t>この項目は、以下のすべての条件に該当する場合に受け入れできます。
・「送付方法」が「1：メール配信」「2：郵送代行」「3：Peppol配信」「4：FAX送信」
・配信先コードと得意先コードが同じ</t>
    <phoneticPr fontId="3"/>
  </si>
  <si>
    <t>SD2010901</t>
  </si>
  <si>
    <t>英数</t>
    <phoneticPr fontId="0"/>
  </si>
  <si>
    <t>この項目は、以下のすべての条件に該当する場合に受け入れできます。
・「送付方法」が「1：メール配信」または『商奉行クラウド』か『債権奉行クラウド』をご利用で「3：Peppol配信」
・配信先コードと得意先コードが同じ
・Webサービス未連携</t>
    <rPh sb="2" eb="4">
      <t>コウモク</t>
    </rPh>
    <rPh sb="6" eb="8">
      <t>イカ</t>
    </rPh>
    <rPh sb="13" eb="15">
      <t>ジョウケン</t>
    </rPh>
    <rPh sb="16" eb="18">
      <t>ガイトウ</t>
    </rPh>
    <rPh sb="20" eb="22">
      <t>バアイ</t>
    </rPh>
    <rPh sb="23" eb="24">
      <t>ウ</t>
    </rPh>
    <rPh sb="25" eb="26">
      <t>イ</t>
    </rPh>
    <rPh sb="92" eb="94">
      <t>ハイシン</t>
    </rPh>
    <rPh sb="94" eb="95">
      <t>サキ</t>
    </rPh>
    <rPh sb="99" eb="102">
      <t>トクイサキ</t>
    </rPh>
    <rPh sb="106" eb="107">
      <t>オナ</t>
    </rPh>
    <rPh sb="117" eb="118">
      <t>ミ</t>
    </rPh>
    <rPh sb="118" eb="120">
      <t>レンケイ</t>
    </rPh>
    <phoneticPr fontId="0"/>
  </si>
  <si>
    <t>この項目は、以下のすべての条件に該当する場合に受け入れできます。
・「送付方法」が「1：メール配信」または『商奉行クラウド』か『債権奉行クラウド』をご利用で「3：Peppol配信」
・配信先コードと得意先コードが同じ</t>
    <phoneticPr fontId="3"/>
  </si>
  <si>
    <t>7</t>
  </si>
  <si>
    <t>数字</t>
    <rPh sb="0" eb="2">
      <t>スウジ</t>
    </rPh>
    <phoneticPr fontId="34"/>
  </si>
  <si>
    <t>各伝票の１明細目に「*」を必ず付けます。</t>
  </si>
  <si>
    <t>【ヘッダー情報】</t>
    <rPh sb="5" eb="7">
      <t>ジョウホウ</t>
    </rPh>
    <phoneticPr fontId="13"/>
  </si>
  <si>
    <t>この項目は、『商奉行クラウド』または『債権奉行ｉクラウド』の『Sシステム』または『債権奉行V ERPクラウド』をご利用の場合に指定できます。</t>
    <phoneticPr fontId="3"/>
  </si>
  <si>
    <t>11</t>
  </si>
  <si>
    <t>1～20</t>
  </si>
  <si>
    <t>消費税計算</t>
  </si>
  <si>
    <t>請求No.</t>
  </si>
  <si>
    <t>６～15</t>
  </si>
  <si>
    <t>【回収予定】</t>
    <rPh sb="1" eb="3">
      <t>カイシュウ</t>
    </rPh>
    <rPh sb="3" eb="5">
      <t>ヨテイ</t>
    </rPh>
    <phoneticPr fontId="13"/>
  </si>
  <si>
    <t>文字</t>
    <rPh sb="0" eb="2">
      <t>モジ</t>
    </rPh>
    <phoneticPr fontId="35"/>
  </si>
  <si>
    <t>回収方法２コード</t>
  </si>
  <si>
    <t>設定内容は、「回収予定１」と同様です。</t>
    <phoneticPr fontId="3"/>
  </si>
  <si>
    <t>回収方法３コード</t>
  </si>
  <si>
    <t>【付箋情報】</t>
    <rPh sb="1" eb="3">
      <t>フセン</t>
    </rPh>
    <rPh sb="3" eb="5">
      <t>ジョウホウ</t>
    </rPh>
    <phoneticPr fontId="13"/>
  </si>
  <si>
    <t>400</t>
  </si>
  <si>
    <t>請求伝票データ</t>
    <rPh sb="0" eb="2">
      <t>セイキュウ</t>
    </rPh>
    <phoneticPr fontId="3"/>
  </si>
  <si>
    <t>区切</t>
    <rPh sb="0" eb="2">
      <t>クギ</t>
    </rPh>
    <phoneticPr fontId="4"/>
  </si>
  <si>
    <t>SD5020000</t>
  </si>
  <si>
    <t>必須</t>
    <rPh sb="0" eb="2">
      <t>ヒッス</t>
    </rPh>
    <phoneticPr fontId="25"/>
  </si>
  <si>
    <t>請求伝票区分</t>
    <rPh sb="2" eb="4">
      <t>デン</t>
    </rPh>
    <rPh sb="4" eb="6">
      <t>クブン</t>
    </rPh>
    <phoneticPr fontId="25"/>
  </si>
  <si>
    <t>SD5020001</t>
  </si>
  <si>
    <t>数字</t>
    <rPh sb="0" eb="2">
      <t>スウジ</t>
    </rPh>
    <phoneticPr fontId="36"/>
  </si>
  <si>
    <t>0：都度請求　1：締め請求
空白データを受け入れた場合は、「1：締め請求」が設定されます。</t>
    <rPh sb="2" eb="4">
      <t>ツド</t>
    </rPh>
    <rPh sb="4" eb="6">
      <t>セイキュウ</t>
    </rPh>
    <rPh sb="9" eb="10">
      <t>シ</t>
    </rPh>
    <rPh sb="11" eb="13">
      <t>セイキュウ</t>
    </rPh>
    <rPh sb="32" eb="33">
      <t>シ</t>
    </rPh>
    <rPh sb="34" eb="36">
      <t>セイキュウ</t>
    </rPh>
    <rPh sb="38" eb="40">
      <t>セッテイ</t>
    </rPh>
    <phoneticPr fontId="0"/>
  </si>
  <si>
    <t>SD5020002</t>
  </si>
  <si>
    <t>準必須</t>
    <rPh sb="0" eb="3">
      <t>ジュンヒッス</t>
    </rPh>
    <phoneticPr fontId="3"/>
  </si>
  <si>
    <t>桁数は、設定（メインメニュー右上にある[設定]アイコンから[運用設定]メニューの[得意先]ページ）によって異なります。
未登録のコードが指定された場合は、指定した値で得意先が登録されます。
空白データを受け入れた場合は、請求宛先名・請求宛先事業所名・請求宛先郵便番号に指定した値に一致する得意先が存在すれば、得意先のコード（[得意先]メニューで設定）が設定され、存在しない場合はシステムが自動採番した値で登録します。
【必須になる条件】
・「請求宛先名」が指定されていない場合</t>
    <rPh sb="41" eb="44">
      <t>トクイサキ</t>
    </rPh>
    <rPh sb="110" eb="112">
      <t>セイキュウ</t>
    </rPh>
    <rPh sb="112" eb="114">
      <t>アテサキ</t>
    </rPh>
    <rPh sb="114" eb="115">
      <t>メイ</t>
    </rPh>
    <rPh sb="116" eb="118">
      <t>セイキュウ</t>
    </rPh>
    <rPh sb="118" eb="120">
      <t>アテサキ</t>
    </rPh>
    <rPh sb="120" eb="123">
      <t>ジギョウショ</t>
    </rPh>
    <rPh sb="123" eb="124">
      <t>メイ</t>
    </rPh>
    <rPh sb="125" eb="127">
      <t>セイキュウ</t>
    </rPh>
    <rPh sb="127" eb="129">
      <t>アテサキ</t>
    </rPh>
    <rPh sb="129" eb="133">
      <t>ユウビンバンゴウ</t>
    </rPh>
    <rPh sb="134" eb="136">
      <t>シテイ</t>
    </rPh>
    <rPh sb="138" eb="139">
      <t>アタイ</t>
    </rPh>
    <rPh sb="140" eb="142">
      <t>イッチ</t>
    </rPh>
    <rPh sb="144" eb="147">
      <t>トクイサキ</t>
    </rPh>
    <rPh sb="148" eb="150">
      <t>ソンザイ</t>
    </rPh>
    <rPh sb="210" eb="212">
      <t>ヒッス</t>
    </rPh>
    <rPh sb="215" eb="217">
      <t>ジョウケン</t>
    </rPh>
    <rPh sb="228" eb="230">
      <t>シテイ</t>
    </rPh>
    <rPh sb="236" eb="238">
      <t>バアイ</t>
    </rPh>
    <phoneticPr fontId="0"/>
  </si>
  <si>
    <t>請求宛先名</t>
  </si>
  <si>
    <t>SD5020003</t>
  </si>
  <si>
    <t>文字</t>
    <rPh sb="0" eb="2">
      <t>モジ</t>
    </rPh>
    <phoneticPr fontId="25"/>
  </si>
  <si>
    <t>指定した値が得意先に登録されます。
【必須になる条件】
以下のいずれかの条件を満たした場合、必須になります。
・「請求宛先コード」が指定されていない場合
・「請求宛先コード」に未登録のコードが指定されている場合</t>
    <rPh sb="19" eb="21">
      <t>ヒッス</t>
    </rPh>
    <rPh sb="24" eb="26">
      <t>ジョウケン</t>
    </rPh>
    <rPh sb="28" eb="30">
      <t>イカ</t>
    </rPh>
    <rPh sb="36" eb="38">
      <t>ジョウケン</t>
    </rPh>
    <rPh sb="39" eb="40">
      <t>ミ</t>
    </rPh>
    <rPh sb="43" eb="45">
      <t>バアイ</t>
    </rPh>
    <rPh sb="57" eb="61">
      <t>セイキュウアテサキ</t>
    </rPh>
    <rPh sb="79" eb="83">
      <t>セイキュウアテサキ</t>
    </rPh>
    <phoneticPr fontId="3"/>
  </si>
  <si>
    <t>請求宛先事業所名</t>
  </si>
  <si>
    <t>SD5020004</t>
  </si>
  <si>
    <t>指定した値が得意先に登録されます。</t>
    <phoneticPr fontId="3"/>
  </si>
  <si>
    <t>請求宛先部署</t>
  </si>
  <si>
    <t>SD5020006</t>
  </si>
  <si>
    <t>指定した値が得意先に登録されます。</t>
    <rPh sb="0" eb="2">
      <t>シテイ</t>
    </rPh>
    <rPh sb="4" eb="5">
      <t>アタイ</t>
    </rPh>
    <rPh sb="10" eb="12">
      <t>トウロク</t>
    </rPh>
    <phoneticPr fontId="0"/>
  </si>
  <si>
    <t>請求宛先担当者名</t>
  </si>
  <si>
    <t>SD5020007</t>
  </si>
  <si>
    <t>請求宛先敬称</t>
  </si>
  <si>
    <t>SD5020008</t>
  </si>
  <si>
    <t>0：敬称なし　1：敬称１   2：敬称２   3： 敬称３  4：敬称４　5：敬称５
指定した値が得意先に登録されます。空白データを受け入れた場合は、[得意先]メニューの初期値設定の値が設定されます。</t>
    <rPh sb="2" eb="4">
      <t>ケイショウ</t>
    </rPh>
    <rPh sb="9" eb="11">
      <t>ケイショウ</t>
    </rPh>
    <rPh sb="17" eb="19">
      <t>ケイショウ</t>
    </rPh>
    <rPh sb="26" eb="28">
      <t>ケイショウ</t>
    </rPh>
    <rPh sb="33" eb="35">
      <t>ケイショウ</t>
    </rPh>
    <rPh sb="39" eb="41">
      <t>ケイショウ</t>
    </rPh>
    <rPh sb="43" eb="45">
      <t>シテイ</t>
    </rPh>
    <rPh sb="47" eb="48">
      <t>アタイ</t>
    </rPh>
    <rPh sb="49" eb="52">
      <t>トクイサキ</t>
    </rPh>
    <rPh sb="53" eb="55">
      <t>トウロク</t>
    </rPh>
    <rPh sb="60" eb="62">
      <t>クウハク</t>
    </rPh>
    <rPh sb="66" eb="67">
      <t>ウ</t>
    </rPh>
    <rPh sb="68" eb="69">
      <t>イ</t>
    </rPh>
    <rPh sb="71" eb="73">
      <t>バアイ</t>
    </rPh>
    <rPh sb="76" eb="79">
      <t>トクイサキ</t>
    </rPh>
    <rPh sb="85" eb="88">
      <t>ショキチ</t>
    </rPh>
    <rPh sb="88" eb="90">
      <t>セッテイ</t>
    </rPh>
    <rPh sb="91" eb="92">
      <t>アタイ</t>
    </rPh>
    <rPh sb="93" eb="95">
      <t>セッテイ</t>
    </rPh>
    <phoneticPr fontId="0"/>
  </si>
  <si>
    <t>請求宛先郵便番号</t>
  </si>
  <si>
    <t>SD5020009</t>
  </si>
  <si>
    <t>指定した値が得意先に登録されます。
「-（ハイフン）」を含めます。</t>
    <rPh sb="0" eb="2">
      <t>シテイ</t>
    </rPh>
    <rPh sb="4" eb="5">
      <t>アタイ</t>
    </rPh>
    <rPh sb="10" eb="12">
      <t>トウロク</t>
    </rPh>
    <phoneticPr fontId="0"/>
  </si>
  <si>
    <t>請求宛先都道府県</t>
  </si>
  <si>
    <t>SD5020010</t>
  </si>
  <si>
    <t>指定した値が得意先に登録されます。</t>
  </si>
  <si>
    <t>請求宛先市区町村</t>
  </si>
  <si>
    <t>SD5020011</t>
  </si>
  <si>
    <t>請求宛先番地</t>
  </si>
  <si>
    <t>SD5020012</t>
  </si>
  <si>
    <t>請求宛先ビル等</t>
  </si>
  <si>
    <t>SD5020013</t>
  </si>
  <si>
    <t>請求宛先電話番号</t>
  </si>
  <si>
    <t>SD5020014</t>
  </si>
  <si>
    <t>請求宛先ＦＡＸ番号</t>
  </si>
  <si>
    <t>SD5020015</t>
  </si>
  <si>
    <t>この項目は、以下のすべての条件に該当する場合に受け入れできます。
・値が半角入力
・「0188:インボイス登録番号（13桁）」、または「インボイス登録番号（13桁）」の形式
・「送付方法」が「3:Peppol配信」
指定した値が得意先に登録されます。空白データを受け入れた場合は、得意先の「インボイス登録番号」が設定されます。</t>
    <rPh sb="156" eb="158">
      <t>セッテイ</t>
    </rPh>
    <phoneticPr fontId="3"/>
  </si>
  <si>
    <t>請求宛先送付方法</t>
    <rPh sb="4" eb="8">
      <t>ソウフホウホウ</t>
    </rPh>
    <phoneticPr fontId="25"/>
  </si>
  <si>
    <t>SD5020016</t>
  </si>
  <si>
    <t>数字</t>
    <rPh sb="0" eb="2">
      <t>スウジ</t>
    </rPh>
    <phoneticPr fontId="25"/>
  </si>
  <si>
    <t>0：郵送　１：メール配信　2：郵送代行　3：Peppol配信　4：FAX送信
指定した値が得意先に登録されます。空白データを受け入れた場合は、[得意先]メニューの初期値設定の値が設定されます。
「2：郵送代行」「4：FAX送信」は、『郵送/FAX代行オプション for 奉行Edge 発行請求書DXクラウド』をご利用の場合に受け入れできます。
「3：Peppol配信」は、Peppol連携（[債権管理規程]メニューの[Peppol]ページで設定）が「する」の場合に受け入れできます。</t>
    <rPh sb="2" eb="4">
      <t>ユウソウ</t>
    </rPh>
    <rPh sb="10" eb="12">
      <t>ハイシン</t>
    </rPh>
    <rPh sb="28" eb="30">
      <t>ハイシン</t>
    </rPh>
    <rPh sb="36" eb="38">
      <t>ソウシン</t>
    </rPh>
    <rPh sb="92" eb="95">
      <t>ショキチ</t>
    </rPh>
    <rPh sb="95" eb="97">
      <t>セッテイ</t>
    </rPh>
    <rPh sb="98" eb="99">
      <t>アタイ</t>
    </rPh>
    <rPh sb="100" eb="102">
      <t>セッテイ</t>
    </rPh>
    <rPh sb="122" eb="124">
      <t>ソウシン</t>
    </rPh>
    <rPh sb="207" eb="209">
      <t>サイケン</t>
    </rPh>
    <phoneticPr fontId="0"/>
  </si>
  <si>
    <t>請求宛先配信先</t>
    <rPh sb="4" eb="7">
      <t>ハイシンサキ</t>
    </rPh>
    <phoneticPr fontId="25"/>
  </si>
  <si>
    <t>請求宛先送付方法が「１：メール配信」「2：郵送代行」「3：Peppol配信」「4：FAX送信」の場合に受け入れできます。
桁数は、設定（メインメニュー右上にある[設定]アイコンから[運用設定]メニューの[得意先]ページ）によって異なります。
指定した値が得意先に登録されます。空白データを受け入れた場合は、得意先コードが設定されます。</t>
    <rPh sb="0" eb="2">
      <t>セイキュウ</t>
    </rPh>
    <rPh sb="2" eb="4">
      <t>アテサキ</t>
    </rPh>
    <rPh sb="4" eb="6">
      <t>ソウフ</t>
    </rPh>
    <rPh sb="6" eb="8">
      <t>ホウホウ</t>
    </rPh>
    <rPh sb="35" eb="37">
      <t>ハイシン</t>
    </rPh>
    <rPh sb="153" eb="156">
      <t>トクイサキ</t>
    </rPh>
    <rPh sb="160" eb="162">
      <t>セッテイ</t>
    </rPh>
    <phoneticPr fontId="13"/>
  </si>
  <si>
    <t>請求宛先帳票のメール添付</t>
    <rPh sb="4" eb="6">
      <t>チョウヒョウ</t>
    </rPh>
    <rPh sb="10" eb="12">
      <t>テンプ</t>
    </rPh>
    <phoneticPr fontId="25"/>
  </si>
  <si>
    <t>0：しない　１：する
この項目は、以下のすべての条件に該当する場合に受け入れできます。
・「請求宛先送付方法」が「1：メール配信」または「3：Peppol配信」
・請求宛先配信先が請求宛先コードと同じ
指定した値が得意先に登録されます。空白データを受け入れた場合は、[得意先]メニューの初期値設定の値が設定されます。</t>
    <phoneticPr fontId="13"/>
  </si>
  <si>
    <t>請求宛先帳票のWeb公開</t>
    <rPh sb="4" eb="6">
      <t>チョウヒョウ</t>
    </rPh>
    <rPh sb="10" eb="12">
      <t>コウカイ</t>
    </rPh>
    <phoneticPr fontId="25"/>
  </si>
  <si>
    <t>0：しない　１：する
この項目は、以下のすべての条件に該当する場合に受け入れできます。
・「請求宛先送付方法」が「1：メール配信」または「3：Peppol配信」
・請求宛先配信先が請求宛先コードと同じ
指定した値が得意先に登録されます。空白データを受け入れた場合は、[得意先]メニューの初期値設定の値が設定されます。</t>
    <phoneticPr fontId="3"/>
  </si>
  <si>
    <t>請求宛先配信設定</t>
    <rPh sb="4" eb="6">
      <t>ハイシン</t>
    </rPh>
    <rPh sb="6" eb="8">
      <t>セッテイ</t>
    </rPh>
    <phoneticPr fontId="25"/>
  </si>
  <si>
    <t>SD5020020</t>
  </si>
  <si>
    <t>この項目は、以下のすべての条件に該当する場合に受け入れできます。
・「請求宛先送付方法」が「1：メール配信」「2：郵送代行」「3：Peppol配信」「4：FAX送信」
・請求宛先配信先が請求宛先コードと同じ
指定した値が得意先に登録されます。空白データを受け入れた場合は、[得意先]メニューの初期値設定の値が設定されます。</t>
    <rPh sb="80" eb="82">
      <t>ソウシン</t>
    </rPh>
    <phoneticPr fontId="3"/>
  </si>
  <si>
    <t>請求宛先配信メール宛先</t>
    <rPh sb="4" eb="6">
      <t>ハイシン</t>
    </rPh>
    <rPh sb="9" eb="11">
      <t>アテサキ</t>
    </rPh>
    <phoneticPr fontId="25"/>
  </si>
  <si>
    <t>この項目は、以下のすべての条件に該当する場合に受け入れできます。
・「請求宛先送付方法」が「1：メール配信」または「3：Peppol配信」
・請求宛先配信先が請求宛先コードと同じ
・Webサービス未連携
指定した値が得意先に登録されます。</t>
    <phoneticPr fontId="0"/>
  </si>
  <si>
    <t>請求宛先配信メールＣＣ１</t>
  </si>
  <si>
    <t>この項目は、以下のすべての条件に該当する場合に受け入れできます。
・「請求宛先送付方法」が「1：メール配信」または「3：Peppol配信」
・請求宛先配信先が請求宛先コードと同じ
指定した値が得意先に登録されます。</t>
    <phoneticPr fontId="3"/>
  </si>
  <si>
    <t>請求宛先配信メールＣＣ２</t>
  </si>
  <si>
    <t>請求宛先配信メールＣＣ３</t>
  </si>
  <si>
    <t>SD5020025</t>
  </si>
  <si>
    <t>0：明細単位　1：請求書単位
空白データを受け入れた場合は、請求宛先の消費税計算（[得意先]メニューの[消費税]ページで設定）が設定されます。</t>
    <rPh sb="30" eb="34">
      <t>セイキュウアテサキ</t>
    </rPh>
    <phoneticPr fontId="0"/>
  </si>
  <si>
    <t>英数カナ</t>
    <rPh sb="0" eb="2">
      <t>エイスウ</t>
    </rPh>
    <phoneticPr fontId="36"/>
  </si>
  <si>
    <t>請求開始日</t>
  </si>
  <si>
    <t>SD5020027</t>
  </si>
  <si>
    <t>形式は、表紙の「日付の形式」参照
「請求伝票区分」が「1：締め請求」の場合に受け入れできます。
空白データを受け入れた場合は、明細の最も古い日付が設定されます。</t>
    <rPh sb="18" eb="22">
      <t>セイキュウデン</t>
    </rPh>
    <rPh sb="22" eb="24">
      <t>クブン</t>
    </rPh>
    <rPh sb="29" eb="30">
      <t>シ</t>
    </rPh>
    <rPh sb="31" eb="33">
      <t>セイキュウ</t>
    </rPh>
    <rPh sb="35" eb="37">
      <t>バアイ</t>
    </rPh>
    <rPh sb="38" eb="39">
      <t>ウ</t>
    </rPh>
    <rPh sb="40" eb="41">
      <t>イ</t>
    </rPh>
    <rPh sb="63" eb="65">
      <t>メイサイ</t>
    </rPh>
    <rPh sb="66" eb="67">
      <t>モット</t>
    </rPh>
    <rPh sb="68" eb="69">
      <t>フル</t>
    </rPh>
    <rPh sb="70" eb="72">
      <t>ヒヅケ</t>
    </rPh>
    <rPh sb="73" eb="75">
      <t>セッテイ</t>
    </rPh>
    <phoneticPr fontId="0"/>
  </si>
  <si>
    <t>請求終了日</t>
    <phoneticPr fontId="3"/>
  </si>
  <si>
    <t>SD5020028</t>
  </si>
  <si>
    <t>SD5020029</t>
  </si>
  <si>
    <t>請求No.の付番方法（[請求規程]メニューで設定）の設定にかかわらず、必ず指定した値が登録されます。
空白データを受け入れた場合は、請求No.の付番方法（[請求規程]メニューで設定）によって異なります。
（「手入力する」の場合は、空白が設定されます。）
桁数は、設定（メインメニュー右上にある[設定]アイコンから[運用設定]メニューの[基本]ページ）によって異なります。</t>
    <rPh sb="12" eb="14">
      <t>セイキュウ</t>
    </rPh>
    <rPh sb="26" eb="28">
      <t>セッテイ</t>
    </rPh>
    <rPh sb="35" eb="36">
      <t>カナラ</t>
    </rPh>
    <rPh sb="37" eb="39">
      <t>シテイ</t>
    </rPh>
    <rPh sb="41" eb="42">
      <t>アタイ</t>
    </rPh>
    <rPh sb="43" eb="45">
      <t>トウロク</t>
    </rPh>
    <rPh sb="51" eb="53">
      <t>クウハク</t>
    </rPh>
    <rPh sb="57" eb="58">
      <t>ウ</t>
    </rPh>
    <rPh sb="59" eb="60">
      <t>イ</t>
    </rPh>
    <rPh sb="62" eb="64">
      <t>バアイ</t>
    </rPh>
    <rPh sb="66" eb="68">
      <t>セイキュウ</t>
    </rPh>
    <rPh sb="72" eb="76">
      <t>フバンホウホウ</t>
    </rPh>
    <rPh sb="78" eb="80">
      <t>セイキュウ</t>
    </rPh>
    <rPh sb="95" eb="96">
      <t>コト</t>
    </rPh>
    <rPh sb="104" eb="107">
      <t>テニュウリョク</t>
    </rPh>
    <rPh sb="111" eb="113">
      <t>バアイ</t>
    </rPh>
    <rPh sb="115" eb="117">
      <t>クウハク</t>
    </rPh>
    <rPh sb="118" eb="120">
      <t>セッテイ</t>
    </rPh>
    <phoneticPr fontId="0"/>
  </si>
  <si>
    <t>件名</t>
    <rPh sb="0" eb="2">
      <t>ケンメイ</t>
    </rPh>
    <phoneticPr fontId="0"/>
  </si>
  <si>
    <t>SD5020030</t>
  </si>
  <si>
    <t>SD5020054</t>
    <phoneticPr fontId="3"/>
  </si>
  <si>
    <t>この項目は『債権奉行V ERPクラウド』をご利用の場合に指定できます。
空白データを受け入れた場合は、債権伝票の初期取引伝票区分（[請求規程]メニューで設定）が設定されます。</t>
    <rPh sb="66" eb="68">
      <t>セイキュウ</t>
    </rPh>
    <phoneticPr fontId="3"/>
  </si>
  <si>
    <t>SD5020055</t>
    <phoneticPr fontId="3"/>
  </si>
  <si>
    <t>SD5020056</t>
    <phoneticPr fontId="3"/>
  </si>
  <si>
    <t>この項目は『債権奉行V ERPクラウド』をご利用の場合に指定できます。
空白データを受け入れた場合は、入金伝票の初期取引伝票区分（[請求規程メニューで設定）が設定されます。</t>
    <rPh sb="51" eb="53">
      <t>ニュウキン</t>
    </rPh>
    <phoneticPr fontId="3"/>
  </si>
  <si>
    <t>SD5020057</t>
    <phoneticPr fontId="3"/>
  </si>
  <si>
    <t>数字</t>
    <rPh sb="0" eb="2">
      <t>スウジ</t>
    </rPh>
    <phoneticPr fontId="37"/>
  </si>
  <si>
    <t>【鑑金額】</t>
    <rPh sb="1" eb="2">
      <t>カガミ</t>
    </rPh>
    <rPh sb="2" eb="4">
      <t>キンガク</t>
    </rPh>
    <phoneticPr fontId="13"/>
  </si>
  <si>
    <t>SD5020100</t>
  </si>
  <si>
    <t>13</t>
    <phoneticPr fontId="3"/>
  </si>
  <si>
    <t>マイナスも可
空白データで受け入れた場合は、「0」で受け入れられます。</t>
    <phoneticPr fontId="3"/>
  </si>
  <si>
    <t>マイナスも可
空白データを受け入れた場合は、明細の合計金額が設定されます。</t>
    <rPh sb="7" eb="9">
      <t>クウハク</t>
    </rPh>
    <rPh sb="13" eb="14">
      <t>ウ</t>
    </rPh>
    <rPh sb="15" eb="16">
      <t>イ</t>
    </rPh>
    <rPh sb="18" eb="20">
      <t>バアイ</t>
    </rPh>
    <rPh sb="22" eb="24">
      <t>メイサイ</t>
    </rPh>
    <rPh sb="25" eb="27">
      <t>ゴウケイ</t>
    </rPh>
    <rPh sb="27" eb="29">
      <t>キンガク</t>
    </rPh>
    <rPh sb="30" eb="32">
      <t>セッテイ</t>
    </rPh>
    <phoneticPr fontId="25"/>
  </si>
  <si>
    <t>回収予定日１</t>
    <rPh sb="4" eb="5">
      <t>ビ</t>
    </rPh>
    <phoneticPr fontId="25"/>
  </si>
  <si>
    <t>SD5020200</t>
  </si>
  <si>
    <t>形式は、表紙の「日付の形式」参照
【必須になる条件】
　「回収予定１」を受け入れる場合</t>
  </si>
  <si>
    <t>回収方法１コード</t>
  </si>
  <si>
    <t>SD5020201</t>
  </si>
  <si>
    <t>桁数は、設定（メインメニュー右上にある[設定]アイコンから[運用設定]メニューの[請求]ページ）によって異なります。
未登録のコードが指定された場合は、指定した値で回収方法が登録されます。空白データを受け入れた場合は、回収方法１名に指定した値に一致する回収方法が存在すれば、回収方法のコード（[回収方法]メニューで設定）が設定され、存在しない場合は、得意先の回収条件１-回収サイト１-回収方法コードが設定されます。得意先の回収方法コードが未設定の場合、システムが自動採番した値で登録します。回収方法が登録される場合の回収種別は「銀行振込」です。</t>
    <rPh sb="41" eb="43">
      <t>セイキュウ</t>
    </rPh>
    <rPh sb="82" eb="84">
      <t>カイシュウ</t>
    </rPh>
    <rPh sb="84" eb="86">
      <t>ホウホウ</t>
    </rPh>
    <rPh sb="109" eb="111">
      <t>カイシュウ</t>
    </rPh>
    <rPh sb="111" eb="113">
      <t>ホウホウ</t>
    </rPh>
    <rPh sb="114" eb="115">
      <t>メイ</t>
    </rPh>
    <rPh sb="126" eb="128">
      <t>カイシュウ</t>
    </rPh>
    <rPh sb="128" eb="130">
      <t>ホウホウ</t>
    </rPh>
    <rPh sb="137" eb="139">
      <t>カイシュウ</t>
    </rPh>
    <rPh sb="139" eb="141">
      <t>ホウホウ</t>
    </rPh>
    <rPh sb="147" eb="149">
      <t>カイシュウ</t>
    </rPh>
    <rPh sb="149" eb="151">
      <t>ホウホウ</t>
    </rPh>
    <rPh sb="166" eb="168">
      <t>ソンザイ</t>
    </rPh>
    <rPh sb="171" eb="173">
      <t>バアイ</t>
    </rPh>
    <rPh sb="175" eb="178">
      <t>トクイサキ</t>
    </rPh>
    <rPh sb="200" eb="202">
      <t>セッテイ</t>
    </rPh>
    <rPh sb="207" eb="210">
      <t>トクイサキ</t>
    </rPh>
    <rPh sb="211" eb="215">
      <t>カイシュウホウホウ</t>
    </rPh>
    <rPh sb="219" eb="222">
      <t>ミセッテイ</t>
    </rPh>
    <rPh sb="245" eb="247">
      <t>カイシュウ</t>
    </rPh>
    <rPh sb="247" eb="249">
      <t>ホウホウ</t>
    </rPh>
    <rPh sb="250" eb="252">
      <t>トウロク</t>
    </rPh>
    <rPh sb="255" eb="257">
      <t>バアイ</t>
    </rPh>
    <rPh sb="258" eb="260">
      <t>カイシュウ</t>
    </rPh>
    <rPh sb="260" eb="262">
      <t>シュベツ</t>
    </rPh>
    <rPh sb="264" eb="266">
      <t>ギンコウ</t>
    </rPh>
    <rPh sb="266" eb="268">
      <t>フリコミ</t>
    </rPh>
    <phoneticPr fontId="25"/>
  </si>
  <si>
    <t>回収方法１名</t>
    <rPh sb="5" eb="6">
      <t>メイ</t>
    </rPh>
    <phoneticPr fontId="25"/>
  </si>
  <si>
    <t>SD5020202</t>
  </si>
  <si>
    <t>指定した値が回収方法に登録されます。</t>
    <rPh sb="6" eb="8">
      <t>カイシュウ</t>
    </rPh>
    <rPh sb="8" eb="10">
      <t>ホウホウ</t>
    </rPh>
    <phoneticPr fontId="25"/>
  </si>
  <si>
    <t>マイナスも可
形式は、表紙の「金額・数量の形式」参照
【必須になる条件】
　「回収予定２・３」を受け入れる場合</t>
  </si>
  <si>
    <t>SD5020204</t>
  </si>
  <si>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76" eb="78">
      <t>トクイ</t>
    </rPh>
    <phoneticPr fontId="13"/>
  </si>
  <si>
    <t>回収予定日２</t>
    <rPh sb="4" eb="5">
      <t>ビ</t>
    </rPh>
    <phoneticPr fontId="25"/>
  </si>
  <si>
    <t>SD5020210</t>
  </si>
  <si>
    <t>SD5020211</t>
  </si>
  <si>
    <t>回収方法２名</t>
    <rPh sb="5" eb="6">
      <t>メイ</t>
    </rPh>
    <phoneticPr fontId="25"/>
  </si>
  <si>
    <t>SD5020212</t>
  </si>
  <si>
    <t>SD5020214</t>
  </si>
  <si>
    <t>回収予定日３</t>
    <rPh sb="4" eb="5">
      <t>ビ</t>
    </rPh>
    <phoneticPr fontId="25"/>
  </si>
  <si>
    <t>SD5020220</t>
  </si>
  <si>
    <t>SD5020221</t>
  </si>
  <si>
    <t>回収方法３名</t>
    <rPh sb="5" eb="6">
      <t>メイ</t>
    </rPh>
    <phoneticPr fontId="25"/>
  </si>
  <si>
    <t>SD5020222</t>
  </si>
  <si>
    <t>SD5020224</t>
  </si>
  <si>
    <t>【明細情報】</t>
    <rPh sb="1" eb="3">
      <t>メイサイ</t>
    </rPh>
    <rPh sb="3" eb="5">
      <t>ジョウホウ</t>
    </rPh>
    <phoneticPr fontId="13"/>
  </si>
  <si>
    <t>売上入金区分</t>
    <rPh sb="0" eb="2">
      <t>ウリアゲ</t>
    </rPh>
    <rPh sb="2" eb="4">
      <t>ニュウキン</t>
    </rPh>
    <rPh sb="4" eb="6">
      <t>クブン</t>
    </rPh>
    <phoneticPr fontId="0"/>
  </si>
  <si>
    <t>SD5021001</t>
  </si>
  <si>
    <t>0：売上　1：入金
空白データを受け入れた場合は、「0：売上」が設定されます。</t>
    <rPh sb="2" eb="4">
      <t>ウリアゲ</t>
    </rPh>
    <rPh sb="7" eb="9">
      <t>ニュウキン</t>
    </rPh>
    <phoneticPr fontId="0"/>
  </si>
  <si>
    <t>SD5021002</t>
  </si>
  <si>
    <t>「売上入金区分」が「０：売上」の場合に受け入れできます。
　0：売上　1：返品　2：値引　3：消費税　4：摘要　 9：その他
空白データを受け入れた場合は、「0：売上」が設定されます。</t>
    <rPh sb="32" eb="34">
      <t>ウリアゲ</t>
    </rPh>
    <rPh sb="37" eb="39">
      <t>ヘンピン</t>
    </rPh>
    <rPh sb="42" eb="44">
      <t>ネビキ</t>
    </rPh>
    <rPh sb="47" eb="50">
      <t>ショウヒゼイ</t>
    </rPh>
    <rPh sb="53" eb="55">
      <t>テキヨウ</t>
    </rPh>
    <rPh sb="61" eb="62">
      <t>タ</t>
    </rPh>
    <phoneticPr fontId="13"/>
  </si>
  <si>
    <t>日付</t>
    <rPh sb="0" eb="2">
      <t>ヒヅケ</t>
    </rPh>
    <phoneticPr fontId="25"/>
  </si>
  <si>
    <t>SD5021003</t>
  </si>
  <si>
    <t>形式は、表紙の「日付の形式」参照
【「伝票区分」が「 0：都度請求」の場合】
受け入れできません。請求終了日が設定されます。
【「伝票区分」が「 1：締め請求」の場合】
請求期間内の日付を受け入れできます。
空白データを受け入れた場合、請求開始日が指定されている場合は請求開始日を、指定されていない場合は請求終了日が設定されます。</t>
    <rPh sb="51" eb="53">
      <t>シュウリョウ</t>
    </rPh>
    <rPh sb="124" eb="126">
      <t>シテイ</t>
    </rPh>
    <rPh sb="131" eb="133">
      <t>バアイ</t>
    </rPh>
    <rPh sb="134" eb="136">
      <t>セイキュウ</t>
    </rPh>
    <rPh sb="136" eb="139">
      <t>カイシビ</t>
    </rPh>
    <rPh sb="141" eb="143">
      <t>シテイ</t>
    </rPh>
    <rPh sb="149" eb="151">
      <t>バアイ</t>
    </rPh>
    <rPh sb="152" eb="154">
      <t>セイキュウ</t>
    </rPh>
    <rPh sb="154" eb="157">
      <t>シュウリョウビ</t>
    </rPh>
    <phoneticPr fontId="13"/>
  </si>
  <si>
    <t>No.</t>
  </si>
  <si>
    <t>SD5021004</t>
  </si>
  <si>
    <t>注文No.</t>
    <rPh sb="0" eb="2">
      <t>チュウモン</t>
    </rPh>
    <phoneticPr fontId="0"/>
  </si>
  <si>
    <t>SD5021005</t>
  </si>
  <si>
    <t>「売上入金区分」が「０：売上」の場合に受け入れできます。</t>
    <rPh sb="1" eb="5">
      <t>ウリアゲニュウキン</t>
    </rPh>
    <rPh sb="5" eb="7">
      <t>クブン</t>
    </rPh>
    <rPh sb="12" eb="14">
      <t>ウリアゲ</t>
    </rPh>
    <rPh sb="16" eb="18">
      <t>バアイ</t>
    </rPh>
    <rPh sb="19" eb="20">
      <t>ウ</t>
    </rPh>
    <rPh sb="21" eb="22">
      <t>イ</t>
    </rPh>
    <phoneticPr fontId="13"/>
  </si>
  <si>
    <t>任意項目／回収方法コード</t>
    <rPh sb="0" eb="2">
      <t>ニンイ</t>
    </rPh>
    <rPh sb="2" eb="4">
      <t>コウモク</t>
    </rPh>
    <rPh sb="5" eb="7">
      <t>カイシュウ</t>
    </rPh>
    <rPh sb="7" eb="9">
      <t>ホウホウ</t>
    </rPh>
    <phoneticPr fontId="25"/>
  </si>
  <si>
    <t>SD5021006</t>
  </si>
  <si>
    <t>1～40
／
4～10</t>
    <phoneticPr fontId="3"/>
  </si>
  <si>
    <t>【「売上入金区分 」が「０：売上」の場合】
任意項目コードを指定します。
未登録のコードが指定された場合は、指定した値で任意項目が登録されます。空白データを受け入れた場合は、任意項目名に指定した値に一致する任意項目が存在すれば、任意項目のコード（[任意項目]メニューで設定）が設定されます。
項目名、桁数は、設定（メインメニュー右上にある[設定]アイコンから[運用設定]メニューの[基本]ページ）によって異なります。
【「売上入金区分 」が「１：入金」の場合】
回収方法コードを指定します。
未登録のコードが指定された場合は、指定した値で回収方法が登録されます。空白データを受け入れた場合は、入金先の回収方法（[得意先]メニューの[請求]ページで設定）が設定されます。回収方法名に指定した値に一致する回収方法が存在すれば、回収方法のコード（[回収方法]メニューで設定）が設定され、存在しない場合はシステムが自動採番した値で登録します。回収方法が登録される場合の回収種別は「現金」です。
回収方法が登録されない場合は、必須で指定が必要です。
項目名、桁数は、設定（メインメニュー右上にある[設定]アイコンから[運用設定]メニューの[基本]ページ）によって異なります。</t>
    <rPh sb="22" eb="26">
      <t>ニンイコウモク</t>
    </rPh>
    <rPh sb="30" eb="32">
      <t>シテイ</t>
    </rPh>
    <rPh sb="60" eb="62">
      <t>ニンイ</t>
    </rPh>
    <rPh sb="62" eb="64">
      <t>コウモク</t>
    </rPh>
    <rPh sb="87" eb="89">
      <t>ニンイ</t>
    </rPh>
    <rPh sb="89" eb="91">
      <t>コウモク</t>
    </rPh>
    <rPh sb="103" eb="105">
      <t>ニンイ</t>
    </rPh>
    <rPh sb="105" eb="107">
      <t>コウモク</t>
    </rPh>
    <rPh sb="232" eb="236">
      <t>カイシュウホウホウ</t>
    </rPh>
    <rPh sb="240" eb="242">
      <t>シテイ</t>
    </rPh>
    <rPh sb="270" eb="272">
      <t>カイシュウ</t>
    </rPh>
    <rPh sb="272" eb="274">
      <t>ホウホウ</t>
    </rPh>
    <rPh sb="297" eb="299">
      <t>ニュウキン</t>
    </rPh>
    <rPh sb="437" eb="439">
      <t>ゲンキン</t>
    </rPh>
    <rPh sb="444" eb="446">
      <t>カイシュウ</t>
    </rPh>
    <rPh sb="446" eb="448">
      <t>ホウホウ</t>
    </rPh>
    <rPh sb="449" eb="451">
      <t>トウロク</t>
    </rPh>
    <rPh sb="455" eb="457">
      <t>バアイ</t>
    </rPh>
    <phoneticPr fontId="13"/>
  </si>
  <si>
    <t>任意項目／回収方法名</t>
    <rPh sb="0" eb="2">
      <t>ニンイ</t>
    </rPh>
    <rPh sb="2" eb="4">
      <t>コウモク</t>
    </rPh>
    <rPh sb="5" eb="7">
      <t>カイシュウ</t>
    </rPh>
    <rPh sb="7" eb="9">
      <t>ホウホウ</t>
    </rPh>
    <rPh sb="9" eb="10">
      <t>メイ</t>
    </rPh>
    <phoneticPr fontId="25"/>
  </si>
  <si>
    <t>SD5021007</t>
  </si>
  <si>
    <t>200
／
30</t>
    <phoneticPr fontId="3"/>
  </si>
  <si>
    <t>【「売上入金区分 」が「０：売上」の場合】
任意項目名を指定します。指定した値が任意項目に登録されます。
【「売上入金区分 」が「１：入金」の場合】
回収方法名を指定します。指定した値が回収方法に登録されます。</t>
    <rPh sb="22" eb="27">
      <t>ニンイコウモクメイ</t>
    </rPh>
    <rPh sb="28" eb="30">
      <t>シテイ</t>
    </rPh>
    <rPh sb="40" eb="42">
      <t>ニンイ</t>
    </rPh>
    <rPh sb="42" eb="44">
      <t>コウモク</t>
    </rPh>
    <rPh sb="76" eb="80">
      <t>カイシュウホウホウ</t>
    </rPh>
    <rPh sb="80" eb="81">
      <t>メイ</t>
    </rPh>
    <rPh sb="82" eb="84">
      <t>シテイ</t>
    </rPh>
    <rPh sb="94" eb="96">
      <t>カイシュウ</t>
    </rPh>
    <rPh sb="96" eb="98">
      <t>ホウホウ</t>
    </rPh>
    <phoneticPr fontId="13"/>
  </si>
  <si>
    <t>数量</t>
    <rPh sb="0" eb="2">
      <t>スウリョウ</t>
    </rPh>
    <phoneticPr fontId="25"/>
  </si>
  <si>
    <t>SD5021008</t>
  </si>
  <si>
    <t>整数９桁　小数４桁　マイナスも可
「売上入金区分」が「０：売上」、明細種別が「0：売上」「1：返品」「2：値引」「9：その他」の場合に受け入れできます。</t>
    <rPh sb="33" eb="37">
      <t>メイサイシュベツ</t>
    </rPh>
    <rPh sb="64" eb="66">
      <t>バアイ</t>
    </rPh>
    <rPh sb="67" eb="68">
      <t>ウ</t>
    </rPh>
    <rPh sb="69" eb="70">
      <t>イ</t>
    </rPh>
    <phoneticPr fontId="13"/>
  </si>
  <si>
    <t>単位</t>
    <rPh sb="0" eb="2">
      <t>タンイ</t>
    </rPh>
    <phoneticPr fontId="25"/>
  </si>
  <si>
    <t>SD5021009</t>
  </si>
  <si>
    <t>「売上入金区分」が「０：売上」、明細種別が「0：売上」「1：返品」「2：値引」「9：その他」の場合に受け入れできます。</t>
  </si>
  <si>
    <t>単価</t>
    <rPh sb="0" eb="2">
      <t>タンカ</t>
    </rPh>
    <phoneticPr fontId="25"/>
  </si>
  <si>
    <t>SD5021010</t>
  </si>
  <si>
    <t>整数９桁　小数４桁
「売上入金区分」が「０：売上」、明細種別が「0：売上」「1：返品」「2：値引」「9：その他」の場合に受け入れできます。</t>
    <rPh sb="26" eb="30">
      <t>メイサイシュベツ</t>
    </rPh>
    <rPh sb="57" eb="59">
      <t>バアイ</t>
    </rPh>
    <rPh sb="60" eb="61">
      <t>ウ</t>
    </rPh>
    <rPh sb="62" eb="63">
      <t>イ</t>
    </rPh>
    <phoneticPr fontId="13"/>
  </si>
  <si>
    <t>債権取引コード</t>
    <rPh sb="0" eb="4">
      <t>サイケントリヒキ</t>
    </rPh>
    <phoneticPr fontId="25"/>
  </si>
  <si>
    <t>SD5021011</t>
  </si>
  <si>
    <t>「売上入金区分」が「０：売上」の場合に受け入れできます。
空白データを受け入れた場合は、請求先の主債権取引（[得意先]メニューの[売上]ページで設定）が設定されます。</t>
    <rPh sb="1" eb="5">
      <t>ウリアゲニュウキン</t>
    </rPh>
    <rPh sb="5" eb="7">
      <t>クブン</t>
    </rPh>
    <rPh sb="12" eb="14">
      <t>ウリアゲ</t>
    </rPh>
    <rPh sb="16" eb="18">
      <t>バアイ</t>
    </rPh>
    <rPh sb="19" eb="20">
      <t>ウ</t>
    </rPh>
    <rPh sb="21" eb="22">
      <t>イ</t>
    </rPh>
    <rPh sb="49" eb="51">
      <t>サイケン</t>
    </rPh>
    <rPh sb="51" eb="53">
      <t>トリヒキ</t>
    </rPh>
    <phoneticPr fontId="13"/>
  </si>
  <si>
    <t>消費税率種別</t>
    <phoneticPr fontId="3"/>
  </si>
  <si>
    <t>10、8、5、3
空白データを受け入れた場合は、「日付」によって設定されます。
【「売上入金区分 」が「０：売上」の場合】
課税の対象でない申告書計算区分コードが設定されている場合は受け入れできません。
【「売上入金区分 」が「１：入金」の場合】
回収方法の回収種別が「0：銀行振込」「1：電子記録債権」「2：ファクタリング」「3：手形」「5：クレジット」「6：口座振替」「７：値引・調整」の場合に受け入れできます。
※「2：ファクタリング」は、『債権奉行ｉクラウド』の『Sシステム』または『債権奉行V ERPクラウド』をご利用の場合に指定できます。
※「6：口座振替」は、『債権奉行クラウド』をご利用の場合に指定できます。</t>
    <rPh sb="25" eb="27">
      <t>ヒヅケ</t>
    </rPh>
    <rPh sb="131" eb="133">
      <t>カイシュウ</t>
    </rPh>
    <phoneticPr fontId="0"/>
  </si>
  <si>
    <t>マイナスも可
形式は、表紙の「数量・金額の形式」参照
「売上入金区分」が「０：売上」、かつ明細種別が「３：消費税」「４：摘要」の場合は受け入れできません。</t>
  </si>
  <si>
    <t>マイナスも可
形式は、表紙の「数量・金額の形式」参照
【「売上入金区分 」が「０：売上」の場合】
消費税額を指定します。
課税の対象でない申告書計算区分コードが設定されている場合、または「消費税自動計算」が「0：計算しない」の場合は受け入れできません。
空白データを受け入れた場合は、「金額」と「消費税率」をもとに設定されます。
【「売上入金区分 」が「１：入金」の場合】
手数料等を指定します。
回収種別が「０：銀行振込」「1：電子記録債権」「2：ファクタリング」「3：手形」「5：クレジット」「6：口座振替」の回収方法が設定されている場合に受け入れできます。
※「2：ファクタリング」は、『債権奉行ｉクラウド』の『Sシステム』または『債権奉行V ERPクラウド』をご利用の場合に指定できます。
※「6：口座振替」は、『債権奉行クラウド』をご利用の場合に指定できます。</t>
    <rPh sb="50" eb="53">
      <t>ショウヒゼイ</t>
    </rPh>
    <rPh sb="53" eb="54">
      <t>ガク</t>
    </rPh>
    <rPh sb="55" eb="57">
      <t>シテイ</t>
    </rPh>
    <rPh sb="189" eb="192">
      <t>テスウリョウ</t>
    </rPh>
    <rPh sb="192" eb="193">
      <t>トウ</t>
    </rPh>
    <rPh sb="194" eb="196">
      <t>シテイ</t>
    </rPh>
    <rPh sb="201" eb="205">
      <t>カイシュウシュベツ</t>
    </rPh>
    <rPh sb="209" eb="211">
      <t>ギンコウ</t>
    </rPh>
    <rPh sb="211" eb="213">
      <t>フリコミ</t>
    </rPh>
    <rPh sb="253" eb="257">
      <t>コウザフリカエ</t>
    </rPh>
    <rPh sb="259" eb="261">
      <t>カイシュウ</t>
    </rPh>
    <rPh sb="261" eb="263">
      <t>ホウホウ</t>
    </rPh>
    <rPh sb="264" eb="266">
      <t>セッテイ</t>
    </rPh>
    <rPh sb="271" eb="273">
      <t>バアイ</t>
    </rPh>
    <rPh sb="274" eb="275">
      <t>ウ</t>
    </rPh>
    <rPh sb="276" eb="277">
      <t>イ</t>
    </rPh>
    <phoneticPr fontId="13"/>
  </si>
  <si>
    <t>請求先／入金先コード</t>
  </si>
  <si>
    <t>SD5021100</t>
  </si>
  <si>
    <t>桁数は、設定（メインメニュー右上にある[設定]アイコンから[運用設定]メニューの[得意先]ページ）によって異なります。
未登録のコードが指定された場合は、指定した値で得意先が登録されます。空白データを受け入れた場合は、請求先名・請求先事業所名に指定した値に一致する得意先が存在すれば、得意先のコード（[得意先]メニューで設定）が設定され、存在しない場合はシステムが自動採番した値で登録します。請求先名も空白データで受け入れた場合は、請求宛先コードが設定されます。
【「売上入金区分 」が「０：売上」の場合】
請求先を指定します。
【「売上入金区分 」が「１：入金」の場合】
入金先を指定します。</t>
    <rPh sb="216" eb="220">
      <t>セイキュウアテサキ</t>
    </rPh>
    <rPh sb="224" eb="226">
      <t>セッテイ</t>
    </rPh>
    <rPh sb="255" eb="258">
      <t>セイキュウサキ</t>
    </rPh>
    <rPh sb="259" eb="261">
      <t>シテイ</t>
    </rPh>
    <rPh sb="289" eb="292">
      <t>ニュウキンサキ</t>
    </rPh>
    <rPh sb="293" eb="295">
      <t>シテイ</t>
    </rPh>
    <phoneticPr fontId="13"/>
  </si>
  <si>
    <t>請求先／入金先名</t>
    <rPh sb="7" eb="8">
      <t>メイ</t>
    </rPh>
    <phoneticPr fontId="25"/>
  </si>
  <si>
    <t>SD5021101</t>
  </si>
  <si>
    <t>請求先／入金先事業所名</t>
    <rPh sb="7" eb="10">
      <t>ジギョウショ</t>
    </rPh>
    <rPh sb="10" eb="11">
      <t>メイ</t>
    </rPh>
    <phoneticPr fontId="25"/>
  </si>
  <si>
    <t>SD5021102</t>
  </si>
  <si>
    <t>売上／入金部門コード</t>
    <rPh sb="5" eb="7">
      <t>ブモン</t>
    </rPh>
    <phoneticPr fontId="25"/>
  </si>
  <si>
    <t>SD5021103</t>
  </si>
  <si>
    <t>項目名、桁数は、設定（メインメニュー右上にある[設定]アイコンから[運用設定]メニューの[基本]ページ）によって異なります。
未登録のコードが指定された場合は、指定した値で部門が登録されます。空白データを受け入れた場合は、部門名に指定した値に一致する部門が存在すれば、部門のコード（[部門]メニューで設定）が設定され、存在しない場合はシステムが自動採番した値で登録します。
【「売上入金区分 」が「０：売上」の場合】
部門名も空白データで受け入れた場合は、「担当者コード」で設定した担当者の部門([担当者]メニューの[基本]ページで設定)が設定されます。担当者の部門が未設定の場合は、請求先の売上主部門（[得意先]メニューの[売上]ページで設定）が設定されます。</t>
    <rPh sb="86" eb="88">
      <t>ブモン</t>
    </rPh>
    <rPh sb="111" eb="113">
      <t>ブモン</t>
    </rPh>
    <rPh sb="125" eb="127">
      <t>ブモン</t>
    </rPh>
    <rPh sb="134" eb="136">
      <t>ブモン</t>
    </rPh>
    <rPh sb="142" eb="144">
      <t>ブモン</t>
    </rPh>
    <phoneticPr fontId="13"/>
  </si>
  <si>
    <t>売上／入金部門名</t>
    <rPh sb="5" eb="7">
      <t>ブモン</t>
    </rPh>
    <rPh sb="7" eb="8">
      <t>メイ</t>
    </rPh>
    <phoneticPr fontId="25"/>
  </si>
  <si>
    <t>SD5021104</t>
    <phoneticPr fontId="3"/>
  </si>
  <si>
    <t>指定した値が部門に登録されます。
項目名は、設定（メインメニュー右上にある[設定]アイコンから[運用設定]メニューの[基本]ページ）によって異なります。</t>
    <rPh sb="6" eb="8">
      <t>ブモン</t>
    </rPh>
    <phoneticPr fontId="0"/>
  </si>
  <si>
    <t>SD5021114</t>
    <phoneticPr fontId="3"/>
  </si>
  <si>
    <t>担当者コードを指定します。
未登録のコードが指定された場合は、指定した値で担当者が登録されます。空白データを受け入れた場合は、担当者名に指定した値に一致する担当者が存在すれば、担当者のコード（[担当者]メニューで設定）が設定され、存在しない場合はシステムが自動採番した値で登録します。担当者名も空白データで受け入れた場合は、請求先の売上主担当者（[得意先]メニューの[売上]ページで設定）が設定されます。
項目名、桁数は、設定（メインメニュー右上にある[設定]アイコンから[運用設定]メニューの[基本]ページ）によって異なります。
【「売上入金区分 」が「０：売上」の場合】
未登録のコードが指定された場合は、以下の項目の指定値／自動採番した値よりも優先して担当者が登録されます。
・「担当者／法人口座コード」の指定値
・「担当者／法人口座名」の受入で自動採番した値</t>
    <rPh sb="0" eb="3">
      <t>タントウシャ</t>
    </rPh>
    <rPh sb="37" eb="40">
      <t>タントウシャ</t>
    </rPh>
    <rPh sb="63" eb="66">
      <t>タントウシャ</t>
    </rPh>
    <rPh sb="78" eb="81">
      <t>タントウシャ</t>
    </rPh>
    <rPh sb="88" eb="91">
      <t>タントウシャ</t>
    </rPh>
    <rPh sb="97" eb="100">
      <t>タントウシャ</t>
    </rPh>
    <rPh sb="142" eb="145">
      <t>タントウシャ</t>
    </rPh>
    <rPh sb="169" eb="172">
      <t>タントウシャ</t>
    </rPh>
    <phoneticPr fontId="13"/>
  </si>
  <si>
    <t>SD5021115</t>
    <phoneticPr fontId="3"/>
  </si>
  <si>
    <t>担当者名を指定します。
未登録の名称が指定された場合は、指定した値が担当者に登録されます。
【「売上入金区分 」が「０：売上」の場合】
未登録の名称が指定された場合は、以下の項目の指定値よりも優先して担当者が登録されます。
・「担当者/法人口座名」の指定値</t>
    <rPh sb="0" eb="3">
      <t>タントウシャ</t>
    </rPh>
    <rPh sb="3" eb="4">
      <t>メイ</t>
    </rPh>
    <rPh sb="5" eb="7">
      <t>シテイ</t>
    </rPh>
    <rPh sb="16" eb="18">
      <t>メイショウ</t>
    </rPh>
    <rPh sb="34" eb="37">
      <t>タントウシャ</t>
    </rPh>
    <phoneticPr fontId="13"/>
  </si>
  <si>
    <t>売上／入金プロジェクトコード</t>
  </si>
  <si>
    <t>SD5021105</t>
  </si>
  <si>
    <t>桁数は、設定（メインメニュー右上にある[設定]アイコンから[運用設定]メニューの[得意先]ページ）によって異なります。
未登録のコードが指定された場合は、指定した値でプロジェクトが登録されます。空白データを受け入れた場合は、プロジェクト名に指定した値に一致するプロジェクトが存在すれば、プロジェクトのコード（[プロジェクト]メニューで設定）が設定され、存在しない場合はシステムが自動採番した値で登録します。
【「売上入金区分 」が「０：売上」の場合】
プロジェクト名も空白データで受け入れた場合は、請求先の売上主プロジェクト（[得意先]メニューの[売上]ページで設定）が設定されます。</t>
    <phoneticPr fontId="3"/>
  </si>
  <si>
    <t>売上／入金プロジェクト名</t>
    <rPh sb="11" eb="12">
      <t>メイ</t>
    </rPh>
    <phoneticPr fontId="25"/>
  </si>
  <si>
    <t>SD5021106</t>
  </si>
  <si>
    <t>100</t>
    <phoneticPr fontId="3"/>
  </si>
  <si>
    <t>指定した値がプロジェクトに登録されます。
項目名は、設定（メインメニュー右上にある[設定]アイコンから[運用設定]メニューの[基本]ページ）によって異なります。</t>
  </si>
  <si>
    <t>売上／入金工程／工種コード</t>
    <rPh sb="5" eb="7">
      <t>コウテイ</t>
    </rPh>
    <rPh sb="8" eb="10">
      <t>コウシュ</t>
    </rPh>
    <phoneticPr fontId="25"/>
  </si>
  <si>
    <t>SD5021107</t>
  </si>
  <si>
    <t>未登録のコードが指定された場合は、指定した値で工程／工種が登録されます。空白データを受け入れた場合は、工程／工種名に指定した値に一致する工程／工種が存在すれば、工程／工種のコード（[工程／工種]メニューで設定）が設定され、存在しない場合はシステムが自動採番した値で登録します。
【「売上入金区分 」が「０：売上」の場合】
工程／工種名も空白データで受け入れた場合は、請求先の売上主工程／工種（[得意先]メニューの[売上]ページで設定）が設定されます。</t>
    <rPh sb="23" eb="25">
      <t>コウテイ</t>
    </rPh>
    <rPh sb="26" eb="28">
      <t>コウシュ</t>
    </rPh>
    <phoneticPr fontId="13"/>
  </si>
  <si>
    <t>売上／入金工程／工種名</t>
    <rPh sb="5" eb="7">
      <t>コウテイ</t>
    </rPh>
    <rPh sb="8" eb="10">
      <t>コウシュ</t>
    </rPh>
    <rPh sb="10" eb="11">
      <t>メイ</t>
    </rPh>
    <phoneticPr fontId="25"/>
  </si>
  <si>
    <t>SD5021108</t>
  </si>
  <si>
    <t>40</t>
    <phoneticPr fontId="3"/>
  </si>
  <si>
    <t>指定した値が工程／工種に登録されます。
項目名は、設定（メインメニュー右上にある[設定]アイコンから[運用設定]メニューの[基本]ページ）によって異なります。</t>
    <phoneticPr fontId="3"/>
  </si>
  <si>
    <t>担当者／法人口座コード</t>
    <rPh sb="0" eb="3">
      <t>タントウシャ</t>
    </rPh>
    <rPh sb="4" eb="6">
      <t>ホウジン</t>
    </rPh>
    <rPh sb="6" eb="8">
      <t>コウザ</t>
    </rPh>
    <phoneticPr fontId="25"/>
  </si>
  <si>
    <t>SD5021109</t>
  </si>
  <si>
    <t>４～10
／
3</t>
    <phoneticPr fontId="3"/>
  </si>
  <si>
    <t>【「売上入金区分 」が「０：売上」の場合】
担当者コードを指定します。
未登録のコードが指定された場合は、指定した値で担当者が登録されます。空白データを受け入れた場合は、担当者名に指定した値に一致する担当者が存在すれば、担当者のコード（[担当者]メニューで設定）が設定され、存在しない場合はシステムが自動採番した値で登録します。担当者名も空白データで受け入れた場合は、請求先の売上主担当者（[得意先]メニューの[売上]ページで設定）が設定されます。
項目名、桁数は、設定（メインメニュー右上にある[設定]アイコンから[運用設定]メニューの[基本]ページ）によって異なります。
【「売上入金区分 」が「１：入金」の場合】
法人口座コードを指定します。
回収方法の回収種別が「0：銀行振込」「1：電子記録債権」「2：ファクタリング」「3：手形」「4：期日現金」「5：クレジット」「6：口座振替」の場合に受け入れできます。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ERPクラウド』をご利用の場合に指定できます。
※「6：口座振替」は、『債権奉行クラウド』をご利用の場合に指定できます。
空白データを受け入れた場合は、回収方法の法人口座（[回収方法]メニューの[基本]ページで設定）が設定されます。</t>
    <rPh sb="22" eb="25">
      <t>タントウシャ</t>
    </rPh>
    <rPh sb="59" eb="62">
      <t>タントウシャ</t>
    </rPh>
    <rPh sb="85" eb="88">
      <t>タントウシャ</t>
    </rPh>
    <rPh sb="100" eb="103">
      <t>タントウシャ</t>
    </rPh>
    <rPh sb="110" eb="113">
      <t>タントウシャ</t>
    </rPh>
    <rPh sb="119" eb="122">
      <t>タントウシャ</t>
    </rPh>
    <rPh sb="164" eb="167">
      <t>タントウシャ</t>
    </rPh>
    <rPh sb="191" eb="194">
      <t>タントウシャ</t>
    </rPh>
    <rPh sb="306" eb="310">
      <t>ホウジンコウザ</t>
    </rPh>
    <rPh sb="314" eb="316">
      <t>シテイ</t>
    </rPh>
    <rPh sb="326" eb="328">
      <t>カイシュウ</t>
    </rPh>
    <rPh sb="417" eb="419">
      <t>ヒッスケタスウケタ</t>
    </rPh>
    <phoneticPr fontId="13"/>
  </si>
  <si>
    <t>担当者／法人口座名</t>
    <rPh sb="0" eb="3">
      <t>タントウシャ</t>
    </rPh>
    <rPh sb="4" eb="6">
      <t>ホウジン</t>
    </rPh>
    <rPh sb="6" eb="8">
      <t>コウザ</t>
    </rPh>
    <rPh sb="8" eb="9">
      <t>メイ</t>
    </rPh>
    <phoneticPr fontId="25"/>
  </si>
  <si>
    <t>SD5021110</t>
  </si>
  <si>
    <t>30
／
20</t>
    <phoneticPr fontId="3"/>
  </si>
  <si>
    <t>【「売上入金区分 」が「０：売上」の場合】
担当者名を指定します。未登録の名称が指定された場合は、指定した値が担当者に登録されます。
【「売上入金区分 」が「１：入金」の場合】
受け入れできません。</t>
    <rPh sb="22" eb="25">
      <t>タントウシャ</t>
    </rPh>
    <rPh sb="25" eb="26">
      <t>メイ</t>
    </rPh>
    <rPh sb="27" eb="29">
      <t>シテイ</t>
    </rPh>
    <rPh sb="37" eb="39">
      <t>メイショウ</t>
    </rPh>
    <rPh sb="55" eb="58">
      <t>タントウシャ</t>
    </rPh>
    <phoneticPr fontId="13"/>
  </si>
  <si>
    <t>SD5021116</t>
    <phoneticPr fontId="3"/>
  </si>
  <si>
    <t>【「売上入金区分 」が「０：売上」の場合】
受け入れできません。
【「売上入金区分 」が「１：入金」の場合】
法人口座コードを指定します。
この項目は、「担当者／法人口座コード」の指定よりも優先して登録されます。
回収方法の回収種別が「0：銀行振込」「1：電子記録債権」「2：ファクタリング」「3：手形」「4：期日現金」「5：クレジット」「6：口座振替」の場合に受け入れできます。
※「2：ファクタリング」「4：期日現金」は、『債権奉行ｉクラウド』の『Sシステム』または『債権奉行V ERPクラウド』をご利用の場合に指定できます。
※「6：口座振替」は、『債権奉行クラウド』をご利用の場合に指定できます。
空白データを受け入れた場合は、回収方法の法人口座（[回収方法]メニューの[基本]ページで設定）が設定されます。</t>
    <phoneticPr fontId="13"/>
  </si>
  <si>
    <t>売上／入金摘要</t>
    <rPh sb="0" eb="2">
      <t>ウリアゲ</t>
    </rPh>
    <rPh sb="3" eb="5">
      <t>ニュウキン</t>
    </rPh>
    <rPh sb="5" eb="7">
      <t>テキヨウ</t>
    </rPh>
    <phoneticPr fontId="25"/>
  </si>
  <si>
    <t>SD5021112</t>
  </si>
  <si>
    <t>付箋色</t>
    <rPh sb="0" eb="2">
      <t>フセン</t>
    </rPh>
    <rPh sb="2" eb="3">
      <t>イロ</t>
    </rPh>
    <phoneticPr fontId="25"/>
  </si>
  <si>
    <t>SD5020300</t>
  </si>
  <si>
    <t>0：赤　1：青　2：黄　3：橙　4：緑　5：紫
付箋メモを設定し、空白データを受け入れた場合は、「0：赤」が設定されます。</t>
  </si>
  <si>
    <t>付箋メモ</t>
    <rPh sb="0" eb="2">
      <t>フセン</t>
    </rPh>
    <phoneticPr fontId="25"/>
  </si>
  <si>
    <t>SD5020301</t>
  </si>
  <si>
    <t>【税率ごとの内訳】</t>
    <phoneticPr fontId="13"/>
  </si>
  <si>
    <t>マイナスも可
消費税額(10%)とセットで指定が必要です。
税抜明細だけの場合は、各明細の税抜金額の合計金額と異なる金額は指定できません。
空白データを受け入れた場合は、明細から計算した税抜金額が設定されます。</t>
    <rPh sb="21" eb="23">
      <t>シテイ</t>
    </rPh>
    <rPh sb="24" eb="26">
      <t>ヒツヨウ</t>
    </rPh>
    <rPh sb="30" eb="34">
      <t>ゼイヌキメイサイ</t>
    </rPh>
    <rPh sb="37" eb="39">
      <t>バアイ</t>
    </rPh>
    <rPh sb="41" eb="42">
      <t>カク</t>
    </rPh>
    <rPh sb="42" eb="44">
      <t>メイサイ</t>
    </rPh>
    <rPh sb="45" eb="49">
      <t>ゼイヌキキンガク</t>
    </rPh>
    <rPh sb="50" eb="54">
      <t>ゴウケイキンガク</t>
    </rPh>
    <rPh sb="55" eb="56">
      <t>コト</t>
    </rPh>
    <rPh sb="58" eb="60">
      <t>キンガク</t>
    </rPh>
    <rPh sb="61" eb="63">
      <t>シテイ</t>
    </rPh>
    <phoneticPr fontId="13"/>
  </si>
  <si>
    <t>マイナスも可
税抜金額(10%)とセットで指定が必要です。
税込明細だけの場合は、「税抜金額(10%)」との合計が、各明細の合計金額と異なる金額は指定できません。
空白データを受け入れた場合は、「消費税計算」と明細から計算した消費税額が設定されます。</t>
    <rPh sb="21" eb="23">
      <t>シテイ</t>
    </rPh>
    <rPh sb="24" eb="26">
      <t>ヒツヨウ</t>
    </rPh>
    <rPh sb="30" eb="34">
      <t>ゼイコミメイサイ</t>
    </rPh>
    <rPh sb="37" eb="39">
      <t>バアイ</t>
    </rPh>
    <rPh sb="54" eb="56">
      <t>ゴウケイ</t>
    </rPh>
    <rPh sb="58" eb="59">
      <t>カク</t>
    </rPh>
    <rPh sb="59" eb="61">
      <t>メイサイ</t>
    </rPh>
    <rPh sb="62" eb="66">
      <t>ゴウケイキンガク</t>
    </rPh>
    <rPh sb="67" eb="68">
      <t>コト</t>
    </rPh>
    <rPh sb="70" eb="72">
      <t>キンガク</t>
    </rPh>
    <rPh sb="73" eb="75">
      <t>シテイ</t>
    </rPh>
    <phoneticPr fontId="13"/>
  </si>
  <si>
    <t>設定内容は、「税率10%」と同様です。</t>
    <phoneticPr fontId="3"/>
  </si>
  <si>
    <t>消費税額(8%軽)</t>
    <phoneticPr fontId="3"/>
  </si>
  <si>
    <t>売上分税抜金額(10%)</t>
    <rPh sb="0" eb="2">
      <t>ウリアゲ</t>
    </rPh>
    <rPh sb="2" eb="3">
      <t>フン</t>
    </rPh>
    <phoneticPr fontId="3"/>
  </si>
  <si>
    <t>SD5022013</t>
    <phoneticPr fontId="3"/>
  </si>
  <si>
    <t>マイナスも可
売上分消費税額(10%)とセットで指定が必要です。
税抜明細だけの場合は、各明細の税抜金額の合計金額と異なる金額は指定できません。
この項目は、以下のすべての条件に該当する場合に受け入れできます。
・請求終了日がインボイス開始日付（[請求規程]メニューの[消費税l]ページで設定）以降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空白データを受け入れた場合は、明細から計算した税抜金額が設定されます。</t>
    <rPh sb="7" eb="9">
      <t>ウリアゲ</t>
    </rPh>
    <rPh sb="9" eb="10">
      <t>フン</t>
    </rPh>
    <rPh sb="24" eb="26">
      <t>シテイ</t>
    </rPh>
    <rPh sb="27" eb="29">
      <t>ヒツヨウ</t>
    </rPh>
    <rPh sb="33" eb="37">
      <t>ゼイヌキメイサイ</t>
    </rPh>
    <rPh sb="40" eb="42">
      <t>バアイ</t>
    </rPh>
    <rPh sb="44" eb="45">
      <t>カク</t>
    </rPh>
    <rPh sb="45" eb="47">
      <t>メイサイ</t>
    </rPh>
    <rPh sb="48" eb="52">
      <t>ゼイヌキキンガク</t>
    </rPh>
    <rPh sb="53" eb="57">
      <t>ゴウケイキンガク</t>
    </rPh>
    <rPh sb="58" eb="59">
      <t>コト</t>
    </rPh>
    <rPh sb="61" eb="63">
      <t>キンガク</t>
    </rPh>
    <rPh sb="64" eb="66">
      <t>シテイ</t>
    </rPh>
    <phoneticPr fontId="13"/>
  </si>
  <si>
    <t>売上分消費税額(10%)</t>
    <phoneticPr fontId="3"/>
  </si>
  <si>
    <t>SD5022014</t>
    <phoneticPr fontId="3"/>
  </si>
  <si>
    <t>マイナスも可
売上分税抜金額(10%)とセットで指定が必要です。
税込明細だけの場合は、「売上分税抜金額(10%)」との合計が、各明細の合計金額と異なる金額は指定できません。
この項目は、以下のすべての条件に該当する場合に受け入れできます。
・請求終了日がインボイス開始日付（[請求規程]メニューの[消費税l]ページで設定）以降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空白データを受け入れた場合は、「消費税計算」と明細から計算した消費税額が設定されます。</t>
    <rPh sb="24" eb="26">
      <t>シテイ</t>
    </rPh>
    <rPh sb="27" eb="29">
      <t>ヒツヨウ</t>
    </rPh>
    <rPh sb="33" eb="37">
      <t>ゼイコミメイサイ</t>
    </rPh>
    <rPh sb="40" eb="42">
      <t>バアイ</t>
    </rPh>
    <rPh sb="45" eb="47">
      <t>ウリアゲ</t>
    </rPh>
    <rPh sb="47" eb="48">
      <t>フン</t>
    </rPh>
    <rPh sb="60" eb="62">
      <t>ゴウケイ</t>
    </rPh>
    <rPh sb="64" eb="65">
      <t>カク</t>
    </rPh>
    <rPh sb="65" eb="67">
      <t>メイサイ</t>
    </rPh>
    <rPh sb="68" eb="72">
      <t>ゴウケイキンガク</t>
    </rPh>
    <rPh sb="73" eb="74">
      <t>コト</t>
    </rPh>
    <rPh sb="76" eb="78">
      <t>キンガク</t>
    </rPh>
    <rPh sb="79" eb="81">
      <t>シテイ</t>
    </rPh>
    <phoneticPr fontId="13"/>
  </si>
  <si>
    <t>売上分税抜金額(8%軽)</t>
    <phoneticPr fontId="3"/>
  </si>
  <si>
    <t>SD5022016</t>
    <phoneticPr fontId="3"/>
  </si>
  <si>
    <t>売上分消費税額(8%軽)</t>
    <phoneticPr fontId="3"/>
  </si>
  <si>
    <t>SD5022017</t>
    <phoneticPr fontId="3"/>
  </si>
  <si>
    <t>売上分税抜金額(8%)</t>
    <phoneticPr fontId="3"/>
  </si>
  <si>
    <t>SD5022019</t>
    <phoneticPr fontId="3"/>
  </si>
  <si>
    <t>売上分消費税額(8%)</t>
    <phoneticPr fontId="3"/>
  </si>
  <si>
    <t>SD5022020</t>
    <phoneticPr fontId="3"/>
  </si>
  <si>
    <t>売上分税抜金額(5%)</t>
    <phoneticPr fontId="3"/>
  </si>
  <si>
    <t>SD5022022</t>
    <phoneticPr fontId="3"/>
  </si>
  <si>
    <t>売上分消費税額(5%)</t>
    <phoneticPr fontId="3"/>
  </si>
  <si>
    <t>SD5022023</t>
    <phoneticPr fontId="3"/>
  </si>
  <si>
    <t>返還分税抜金額(10%)</t>
    <rPh sb="0" eb="2">
      <t>ヘンカン</t>
    </rPh>
    <rPh sb="2" eb="3">
      <t>フン</t>
    </rPh>
    <phoneticPr fontId="3"/>
  </si>
  <si>
    <t>SD5022026</t>
    <phoneticPr fontId="3"/>
  </si>
  <si>
    <t>マイナスも可
返還分消費税額(10%)とセットで指定が必要です。
税抜明細だけの場合は、各明細の税抜金額の合計金額と異なる金額は指定できません。
この項目は、以下のすべての条件に該当する場合に受け入れできます。
・請求終了日がインボイス開始日付（[請求規程]メニューの[消費税l]ページで設定）以降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空白データを受け入れた場合は、明細から計算した税抜金額が設定されます。</t>
    <rPh sb="7" eb="9">
      <t>ヘンカン</t>
    </rPh>
    <rPh sb="9" eb="10">
      <t>フン</t>
    </rPh>
    <rPh sb="24" eb="26">
      <t>シテイ</t>
    </rPh>
    <rPh sb="27" eb="29">
      <t>ヒツヨウ</t>
    </rPh>
    <rPh sb="33" eb="37">
      <t>ゼイヌキメイサイ</t>
    </rPh>
    <rPh sb="40" eb="42">
      <t>バアイ</t>
    </rPh>
    <rPh sb="44" eb="45">
      <t>カク</t>
    </rPh>
    <rPh sb="45" eb="47">
      <t>メイサイ</t>
    </rPh>
    <rPh sb="48" eb="52">
      <t>ゼイヌキキンガク</t>
    </rPh>
    <rPh sb="53" eb="57">
      <t>ゴウケイキンガク</t>
    </rPh>
    <rPh sb="58" eb="59">
      <t>コト</t>
    </rPh>
    <rPh sb="61" eb="63">
      <t>キンガク</t>
    </rPh>
    <rPh sb="64" eb="66">
      <t>シテイ</t>
    </rPh>
    <phoneticPr fontId="13"/>
  </si>
  <si>
    <t>返還分消費税額(10%)</t>
    <phoneticPr fontId="3"/>
  </si>
  <si>
    <t>SD5022027</t>
    <phoneticPr fontId="3"/>
  </si>
  <si>
    <t>マイナスも可
返還分税抜金額(10%)とセットで指定が必要です。
税込明細だけの場合は、「返還分税抜金額(10%)」との合計が、各明細の合計金額と異なる金額は指定できません。
この項目は、以下のすべての条件に該当する場合に受け入れできます。
・請求終了日がインボイス開始日付（[請求規程]メニューの[消費税l]ページで設定）以降
・消費税計算（[得意先]メニューの[消費税]ページで設定）が「2：請求書単位」
・返還取引の消費税計算（[得意先]メニューの[消費税]ページで設定）が「0：分ける」
・請求伝票区分が「1：締め請求」
空白データを受け入れた場合は、「消費税計算」と明細から計算した消費税額が設定されます。</t>
    <rPh sb="7" eb="9">
      <t>ヘンカン</t>
    </rPh>
    <rPh sb="24" eb="26">
      <t>シテイ</t>
    </rPh>
    <rPh sb="27" eb="29">
      <t>ヒツヨウ</t>
    </rPh>
    <rPh sb="40" eb="42">
      <t>バアイ</t>
    </rPh>
    <rPh sb="45" eb="48">
      <t>ヘンカンフン</t>
    </rPh>
    <rPh sb="60" eb="62">
      <t>ゴウケイ</t>
    </rPh>
    <rPh sb="64" eb="65">
      <t>カク</t>
    </rPh>
    <rPh sb="65" eb="67">
      <t>メイサイ</t>
    </rPh>
    <rPh sb="68" eb="72">
      <t>ゴウケイキンガク</t>
    </rPh>
    <rPh sb="73" eb="74">
      <t>コト</t>
    </rPh>
    <rPh sb="76" eb="78">
      <t>キンガク</t>
    </rPh>
    <rPh sb="79" eb="81">
      <t>シテイ</t>
    </rPh>
    <phoneticPr fontId="13"/>
  </si>
  <si>
    <t>返還分税抜金額(8%軽)</t>
    <phoneticPr fontId="3"/>
  </si>
  <si>
    <t>SD5022029</t>
    <phoneticPr fontId="3"/>
  </si>
  <si>
    <t>返還分消費税額(8%軽)</t>
    <phoneticPr fontId="3"/>
  </si>
  <si>
    <t>SD5022030</t>
    <phoneticPr fontId="3"/>
  </si>
  <si>
    <t>返還分税抜金額(8%)</t>
    <phoneticPr fontId="3"/>
  </si>
  <si>
    <t>SD5022032</t>
    <phoneticPr fontId="3"/>
  </si>
  <si>
    <t>返還分消費税額(8%)</t>
    <phoneticPr fontId="3"/>
  </si>
  <si>
    <t>SD5022033</t>
    <phoneticPr fontId="3"/>
  </si>
  <si>
    <t>返還分税抜金額(5%)</t>
    <rPh sb="0" eb="2">
      <t>ヘンカン</t>
    </rPh>
    <phoneticPr fontId="3"/>
  </si>
  <si>
    <t>SD5022035</t>
    <phoneticPr fontId="3"/>
  </si>
  <si>
    <t>返還分消費税額(5%)</t>
    <rPh sb="0" eb="2">
      <t>ヘンカン</t>
    </rPh>
    <phoneticPr fontId="3"/>
  </si>
  <si>
    <t>SD5022036</t>
    <phoneticPr fontId="3"/>
  </si>
  <si>
    <t>数字</t>
    <rPh sb="0" eb="2">
      <t>スウジ</t>
    </rPh>
    <phoneticPr fontId="35"/>
  </si>
  <si>
    <t>奉行Edge 発行請求書DXクラウド</t>
  </si>
  <si>
    <t>※受入記号　「AR3010001」＝ AR 3010001</t>
  </si>
  <si>
    <t>債権取引データ</t>
    <rPh sb="2" eb="4">
      <t>トリヒキ</t>
    </rPh>
    <phoneticPr fontId="6"/>
  </si>
  <si>
    <t>債権管理補助科目データ</t>
    <rPh sb="4" eb="6">
      <t>ホジョ</t>
    </rPh>
    <phoneticPr fontId="6"/>
  </si>
  <si>
    <t>債権管理科目データ</t>
  </si>
  <si>
    <t>この項目は、以下のすべての条件に該当する場合に受け入れできます。
・事業区分（[債権管理規程]メニューの[消費税]ページで設定）が「使用する」
・消費税の設定ができる科目
・消費税の設定ができる申告書計算区分
新規データとして空白データを受け入れた場合は、主たる事業区分（[債権管理規程]メニューの[消費税]ページで設定）が設定されます。</t>
    <rPh sb="83" eb="85">
      <t>カモク</t>
    </rPh>
    <phoneticPr fontId="28"/>
  </si>
  <si>
    <t>債権管理補助科目データ</t>
    <phoneticPr fontId="3"/>
  </si>
  <si>
    <t>消費税の設定ができない債権管理科目の場合は、受け入れできません。
「科目と同じ設定にする」が「1：する」の場合は、債権管理科目の「申告書計算区分コード」が設定されます。
【必須になる条件】
新規の受け入れで「科目と同じ設定にする」が「0：しない」の場合</t>
    <rPh sb="95" eb="97">
      <t>シンキ</t>
    </rPh>
    <rPh sb="98" eb="99">
      <t>ウ</t>
    </rPh>
    <rPh sb="100" eb="101">
      <t>イ</t>
    </rPh>
    <phoneticPr fontId="0"/>
  </si>
  <si>
    <t>0：標準　1：軽減
消費税の設定ができない債権管理科目または申告書計算区分の場合は、受け入れできません。
「科目と同じ設定にする」が「1：する」の場合は、債権管理科目の「消費税率種別」が設定されます。
新規データとして空白データを受け入れた場合は、「0：標準」が設定されます。</t>
    <rPh sb="101" eb="103">
      <t>シンキ</t>
    </rPh>
    <rPh sb="127" eb="129">
      <t>ヒョウジュン</t>
    </rPh>
    <rPh sb="131" eb="133">
      <t>セッテイ</t>
    </rPh>
    <phoneticPr fontId="28"/>
  </si>
  <si>
    <t>0：自動計算しない　1：税抜金額から計算する　2：税込金額から計算する
消費税の設定ができない債権管理科目または申告書計算区分の場合は、受け入れできません。
「科目と同じ設定にする」が「1：する」の場合は、債権管理科目の「消費税自動計算」が設定されます。
新規データとして空白データを受け入れた場合は、債権管理科目の「消費税自動計算」が設定されます。</t>
    <rPh sb="159" eb="161">
      <t>ショウヒ</t>
    </rPh>
    <rPh sb="161" eb="162">
      <t>ゼイ</t>
    </rPh>
    <rPh sb="162" eb="164">
      <t>ジドウ</t>
    </rPh>
    <rPh sb="164" eb="166">
      <t>ケイサン</t>
    </rPh>
    <rPh sb="168" eb="170">
      <t>セッテイ</t>
    </rPh>
    <phoneticPr fontId="2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</si>
  <si>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「科目と同じ設定にする」が「1：する」の場合は、債権管理科目の「端数処理」が設定されます。
新規データとして空白データを受け入れた場合は、債権管理科目の「端数処理」が設定されます。</t>
    <rPh sb="204" eb="206">
      <t>ハスウ</t>
    </rPh>
    <rPh sb="206" eb="208">
      <t>ショリ</t>
    </rPh>
    <phoneticPr fontId="28"/>
  </si>
  <si>
    <t>この項目は、以下のすべての条件に該当する場合に受け入れできます。
・事業区分（[債権管理規程]メニューの[消費税]ページで設定）が「使用する」
・消費税の設定ができる科目
・消費税の設定ができる申告書計算区分
「科目と同じ設定にする」が「1：する」の場合は、債権管理科目の「事業区分コード」が設定されます。
新規データとして空白データを受け入れた場合は、債権管理科目の「事業区分コード」が設定されます。</t>
    <rPh sb="185" eb="187">
      <t>ジギョウ</t>
    </rPh>
    <rPh sb="187" eb="189">
      <t>クブン</t>
    </rPh>
    <phoneticPr fontId="28"/>
  </si>
  <si>
    <t>債権取引コード</t>
    <rPh sb="2" eb="4">
      <t>トリヒキ</t>
    </rPh>
    <phoneticPr fontId="13"/>
  </si>
  <si>
    <t>債権取引名</t>
    <rPh sb="2" eb="4">
      <t>トリヒキ</t>
    </rPh>
    <rPh sb="4" eb="5">
      <t>メイ</t>
    </rPh>
    <phoneticPr fontId="13"/>
  </si>
  <si>
    <t>消費税の設定ができない債権管理科目または債権管理補助科目の場合は、受け入れできません。
「売上科目と同じ設定にする」が「1：する」の場合は、債権管理科目または債権管理補助科目の「申告書計算区分コード」が設定されます。
新規データとして空白データを受け入れた場合は、「0000：対象外」が設定されます。</t>
  </si>
  <si>
    <t>0：標準　1：軽減
消費税の設定ができない債権管理科目または債権管理補助科目、申告書計算区分の場合は受け入れできません。
「売上科目と同じ設定にする」が「1：する」の場合は、債権管理科目または債権管理補助科目の「消費税率種別」が設定されます。
新規データとして空白データを受け入れた場合は、「0：標準」が設定されます。</t>
  </si>
  <si>
    <t>0：計算しない　1：税抜金額から計算する　2：税込金額から計算する
消費税の設定ができない債権管理科目または債権管理補助科目、申告書計算区分の場合は受け入れできません。
「売上科目と同じ設定にする」が「1：する」の場合は、債権管理科目または債権管理補助科目の「消費税自動計算」が設定されます。
新規データとして空白データを受け入れた場合は、「2：税込金額から計算する」が設定されます。</t>
  </si>
  <si>
    <t>0：切り上げ　1：四捨五入　2：切り捨て
この項目は、以下のすべての条件に該当する場合に受け入れできます。
・消費税の設定ができる債権管理科目または債権管理補助科目
・消費税の設定ができる申告書計算区分
・「消費税自動計算」が「1：税抜金額から計算する」「2：税込金額から計算する」
「売上科目と同じ設定にする」が「1：する」の場合は、債権管理科目または債権管理補助科目の「端数処理」が設定されます。
新規データとして空白データを受け入れた場合は、「2：切り捨て」が設定されます。</t>
    <rPh sb="78" eb="80">
      <t>ホジョ</t>
    </rPh>
    <rPh sb="80" eb="82">
      <t>カモク</t>
    </rPh>
    <phoneticPr fontId="28"/>
  </si>
  <si>
    <t>この項目は、事業区分（[債権管理規程]メニューの[消費税]ページで設定）が「使用する」の場合に受け入れできます。
「売上科目と同じ設定にする」が「1：する」の場合は、債権管理科目または債権管理補助科目の「事業区分コード」が設定されます。
新規データとして空白データを受け入れた場合は、主たる事業区分（[債権管理規程]メニューの[消費税]ページで設定）が設定されます。</t>
    <rPh sb="16" eb="18">
      <t>キテイ</t>
    </rPh>
    <phoneticPr fontId="28"/>
  </si>
  <si>
    <t>法人口座データ</t>
    <phoneticPr fontId="3"/>
  </si>
  <si>
    <t>【基本】</t>
    <rPh sb="1" eb="3">
      <t>キホン</t>
    </rPh>
    <phoneticPr fontId="38"/>
  </si>
  <si>
    <t>【ヘッダー情報】</t>
    <rPh sb="5" eb="7">
      <t>ジョウホウ</t>
    </rPh>
    <phoneticPr fontId="15"/>
  </si>
  <si>
    <t>法人口座コード</t>
    <rPh sb="0" eb="2">
      <t>ホウジン</t>
    </rPh>
    <rPh sb="2" eb="4">
      <t>コウザ</t>
    </rPh>
    <phoneticPr fontId="34"/>
  </si>
  <si>
    <t>BK1010001</t>
  </si>
  <si>
    <t>法人口座名</t>
    <rPh sb="0" eb="2">
      <t>ホウジン</t>
    </rPh>
    <rPh sb="2" eb="4">
      <t>コウザ</t>
    </rPh>
    <rPh sb="4" eb="5">
      <t>メイ</t>
    </rPh>
    <phoneticPr fontId="30"/>
  </si>
  <si>
    <t>BK1010002</t>
  </si>
  <si>
    <t>文字</t>
    <rPh sb="0" eb="2">
      <t>モジ</t>
    </rPh>
    <phoneticPr fontId="30"/>
  </si>
  <si>
    <t>銀行コード</t>
    <rPh sb="0" eb="2">
      <t>ギンコウ</t>
    </rPh>
    <phoneticPr fontId="35"/>
  </si>
  <si>
    <t>BK1010101</t>
  </si>
  <si>
    <t>BK1010102</t>
  </si>
  <si>
    <t>支店住所</t>
    <rPh sb="0" eb="2">
      <t>シテン</t>
    </rPh>
    <rPh sb="2" eb="4">
      <t>ジュウショ</t>
    </rPh>
    <phoneticPr fontId="34"/>
  </si>
  <si>
    <t>BK1010103</t>
  </si>
  <si>
    <t>預金種目</t>
    <rPh sb="0" eb="2">
      <t>ヨキン</t>
    </rPh>
    <rPh sb="2" eb="4">
      <t>シュモク</t>
    </rPh>
    <phoneticPr fontId="34"/>
  </si>
  <si>
    <t>BK1010104</t>
  </si>
  <si>
    <t>1：普通 　2：当座　4：貯蓄　9：その他</t>
    <rPh sb="2" eb="4">
      <t>フツウ</t>
    </rPh>
    <rPh sb="8" eb="10">
      <t>トウザ</t>
    </rPh>
    <rPh sb="13" eb="15">
      <t>チョチク</t>
    </rPh>
    <rPh sb="20" eb="21">
      <t>タ</t>
    </rPh>
    <phoneticPr fontId="35"/>
  </si>
  <si>
    <t>口座番号</t>
    <rPh sb="0" eb="2">
      <t>コウザ</t>
    </rPh>
    <rPh sb="2" eb="4">
      <t>バンゴウ</t>
    </rPh>
    <phoneticPr fontId="34"/>
  </si>
  <si>
    <t>BK1010105</t>
  </si>
  <si>
    <t>数字</t>
    <rPh sb="1" eb="2">
      <t>ジ</t>
    </rPh>
    <phoneticPr fontId="30"/>
  </si>
  <si>
    <t>口座名義</t>
    <rPh sb="0" eb="2">
      <t>コウザ</t>
    </rPh>
    <rPh sb="2" eb="4">
      <t>メイギ</t>
    </rPh>
    <phoneticPr fontId="35"/>
  </si>
  <si>
    <t>BK1010106</t>
  </si>
  <si>
    <t>文字</t>
    <rPh sb="0" eb="2">
      <t>モジ</t>
    </rPh>
    <phoneticPr fontId="34"/>
  </si>
  <si>
    <t>口座名義カナ</t>
    <rPh sb="0" eb="2">
      <t>コウザ</t>
    </rPh>
    <rPh sb="2" eb="4">
      <t>メイギ</t>
    </rPh>
    <phoneticPr fontId="35"/>
  </si>
  <si>
    <t>BK1010107</t>
  </si>
  <si>
    <t>連絡先電話番号</t>
    <rPh sb="0" eb="3">
      <t>レンラクサキ</t>
    </rPh>
    <rPh sb="3" eb="5">
      <t>デンワ</t>
    </rPh>
    <rPh sb="5" eb="7">
      <t>バンゴウ</t>
    </rPh>
    <phoneticPr fontId="35"/>
  </si>
  <si>
    <t>BK1010108</t>
  </si>
  <si>
    <t>[債権取引]メニューで登録されている取引種別が「0：売上」「9：その他」の債権取引コードを設定します。
桁数は、設定（メインメニュー右上にある[設定]アイコンから[運用設定]メニューの[請求]ページ）によって異なります。</t>
    <rPh sb="18" eb="22">
      <t>トリヒキシュベツ</t>
    </rPh>
    <rPh sb="26" eb="28">
      <t>ウリアゲ</t>
    </rPh>
    <rPh sb="37" eb="39">
      <t>サイケン</t>
    </rPh>
    <rPh sb="93" eb="95">
      <t>セイキュウ</t>
    </rPh>
    <phoneticPr fontId="3"/>
  </si>
  <si>
    <t>[債権取引]メニューで登録されている取引種別が「１：返品」の債権取引コードを設定します。
桁数は、設定（メインメニュー右上にある[設定]アイコンから[運用設定]メニューの[請求]ページ）によって異なります。</t>
  </si>
  <si>
    <t>[債権取引]メニューで登録されている取引種別が「2：値引」の債権取引コードを設定します。
桁数は、設定（メインメニュー右上にある[設定]アイコンから[運用設定]メニューの[請求]ページ）によって異なります。</t>
  </si>
  <si>
    <t>この項目は、インボイス設定（[債権管理規程]メニューの[消費税]ページで設定）が「する」の場合に受け入れできます。
0：分ける　1：控除する</t>
    <rPh sb="11" eb="13">
      <t>セッテイ</t>
    </rPh>
    <rPh sb="17" eb="19">
      <t>カンリ</t>
    </rPh>
    <rPh sb="19" eb="21">
      <t>キテイ</t>
    </rPh>
    <rPh sb="28" eb="31">
      <t>ショウヒゼイ</t>
    </rPh>
    <rPh sb="60" eb="61">
      <t>ワ</t>
    </rPh>
    <rPh sb="66" eb="68">
      <t>コウジョ</t>
    </rPh>
    <phoneticPr fontId="3"/>
  </si>
  <si>
    <t>【「売上入金区分 」が「０：売上」の場合】
明細種別が「0：売上」「1：返品」「2：値引」「3：消費税」「9：その他」の場合に受け入れできます。
空白データを受け入れた場合は、以下の優先順位で設定されます。
①請求先の取引発生区分（[請求先]メニューの[消費税]ぺージで設定）を加味
②債権取引の申告書計算区分
【「売上入金区分 」が「１：入金」の場合】
回収方法の回収種別が「0：銀行振込」「1：電子記録債権」「2：ファクタリング」「3：手形」「5：クレジット」「6：口座振替」「７：値引・調整」の場合に受け入れできます。
※「2：ファクタリング」は、『債権奉行ｉクラウド』の『Sシステム』または『債権奉行V ERPクラウド』をご利用の場合に指定できます。
※「6：口座振替」は、『債権奉行クラウド』をご利用の場合に指定できます。
空白データを受け入れた場合は、以下の優先順位で設定されます。
「０：銀行振込」「1：電子記録債権」「2：ファクタリング」「5：クレジット」「6：口座振替」
　回収方法の手数料科目の申告書計算区分（[債権管理科目]メニューの[消費税]ページで設定）が設定されます。
「3：手形」
　回収方法の郵送料科目の申告書計算区分（[債権管理科目]メニューの[消費税]ページで設定）が設定されます。
「７：値引・調整」
①請求先の取引発生区分（[請求先]メニューの[消費税]ぺージで設定）を加味
②回収方法の値引科目の申告書計算区分（[債権管理科目]メニューの[消費税]ページで設定）が設定されます。</t>
    <rPh sb="48" eb="51">
      <t>ショウヒゼイ</t>
    </rPh>
    <rPh sb="60" eb="62">
      <t>バアイ</t>
    </rPh>
    <rPh sb="236" eb="240">
      <t>コウザフリカエ</t>
    </rPh>
    <rPh sb="335" eb="339">
      <t>コウザフリカエ</t>
    </rPh>
    <rPh sb="467" eb="469">
      <t>サイケン</t>
    </rPh>
    <rPh sb="513" eb="516">
      <t>ユウソウリョウ</t>
    </rPh>
    <rPh sb="572" eb="574">
      <t>セイキュウ</t>
    </rPh>
    <rPh sb="615" eb="617">
      <t>ネビキ</t>
    </rPh>
    <rPh sb="629" eb="631">
      <t>サイケン</t>
    </rPh>
    <phoneticPr fontId="13"/>
  </si>
  <si>
    <t>0：標準　1：軽減
【「売上入金区分 」が「０：売上」の場合】
課税の対象でない申告書計算区分コードが設定されている場合は受け入れできません。
空白データを受け入れた場合は、以下の優先順位で設定されます。
①請求先の取引発生区分（[請求先]メニューの[消費税]ぺージで設定）を加味
②債権取引の申告書計算区分
【「売上入金区分 」が「１：入金」の場合】
空白データを受け入れた場合は、以下の優先順位で設定されます。
「０：銀行振込」「1：電子記録債権」「2：ファクタリング」「5：クレジット」「6：口座振替」
　回収方法の手数料科目の申告書計算区分（[債権管理科目]メニューの[消費税]ページで設定）が設定されます。
　※「2：ファクタリング」は、『債権奉行ｉクラウド』の『Sシステム』または『債権奉行V ERPクラウド』をご利用の場合に指定できます。
　※「6：口座振替」は、『債権奉行クラウド』をご利用の場合に指定できます。
「3：手形」
　回収方法の郵送料科目の申告書計算区分（[債権管理科目]メニューの[消費税]ページで設定）が設定されます。
「７：値引・調整」
①請求先の取引発生区分（[請求先]メニューの[消費税]ぺージで設定）を加味
②回収方法の値引科目の申告書計算区分（[債権管理科目]メニューの[消費税]ページで設定）が設定されます。</t>
    <rPh sb="32" eb="34">
      <t>カゼイ</t>
    </rPh>
    <rPh sb="35" eb="37">
      <t>タイショウ</t>
    </rPh>
    <rPh sb="40" eb="43">
      <t>シンコクショ</t>
    </rPh>
    <rPh sb="43" eb="45">
      <t>ケイサン</t>
    </rPh>
    <rPh sb="45" eb="47">
      <t>クブン</t>
    </rPh>
    <rPh sb="51" eb="53">
      <t>セッテイ</t>
    </rPh>
    <rPh sb="250" eb="254">
      <t>コウザフリカエ</t>
    </rPh>
    <rPh sb="383" eb="387">
      <t>コウザフリカエ</t>
    </rPh>
    <phoneticPr fontId="0"/>
  </si>
  <si>
    <t>0：計算しない　1：税抜金額から計算する　2：税込金額から計算する
課税の対象でない申告書計算区分コードが設定されている場合は受け入れできません。
空白データを受け入れた場合は、以下の優先順位で設定されます。
①請求先の消費税自動計算（[請求先]メニューの[消費税]ぺージで設定）
②債権取引の消費税自動計算</t>
  </si>
  <si>
    <t>0：切り上げ　1：四捨五入　2：切り捨て
課税の対象でない申告書計算区分コードが設定されている場合、または「消費税自動計算」が「0：計算しない」の場合は受け入れできません。
①請求先の端数処理（[請求先]メニューの[消費税]ぺージで設定）
②債権取引の端数処理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</si>
</sst>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name val="ＭＳ ゴシック"/>
      <family val="3"/>
      <charset val="128"/>
    </font>
    <font>
      <sz val="11"/>
      <color theme="1"/>
      <name val="ＭＳ Ｐゴシック"/>
      <family val="2"/>
      <charset val="128"/>
      <scheme val="minor"/>
    </font>
    <font>
      <sz val="10"/>
      <name val="ＭＳ ゴシック"/>
      <family val="3"/>
      <charset val="128"/>
    </font>
    <font>
      <sz val="6"/>
      <name val="ＭＳ ゴシック"/>
      <family val="3"/>
      <charset val="128"/>
    </font>
    <font>
      <sz val="10.5"/>
      <name val="メイリオ"/>
      <family val="3"/>
      <charset val="128"/>
    </font>
    <font>
      <sz val="12"/>
      <name val="メイリオ"/>
      <family val="3"/>
      <charset val="128"/>
    </font>
    <font>
      <sz val="6"/>
      <name val="ＭＳ Ｐゴシック"/>
      <family val="2"/>
      <charset val="128"/>
      <scheme val="minor"/>
    </font>
    <font>
      <b/>
      <u/>
      <sz val="12"/>
      <color indexed="12"/>
      <name val="メイリオ"/>
      <family val="3"/>
      <charset val="128"/>
    </font>
    <font>
      <b/>
      <sz val="10"/>
      <name val="メイリオ"/>
      <family val="3"/>
      <charset val="128"/>
    </font>
    <font>
      <sz val="10"/>
      <name val="メイリオ"/>
      <family val="3"/>
      <charset val="128"/>
    </font>
    <font>
      <sz val="11"/>
      <name val="ＭＳ Ｐゴシック"/>
      <family val="3"/>
      <charset val="128"/>
    </font>
    <font>
      <b/>
      <sz val="10"/>
      <color theme="0"/>
      <name val="メイリオ"/>
      <family val="3"/>
      <charset val="128"/>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9"/>
      <name val="メイリオ"/>
      <family val="3"/>
      <charset val="128"/>
    </font>
    <font>
      <sz val="11"/>
      <name val="Consolas"/>
      <family val="3"/>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b/>
      <sz val="24"/>
      <name val="メイリオ"/>
      <family val="3"/>
      <charset val="128"/>
    </font>
    <font>
      <sz val="8"/>
      <color rgb="FF00B050"/>
      <name val="メイリオ"/>
      <family val="3"/>
      <charset val="128"/>
    </font>
    <font>
      <b/>
      <sz val="8"/>
      <name val="メイリオ"/>
      <family val="3"/>
      <charset val="128"/>
    </font>
    <font>
      <sz val="11"/>
      <name val="Meiryo UI"/>
      <family val="3"/>
      <charset val="128"/>
    </font>
    <font>
      <sz val="8"/>
      <color theme="1"/>
      <name val="メイリオ"/>
      <family val="2"/>
      <charset val="128"/>
    </font>
    <font>
      <sz val="11"/>
      <color indexed="8"/>
      <name val="ＭＳ Ｐゴシック"/>
      <family val="3"/>
      <charset val="128"/>
    </font>
    <font>
      <sz val="11"/>
      <name val="Yu Gothic"/>
      <family val="3"/>
      <charset val="128"/>
    </font>
    <font>
      <b/>
      <sz val="18"/>
      <color indexed="56"/>
      <name val="ＭＳ Ｐゴシック"/>
      <family val="3"/>
      <charset val="128"/>
    </font>
    <font>
      <b/>
      <sz val="11"/>
      <color indexed="9"/>
      <name val="ＭＳ Ｐゴシック"/>
      <family val="3"/>
      <charset val="128"/>
    </font>
    <font>
      <sz val="11"/>
      <color indexed="9"/>
      <name val="ＭＳ Ｐゴシック"/>
      <family val="3"/>
      <charset val="128"/>
    </font>
    <font>
      <sz val="11"/>
      <color theme="1"/>
      <name val="ＭＳ Ｐゴシック"/>
      <family val="2"/>
      <scheme val="minor"/>
    </font>
    <font>
      <u/>
      <sz val="15"/>
      <color indexed="12"/>
      <name val="ＭＳ ゴシック"/>
      <family val="3"/>
      <charset val="128"/>
    </font>
    <font>
      <sz val="11"/>
      <color indexed="52"/>
      <name val="ＭＳ Ｐゴシック"/>
      <family val="3"/>
      <charset val="128"/>
    </font>
    <font>
      <sz val="11"/>
      <color indexed="10"/>
      <name val="ＭＳ Ｐゴシック"/>
      <family val="3"/>
      <charset val="128"/>
    </font>
    <font>
      <b/>
      <sz val="22"/>
      <name val="メイリオ"/>
      <family val="3"/>
      <charset val="128"/>
    </font>
    <font>
      <sz val="8"/>
      <name val="ＭＳ ゴシック"/>
      <family val="3"/>
      <charset val="128"/>
    </font>
    <font>
      <b/>
      <sz val="11"/>
      <color indexed="8"/>
      <name val="ＭＳ Ｐゴシック"/>
      <family val="3"/>
      <charset val="128"/>
    </font>
    <font>
      <sz val="11"/>
      <color indexed="17"/>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C0C0C0"/>
        <bgColor indexed="64"/>
      </patternFill>
    </fill>
    <fill>
      <patternFill patternType="solid">
        <fgColor rgb="FF538DD5"/>
        <bgColor indexed="64"/>
      </patternFill>
    </fill>
    <fill>
      <patternFill patternType="solid">
        <fgColor indexed="22"/>
        <bgColor indexed="64"/>
      </patternFill>
    </fill>
    <fill>
      <patternFill patternType="solid">
        <fgColor indexed="42"/>
        <bgColor indexed="42"/>
      </patternFill>
    </fill>
  </fills>
  <borders count="7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right/>
      <top/>
      <bottom style="thick">
        <color rgb="FF538DD5"/>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right style="thin">
        <color indexed="64"/>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s>
  <cellStyleXfs count="30">
    <xf numFmtId="0" fontId="0" fillId="0" borderId="0">
      <alignment vertical="center"/>
    </xf>
    <xf numFmtId="0" fontId="2" fillId="0" borderId="0">
      <alignment vertical="center"/>
    </xf>
    <xf numFmtId="0" fontId="7" fillId="0" borderId="0" applyNumberFormat="0" applyFill="0" applyBorder="0" applyAlignment="0" applyProtection="0">
      <alignment vertical="top"/>
      <protection locked="0"/>
    </xf>
    <xf numFmtId="0" fontId="10" fillId="0" borderId="0">
      <alignment vertical="center"/>
    </xf>
    <xf numFmtId="0" fontId="2" fillId="0" borderId="0">
      <alignment vertical="center"/>
    </xf>
    <xf numFmtId="0" fontId="12" fillId="0" borderId="0"/>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2" fillId="0" borderId="0"/>
    <xf numFmtId="0" fontId="10" fillId="0" borderId="0">
      <alignment vertical="center"/>
    </xf>
    <xf numFmtId="0" fontId="1" fillId="0" borderId="0">
      <alignment vertical="center"/>
    </xf>
    <xf numFmtId="0" fontId="7" fillId="0" borderId="0" applyNumberFormat="0" applyFill="0" applyBorder="0" applyAlignment="0" applyProtection="0">
      <alignment vertical="top"/>
      <protection locked="0"/>
    </xf>
    <xf numFmtId="0" fontId="2" fillId="0" borderId="0">
      <alignment vertical="center"/>
    </xf>
    <xf numFmtId="0" fontId="1" fillId="0" borderId="0">
      <alignment vertical="center"/>
    </xf>
    <xf numFmtId="0" fontId="26"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pplyNumberFormat="0" applyFill="0" applyBorder="0" applyAlignment="0" applyProtection="0">
      <alignment vertical="top"/>
      <protection locked="0"/>
    </xf>
    <xf numFmtId="0" fontId="32" fillId="0" borderId="0"/>
    <xf numFmtId="0" fontId="1" fillId="0" borderId="0">
      <alignment vertical="center"/>
    </xf>
    <xf numFmtId="0" fontId="39" fillId="7" borderId="0" applyNumberFormat="0" applyBorder="0" applyAlignment="0" applyProtection="0">
      <alignment vertical="center"/>
    </xf>
    <xf numFmtId="0" fontId="10" fillId="0" borderId="0"/>
    <xf numFmtId="0" fontId="33" fillId="0" borderId="0" applyNumberFormat="0" applyFill="0" applyBorder="0" applyAlignment="0" applyProtection="0">
      <alignment vertical="top"/>
      <protection locked="0"/>
    </xf>
    <xf numFmtId="0" fontId="1" fillId="0" borderId="0">
      <alignment vertical="center"/>
    </xf>
  </cellStyleXfs>
  <cellXfs count="293">
    <xf numFmtId="0" fontId="0" fillId="0" borderId="0" xfId="0">
      <alignment vertical="center"/>
    </xf>
    <xf numFmtId="0" fontId="8" fillId="3" borderId="5" xfId="1" applyFont="1" applyFill="1" applyBorder="1">
      <alignment vertical="center"/>
    </xf>
    <xf numFmtId="0" fontId="9" fillId="2" borderId="0" xfId="1" applyFont="1" applyFill="1">
      <alignment vertical="center"/>
    </xf>
    <xf numFmtId="0" fontId="9" fillId="2" borderId="0" xfId="1" applyFont="1" applyFill="1" applyAlignment="1">
      <alignment vertical="top"/>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13" fillId="0" borderId="0" xfId="5" applyFont="1" applyAlignment="1">
      <alignment vertical="center"/>
    </xf>
    <xf numFmtId="0" fontId="13" fillId="0" borderId="0" xfId="5" applyFont="1" applyAlignment="1">
      <alignment horizontal="center" vertical="center" wrapText="1"/>
    </xf>
    <xf numFmtId="0" fontId="13" fillId="0" borderId="0" xfId="5" applyFont="1" applyAlignment="1">
      <alignment horizontal="center" vertical="center"/>
    </xf>
    <xf numFmtId="0" fontId="14" fillId="0" borderId="13" xfId="0" applyFont="1" applyBorder="1">
      <alignment vertical="center"/>
    </xf>
    <xf numFmtId="0" fontId="14" fillId="0" borderId="14" xfId="0" applyFont="1" applyBorder="1">
      <alignment vertical="center"/>
    </xf>
    <xf numFmtId="0" fontId="14" fillId="0" borderId="15" xfId="0" applyFont="1" applyBorder="1">
      <alignment vertical="center"/>
    </xf>
    <xf numFmtId="0" fontId="9" fillId="0" borderId="0" xfId="0" applyFont="1" applyAlignment="1"/>
    <xf numFmtId="0" fontId="9" fillId="0" borderId="9" xfId="0" applyFont="1" applyBorder="1">
      <alignment vertical="center"/>
    </xf>
    <xf numFmtId="0" fontId="8" fillId="4" borderId="23" xfId="6" applyFont="1" applyFill="1" applyBorder="1" applyAlignment="1">
      <alignment horizontal="center" vertical="center"/>
    </xf>
    <xf numFmtId="0" fontId="8" fillId="4" borderId="24" xfId="6" applyFont="1" applyFill="1" applyBorder="1" applyAlignment="1">
      <alignment horizontal="center" vertical="center"/>
    </xf>
    <xf numFmtId="0" fontId="8" fillId="4" borderId="25" xfId="6" applyFont="1" applyFill="1" applyBorder="1" applyAlignment="1">
      <alignment horizontal="center" vertical="center"/>
    </xf>
    <xf numFmtId="0" fontId="8" fillId="4" borderId="28" xfId="6" applyFont="1" applyFill="1" applyBorder="1" applyAlignment="1">
      <alignment horizontal="center" vertical="center"/>
    </xf>
    <xf numFmtId="0" fontId="8" fillId="4" borderId="8" xfId="0" applyFont="1" applyFill="1" applyBorder="1">
      <alignment vertical="center"/>
    </xf>
    <xf numFmtId="0" fontId="16" fillId="0" borderId="29" xfId="0" applyFont="1" applyBorder="1" applyAlignment="1">
      <alignment horizontal="left" vertical="center" wrapText="1"/>
    </xf>
    <xf numFmtId="0" fontId="9" fillId="0" borderId="30" xfId="0" applyFont="1" applyBorder="1" applyAlignment="1">
      <alignment vertical="center" wrapText="1"/>
    </xf>
    <xf numFmtId="49" fontId="17" fillId="0" borderId="19" xfId="0" applyNumberFormat="1" applyFont="1" applyBorder="1" applyAlignment="1">
      <alignment horizontal="center" vertical="center"/>
    </xf>
    <xf numFmtId="49" fontId="9" fillId="0" borderId="31" xfId="0" applyNumberFormat="1" applyFont="1" applyBorder="1" applyAlignment="1">
      <alignment horizontal="center" vertical="center"/>
    </xf>
    <xf numFmtId="0" fontId="9" fillId="0" borderId="32"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xf>
    <xf numFmtId="0" fontId="16" fillId="0" borderId="30" xfId="0" applyFont="1" applyBorder="1" applyAlignment="1">
      <alignment horizontal="left" vertical="center" wrapText="1"/>
    </xf>
    <xf numFmtId="0" fontId="9" fillId="0" borderId="33" xfId="0" applyFont="1" applyBorder="1" applyAlignment="1">
      <alignment vertical="center" wrapText="1"/>
    </xf>
    <xf numFmtId="49" fontId="17" fillId="0" borderId="3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35" xfId="0" applyFont="1" applyBorder="1" applyAlignment="1">
      <alignment horizontal="center" vertical="center"/>
    </xf>
    <xf numFmtId="0" fontId="16" fillId="0" borderId="33" xfId="0" applyFont="1" applyBorder="1" applyAlignment="1">
      <alignment horizontal="left" vertical="center" wrapText="1"/>
    </xf>
    <xf numFmtId="0" fontId="13" fillId="0" borderId="14" xfId="5" applyFont="1" applyBorder="1" applyAlignment="1">
      <alignment vertical="center"/>
    </xf>
    <xf numFmtId="0" fontId="13" fillId="0" borderId="14" xfId="5" applyFont="1" applyBorder="1" applyAlignment="1">
      <alignment horizontal="center" vertical="center" wrapText="1"/>
    </xf>
    <xf numFmtId="0" fontId="13" fillId="0" borderId="14" xfId="5" applyFont="1" applyBorder="1" applyAlignment="1">
      <alignment horizontal="center" vertical="center"/>
    </xf>
    <xf numFmtId="0" fontId="9" fillId="0" borderId="14" xfId="0" applyFont="1" applyBorder="1" applyAlignment="1">
      <alignment horizontal="center" vertical="center"/>
    </xf>
    <xf numFmtId="0" fontId="18" fillId="5" borderId="0" xfId="1" applyFont="1" applyFill="1" applyAlignment="1">
      <alignment horizontal="centerContinuous" vertical="center"/>
    </xf>
    <xf numFmtId="0" fontId="9" fillId="2" borderId="36" xfId="1" applyFont="1" applyFill="1" applyBorder="1">
      <alignment vertical="center"/>
    </xf>
    <xf numFmtId="0" fontId="8" fillId="2" borderId="37" xfId="1" applyFont="1" applyFill="1" applyBorder="1">
      <alignment vertical="center"/>
    </xf>
    <xf numFmtId="0" fontId="8" fillId="2" borderId="37" xfId="1" applyFont="1" applyFill="1" applyBorder="1" applyAlignment="1">
      <alignment horizontal="left" vertical="center"/>
    </xf>
    <xf numFmtId="0" fontId="9" fillId="2" borderId="38" xfId="1" applyFont="1" applyFill="1" applyBorder="1">
      <alignment vertical="center"/>
    </xf>
    <xf numFmtId="0" fontId="9" fillId="2" borderId="39" xfId="1" applyFont="1" applyFill="1" applyBorder="1">
      <alignment vertical="center"/>
    </xf>
    <xf numFmtId="0" fontId="19" fillId="2" borderId="0" xfId="1" applyFont="1" applyFill="1">
      <alignment vertical="center"/>
    </xf>
    <xf numFmtId="0" fontId="9" fillId="2" borderId="0" xfId="1" applyFont="1" applyFill="1" applyAlignment="1">
      <alignment horizontal="left" vertical="center"/>
    </xf>
    <xf numFmtId="0" fontId="20" fillId="2" borderId="0" xfId="1" applyFont="1" applyFill="1" applyAlignment="1">
      <alignment horizontal="left" vertical="center"/>
    </xf>
    <xf numFmtId="0" fontId="8" fillId="2" borderId="0" xfId="1" applyFont="1" applyFill="1" applyAlignment="1">
      <alignment horizontal="left" vertical="center"/>
    </xf>
    <xf numFmtId="0" fontId="8" fillId="2" borderId="0" xfId="4" applyFont="1" applyFill="1" applyAlignment="1">
      <alignment horizontal="left" vertical="center"/>
    </xf>
    <xf numFmtId="0" fontId="9" fillId="2" borderId="40" xfId="1" applyFont="1" applyFill="1" applyBorder="1">
      <alignment vertical="center"/>
    </xf>
    <xf numFmtId="0" fontId="7" fillId="2" borderId="0" xfId="2" applyNumberFormat="1" applyFill="1" applyBorder="1" applyAlignment="1" applyProtection="1">
      <alignment horizontal="left" vertical="center"/>
    </xf>
    <xf numFmtId="0" fontId="8" fillId="2" borderId="0" xfId="1" applyFont="1" applyFill="1">
      <alignment vertical="center"/>
    </xf>
    <xf numFmtId="0" fontId="9" fillId="2" borderId="0" xfId="4" applyFont="1" applyFill="1">
      <alignment vertical="center"/>
    </xf>
    <xf numFmtId="0" fontId="9" fillId="2" borderId="0" xfId="3" applyFont="1" applyFill="1" applyAlignment="1">
      <alignment horizontal="left" vertical="center"/>
    </xf>
    <xf numFmtId="0" fontId="8" fillId="2" borderId="40" xfId="4" applyFont="1" applyFill="1" applyBorder="1">
      <alignment vertical="center"/>
    </xf>
    <xf numFmtId="0" fontId="8" fillId="2" borderId="0" xfId="4" applyFont="1" applyFill="1" applyAlignment="1">
      <alignment vertical="center" wrapText="1"/>
    </xf>
    <xf numFmtId="0" fontId="21" fillId="2" borderId="0" xfId="3" applyFont="1" applyFill="1" applyAlignment="1">
      <alignment horizontal="left" vertical="center"/>
    </xf>
    <xf numFmtId="0" fontId="21" fillId="2" borderId="0" xfId="3" applyFont="1" applyFill="1" applyAlignment="1">
      <alignment horizontal="left" vertical="top"/>
    </xf>
    <xf numFmtId="0" fontId="9" fillId="2" borderId="40" xfId="3" applyFont="1" applyFill="1" applyBorder="1">
      <alignment vertical="center"/>
    </xf>
    <xf numFmtId="0" fontId="9" fillId="2" borderId="0" xfId="3" applyFont="1" applyFill="1" applyAlignment="1">
      <alignment vertical="center" wrapText="1"/>
    </xf>
    <xf numFmtId="0" fontId="21" fillId="2" borderId="0" xfId="4" applyFont="1" applyFill="1" applyAlignment="1">
      <alignment horizontal="left" vertical="center"/>
    </xf>
    <xf numFmtId="0" fontId="16" fillId="2" borderId="0" xfId="1" applyFont="1" applyFill="1" applyAlignment="1">
      <alignment horizontal="left" vertical="center"/>
    </xf>
    <xf numFmtId="49" fontId="9" fillId="2" borderId="0" xfId="1" applyNumberFormat="1" applyFont="1" applyFill="1" applyAlignment="1">
      <alignment horizontal="left" vertical="center"/>
    </xf>
    <xf numFmtId="0" fontId="9" fillId="2" borderId="41" xfId="1" applyFont="1" applyFill="1" applyBorder="1">
      <alignment vertical="center"/>
    </xf>
    <xf numFmtId="0" fontId="9" fillId="2" borderId="42" xfId="1" applyFont="1" applyFill="1" applyBorder="1">
      <alignment vertical="center"/>
    </xf>
    <xf numFmtId="0" fontId="16" fillId="2" borderId="42" xfId="1" applyFont="1" applyFill="1" applyBorder="1" applyAlignment="1">
      <alignment horizontal="left" vertical="center"/>
    </xf>
    <xf numFmtId="49" fontId="9" fillId="2" borderId="42" xfId="1" applyNumberFormat="1" applyFont="1" applyFill="1" applyBorder="1" applyAlignment="1">
      <alignment horizontal="left" vertical="center"/>
    </xf>
    <xf numFmtId="0" fontId="9" fillId="2" borderId="42" xfId="1" applyFont="1" applyFill="1" applyBorder="1" applyAlignment="1">
      <alignment horizontal="left" vertical="center"/>
    </xf>
    <xf numFmtId="0" fontId="9" fillId="2" borderId="43" xfId="1" applyFont="1" applyFill="1" applyBorder="1">
      <alignment vertical="center"/>
    </xf>
    <xf numFmtId="0" fontId="9" fillId="2" borderId="37" xfId="1" applyFont="1" applyFill="1" applyBorder="1">
      <alignment vertical="center"/>
    </xf>
    <xf numFmtId="0" fontId="18" fillId="5" borderId="0" xfId="1" applyFont="1" applyFill="1" applyAlignment="1">
      <alignment horizontal="centerContinuous" vertical="center" shrinkToFit="1"/>
    </xf>
    <xf numFmtId="0" fontId="22" fillId="2" borderId="44" xfId="1" applyFont="1" applyFill="1" applyBorder="1" applyAlignment="1">
      <alignment horizontal="centerContinuous" vertical="center"/>
    </xf>
    <xf numFmtId="0" fontId="8" fillId="2" borderId="0" xfId="1" applyFont="1" applyFill="1" applyAlignment="1">
      <alignment horizontal="center" wrapText="1"/>
    </xf>
    <xf numFmtId="14" fontId="8" fillId="2" borderId="0" xfId="1" applyNumberFormat="1" applyFont="1" applyFill="1" applyAlignment="1">
      <alignment horizontal="right" vertical="center" wrapText="1"/>
    </xf>
    <xf numFmtId="0" fontId="9" fillId="2" borderId="45" xfId="1" applyFont="1" applyFill="1" applyBorder="1">
      <alignment vertical="center"/>
    </xf>
    <xf numFmtId="0" fontId="9" fillId="2" borderId="46" xfId="1" applyFont="1" applyFill="1" applyBorder="1">
      <alignment vertical="center"/>
    </xf>
    <xf numFmtId="0" fontId="9" fillId="2" borderId="47" xfId="1" applyFont="1" applyFill="1" applyBorder="1">
      <alignment vertical="center"/>
    </xf>
    <xf numFmtId="0" fontId="9" fillId="2" borderId="48" xfId="1" applyFont="1" applyFill="1" applyBorder="1">
      <alignment vertical="center"/>
    </xf>
    <xf numFmtId="0" fontId="9" fillId="2" borderId="49" xfId="1" applyFont="1" applyFill="1" applyBorder="1">
      <alignment vertical="center"/>
    </xf>
    <xf numFmtId="0" fontId="8" fillId="2" borderId="49" xfId="4" applyFont="1" applyFill="1" applyBorder="1">
      <alignment vertical="center"/>
    </xf>
    <xf numFmtId="0" fontId="9" fillId="2" borderId="49" xfId="3" applyFont="1" applyFill="1" applyBorder="1">
      <alignment vertical="center"/>
    </xf>
    <xf numFmtId="0" fontId="8" fillId="3" borderId="2" xfId="1" applyFont="1" applyFill="1" applyBorder="1" applyAlignment="1">
      <alignment horizontal="left" vertical="center"/>
    </xf>
    <xf numFmtId="0" fontId="0" fillId="3" borderId="11" xfId="0" applyFill="1" applyBorder="1" applyAlignment="1">
      <alignment horizontal="left" vertical="center"/>
    </xf>
    <xf numFmtId="0" fontId="0" fillId="3" borderId="6" xfId="0" applyFill="1" applyBorder="1" applyAlignment="1">
      <alignment horizontal="left" vertical="center"/>
    </xf>
    <xf numFmtId="0" fontId="9" fillId="3" borderId="50" xfId="1" applyFont="1" applyFill="1" applyBorder="1">
      <alignment vertical="center"/>
    </xf>
    <xf numFmtId="0" fontId="9" fillId="3" borderId="6" xfId="1" applyFont="1" applyFill="1" applyBorder="1">
      <alignment vertical="center"/>
    </xf>
    <xf numFmtId="49" fontId="9" fillId="2" borderId="2" xfId="1" applyNumberFormat="1" applyFont="1" applyFill="1" applyBorder="1">
      <alignment vertical="center"/>
    </xf>
    <xf numFmtId="49" fontId="9" fillId="2" borderId="11" xfId="1" applyNumberFormat="1" applyFont="1" applyFill="1" applyBorder="1">
      <alignment vertical="center"/>
    </xf>
    <xf numFmtId="49" fontId="9" fillId="2" borderId="6" xfId="1" applyNumberFormat="1" applyFont="1" applyFill="1" applyBorder="1">
      <alignment vertical="center"/>
    </xf>
    <xf numFmtId="49" fontId="9" fillId="2" borderId="2" xfId="1" applyNumberFormat="1" applyFont="1" applyFill="1" applyBorder="1" applyAlignment="1">
      <alignment horizontal="left" vertical="center"/>
    </xf>
    <xf numFmtId="49" fontId="9" fillId="2" borderId="11" xfId="1" applyNumberFormat="1" applyFont="1" applyFill="1" applyBorder="1" applyAlignment="1">
      <alignment horizontal="left" vertical="center"/>
    </xf>
    <xf numFmtId="49" fontId="9" fillId="2" borderId="6" xfId="1" applyNumberFormat="1" applyFont="1" applyFill="1" applyBorder="1" applyAlignment="1">
      <alignment horizontal="left" vertical="center"/>
    </xf>
    <xf numFmtId="0" fontId="9" fillId="3" borderId="51" xfId="1" applyFont="1" applyFill="1" applyBorder="1">
      <alignment vertical="center"/>
    </xf>
    <xf numFmtId="0" fontId="9" fillId="3" borderId="3" xfId="1" applyFont="1" applyFill="1" applyBorder="1">
      <alignment vertical="center"/>
    </xf>
    <xf numFmtId="0" fontId="9" fillId="3" borderId="0" xfId="1" applyFont="1" applyFill="1">
      <alignment vertical="center"/>
    </xf>
    <xf numFmtId="0" fontId="8" fillId="3" borderId="2" xfId="1" applyFont="1" applyFill="1" applyBorder="1" applyAlignment="1">
      <alignment horizontal="center" vertical="center"/>
    </xf>
    <xf numFmtId="0" fontId="8" fillId="3" borderId="11" xfId="1" applyFont="1" applyFill="1" applyBorder="1" applyAlignment="1">
      <alignment horizontal="center" vertical="center"/>
    </xf>
    <xf numFmtId="0" fontId="8" fillId="3" borderId="6" xfId="1" applyFont="1" applyFill="1" applyBorder="1" applyAlignment="1">
      <alignment horizontal="center" vertical="center"/>
    </xf>
    <xf numFmtId="0" fontId="9" fillId="2" borderId="2" xfId="1" applyFont="1" applyFill="1" applyBorder="1" applyAlignment="1">
      <alignment horizontal="left" vertical="center"/>
    </xf>
    <xf numFmtId="0" fontId="9" fillId="2" borderId="11" xfId="1" applyFont="1" applyFill="1" applyBorder="1" applyAlignment="1">
      <alignment horizontal="left" vertical="center"/>
    </xf>
    <xf numFmtId="0" fontId="9" fillId="2" borderId="6" xfId="1" applyFont="1" applyFill="1" applyBorder="1" applyAlignment="1">
      <alignment horizontal="left" vertical="center"/>
    </xf>
    <xf numFmtId="0" fontId="16" fillId="2" borderId="2" xfId="1" applyFont="1" applyFill="1" applyBorder="1" applyAlignment="1">
      <alignment horizontal="left" vertical="center"/>
    </xf>
    <xf numFmtId="0" fontId="16" fillId="2" borderId="11" xfId="1" applyFont="1" applyFill="1" applyBorder="1" applyAlignment="1">
      <alignment horizontal="left" vertical="center"/>
    </xf>
    <xf numFmtId="0" fontId="16" fillId="2" borderId="6" xfId="1" applyFont="1" applyFill="1" applyBorder="1" applyAlignment="1">
      <alignment horizontal="left" vertical="center"/>
    </xf>
    <xf numFmtId="0" fontId="24" fillId="2" borderId="0" xfId="3" applyFont="1" applyFill="1" applyAlignment="1">
      <alignment horizontal="left" vertical="center"/>
    </xf>
    <xf numFmtId="0" fontId="9" fillId="2" borderId="52" xfId="1" applyFont="1" applyFill="1" applyBorder="1">
      <alignment vertical="center"/>
    </xf>
    <xf numFmtId="0" fontId="9" fillId="2" borderId="53" xfId="1" applyFont="1" applyFill="1" applyBorder="1">
      <alignment vertical="center"/>
    </xf>
    <xf numFmtId="0" fontId="9" fillId="2" borderId="54" xfId="1" applyFont="1" applyFill="1" applyBorder="1">
      <alignment vertical="center"/>
    </xf>
    <xf numFmtId="0" fontId="9" fillId="0" borderId="0" xfId="0" applyFont="1" applyAlignment="1">
      <alignment vertical="top"/>
    </xf>
    <xf numFmtId="0" fontId="9" fillId="0" borderId="0" xfId="0" applyFont="1" applyAlignment="1">
      <alignment vertical="top" wrapText="1"/>
    </xf>
    <xf numFmtId="0" fontId="18" fillId="5" borderId="0" xfId="0" applyFont="1" applyFill="1" applyAlignment="1">
      <alignment horizontal="centerContinuous" vertical="center"/>
    </xf>
    <xf numFmtId="0" fontId="18" fillId="5" borderId="0" xfId="0" applyFont="1" applyFill="1" applyAlignment="1">
      <alignment horizontal="centerContinuous" vertical="top"/>
    </xf>
    <xf numFmtId="0" fontId="11" fillId="5" borderId="55" xfId="0" applyFont="1" applyFill="1" applyBorder="1" applyAlignment="1">
      <alignment horizontal="center" vertical="center"/>
    </xf>
    <xf numFmtId="0" fontId="11" fillId="5" borderId="56" xfId="0" applyFont="1" applyFill="1" applyBorder="1" applyAlignment="1">
      <alignment horizontal="center" vertical="center"/>
    </xf>
    <xf numFmtId="0" fontId="11" fillId="5" borderId="57" xfId="0" applyFont="1" applyFill="1" applyBorder="1" applyAlignment="1">
      <alignment horizontal="center" vertical="center"/>
    </xf>
    <xf numFmtId="0" fontId="8" fillId="6" borderId="13" xfId="6" applyFont="1" applyFill="1" applyBorder="1">
      <alignment vertical="center"/>
    </xf>
    <xf numFmtId="0" fontId="8" fillId="6" borderId="9" xfId="6" applyFont="1" applyFill="1" applyBorder="1">
      <alignment vertical="center"/>
    </xf>
    <xf numFmtId="0" fontId="8" fillId="6" borderId="10" xfId="6" applyFont="1" applyFill="1" applyBorder="1">
      <alignment vertical="center"/>
    </xf>
    <xf numFmtId="0" fontId="9" fillId="0" borderId="55" xfId="7" applyFont="1" applyBorder="1" applyAlignment="1">
      <alignment vertical="top" wrapText="1"/>
    </xf>
    <xf numFmtId="0" fontId="9" fillId="0" borderId="21" xfId="0" applyFont="1" applyBorder="1" applyAlignment="1">
      <alignment vertical="top" wrapText="1"/>
    </xf>
    <xf numFmtId="0" fontId="9" fillId="0" borderId="18" xfId="0" applyFont="1" applyBorder="1" applyAlignment="1">
      <alignment vertical="top" wrapText="1"/>
    </xf>
    <xf numFmtId="0" fontId="9" fillId="0" borderId="17" xfId="0" applyFont="1" applyBorder="1" applyAlignment="1">
      <alignment vertical="top" wrapText="1"/>
    </xf>
    <xf numFmtId="0" fontId="9" fillId="0" borderId="16" xfId="7" applyFont="1" applyBorder="1" applyAlignment="1">
      <alignment vertical="top" wrapText="1"/>
    </xf>
    <xf numFmtId="0" fontId="9" fillId="0" borderId="23" xfId="7" applyFont="1" applyBorder="1" applyAlignment="1">
      <alignment vertical="top" wrapText="1"/>
    </xf>
    <xf numFmtId="0" fontId="9" fillId="0" borderId="26" xfId="0" applyFont="1" applyBorder="1" applyAlignment="1">
      <alignment vertical="top" wrapText="1"/>
    </xf>
    <xf numFmtId="0" fontId="9" fillId="0" borderId="25" xfId="0" applyFont="1" applyBorder="1" applyAlignment="1">
      <alignment vertical="top" wrapText="1"/>
    </xf>
    <xf numFmtId="0" fontId="9" fillId="0" borderId="58" xfId="7" applyFont="1" applyBorder="1" applyAlignment="1">
      <alignment vertical="top" wrapText="1"/>
    </xf>
    <xf numFmtId="0" fontId="9" fillId="0" borderId="59" xfId="0" applyFont="1" applyBorder="1" applyAlignment="1">
      <alignment vertical="top" wrapText="1"/>
    </xf>
    <xf numFmtId="0" fontId="9" fillId="0" borderId="4" xfId="0" applyFont="1" applyBorder="1" applyAlignment="1">
      <alignment horizontal="left" vertical="top" wrapText="1"/>
    </xf>
    <xf numFmtId="0" fontId="9" fillId="0" borderId="26" xfId="0" applyFont="1" applyBorder="1" applyAlignment="1">
      <alignment horizontal="left" vertical="top" wrapText="1"/>
    </xf>
    <xf numFmtId="0" fontId="9" fillId="0" borderId="20" xfId="0" applyFont="1" applyBorder="1" applyAlignment="1">
      <alignment horizontal="left" vertical="top" wrapText="1"/>
    </xf>
    <xf numFmtId="0" fontId="8" fillId="6" borderId="8" xfId="6" applyFont="1" applyFill="1" applyBorder="1">
      <alignment vertical="center"/>
    </xf>
    <xf numFmtId="0" fontId="9" fillId="0" borderId="55" xfId="0" applyFont="1" applyBorder="1" applyAlignment="1">
      <alignment horizontal="left" vertical="top" wrapText="1"/>
    </xf>
    <xf numFmtId="0" fontId="9" fillId="0" borderId="56" xfId="7" applyFont="1" applyBorder="1" applyAlignment="1">
      <alignment horizontal="left" vertical="top"/>
    </xf>
    <xf numFmtId="0" fontId="9" fillId="0" borderId="57" xfId="0" applyFont="1" applyBorder="1" applyAlignment="1">
      <alignment vertical="top" wrapText="1"/>
    </xf>
    <xf numFmtId="0" fontId="9" fillId="0" borderId="1" xfId="0" applyFont="1" applyBorder="1" applyAlignment="1">
      <alignment vertical="top" wrapText="1"/>
    </xf>
    <xf numFmtId="0" fontId="9" fillId="0" borderId="4" xfId="0" applyFont="1" applyBorder="1" applyAlignment="1">
      <alignment vertical="top" wrapText="1"/>
    </xf>
    <xf numFmtId="0" fontId="9" fillId="0" borderId="60" xfId="0" applyFont="1" applyBorder="1" applyAlignment="1">
      <alignment vertical="top" wrapText="1"/>
    </xf>
    <xf numFmtId="0" fontId="9" fillId="0" borderId="27" xfId="0" applyFont="1" applyBorder="1" applyAlignment="1">
      <alignment vertical="top" wrapText="1"/>
    </xf>
    <xf numFmtId="0" fontId="9" fillId="0" borderId="29" xfId="0" applyFont="1" applyBorder="1">
      <alignment vertical="center"/>
    </xf>
    <xf numFmtId="0" fontId="9" fillId="0" borderId="35" xfId="0" applyFont="1" applyBorder="1" applyAlignment="1">
      <alignment vertical="top" wrapText="1"/>
    </xf>
    <xf numFmtId="0" fontId="9" fillId="0" borderId="61" xfId="0" applyFont="1" applyBorder="1" applyAlignment="1">
      <alignment vertical="top" wrapText="1"/>
    </xf>
    <xf numFmtId="0" fontId="9" fillId="0" borderId="16" xfId="0" applyFont="1" applyBorder="1" applyAlignment="1">
      <alignment horizontal="left" vertical="top" wrapText="1"/>
    </xf>
    <xf numFmtId="0" fontId="9" fillId="0" borderId="20" xfId="7" applyFont="1" applyBorder="1" applyAlignment="1">
      <alignment horizontal="left" vertical="top"/>
    </xf>
    <xf numFmtId="0" fontId="9" fillId="0" borderId="58" xfId="0" applyFont="1" applyBorder="1" applyAlignment="1">
      <alignment horizontal="left" vertical="top" wrapText="1"/>
    </xf>
    <xf numFmtId="0" fontId="9" fillId="0" borderId="7" xfId="7" applyFont="1" applyBorder="1" applyAlignment="1">
      <alignment horizontal="left" vertical="top"/>
    </xf>
    <xf numFmtId="0" fontId="9" fillId="0" borderId="1" xfId="0" applyFont="1" applyBorder="1" applyAlignment="1">
      <alignment horizontal="left" vertical="top" wrapText="1"/>
    </xf>
    <xf numFmtId="0" fontId="9" fillId="0" borderId="23" xfId="0" applyFont="1" applyBorder="1" applyAlignment="1">
      <alignment horizontal="left" vertical="top" wrapText="1"/>
    </xf>
    <xf numFmtId="0" fontId="9" fillId="0" borderId="24" xfId="0" applyFont="1" applyBorder="1" applyAlignment="1">
      <alignment horizontal="left" vertical="top" wrapText="1"/>
    </xf>
    <xf numFmtId="0" fontId="9" fillId="0" borderId="7" xfId="0" applyFont="1" applyBorder="1" applyAlignment="1">
      <alignment horizontal="left" vertical="top" wrapText="1"/>
    </xf>
    <xf numFmtId="0" fontId="9" fillId="0" borderId="17" xfId="7" applyFont="1" applyBorder="1" applyAlignment="1">
      <alignment horizontal="left" vertical="top"/>
    </xf>
    <xf numFmtId="0" fontId="9" fillId="0" borderId="16" xfId="0" applyFont="1" applyBorder="1" applyAlignment="1">
      <alignment vertical="top" wrapText="1"/>
    </xf>
    <xf numFmtId="0" fontId="9" fillId="0" borderId="58" xfId="0" applyFont="1" applyBorder="1" applyAlignment="1">
      <alignment vertical="top" wrapText="1"/>
    </xf>
    <xf numFmtId="0" fontId="9" fillId="0" borderId="24" xfId="7" applyFont="1" applyBorder="1" applyAlignment="1">
      <alignment horizontal="left" vertical="top"/>
    </xf>
    <xf numFmtId="0" fontId="9" fillId="0" borderId="56" xfId="0" applyFont="1" applyBorder="1" applyAlignment="1">
      <alignment horizontal="left" vertical="top" wrapText="1"/>
    </xf>
    <xf numFmtId="0" fontId="9" fillId="0" borderId="62" xfId="0" applyFont="1" applyBorder="1">
      <alignment vertical="center"/>
    </xf>
    <xf numFmtId="0" fontId="9" fillId="0" borderId="23" xfId="0" applyFont="1" applyBorder="1" applyAlignment="1">
      <alignment vertical="top" wrapText="1"/>
    </xf>
    <xf numFmtId="0" fontId="9" fillId="0" borderId="12" xfId="7" applyFont="1" applyBorder="1" applyAlignment="1">
      <alignment horizontal="left" vertical="top"/>
    </xf>
    <xf numFmtId="0" fontId="9" fillId="0" borderId="4" xfId="7" applyFont="1" applyBorder="1" applyAlignment="1">
      <alignment horizontal="left" vertical="top"/>
    </xf>
    <xf numFmtId="0" fontId="9" fillId="0" borderId="26" xfId="7" applyFont="1" applyBorder="1" applyAlignment="1">
      <alignment horizontal="left" vertical="top"/>
    </xf>
    <xf numFmtId="0" fontId="9" fillId="0" borderId="17" xfId="0" applyFont="1" applyBorder="1" applyAlignment="1">
      <alignment horizontal="left" vertical="top" wrapText="1"/>
    </xf>
    <xf numFmtId="0" fontId="9" fillId="0" borderId="16" xfId="7" applyFont="1" applyBorder="1" applyAlignment="1">
      <alignment horizontal="left" vertical="top" wrapText="1"/>
    </xf>
    <xf numFmtId="0" fontId="9" fillId="0" borderId="55" xfId="7" applyFont="1" applyBorder="1" applyAlignment="1">
      <alignment horizontal="left" vertical="top" wrapText="1"/>
    </xf>
    <xf numFmtId="0" fontId="9" fillId="0" borderId="58" xfId="7" applyFont="1" applyBorder="1" applyAlignment="1">
      <alignment horizontal="left" vertical="top" wrapText="1"/>
    </xf>
    <xf numFmtId="0" fontId="9" fillId="0" borderId="4" xfId="7" applyFont="1" applyBorder="1" applyAlignment="1">
      <alignment horizontal="left" vertical="top" wrapText="1"/>
    </xf>
    <xf numFmtId="0" fontId="9" fillId="0" borderId="23" xfId="7" applyFont="1" applyBorder="1" applyAlignment="1">
      <alignment horizontal="left" vertical="top" wrapText="1"/>
    </xf>
    <xf numFmtId="0" fontId="9" fillId="0" borderId="8" xfId="7" applyFont="1" applyBorder="1" applyAlignment="1">
      <alignment horizontal="left" vertical="top" wrapText="1"/>
    </xf>
    <xf numFmtId="0" fontId="9" fillId="0" borderId="15" xfId="0" applyFont="1" applyBorder="1" applyAlignment="1">
      <alignment vertical="top" wrapText="1"/>
    </xf>
    <xf numFmtId="0" fontId="9" fillId="0" borderId="63" xfId="0" applyFont="1" applyBorder="1" applyAlignment="1">
      <alignment vertical="top" wrapText="1"/>
    </xf>
    <xf numFmtId="0" fontId="9" fillId="0" borderId="65" xfId="0" applyFont="1" applyBorder="1" applyAlignment="1">
      <alignment vertical="top" wrapText="1"/>
    </xf>
    <xf numFmtId="0" fontId="9" fillId="0" borderId="64" xfId="0" applyFont="1" applyBorder="1" applyAlignment="1">
      <alignment horizontal="left" vertical="top" wrapText="1"/>
    </xf>
    <xf numFmtId="0" fontId="9" fillId="0" borderId="29" xfId="0" applyFont="1" applyBorder="1" applyAlignment="1">
      <alignment horizontal="left" vertical="top" wrapText="1"/>
    </xf>
    <xf numFmtId="49" fontId="9" fillId="0" borderId="25" xfId="7" applyNumberFormat="1" applyFont="1" applyBorder="1" applyAlignment="1">
      <alignment horizontal="left" vertical="top" wrapText="1"/>
    </xf>
    <xf numFmtId="49" fontId="9" fillId="0" borderId="57" xfId="7" applyNumberFormat="1" applyFont="1" applyBorder="1" applyAlignment="1">
      <alignment horizontal="left" vertical="top" wrapText="1"/>
    </xf>
    <xf numFmtId="49" fontId="9" fillId="0" borderId="21" xfId="7" applyNumberFormat="1" applyFont="1" applyBorder="1" applyAlignment="1">
      <alignment horizontal="left" vertical="top" wrapText="1"/>
    </xf>
    <xf numFmtId="0" fontId="9" fillId="0" borderId="64" xfId="0" applyFont="1" applyBorder="1" applyAlignment="1">
      <alignment vertical="top" wrapText="1"/>
    </xf>
    <xf numFmtId="0" fontId="8" fillId="6" borderId="14" xfId="6" applyFont="1" applyFill="1" applyBorder="1">
      <alignment vertical="center"/>
    </xf>
    <xf numFmtId="0" fontId="8" fillId="6" borderId="15" xfId="6" applyFont="1" applyFill="1" applyBorder="1">
      <alignment vertical="center"/>
    </xf>
    <xf numFmtId="0" fontId="9" fillId="0" borderId="56" xfId="0" applyFont="1" applyBorder="1" applyAlignment="1">
      <alignment vertical="top" wrapText="1"/>
    </xf>
    <xf numFmtId="0" fontId="9" fillId="0" borderId="29" xfId="7" applyFont="1" applyBorder="1" applyAlignment="1">
      <alignment vertical="top" wrapText="1"/>
    </xf>
    <xf numFmtId="0" fontId="9" fillId="0" borderId="24" xfId="7" applyFont="1" applyBorder="1" applyAlignment="1">
      <alignment horizontal="left" vertical="top" wrapText="1"/>
    </xf>
    <xf numFmtId="0" fontId="9" fillId="0" borderId="8" xfId="7" applyFont="1" applyBorder="1" applyAlignment="1">
      <alignment vertical="top" wrapText="1"/>
    </xf>
    <xf numFmtId="0" fontId="9" fillId="0" borderId="13" xfId="0" applyFont="1" applyBorder="1" applyAlignment="1">
      <alignment vertical="top" wrapText="1"/>
    </xf>
    <xf numFmtId="0" fontId="9" fillId="0" borderId="29" xfId="0" applyFont="1" applyBorder="1" applyAlignment="1">
      <alignment vertical="top" wrapText="1"/>
    </xf>
    <xf numFmtId="0" fontId="9" fillId="0" borderId="64" xfId="7" applyFont="1" applyBorder="1" applyAlignment="1">
      <alignment vertical="top" wrapText="1"/>
    </xf>
    <xf numFmtId="0" fontId="8" fillId="6" borderId="64" xfId="6" applyFont="1" applyFill="1" applyBorder="1">
      <alignment vertical="center"/>
    </xf>
    <xf numFmtId="0" fontId="8" fillId="6" borderId="62" xfId="6" applyFont="1" applyFill="1" applyBorder="1">
      <alignment vertical="center"/>
    </xf>
    <xf numFmtId="0" fontId="8" fillId="6" borderId="65" xfId="6" applyFont="1" applyFill="1" applyBorder="1">
      <alignment vertical="center"/>
    </xf>
    <xf numFmtId="49" fontId="9" fillId="0" borderId="57" xfId="7" applyNumberFormat="1" applyFont="1" applyBorder="1" applyAlignment="1">
      <alignment horizontal="left" vertical="top"/>
    </xf>
    <xf numFmtId="0" fontId="9" fillId="0" borderId="0" xfId="6" applyFont="1">
      <alignment vertical="center"/>
    </xf>
    <xf numFmtId="0" fontId="9" fillId="0" borderId="56" xfId="0" applyFont="1" applyBorder="1" applyAlignment="1">
      <alignment horizontal="center" vertical="top" wrapText="1"/>
    </xf>
    <xf numFmtId="0" fontId="9" fillId="0" borderId="14" xfId="7" applyFont="1" applyBorder="1" applyAlignment="1">
      <alignment horizontal="left" vertical="top" wrapText="1"/>
    </xf>
    <xf numFmtId="0" fontId="9" fillId="0" borderId="14" xfId="0" applyFont="1" applyBorder="1" applyAlignment="1">
      <alignment vertical="top" wrapText="1"/>
    </xf>
    <xf numFmtId="0" fontId="8" fillId="4" borderId="13" xfId="0" applyFont="1" applyFill="1" applyBorder="1">
      <alignment vertical="center"/>
    </xf>
    <xf numFmtId="0" fontId="9" fillId="0" borderId="70" xfId="0" applyFont="1" applyBorder="1" applyAlignment="1">
      <alignment vertical="center" wrapText="1"/>
    </xf>
    <xf numFmtId="49" fontId="17" fillId="0" borderId="71" xfId="0" applyNumberFormat="1" applyFont="1" applyBorder="1" applyAlignment="1">
      <alignment horizontal="center" vertical="center"/>
    </xf>
    <xf numFmtId="49"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60" xfId="0" applyFont="1" applyBorder="1" applyAlignment="1">
      <alignment horizontal="center" vertical="center"/>
    </xf>
    <xf numFmtId="0" fontId="16" fillId="0" borderId="70" xfId="0" applyFont="1" applyBorder="1" applyAlignment="1">
      <alignment horizontal="left" vertical="center" wrapText="1"/>
    </xf>
    <xf numFmtId="0" fontId="8" fillId="4" borderId="8" xfId="0" applyFont="1" applyFill="1" applyBorder="1" applyAlignment="1">
      <alignment vertical="center" wrapText="1"/>
    </xf>
    <xf numFmtId="49" fontId="17" fillId="4" borderId="9" xfId="0" applyNumberFormat="1" applyFont="1" applyFill="1" applyBorder="1" applyAlignment="1">
      <alignment horizontal="center" vertical="center"/>
    </xf>
    <xf numFmtId="49" fontId="9" fillId="4" borderId="9" xfId="0" applyNumberFormat="1" applyFont="1" applyFill="1" applyBorder="1" applyAlignment="1">
      <alignment horizontal="center" vertical="center"/>
    </xf>
    <xf numFmtId="0" fontId="9" fillId="4" borderId="9" xfId="0" applyFont="1" applyFill="1" applyBorder="1" applyAlignment="1">
      <alignment horizontal="center" vertical="center"/>
    </xf>
    <xf numFmtId="0" fontId="16" fillId="4" borderId="10" xfId="0" applyFont="1" applyFill="1" applyBorder="1" applyAlignment="1">
      <alignment horizontal="left" vertical="center" wrapText="1"/>
    </xf>
    <xf numFmtId="0" fontId="9" fillId="0" borderId="68" xfId="0" applyFont="1" applyBorder="1" applyAlignment="1">
      <alignment vertical="center" wrapText="1"/>
    </xf>
    <xf numFmtId="49" fontId="17" fillId="0" borderId="72"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61" xfId="0" applyFont="1" applyBorder="1" applyAlignment="1">
      <alignment horizontal="center" vertical="center"/>
    </xf>
    <xf numFmtId="0" fontId="8" fillId="0" borderId="13" xfId="0" applyFont="1" applyBorder="1">
      <alignment vertical="center"/>
    </xf>
    <xf numFmtId="49" fontId="17" fillId="0" borderId="14" xfId="0" applyNumberFormat="1" applyFont="1" applyBorder="1" applyAlignment="1">
      <alignment horizontal="center" vertical="center"/>
    </xf>
    <xf numFmtId="49" fontId="9" fillId="0" borderId="14" xfId="0" applyNumberFormat="1" applyFont="1" applyBorder="1" applyAlignment="1">
      <alignment horizontal="center" vertical="center"/>
    </xf>
    <xf numFmtId="0" fontId="16" fillId="0" borderId="15" xfId="0" applyFont="1" applyBorder="1" applyAlignment="1">
      <alignment horizontal="left" vertical="center" wrapText="1"/>
    </xf>
    <xf numFmtId="49" fontId="17" fillId="0" borderId="0" xfId="0" applyNumberFormat="1" applyFont="1" applyAlignment="1">
      <alignment horizontal="center" vertical="center"/>
    </xf>
    <xf numFmtId="49" fontId="9" fillId="0" borderId="0" xfId="0" applyNumberFormat="1" applyFont="1" applyAlignment="1">
      <alignment horizontal="center" vertical="center"/>
    </xf>
    <xf numFmtId="0" fontId="16" fillId="0" borderId="63" xfId="0" applyFont="1" applyBorder="1" applyAlignment="1">
      <alignment horizontal="left" vertical="center" wrapText="1"/>
    </xf>
    <xf numFmtId="0" fontId="9" fillId="0" borderId="64" xfId="0" applyFont="1" applyBorder="1">
      <alignment vertical="center"/>
    </xf>
    <xf numFmtId="49" fontId="17" fillId="0" borderId="62" xfId="0" applyNumberFormat="1" applyFont="1" applyBorder="1" applyAlignment="1">
      <alignment horizontal="center" vertical="center"/>
    </xf>
    <xf numFmtId="49" fontId="9" fillId="0" borderId="62" xfId="0" applyNumberFormat="1" applyFont="1" applyBorder="1" applyAlignment="1">
      <alignment horizontal="center" vertical="center"/>
    </xf>
    <xf numFmtId="0" fontId="9" fillId="0" borderId="62" xfId="0" applyFont="1" applyBorder="1" applyAlignment="1">
      <alignment horizontal="center" vertical="center"/>
    </xf>
    <xf numFmtId="0" fontId="16" fillId="0" borderId="65" xfId="0" applyFont="1" applyBorder="1" applyAlignment="1">
      <alignment horizontal="left" vertical="center" wrapText="1"/>
    </xf>
    <xf numFmtId="49" fontId="9" fillId="0" borderId="20" xfId="0" applyNumberFormat="1" applyFont="1" applyBorder="1" applyAlignment="1">
      <alignment horizontal="center" vertical="center"/>
    </xf>
    <xf numFmtId="0" fontId="16" fillId="0" borderId="68" xfId="0" applyFont="1" applyBorder="1" applyAlignment="1">
      <alignment horizontal="left" vertical="center" wrapText="1"/>
    </xf>
    <xf numFmtId="0" fontId="16" fillId="0" borderId="69" xfId="0" applyFont="1" applyBorder="1" applyAlignment="1">
      <alignment horizontal="left" vertical="center" wrapText="1"/>
    </xf>
    <xf numFmtId="0" fontId="9" fillId="0" borderId="30" xfId="0" applyFont="1" applyBorder="1">
      <alignment vertical="center"/>
    </xf>
    <xf numFmtId="49" fontId="9" fillId="0" borderId="6" xfId="0" applyNumberFormat="1" applyFont="1" applyBorder="1" applyAlignment="1">
      <alignment horizontal="center" vertical="center"/>
    </xf>
    <xf numFmtId="0" fontId="9" fillId="0" borderId="14"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10" xfId="0" applyFont="1" applyBorder="1">
      <alignment vertical="center"/>
    </xf>
    <xf numFmtId="49" fontId="17" fillId="0" borderId="31" xfId="0" applyNumberFormat="1" applyFont="1" applyBorder="1" applyAlignment="1">
      <alignment horizontal="center" vertical="center"/>
    </xf>
    <xf numFmtId="0" fontId="9" fillId="0" borderId="66" xfId="0" applyFont="1" applyBorder="1" applyAlignment="1">
      <alignment horizontal="center" vertical="center"/>
    </xf>
    <xf numFmtId="0" fontId="9" fillId="0" borderId="59" xfId="0" applyFont="1" applyBorder="1" applyAlignment="1">
      <alignment horizontal="center" vertical="center"/>
    </xf>
    <xf numFmtId="49" fontId="9" fillId="0" borderId="73" xfId="0" applyNumberFormat="1" applyFont="1" applyBorder="1" applyAlignment="1">
      <alignment horizontal="center" vertical="center"/>
    </xf>
    <xf numFmtId="0" fontId="16" fillId="0" borderId="68" xfId="0" applyFont="1" applyBorder="1" applyAlignment="1">
      <alignment vertical="center" wrapText="1"/>
    </xf>
    <xf numFmtId="0" fontId="16" fillId="0" borderId="69" xfId="0" applyFont="1" applyBorder="1" applyAlignment="1">
      <alignment vertical="center" wrapText="1"/>
    </xf>
    <xf numFmtId="0" fontId="16" fillId="0" borderId="28" xfId="0" applyFont="1" applyBorder="1" applyAlignment="1">
      <alignment vertical="center" wrapText="1"/>
    </xf>
    <xf numFmtId="49" fontId="9" fillId="4" borderId="14" xfId="0" applyNumberFormat="1" applyFont="1" applyFill="1" applyBorder="1" applyAlignment="1">
      <alignment horizontal="center" vertical="center"/>
    </xf>
    <xf numFmtId="0" fontId="9" fillId="4" borderId="14" xfId="0" applyFont="1" applyFill="1" applyBorder="1" applyAlignment="1">
      <alignment horizontal="center" vertical="center"/>
    </xf>
    <xf numFmtId="0" fontId="16" fillId="4" borderId="15" xfId="0" applyFont="1" applyFill="1" applyBorder="1" applyAlignment="1">
      <alignment horizontal="left" vertical="center" wrapText="1"/>
    </xf>
    <xf numFmtId="0" fontId="16" fillId="0" borderId="22" xfId="0" applyFont="1" applyBorder="1" applyAlignment="1">
      <alignment horizontal="left" vertical="center" wrapText="1"/>
    </xf>
    <xf numFmtId="0" fontId="8" fillId="0" borderId="8" xfId="0" applyFont="1" applyBorder="1">
      <alignment vertical="center"/>
    </xf>
    <xf numFmtId="49" fontId="17" fillId="0" borderId="9" xfId="0" applyNumberFormat="1" applyFont="1" applyBorder="1" applyAlignment="1">
      <alignment horizontal="center" vertical="center"/>
    </xf>
    <xf numFmtId="49"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16" fillId="0" borderId="10" xfId="0" applyFont="1" applyBorder="1" applyAlignment="1">
      <alignment horizontal="left" vertical="center" wrapText="1"/>
    </xf>
    <xf numFmtId="0" fontId="9" fillId="0" borderId="22" xfId="0" applyFont="1" applyBorder="1" applyAlignment="1">
      <alignment vertical="center" wrapText="1"/>
    </xf>
    <xf numFmtId="49" fontId="17" fillId="0" borderId="16" xfId="0" applyNumberFormat="1" applyFont="1" applyBorder="1" applyAlignment="1">
      <alignment horizontal="center" vertical="center"/>
    </xf>
    <xf numFmtId="49" fontId="9" fillId="0" borderId="17" xfId="0" applyNumberFormat="1"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68" xfId="0" applyFont="1" applyBorder="1">
      <alignment vertical="center"/>
    </xf>
    <xf numFmtId="49" fontId="9" fillId="0" borderId="51" xfId="0" applyNumberFormat="1" applyFont="1" applyBorder="1" applyAlignment="1">
      <alignment horizontal="center" vertical="center"/>
    </xf>
    <xf numFmtId="0" fontId="9" fillId="0" borderId="5" xfId="0" applyFont="1" applyBorder="1" applyAlignment="1">
      <alignment horizontal="center" vertical="center"/>
    </xf>
    <xf numFmtId="0" fontId="0" fillId="0" borderId="69" xfId="0" applyBorder="1" applyAlignment="1">
      <alignment horizontal="left" vertical="center" wrapText="1"/>
    </xf>
    <xf numFmtId="49" fontId="17" fillId="4" borderId="14" xfId="0" applyNumberFormat="1" applyFont="1" applyFill="1" applyBorder="1" applyAlignment="1">
      <alignment horizontal="center" vertical="center"/>
    </xf>
    <xf numFmtId="49" fontId="9" fillId="0" borderId="74" xfId="0" applyNumberFormat="1" applyFont="1" applyBorder="1" applyAlignment="1">
      <alignment horizontal="center" vertical="center"/>
    </xf>
    <xf numFmtId="0" fontId="9" fillId="0" borderId="67" xfId="0" applyFont="1" applyBorder="1" applyAlignment="1">
      <alignment horizontal="center" vertical="center"/>
    </xf>
    <xf numFmtId="0" fontId="16" fillId="0" borderId="70" xfId="0" applyFont="1" applyBorder="1" applyAlignment="1">
      <alignment vertical="center" wrapText="1"/>
    </xf>
    <xf numFmtId="0" fontId="16" fillId="0" borderId="68" xfId="0" applyFont="1" applyBorder="1" applyAlignment="1">
      <alignment horizontal="left" vertical="top" wrapText="1"/>
    </xf>
    <xf numFmtId="0" fontId="16" fillId="0" borderId="69" xfId="0" applyFont="1" applyBorder="1" applyAlignment="1">
      <alignment horizontal="left" vertical="top" wrapText="1"/>
    </xf>
    <xf numFmtId="0" fontId="16" fillId="0" borderId="33" xfId="0" applyFont="1" applyBorder="1" applyAlignment="1">
      <alignment horizontal="left" vertical="top" wrapText="1"/>
    </xf>
    <xf numFmtId="49" fontId="9" fillId="0" borderId="4" xfId="0" applyNumberFormat="1" applyFont="1" applyBorder="1" applyAlignment="1">
      <alignment horizontal="center" vertical="center" wrapText="1"/>
    </xf>
    <xf numFmtId="0" fontId="16" fillId="0" borderId="68" xfId="0" applyFont="1" applyBorder="1" applyAlignment="1">
      <alignment vertical="top" wrapText="1"/>
    </xf>
    <xf numFmtId="0" fontId="16" fillId="0" borderId="69" xfId="0" applyFont="1" applyBorder="1" applyAlignment="1">
      <alignment vertical="top" wrapText="1"/>
    </xf>
    <xf numFmtId="0" fontId="9" fillId="0" borderId="16" xfId="7" applyFont="1" applyBorder="1" applyAlignment="1">
      <alignment vertical="top" wrapText="1"/>
    </xf>
    <xf numFmtId="0" fontId="9" fillId="0" borderId="23" xfId="7" applyFont="1" applyBorder="1" applyAlignment="1">
      <alignment vertical="top" wrapText="1"/>
    </xf>
    <xf numFmtId="0" fontId="9" fillId="0" borderId="13" xfId="7" applyFont="1" applyBorder="1" applyAlignment="1">
      <alignment horizontal="left" vertical="top" wrapText="1"/>
    </xf>
    <xf numFmtId="0" fontId="9" fillId="0" borderId="29" xfId="7" applyFont="1" applyBorder="1" applyAlignment="1">
      <alignment horizontal="left" vertical="top" wrapText="1"/>
    </xf>
    <xf numFmtId="0" fontId="9" fillId="0" borderId="64" xfId="7" applyFont="1" applyBorder="1" applyAlignment="1">
      <alignment horizontal="left" vertical="top" wrapText="1"/>
    </xf>
    <xf numFmtId="49" fontId="9" fillId="0" borderId="18" xfId="7" applyNumberFormat="1" applyFont="1" applyBorder="1" applyAlignment="1">
      <alignment horizontal="left" vertical="top" wrapText="1"/>
    </xf>
    <xf numFmtId="49" fontId="9" fillId="0" borderId="59" xfId="7" applyNumberFormat="1" applyFont="1" applyBorder="1" applyAlignment="1">
      <alignment horizontal="left" vertical="top" wrapText="1"/>
    </xf>
    <xf numFmtId="49" fontId="9" fillId="0" borderId="25" xfId="7" applyNumberFormat="1" applyFont="1" applyBorder="1" applyAlignment="1">
      <alignment horizontal="left" vertical="top" wrapText="1"/>
    </xf>
    <xf numFmtId="0" fontId="9" fillId="0" borderId="18" xfId="0" applyFont="1" applyBorder="1" applyAlignment="1">
      <alignment vertical="top" wrapText="1"/>
    </xf>
    <xf numFmtId="0" fontId="0" fillId="0" borderId="59" xfId="0" applyBorder="1" applyAlignment="1">
      <alignment vertical="top" wrapText="1"/>
    </xf>
    <xf numFmtId="0" fontId="0" fillId="0" borderId="25" xfId="0" applyBorder="1" applyAlignment="1">
      <alignment vertical="top" wrapText="1"/>
    </xf>
    <xf numFmtId="0" fontId="9" fillId="0" borderId="59" xfId="0" applyFont="1" applyBorder="1" applyAlignment="1">
      <alignment vertical="top" wrapText="1"/>
    </xf>
    <xf numFmtId="0" fontId="9" fillId="0" borderId="25" xfId="0" applyFont="1" applyBorder="1" applyAlignment="1">
      <alignment vertical="top" wrapText="1"/>
    </xf>
    <xf numFmtId="0" fontId="9" fillId="0" borderId="61" xfId="0" applyFont="1" applyBorder="1" applyAlignment="1">
      <alignment horizontal="left" vertical="top" wrapText="1"/>
    </xf>
    <xf numFmtId="0" fontId="0" fillId="0" borderId="60" xfId="0" applyBorder="1" applyAlignment="1">
      <alignment horizontal="left" vertical="top" wrapText="1"/>
    </xf>
    <xf numFmtId="0" fontId="9" fillId="0" borderId="16" xfId="0" applyFont="1" applyBorder="1" applyAlignment="1">
      <alignment horizontal="left" vertical="top" wrapText="1"/>
    </xf>
    <xf numFmtId="0" fontId="9" fillId="0" borderId="23" xfId="0" applyFont="1" applyBorder="1" applyAlignment="1">
      <alignment horizontal="left" vertical="top" wrapText="1"/>
    </xf>
    <xf numFmtId="0" fontId="9" fillId="0" borderId="18" xfId="0" applyFont="1" applyBorder="1" applyAlignment="1">
      <alignment horizontal="left" vertical="top" wrapText="1"/>
    </xf>
    <xf numFmtId="0" fontId="9" fillId="0" borderId="25" xfId="0" applyFont="1" applyBorder="1" applyAlignment="1">
      <alignment horizontal="left" vertical="top" wrapText="1"/>
    </xf>
    <xf numFmtId="0" fontId="9" fillId="0" borderId="58" xfId="0" applyFont="1" applyBorder="1" applyAlignment="1">
      <alignment horizontal="left" vertical="top" wrapText="1"/>
    </xf>
    <xf numFmtId="0" fontId="9" fillId="0" borderId="59" xfId="0" applyFont="1" applyBorder="1" applyAlignment="1">
      <alignment horizontal="left" vertical="top" wrapText="1"/>
    </xf>
    <xf numFmtId="14" fontId="8" fillId="2" borderId="0" xfId="1" applyNumberFormat="1" applyFont="1" applyFill="1" applyAlignment="1">
      <alignment horizontal="right" vertical="center" wrapText="1"/>
    </xf>
    <xf numFmtId="0" fontId="7" fillId="2" borderId="0" xfId="2" applyNumberFormat="1" applyFill="1" applyBorder="1" applyAlignment="1" applyProtection="1">
      <alignment horizontal="left" vertical="center"/>
    </xf>
    <xf numFmtId="0" fontId="16" fillId="0" borderId="69" xfId="0" applyFont="1" applyBorder="1" applyAlignment="1">
      <alignment horizontal="left" vertical="center" wrapText="1"/>
    </xf>
    <xf numFmtId="0" fontId="0" fillId="0" borderId="69" xfId="0" applyBorder="1" applyAlignment="1">
      <alignment horizontal="left" vertical="center" wrapText="1"/>
    </xf>
    <xf numFmtId="0" fontId="16" fillId="0" borderId="68" xfId="0" applyFont="1" applyBorder="1" applyAlignment="1">
      <alignment horizontal="left" vertical="center" wrapText="1"/>
    </xf>
    <xf numFmtId="0" fontId="16" fillId="0" borderId="70" xfId="0" applyFont="1" applyBorder="1" applyAlignment="1">
      <alignment horizontal="left" vertical="center" wrapText="1"/>
    </xf>
  </cellXfs>
  <cellStyles count="30">
    <cellStyle name="ハイパーリンク" xfId="2" builtinId="8"/>
    <cellStyle name="ハイパーリンク 2" xfId="28" xr:uid="{6FEB3207-6F59-40A9-A02E-422C78D75C1A}"/>
    <cellStyle name="ハイパーリンク 2 3" xfId="16" xr:uid="{46E5045F-C9E4-4D9D-B1E6-7586EFBA9BA0}"/>
    <cellStyle name="ハイパーリンク 3 2" xfId="23" xr:uid="{867B273F-6026-43C1-B508-CC1FE1680072}"/>
    <cellStyle name="標準" xfId="0" builtinId="0"/>
    <cellStyle name="標準 11 2" xfId="13" xr:uid="{5B203A48-CA89-4746-9444-106553DFDC9C}"/>
    <cellStyle name="標準 16" xfId="15" xr:uid="{A2918AAF-24C7-495D-82C2-9460D6770842}"/>
    <cellStyle name="標準 2 2" xfId="6" xr:uid="{7C79C3E2-EBF8-4FBF-9978-D5A0510A5E78}"/>
    <cellStyle name="標準 2 2 2" xfId="14" xr:uid="{FFD1F33D-07A2-4E3C-BB81-D92E0293F56B}"/>
    <cellStyle name="標準 2 3" xfId="19" xr:uid="{D6BA0330-631F-447C-9AD3-6B8FDE14F962}"/>
    <cellStyle name="標準 3 2" xfId="17" xr:uid="{7D32B2B2-F800-40DB-B8EB-4BE3CD78D89F}"/>
    <cellStyle name="標準 4" xfId="27" xr:uid="{43F8041E-03EF-44C2-97CF-D5AF6692D8FF}"/>
    <cellStyle name="標準 5 3 3" xfId="24" xr:uid="{F119E390-028F-4CDA-A5D9-CBFBF6858892}"/>
    <cellStyle name="標準 5 4" xfId="29" xr:uid="{C5352A9D-7B64-470F-A504-2CC630E4521B}"/>
    <cellStyle name="標準 6 13" xfId="8" xr:uid="{D5D4BB1A-1509-4559-A68F-E57ADDDAB973}"/>
    <cellStyle name="標準 6 2" xfId="9" xr:uid="{9EFCCF76-62B2-43C3-8764-1FCA025EBDA0}"/>
    <cellStyle name="標準 6 2 2" xfId="10" xr:uid="{C6716BEF-3F67-4E63-8B46-45FDDC7DB39C}"/>
    <cellStyle name="標準 6 2 4" xfId="12" xr:uid="{896D56FA-8B3B-4B4D-BA8D-0EF389A62485}"/>
    <cellStyle name="標準 8" xfId="11" xr:uid="{989FEFD5-E78E-4B05-8708-7A79E8A4A212}"/>
    <cellStyle name="標準 8 5 2" xfId="25" xr:uid="{CB8143E5-956F-4CAE-8F93-C8143501D2CC}"/>
    <cellStyle name="標準 8 6 2" xfId="18" xr:uid="{DFF025DB-2919-4A49-93BC-AC87775756E9}"/>
    <cellStyle name="標準 8 6 2 2" xfId="20" xr:uid="{49D22F1B-198C-44CB-9CE5-7BEAEB1FD246}"/>
    <cellStyle name="標準 8 7" xfId="21" xr:uid="{2AE9C87A-6DA3-44A9-A03A-BEA3D21ABE0C}"/>
    <cellStyle name="標準 8 7 2" xfId="22" xr:uid="{313F3453-F02B-4E48-8BB9-EF8F492A3412}"/>
    <cellStyle name="標準_cmtable" xfId="5" xr:uid="{3B81D6C5-183C-44FA-8111-0DEA32B12872}"/>
    <cellStyle name="標準_コピー汎用データ作成受入形式一覧表（給与）" xfId="4" xr:uid="{071A9FF4-8BF3-4A84-A447-400E9F130587}"/>
    <cellStyle name="標準_汎用データ　受入形式一覧表（販仕）" xfId="3" xr:uid="{DC6727C0-C247-4EB8-8682-86DED0049D81}"/>
    <cellStyle name="標準_汎用データ作成受入形式一覧表（人事）" xfId="1" xr:uid="{737AE26A-DFA6-4EC2-B6C8-8E23911FF0F5}"/>
    <cellStyle name="標準_変更履歴_汎用データレイアウト集（受入形式）" xfId="7" xr:uid="{B49993A5-C0D5-4F83-B4B4-893F94C0D88B}"/>
    <cellStyle name="良" xfId="26" xr:uid="{4CAD466F-17BC-4079-9845-0E12BF88D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25453-B02E-45E3-AC06-7CBF21308461}">
  <sheetPr codeName="Sheet10">
    <tabColor rgb="FF333333"/>
    <pageSetUpPr fitToPage="1"/>
  </sheetPr>
  <dimension ref="D1:AU42"/>
  <sheetViews>
    <sheetView tabSelected="1"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70" t="s">
        <v>1239</v>
      </c>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row>
    <row r="3" spans="4:47" ht="15" customHeight="1"/>
    <row r="4" spans="4:47" ht="48" customHeight="1" thickBot="1">
      <c r="D4" s="71" t="s">
        <v>16</v>
      </c>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row>
    <row r="5" spans="4:47" ht="15" customHeight="1" thickTop="1">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3"/>
      <c r="AO5" s="73"/>
      <c r="AP5" s="73"/>
      <c r="AQ5" s="73"/>
      <c r="AR5" s="73"/>
      <c r="AS5" s="73"/>
      <c r="AT5" s="72"/>
    </row>
    <row r="6" spans="4:47" ht="15" customHeight="1">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287">
        <v>46311</v>
      </c>
      <c r="AO6" s="287"/>
      <c r="AP6" s="287"/>
      <c r="AQ6" s="287"/>
      <c r="AR6" s="287"/>
      <c r="AS6" s="287"/>
    </row>
    <row r="7" spans="4:47" ht="15" customHeight="1" thickBot="1"/>
    <row r="8" spans="4:47" ht="15" customHeight="1" thickTop="1">
      <c r="D8" s="74"/>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6"/>
    </row>
    <row r="9" spans="4:47" ht="15" customHeight="1">
      <c r="D9" s="77"/>
      <c r="E9" s="51" t="s">
        <v>17</v>
      </c>
      <c r="F9" s="48" t="s">
        <v>18</v>
      </c>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78"/>
    </row>
    <row r="10" spans="4:47" ht="15" customHeight="1">
      <c r="D10" s="77"/>
      <c r="E10" s="52"/>
      <c r="F10" s="53" t="s">
        <v>19</v>
      </c>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79"/>
      <c r="AT10" s="55"/>
    </row>
    <row r="11" spans="4:47" ht="15" customHeight="1">
      <c r="D11" s="77"/>
      <c r="E11" s="52"/>
      <c r="F11" s="56" t="s">
        <v>20</v>
      </c>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79"/>
      <c r="AT11" s="55"/>
    </row>
    <row r="12" spans="4:47" ht="15" customHeight="1">
      <c r="D12" s="77"/>
      <c r="E12" s="51"/>
      <c r="F12" s="56" t="s">
        <v>21</v>
      </c>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79"/>
      <c r="AT12" s="55"/>
    </row>
    <row r="13" spans="4:47" ht="15" customHeight="1">
      <c r="D13" s="77"/>
      <c r="E13" s="52"/>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79"/>
      <c r="AT13" s="55"/>
      <c r="AU13" s="55"/>
    </row>
    <row r="14" spans="4:47" ht="15" customHeight="1">
      <c r="D14" s="77"/>
      <c r="E14" s="52"/>
      <c r="F14" s="53" t="s">
        <v>22</v>
      </c>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79"/>
      <c r="AT14" s="55"/>
      <c r="AU14" s="55"/>
    </row>
    <row r="15" spans="4:47" ht="15" customHeight="1">
      <c r="D15" s="77"/>
      <c r="E15" s="52"/>
      <c r="F15" s="53" t="s">
        <v>23</v>
      </c>
      <c r="G15" s="53"/>
      <c r="H15" s="53"/>
      <c r="I15" s="53"/>
      <c r="J15" s="53"/>
      <c r="K15" s="53"/>
      <c r="L15" s="53"/>
      <c r="M15" s="53"/>
      <c r="N15" s="53"/>
      <c r="O15" s="53"/>
      <c r="P15" s="53"/>
      <c r="Q15" s="53"/>
      <c r="R15" s="53"/>
      <c r="S15" s="53"/>
      <c r="T15" s="53"/>
      <c r="U15" s="53"/>
      <c r="V15" s="53"/>
      <c r="W15" s="53"/>
      <c r="X15" s="53"/>
      <c r="Y15" s="53"/>
      <c r="Z15" s="53"/>
      <c r="AA15" s="56" t="s">
        <v>1240</v>
      </c>
      <c r="AB15" s="53"/>
      <c r="AC15" s="53"/>
      <c r="AD15" s="53"/>
      <c r="AE15" s="53"/>
      <c r="AF15" s="53"/>
      <c r="AG15" s="53"/>
      <c r="AH15" s="53"/>
      <c r="AI15" s="53"/>
      <c r="AJ15" s="53"/>
      <c r="AK15" s="53"/>
      <c r="AL15" s="53"/>
      <c r="AM15" s="53"/>
      <c r="AN15" s="53"/>
      <c r="AO15" s="53"/>
      <c r="AP15" s="53"/>
      <c r="AQ15" s="53"/>
      <c r="AR15" s="53"/>
      <c r="AS15" s="79"/>
      <c r="AT15" s="55"/>
      <c r="AU15" s="55"/>
    </row>
    <row r="16" spans="4:47" ht="15" customHeight="1">
      <c r="D16" s="77"/>
      <c r="E16" s="52"/>
      <c r="F16" s="57" t="s">
        <v>24</v>
      </c>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80"/>
      <c r="AT16" s="59"/>
      <c r="AU16" s="59"/>
    </row>
    <row r="17" spans="4:45" ht="15" customHeight="1">
      <c r="D17" s="77"/>
      <c r="E17" s="51" t="s">
        <v>17</v>
      </c>
      <c r="F17" s="48" t="s">
        <v>25</v>
      </c>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78"/>
    </row>
    <row r="18" spans="4:45" ht="15" customHeight="1">
      <c r="D18" s="77"/>
      <c r="E18" s="51"/>
      <c r="F18" s="53" t="s">
        <v>26</v>
      </c>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78"/>
    </row>
    <row r="19" spans="4:45" ht="15" customHeight="1">
      <c r="D19" s="77"/>
      <c r="E19" s="51"/>
      <c r="F19" s="81" t="s">
        <v>27</v>
      </c>
      <c r="G19" s="82"/>
      <c r="H19" s="82"/>
      <c r="I19" s="82"/>
      <c r="J19" s="82"/>
      <c r="K19" s="82"/>
      <c r="L19" s="82"/>
      <c r="M19" s="82"/>
      <c r="N19" s="82"/>
      <c r="O19" s="82"/>
      <c r="P19" s="82"/>
      <c r="Q19" s="82"/>
      <c r="R19" s="82"/>
      <c r="S19" s="83"/>
      <c r="T19" s="1" t="s">
        <v>28</v>
      </c>
      <c r="U19" s="84"/>
      <c r="V19" s="84"/>
      <c r="W19" s="84"/>
      <c r="X19" s="84"/>
      <c r="Y19" s="84"/>
      <c r="Z19" s="85"/>
      <c r="AA19" s="48"/>
      <c r="AB19" s="48"/>
      <c r="AC19" s="48"/>
      <c r="AD19" s="48"/>
      <c r="AE19" s="48"/>
      <c r="AF19" s="48"/>
      <c r="AG19" s="48"/>
      <c r="AH19" s="48"/>
      <c r="AI19" s="48"/>
      <c r="AJ19" s="48"/>
      <c r="AK19" s="48"/>
      <c r="AL19" s="48"/>
      <c r="AM19" s="48"/>
      <c r="AN19" s="48"/>
      <c r="AO19" s="48"/>
      <c r="AP19" s="48"/>
      <c r="AQ19" s="48"/>
      <c r="AR19" s="48"/>
      <c r="AS19" s="78"/>
    </row>
    <row r="20" spans="4:45" ht="15" customHeight="1">
      <c r="D20" s="77"/>
      <c r="E20" s="51"/>
      <c r="F20" s="86" t="s">
        <v>29</v>
      </c>
      <c r="G20" s="87"/>
      <c r="H20" s="87"/>
      <c r="I20" s="87"/>
      <c r="J20" s="87"/>
      <c r="K20" s="87"/>
      <c r="L20" s="88"/>
      <c r="M20" s="86" t="s">
        <v>30</v>
      </c>
      <c r="N20" s="87"/>
      <c r="O20" s="87"/>
      <c r="P20" s="87"/>
      <c r="Q20" s="87"/>
      <c r="R20" s="87"/>
      <c r="S20" s="88"/>
      <c r="T20" s="89" t="s">
        <v>31</v>
      </c>
      <c r="U20" s="90"/>
      <c r="V20" s="90"/>
      <c r="W20" s="90"/>
      <c r="X20" s="90"/>
      <c r="Y20" s="90"/>
      <c r="Z20" s="91"/>
      <c r="AA20" s="48"/>
      <c r="AB20" s="48"/>
      <c r="AC20" s="48"/>
      <c r="AD20" s="48"/>
      <c r="AE20" s="48"/>
      <c r="AF20" s="48"/>
      <c r="AG20" s="48"/>
      <c r="AH20" s="48"/>
      <c r="AI20" s="48"/>
      <c r="AJ20" s="48"/>
      <c r="AK20" s="48"/>
      <c r="AL20" s="48"/>
      <c r="AM20" s="48"/>
      <c r="AN20" s="48"/>
      <c r="AO20" s="48"/>
      <c r="AP20" s="48"/>
      <c r="AQ20" s="48"/>
      <c r="AR20" s="48"/>
      <c r="AS20" s="78"/>
    </row>
    <row r="21" spans="4:45" ht="15" customHeight="1">
      <c r="D21" s="77"/>
      <c r="E21" s="51"/>
      <c r="F21" s="86" t="s">
        <v>32</v>
      </c>
      <c r="G21" s="87"/>
      <c r="H21" s="87"/>
      <c r="I21" s="87"/>
      <c r="J21" s="87"/>
      <c r="K21" s="87"/>
      <c r="L21" s="88"/>
      <c r="M21" s="86" t="s">
        <v>33</v>
      </c>
      <c r="N21" s="87"/>
      <c r="O21" s="87"/>
      <c r="P21" s="87"/>
      <c r="Q21" s="87"/>
      <c r="R21" s="87"/>
      <c r="S21" s="88"/>
      <c r="T21" s="89" t="s">
        <v>34</v>
      </c>
      <c r="U21" s="90"/>
      <c r="V21" s="90"/>
      <c r="W21" s="90"/>
      <c r="X21" s="90"/>
      <c r="Y21" s="90"/>
      <c r="Z21" s="91"/>
      <c r="AA21" s="48"/>
      <c r="AB21" s="48"/>
      <c r="AC21" s="48"/>
      <c r="AD21" s="48"/>
      <c r="AE21" s="48"/>
      <c r="AF21" s="48"/>
      <c r="AG21" s="48"/>
      <c r="AH21" s="48"/>
      <c r="AI21" s="48"/>
      <c r="AJ21" s="48"/>
      <c r="AK21" s="48"/>
      <c r="AL21" s="48"/>
      <c r="AM21" s="48"/>
      <c r="AN21" s="48"/>
      <c r="AO21" s="48"/>
      <c r="AP21" s="48"/>
      <c r="AQ21" s="48"/>
      <c r="AR21" s="48"/>
      <c r="AS21" s="78"/>
    </row>
    <row r="22" spans="4:45" ht="15" customHeight="1">
      <c r="D22" s="77"/>
      <c r="E22" s="51"/>
      <c r="F22" s="86" t="s">
        <v>35</v>
      </c>
      <c r="G22" s="87"/>
      <c r="H22" s="87"/>
      <c r="I22" s="87"/>
      <c r="J22" s="87"/>
      <c r="K22" s="87"/>
      <c r="L22" s="88"/>
      <c r="M22" s="86" t="s">
        <v>36</v>
      </c>
      <c r="N22" s="87"/>
      <c r="O22" s="87"/>
      <c r="P22" s="87"/>
      <c r="Q22" s="87"/>
      <c r="R22" s="87"/>
      <c r="S22" s="88"/>
      <c r="T22" s="89" t="s">
        <v>37</v>
      </c>
      <c r="U22" s="90"/>
      <c r="V22" s="90"/>
      <c r="W22" s="90"/>
      <c r="X22" s="90"/>
      <c r="Y22" s="90"/>
      <c r="Z22" s="91"/>
      <c r="AA22" s="48"/>
      <c r="AB22" s="48"/>
      <c r="AC22" s="48"/>
      <c r="AD22" s="48"/>
      <c r="AE22" s="48"/>
      <c r="AF22" s="48"/>
      <c r="AG22" s="48"/>
      <c r="AH22" s="48"/>
      <c r="AI22" s="48"/>
      <c r="AJ22" s="48"/>
      <c r="AK22" s="48"/>
      <c r="AL22" s="48"/>
      <c r="AM22" s="48"/>
      <c r="AN22" s="48"/>
      <c r="AO22" s="48"/>
      <c r="AP22" s="48"/>
      <c r="AQ22" s="48"/>
      <c r="AR22" s="48"/>
      <c r="AS22" s="78"/>
    </row>
    <row r="23" spans="4:45" ht="15" customHeight="1">
      <c r="D23" s="77"/>
      <c r="E23" s="51"/>
      <c r="F23" s="86" t="s">
        <v>38</v>
      </c>
      <c r="G23" s="87"/>
      <c r="H23" s="87"/>
      <c r="I23" s="87"/>
      <c r="J23" s="87"/>
      <c r="K23" s="87"/>
      <c r="L23" s="88"/>
      <c r="M23" s="86" t="s">
        <v>39</v>
      </c>
      <c r="N23" s="87"/>
      <c r="O23" s="87"/>
      <c r="P23" s="87"/>
      <c r="Q23" s="87"/>
      <c r="R23" s="87"/>
      <c r="S23" s="88"/>
      <c r="T23" s="89" t="s">
        <v>40</v>
      </c>
      <c r="U23" s="90"/>
      <c r="V23" s="90"/>
      <c r="W23" s="90"/>
      <c r="X23" s="90"/>
      <c r="Y23" s="90"/>
      <c r="Z23" s="91"/>
      <c r="AA23" s="48"/>
      <c r="AB23" s="48"/>
      <c r="AC23" s="48"/>
      <c r="AD23" s="48"/>
      <c r="AE23" s="48"/>
      <c r="AF23" s="48"/>
      <c r="AG23" s="48"/>
      <c r="AH23" s="48"/>
      <c r="AI23" s="48"/>
      <c r="AJ23" s="48"/>
      <c r="AK23" s="48"/>
      <c r="AL23" s="48"/>
      <c r="AM23" s="48"/>
      <c r="AN23" s="48"/>
      <c r="AO23" s="48"/>
      <c r="AP23" s="48"/>
      <c r="AQ23" s="48"/>
      <c r="AR23" s="48"/>
      <c r="AS23" s="78"/>
    </row>
    <row r="24" spans="4:45" ht="15" customHeight="1">
      <c r="D24" s="77"/>
      <c r="F24" s="45"/>
      <c r="G24" s="45"/>
      <c r="H24" s="45"/>
      <c r="I24" s="45"/>
      <c r="J24" s="45"/>
      <c r="K24" s="45"/>
      <c r="L24" s="45"/>
      <c r="M24" s="45"/>
      <c r="N24" s="62"/>
      <c r="O24" s="62"/>
      <c r="P24" s="62"/>
      <c r="Q24" s="62"/>
      <c r="R24" s="62"/>
      <c r="S24" s="62"/>
      <c r="T24" s="62"/>
      <c r="U24" s="45"/>
      <c r="V24" s="45"/>
      <c r="W24" s="45"/>
      <c r="X24" s="45"/>
      <c r="Y24" s="45"/>
      <c r="Z24" s="45"/>
      <c r="AA24" s="45"/>
      <c r="AB24" s="45"/>
      <c r="AC24" s="62"/>
      <c r="AD24" s="62"/>
      <c r="AE24" s="62"/>
      <c r="AF24" s="62"/>
      <c r="AG24" s="62"/>
      <c r="AH24" s="62"/>
      <c r="AI24" s="62"/>
      <c r="AS24" s="78"/>
    </row>
    <row r="25" spans="4:45" ht="15" customHeight="1">
      <c r="D25" s="77"/>
      <c r="E25" s="51"/>
      <c r="F25" s="56" t="s">
        <v>41</v>
      </c>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78"/>
    </row>
    <row r="26" spans="4:45" ht="15" customHeight="1">
      <c r="D26" s="77"/>
      <c r="E26" s="51"/>
      <c r="F26" s="60"/>
      <c r="G26" s="60" t="s">
        <v>42</v>
      </c>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78"/>
    </row>
    <row r="27" spans="4:45" ht="15" customHeight="1">
      <c r="D27" s="77"/>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78"/>
    </row>
    <row r="28" spans="4:45" ht="15" customHeight="1">
      <c r="D28" s="77"/>
      <c r="E28" s="51" t="s">
        <v>17</v>
      </c>
      <c r="F28" s="48" t="s">
        <v>43</v>
      </c>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78"/>
    </row>
    <row r="29" spans="4:45" ht="15" customHeight="1">
      <c r="D29" s="77"/>
      <c r="F29" s="1" t="s">
        <v>44</v>
      </c>
      <c r="G29" s="84"/>
      <c r="H29" s="84"/>
      <c r="I29" s="84"/>
      <c r="J29" s="84"/>
      <c r="K29" s="84"/>
      <c r="L29" s="84"/>
      <c r="M29" s="84"/>
      <c r="N29" s="84"/>
      <c r="O29" s="84"/>
      <c r="P29" s="84"/>
      <c r="Q29" s="84"/>
      <c r="R29" s="84"/>
      <c r="S29" s="84"/>
      <c r="T29" s="84"/>
      <c r="U29" s="1" t="s">
        <v>45</v>
      </c>
      <c r="V29" s="84"/>
      <c r="W29" s="84"/>
      <c r="X29" s="84"/>
      <c r="Y29" s="84"/>
      <c r="Z29" s="84"/>
      <c r="AA29" s="84"/>
      <c r="AB29" s="84"/>
      <c r="AC29" s="84"/>
      <c r="AD29" s="84"/>
      <c r="AE29" s="84"/>
      <c r="AF29" s="84"/>
      <c r="AG29" s="84"/>
      <c r="AH29" s="84"/>
      <c r="AI29" s="92"/>
      <c r="AJ29" s="45"/>
      <c r="AK29" s="45"/>
      <c r="AL29" s="45"/>
      <c r="AM29" s="45"/>
      <c r="AN29" s="45"/>
      <c r="AO29" s="45"/>
      <c r="AP29" s="45"/>
      <c r="AQ29" s="45"/>
      <c r="AR29" s="45"/>
      <c r="AS29" s="78"/>
    </row>
    <row r="30" spans="4:45" ht="15" customHeight="1">
      <c r="D30" s="77"/>
      <c r="F30" s="93"/>
      <c r="G30" s="94"/>
      <c r="H30" s="94"/>
      <c r="I30" s="94"/>
      <c r="J30" s="94"/>
      <c r="K30" s="94"/>
      <c r="L30" s="94"/>
      <c r="M30" s="94"/>
      <c r="N30" s="95" t="s">
        <v>46</v>
      </c>
      <c r="O30" s="96"/>
      <c r="P30" s="96"/>
      <c r="Q30" s="96"/>
      <c r="R30" s="96"/>
      <c r="S30" s="96"/>
      <c r="T30" s="97"/>
      <c r="U30" s="93"/>
      <c r="V30" s="94"/>
      <c r="W30" s="94"/>
      <c r="X30" s="94"/>
      <c r="Y30" s="94"/>
      <c r="Z30" s="94"/>
      <c r="AA30" s="94"/>
      <c r="AB30" s="94"/>
      <c r="AC30" s="95" t="s">
        <v>46</v>
      </c>
      <c r="AD30" s="96"/>
      <c r="AE30" s="96"/>
      <c r="AF30" s="96"/>
      <c r="AG30" s="96"/>
      <c r="AH30" s="96"/>
      <c r="AI30" s="97"/>
      <c r="AJ30" s="45"/>
      <c r="AK30" s="45"/>
      <c r="AL30" s="45"/>
      <c r="AM30" s="45"/>
      <c r="AN30" s="45"/>
      <c r="AO30" s="45"/>
      <c r="AP30" s="45"/>
      <c r="AQ30" s="45"/>
      <c r="AR30" s="45"/>
      <c r="AS30" s="78"/>
    </row>
    <row r="31" spans="4:45" ht="15" customHeight="1">
      <c r="D31" s="77"/>
      <c r="F31" s="98" t="s">
        <v>47</v>
      </c>
      <c r="G31" s="99"/>
      <c r="H31" s="99"/>
      <c r="I31" s="99"/>
      <c r="J31" s="99"/>
      <c r="K31" s="99"/>
      <c r="L31" s="99"/>
      <c r="M31" s="100"/>
      <c r="N31" s="89" t="s">
        <v>48</v>
      </c>
      <c r="O31" s="90"/>
      <c r="P31" s="90"/>
      <c r="Q31" s="90"/>
      <c r="R31" s="90"/>
      <c r="S31" s="90"/>
      <c r="T31" s="91"/>
      <c r="U31" s="99" t="s">
        <v>49</v>
      </c>
      <c r="V31" s="99"/>
      <c r="W31" s="99"/>
      <c r="X31" s="99"/>
      <c r="Y31" s="99"/>
      <c r="Z31" s="99"/>
      <c r="AA31" s="99"/>
      <c r="AB31" s="100"/>
      <c r="AC31" s="89" t="s">
        <v>50</v>
      </c>
      <c r="AD31" s="90"/>
      <c r="AE31" s="90"/>
      <c r="AF31" s="90"/>
      <c r="AG31" s="90"/>
      <c r="AH31" s="90"/>
      <c r="AI31" s="91"/>
      <c r="AJ31" s="45"/>
      <c r="AK31" s="45"/>
      <c r="AL31" s="45"/>
      <c r="AM31" s="45"/>
      <c r="AN31" s="45"/>
      <c r="AO31" s="45"/>
      <c r="AP31" s="45"/>
      <c r="AQ31" s="45"/>
      <c r="AR31" s="45"/>
      <c r="AS31" s="78"/>
    </row>
    <row r="32" spans="4:45" ht="15" customHeight="1">
      <c r="D32" s="77"/>
      <c r="F32" s="101" t="s">
        <v>51</v>
      </c>
      <c r="G32" s="102"/>
      <c r="H32" s="102"/>
      <c r="I32" s="102"/>
      <c r="J32" s="102"/>
      <c r="K32" s="102"/>
      <c r="L32" s="102"/>
      <c r="M32" s="103"/>
      <c r="N32" s="89" t="s">
        <v>52</v>
      </c>
      <c r="O32" s="90"/>
      <c r="P32" s="90"/>
      <c r="Q32" s="90"/>
      <c r="R32" s="90"/>
      <c r="S32" s="90"/>
      <c r="T32" s="91"/>
      <c r="U32" s="45"/>
      <c r="V32" s="45"/>
      <c r="W32" s="45"/>
      <c r="X32" s="45"/>
      <c r="Y32" s="45"/>
      <c r="Z32" s="45"/>
      <c r="AA32" s="45"/>
      <c r="AB32" s="45"/>
      <c r="AC32" s="62"/>
      <c r="AD32" s="62"/>
      <c r="AE32" s="62"/>
      <c r="AF32" s="62"/>
      <c r="AG32" s="62"/>
      <c r="AH32" s="62"/>
      <c r="AI32" s="62"/>
      <c r="AJ32" s="45"/>
      <c r="AK32" s="45"/>
      <c r="AL32" s="45"/>
      <c r="AM32" s="45"/>
      <c r="AN32" s="45"/>
      <c r="AO32" s="45"/>
      <c r="AP32" s="45"/>
      <c r="AQ32" s="45"/>
      <c r="AR32" s="45"/>
      <c r="AS32" s="78"/>
    </row>
    <row r="33" spans="4:47" ht="15" customHeight="1">
      <c r="D33" s="77"/>
      <c r="F33" s="61"/>
      <c r="G33" s="61"/>
      <c r="H33" s="61"/>
      <c r="I33" s="61"/>
      <c r="J33" s="61"/>
      <c r="K33" s="61"/>
      <c r="L33" s="61"/>
      <c r="M33" s="61"/>
      <c r="N33" s="62"/>
      <c r="O33" s="62"/>
      <c r="P33" s="62"/>
      <c r="Q33" s="62"/>
      <c r="R33" s="62"/>
      <c r="S33" s="62"/>
      <c r="T33" s="62"/>
      <c r="U33" s="45"/>
      <c r="V33" s="45"/>
      <c r="W33" s="45"/>
      <c r="X33" s="45"/>
      <c r="Y33" s="45"/>
      <c r="Z33" s="45"/>
      <c r="AA33" s="45"/>
      <c r="AB33" s="45"/>
      <c r="AC33" s="62"/>
      <c r="AD33" s="62"/>
      <c r="AE33" s="62"/>
      <c r="AF33" s="62"/>
      <c r="AG33" s="62"/>
      <c r="AH33" s="62"/>
      <c r="AI33" s="62"/>
      <c r="AJ33" s="45"/>
      <c r="AK33" s="45"/>
      <c r="AL33" s="45"/>
      <c r="AM33" s="45"/>
      <c r="AN33" s="45"/>
      <c r="AO33" s="45"/>
      <c r="AP33" s="45"/>
      <c r="AQ33" s="45"/>
      <c r="AR33" s="45"/>
      <c r="AS33" s="78"/>
    </row>
    <row r="34" spans="4:47" ht="15" customHeight="1">
      <c r="D34" s="77"/>
      <c r="E34" s="51" t="s">
        <v>53</v>
      </c>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5"/>
      <c r="AP34" s="45"/>
      <c r="AQ34" s="45"/>
      <c r="AR34" s="45"/>
      <c r="AS34" s="78"/>
    </row>
    <row r="35" spans="4:47" ht="15" customHeight="1">
      <c r="D35" s="77"/>
      <c r="F35" s="53" t="s">
        <v>54</v>
      </c>
      <c r="G35" s="61"/>
      <c r="H35" s="61"/>
      <c r="I35" s="61"/>
      <c r="J35" s="61"/>
      <c r="K35" s="61"/>
      <c r="L35" s="61"/>
      <c r="M35" s="62"/>
      <c r="N35" s="62"/>
      <c r="O35" s="62"/>
      <c r="P35" s="62"/>
      <c r="Q35" s="62"/>
      <c r="R35" s="62"/>
      <c r="S35" s="62"/>
      <c r="T35" s="45"/>
      <c r="U35" s="45"/>
      <c r="W35" s="45"/>
      <c r="X35" s="45"/>
      <c r="Y35" s="45"/>
      <c r="Z35" s="45"/>
      <c r="AA35" s="45"/>
      <c r="AB35" s="45"/>
      <c r="AC35" s="62"/>
      <c r="AD35" s="62"/>
      <c r="AE35" s="62"/>
      <c r="AF35" s="62"/>
      <c r="AG35" s="62"/>
      <c r="AH35" s="62"/>
      <c r="AI35" s="62"/>
      <c r="AJ35" s="45"/>
      <c r="AK35" s="45"/>
      <c r="AL35" s="45"/>
      <c r="AM35" s="45"/>
      <c r="AN35" s="45"/>
      <c r="AO35" s="45"/>
      <c r="AP35" s="45"/>
      <c r="AQ35" s="45"/>
      <c r="AR35" s="45"/>
      <c r="AS35" s="78"/>
    </row>
    <row r="36" spans="4:47" ht="15" customHeight="1">
      <c r="D36" s="77"/>
      <c r="F36" s="53" t="s">
        <v>55</v>
      </c>
      <c r="G36" s="61"/>
      <c r="H36" s="61"/>
      <c r="I36" s="61"/>
      <c r="J36" s="61"/>
      <c r="K36" s="61"/>
      <c r="L36" s="61"/>
      <c r="M36" s="62"/>
      <c r="N36" s="62"/>
      <c r="O36" s="62"/>
      <c r="P36" s="62"/>
      <c r="Q36" s="62"/>
      <c r="R36" s="62"/>
      <c r="S36" s="62"/>
      <c r="T36" s="45"/>
      <c r="U36" s="45"/>
      <c r="W36" s="45"/>
      <c r="X36" s="45"/>
      <c r="Y36" s="45"/>
      <c r="Z36" s="45"/>
      <c r="AA36" s="45"/>
      <c r="AB36" s="45"/>
      <c r="AC36" s="62"/>
      <c r="AD36" s="62"/>
      <c r="AE36" s="62"/>
      <c r="AF36" s="62"/>
      <c r="AG36" s="62"/>
      <c r="AH36" s="62"/>
      <c r="AI36" s="62"/>
      <c r="AJ36" s="45"/>
      <c r="AK36" s="45"/>
      <c r="AL36" s="45"/>
      <c r="AM36" s="45"/>
      <c r="AN36" s="45"/>
      <c r="AO36" s="53"/>
      <c r="AP36" s="53"/>
      <c r="AQ36" s="53"/>
      <c r="AR36" s="53"/>
      <c r="AS36" s="79"/>
      <c r="AT36" s="55"/>
    </row>
    <row r="37" spans="4:47" ht="15" customHeight="1">
      <c r="D37" s="77"/>
      <c r="E37" s="52"/>
      <c r="F37" s="53" t="s">
        <v>56</v>
      </c>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6"/>
      <c r="AP37" s="56"/>
      <c r="AQ37" s="56"/>
      <c r="AR37" s="56"/>
      <c r="AS37" s="79"/>
      <c r="AT37" s="55"/>
    </row>
    <row r="38" spans="4:47" ht="15" customHeight="1">
      <c r="D38" s="77"/>
      <c r="E38" s="51"/>
      <c r="F38" s="104"/>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3"/>
      <c r="AP38" s="53"/>
      <c r="AQ38" s="53"/>
      <c r="AR38" s="53"/>
      <c r="AS38" s="79"/>
      <c r="AT38" s="55"/>
      <c r="AU38" s="55"/>
    </row>
    <row r="39" spans="4:47" ht="15" customHeight="1">
      <c r="D39" s="77"/>
      <c r="E39" s="52"/>
      <c r="F39" s="53" t="s">
        <v>57</v>
      </c>
      <c r="G39" s="61"/>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45"/>
      <c r="AP39" s="45"/>
      <c r="AQ39" s="45"/>
      <c r="AR39" s="45"/>
      <c r="AS39" s="78"/>
    </row>
    <row r="40" spans="4:47" ht="15" customHeight="1">
      <c r="D40" s="77"/>
      <c r="F40" s="53" t="s">
        <v>58</v>
      </c>
      <c r="G40" s="53"/>
      <c r="H40" s="61"/>
      <c r="I40" s="61"/>
      <c r="J40" s="61"/>
      <c r="K40" s="61"/>
      <c r="L40" s="61"/>
      <c r="M40" s="62"/>
      <c r="N40" s="62"/>
      <c r="O40" s="62"/>
      <c r="P40" s="62"/>
      <c r="Q40" s="62"/>
      <c r="R40" s="62"/>
      <c r="S40" s="62"/>
      <c r="T40" s="45"/>
      <c r="U40" s="45"/>
      <c r="W40" s="45"/>
      <c r="X40" s="45"/>
      <c r="Y40" s="45"/>
      <c r="Z40" s="45"/>
      <c r="AA40" s="45"/>
      <c r="AB40" s="45"/>
      <c r="AC40" s="62"/>
      <c r="AD40" s="62"/>
      <c r="AE40" s="62"/>
      <c r="AF40" s="62"/>
      <c r="AG40" s="62"/>
      <c r="AH40" s="62"/>
      <c r="AI40" s="62"/>
      <c r="AJ40" s="45"/>
      <c r="AK40" s="45"/>
      <c r="AL40" s="45"/>
      <c r="AM40" s="45"/>
      <c r="AN40" s="45"/>
      <c r="AO40" s="45"/>
      <c r="AP40" s="45"/>
      <c r="AQ40" s="45"/>
      <c r="AR40" s="45"/>
      <c r="AS40" s="78"/>
    </row>
    <row r="41" spans="4:47" ht="15" customHeight="1" thickBot="1">
      <c r="D41" s="105"/>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7"/>
    </row>
    <row r="42" spans="4:47" ht="15" customHeight="1" thickTop="1">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row>
  </sheetData>
  <mergeCells count="1">
    <mergeCell ref="AN6:AS6"/>
  </mergeCells>
  <phoneticPr fontId="3"/>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2128-D650-4FF4-B3D3-DDDD3179D7A5}">
  <sheetPr codeName="Sheet35">
    <tabColor rgb="FF333333"/>
    <pageSetUpPr fitToPage="1"/>
  </sheetPr>
  <dimension ref="B1:AU26"/>
  <sheetViews>
    <sheetView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38" t="s">
        <v>14</v>
      </c>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row>
    <row r="3" spans="2:47" ht="15" customHeight="1"/>
    <row r="4" spans="2:47" ht="15" customHeight="1"/>
    <row r="5" spans="2:47" ht="15" customHeight="1" thickBot="1"/>
    <row r="6" spans="2:47" ht="15" customHeight="1">
      <c r="D6" s="39"/>
      <c r="E6" s="40"/>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2"/>
    </row>
    <row r="7" spans="2:47" ht="20.100000000000001" customHeight="1">
      <c r="D7" s="43"/>
      <c r="E7" s="44" t="s">
        <v>15</v>
      </c>
      <c r="F7" s="45"/>
      <c r="G7" s="45"/>
      <c r="H7" s="45"/>
      <c r="I7" s="45"/>
      <c r="J7" s="45"/>
      <c r="K7" s="45"/>
      <c r="L7" s="45"/>
      <c r="M7" s="45"/>
      <c r="N7" s="45"/>
      <c r="O7" s="45"/>
      <c r="P7" s="45"/>
      <c r="Q7" s="45"/>
      <c r="R7" s="45"/>
      <c r="S7" s="45"/>
      <c r="T7" s="46"/>
      <c r="U7" s="45"/>
      <c r="V7" s="47"/>
      <c r="W7" s="48"/>
      <c r="X7" s="45"/>
      <c r="Y7" s="45"/>
      <c r="Z7" s="45"/>
      <c r="AA7" s="45"/>
      <c r="AB7" s="45"/>
      <c r="AC7" s="45"/>
      <c r="AD7" s="45"/>
      <c r="AE7" s="45"/>
      <c r="AF7" s="45"/>
      <c r="AG7" s="45"/>
      <c r="AH7" s="45"/>
      <c r="AI7" s="45"/>
      <c r="AJ7" s="45"/>
      <c r="AK7" s="45"/>
      <c r="AL7" s="45"/>
      <c r="AM7" s="45"/>
      <c r="AN7" s="45"/>
      <c r="AO7" s="45"/>
      <c r="AP7" s="45"/>
      <c r="AQ7" s="45"/>
      <c r="AR7" s="45"/>
      <c r="AS7" s="49"/>
    </row>
    <row r="8" spans="2:47" ht="20.100000000000001" customHeight="1">
      <c r="D8" s="43"/>
      <c r="F8" s="45"/>
      <c r="G8" s="45"/>
      <c r="H8" s="45"/>
      <c r="I8" s="45"/>
      <c r="J8" s="45"/>
      <c r="K8" s="45"/>
      <c r="L8" s="45"/>
      <c r="M8" s="45"/>
      <c r="N8" s="45"/>
      <c r="O8" s="45"/>
      <c r="P8" s="45"/>
      <c r="Q8" s="45"/>
      <c r="R8" s="45"/>
      <c r="S8" s="45"/>
      <c r="T8" s="46"/>
      <c r="U8" s="45"/>
      <c r="V8" s="288" t="str">
        <f>HYPERLINK("#'債権管理科目データ'!A1","債権管理科目データ")</f>
        <v>債権管理科目データ</v>
      </c>
      <c r="W8" s="288"/>
      <c r="X8" s="288"/>
      <c r="Y8" s="288"/>
      <c r="Z8" s="288"/>
      <c r="AA8" s="288"/>
      <c r="AB8" s="288"/>
      <c r="AC8" s="288"/>
      <c r="AD8" s="288"/>
      <c r="AE8" s="288"/>
      <c r="AF8" s="288"/>
      <c r="AG8" s="288"/>
      <c r="AH8" s="288"/>
      <c r="AI8" s="288"/>
      <c r="AJ8" s="288"/>
      <c r="AK8" s="288"/>
      <c r="AL8" s="288"/>
      <c r="AM8" s="288"/>
      <c r="AN8" s="45"/>
      <c r="AO8" s="45"/>
      <c r="AP8" s="45"/>
      <c r="AQ8" s="45"/>
      <c r="AR8" s="45"/>
      <c r="AS8" s="49"/>
    </row>
    <row r="9" spans="2:47" ht="20.100000000000001" customHeight="1">
      <c r="D9" s="43"/>
      <c r="E9" s="51"/>
      <c r="F9" s="48"/>
      <c r="G9" s="48"/>
      <c r="H9" s="48"/>
      <c r="I9" s="48"/>
      <c r="J9" s="48"/>
      <c r="K9" s="48"/>
      <c r="L9" s="48"/>
      <c r="M9" s="48"/>
      <c r="N9" s="48"/>
      <c r="O9" s="48"/>
      <c r="P9" s="48"/>
      <c r="Q9" s="48"/>
      <c r="R9" s="48"/>
      <c r="S9" s="48"/>
      <c r="T9" s="46"/>
      <c r="U9" s="48"/>
      <c r="V9" s="288" t="str">
        <f>HYPERLINK("#'債権管理補助科目データ'!A1","債権管理補助科目データ")</f>
        <v>債権管理補助科目データ</v>
      </c>
      <c r="W9" s="288"/>
      <c r="X9" s="288"/>
      <c r="Y9" s="288"/>
      <c r="Z9" s="288"/>
      <c r="AA9" s="288"/>
      <c r="AB9" s="288"/>
      <c r="AC9" s="288"/>
      <c r="AD9" s="288"/>
      <c r="AE9" s="288"/>
      <c r="AF9" s="288"/>
      <c r="AG9" s="288"/>
      <c r="AH9" s="288"/>
      <c r="AI9" s="288"/>
      <c r="AJ9" s="288"/>
      <c r="AK9" s="288"/>
      <c r="AL9" s="288"/>
      <c r="AM9" s="288"/>
      <c r="AN9" s="48"/>
      <c r="AO9" s="48"/>
      <c r="AP9" s="48"/>
      <c r="AQ9" s="48"/>
      <c r="AR9" s="48"/>
      <c r="AS9" s="49"/>
    </row>
    <row r="10" spans="2:47" ht="20.100000000000001" customHeight="1">
      <c r="D10" s="43"/>
      <c r="E10" s="52"/>
      <c r="F10" s="53"/>
      <c r="G10" s="53"/>
      <c r="H10" s="53"/>
      <c r="I10" s="53"/>
      <c r="J10" s="53"/>
      <c r="K10" s="53"/>
      <c r="L10" s="53"/>
      <c r="M10" s="53"/>
      <c r="N10" s="53"/>
      <c r="O10" s="53"/>
      <c r="P10" s="53"/>
      <c r="Q10" s="53"/>
      <c r="R10" s="53"/>
      <c r="S10" s="53"/>
      <c r="T10" s="46"/>
      <c r="U10" s="53"/>
      <c r="V10" s="288" t="str">
        <f>HYPERLINK("#'債権取引データ'!A1","債権取引データ")</f>
        <v>債権取引データ</v>
      </c>
      <c r="W10" s="288"/>
      <c r="X10" s="288"/>
      <c r="Y10" s="288"/>
      <c r="Z10" s="288"/>
      <c r="AA10" s="288"/>
      <c r="AB10" s="288"/>
      <c r="AC10" s="288"/>
      <c r="AD10" s="288"/>
      <c r="AE10" s="288"/>
      <c r="AF10" s="288"/>
      <c r="AG10" s="288"/>
      <c r="AH10" s="288"/>
      <c r="AI10" s="288"/>
      <c r="AJ10" s="288"/>
      <c r="AK10" s="288"/>
      <c r="AL10" s="288"/>
      <c r="AM10" s="288"/>
      <c r="AN10" s="53"/>
      <c r="AO10" s="53"/>
      <c r="AP10" s="53"/>
      <c r="AQ10" s="53"/>
      <c r="AR10" s="53"/>
      <c r="AS10" s="54"/>
      <c r="AT10" s="55"/>
    </row>
    <row r="11" spans="2:47" ht="20.100000000000001" customHeight="1">
      <c r="D11" s="43"/>
      <c r="E11" s="52"/>
      <c r="F11" s="56"/>
      <c r="G11" s="56"/>
      <c r="H11" s="56"/>
      <c r="I11" s="56"/>
      <c r="J11" s="56"/>
      <c r="K11" s="56"/>
      <c r="L11" s="56"/>
      <c r="M11" s="56"/>
      <c r="N11" s="56"/>
      <c r="O11" s="56"/>
      <c r="P11" s="56"/>
      <c r="Q11" s="56"/>
      <c r="R11" s="56"/>
      <c r="S11" s="56"/>
      <c r="T11" s="46"/>
      <c r="U11" s="56"/>
      <c r="V11" s="288" t="str">
        <f>HYPERLINK("#'回収方法データ'!A1","回収方法データ")</f>
        <v>回収方法データ</v>
      </c>
      <c r="W11" s="288"/>
      <c r="X11" s="288"/>
      <c r="Y11" s="288"/>
      <c r="Z11" s="288"/>
      <c r="AA11" s="288"/>
      <c r="AB11" s="288"/>
      <c r="AC11" s="288"/>
      <c r="AD11" s="288"/>
      <c r="AE11" s="288"/>
      <c r="AF11" s="288"/>
      <c r="AG11" s="288"/>
      <c r="AH11" s="288"/>
      <c r="AI11" s="288"/>
      <c r="AJ11" s="288"/>
      <c r="AK11" s="288"/>
      <c r="AL11" s="288"/>
      <c r="AM11" s="288"/>
      <c r="AN11" s="56"/>
      <c r="AO11" s="56"/>
      <c r="AP11" s="56"/>
      <c r="AQ11" s="56"/>
      <c r="AR11" s="56"/>
      <c r="AS11" s="54"/>
      <c r="AT11" s="55"/>
    </row>
    <row r="12" spans="2:47" ht="20.100000000000001" customHeight="1">
      <c r="D12" s="43"/>
      <c r="E12" s="51"/>
      <c r="F12" s="56"/>
      <c r="G12" s="56"/>
      <c r="H12" s="56"/>
      <c r="I12" s="56"/>
      <c r="J12" s="56"/>
      <c r="K12" s="56"/>
      <c r="L12" s="56"/>
      <c r="M12" s="56"/>
      <c r="N12" s="56"/>
      <c r="O12" s="56"/>
      <c r="P12" s="56"/>
      <c r="Q12" s="56"/>
      <c r="R12" s="56"/>
      <c r="S12" s="56"/>
      <c r="T12" s="46"/>
      <c r="U12" s="56"/>
      <c r="V12" s="288" t="str">
        <f>HYPERLINK("#'部門データ'!A1","部門データ")</f>
        <v>部門データ</v>
      </c>
      <c r="W12" s="288"/>
      <c r="X12" s="288"/>
      <c r="Y12" s="288"/>
      <c r="Z12" s="288"/>
      <c r="AA12" s="288"/>
      <c r="AB12" s="288"/>
      <c r="AC12" s="288"/>
      <c r="AD12" s="288"/>
      <c r="AE12" s="288"/>
      <c r="AF12" s="288"/>
      <c r="AG12" s="288"/>
      <c r="AH12" s="288"/>
      <c r="AI12" s="288"/>
      <c r="AJ12" s="288"/>
      <c r="AK12" s="288"/>
      <c r="AL12" s="288"/>
      <c r="AM12" s="288"/>
      <c r="AN12" s="56"/>
      <c r="AO12" s="56"/>
      <c r="AP12" s="56"/>
      <c r="AQ12" s="56"/>
      <c r="AR12" s="56"/>
      <c r="AS12" s="54"/>
      <c r="AT12" s="55"/>
    </row>
    <row r="13" spans="2:47" ht="20.100000000000001" customHeight="1">
      <c r="D13" s="43"/>
      <c r="E13" s="52"/>
      <c r="F13" s="53"/>
      <c r="G13" s="53"/>
      <c r="H13" s="53"/>
      <c r="I13" s="53"/>
      <c r="J13" s="53"/>
      <c r="K13" s="53"/>
      <c r="L13" s="53"/>
      <c r="M13" s="53"/>
      <c r="N13" s="53"/>
      <c r="O13" s="53"/>
      <c r="P13" s="53"/>
      <c r="Q13" s="53"/>
      <c r="R13" s="53"/>
      <c r="S13" s="53"/>
      <c r="T13" s="46"/>
      <c r="U13" s="53"/>
      <c r="V13" s="288" t="str">
        <f>HYPERLINK("#'プロジェクトデータ'!A1","プロジェクトデータ")</f>
        <v>プロジェクトデータ</v>
      </c>
      <c r="W13" s="288"/>
      <c r="X13" s="288"/>
      <c r="Y13" s="288"/>
      <c r="Z13" s="288"/>
      <c r="AA13" s="288"/>
      <c r="AB13" s="288"/>
      <c r="AC13" s="288"/>
      <c r="AD13" s="288"/>
      <c r="AE13" s="288"/>
      <c r="AF13" s="288"/>
      <c r="AG13" s="288"/>
      <c r="AH13" s="288"/>
      <c r="AI13" s="288"/>
      <c r="AJ13" s="288"/>
      <c r="AK13" s="288"/>
      <c r="AL13" s="288"/>
      <c r="AM13" s="288"/>
      <c r="AN13" s="53"/>
      <c r="AO13" s="53"/>
      <c r="AP13" s="53"/>
      <c r="AQ13" s="53"/>
      <c r="AR13" s="53"/>
      <c r="AS13" s="54"/>
      <c r="AT13" s="55"/>
      <c r="AU13" s="55"/>
    </row>
    <row r="14" spans="2:47" ht="20.100000000000001" customHeight="1">
      <c r="D14" s="43"/>
      <c r="E14" s="52"/>
      <c r="F14" s="53"/>
      <c r="G14" s="53"/>
      <c r="H14" s="53"/>
      <c r="I14" s="53"/>
      <c r="J14" s="53"/>
      <c r="K14" s="53"/>
      <c r="L14" s="53"/>
      <c r="M14" s="53"/>
      <c r="N14" s="53"/>
      <c r="O14" s="53"/>
      <c r="P14" s="53"/>
      <c r="Q14" s="53"/>
      <c r="R14" s="53"/>
      <c r="S14" s="53"/>
      <c r="T14" s="46"/>
      <c r="U14" s="53"/>
      <c r="V14" s="288" t="str">
        <f>HYPERLINK("#'工程・工種データ'!A1","工程／工種データ")</f>
        <v>工程／工種データ</v>
      </c>
      <c r="W14" s="288"/>
      <c r="X14" s="288"/>
      <c r="Y14" s="288"/>
      <c r="Z14" s="288"/>
      <c r="AA14" s="288"/>
      <c r="AB14" s="288"/>
      <c r="AC14" s="288"/>
      <c r="AD14" s="288"/>
      <c r="AE14" s="288"/>
      <c r="AF14" s="288"/>
      <c r="AG14" s="288"/>
      <c r="AH14" s="288"/>
      <c r="AI14" s="288"/>
      <c r="AJ14" s="288"/>
      <c r="AK14" s="288"/>
      <c r="AL14" s="288"/>
      <c r="AM14" s="288"/>
      <c r="AN14" s="53"/>
      <c r="AO14" s="53"/>
      <c r="AP14" s="53"/>
      <c r="AQ14" s="53"/>
      <c r="AR14" s="53"/>
      <c r="AS14" s="54"/>
      <c r="AT14" s="55"/>
      <c r="AU14" s="55"/>
    </row>
    <row r="15" spans="2:47" ht="20.100000000000001" customHeight="1">
      <c r="D15" s="43"/>
      <c r="E15" s="52"/>
      <c r="F15" s="57"/>
      <c r="G15" s="57"/>
      <c r="H15" s="57"/>
      <c r="I15" s="57"/>
      <c r="J15" s="57"/>
      <c r="K15" s="57"/>
      <c r="L15" s="57"/>
      <c r="M15" s="57"/>
      <c r="N15" s="57"/>
      <c r="O15" s="57"/>
      <c r="P15" s="57"/>
      <c r="Q15" s="57"/>
      <c r="R15" s="57"/>
      <c r="S15" s="57"/>
      <c r="T15" s="46"/>
      <c r="U15" s="57"/>
      <c r="V15" s="288" t="str">
        <f>HYPERLINK("#'担当者データ'!A1","担当者データ")</f>
        <v>担当者データ</v>
      </c>
      <c r="W15" s="288"/>
      <c r="X15" s="288"/>
      <c r="Y15" s="288"/>
      <c r="Z15" s="288"/>
      <c r="AA15" s="288"/>
      <c r="AB15" s="288"/>
      <c r="AC15" s="288"/>
      <c r="AD15" s="288"/>
      <c r="AE15" s="288"/>
      <c r="AF15" s="288"/>
      <c r="AG15" s="288"/>
      <c r="AH15" s="288"/>
      <c r="AI15" s="288"/>
      <c r="AJ15" s="288"/>
      <c r="AK15" s="288"/>
      <c r="AL15" s="288"/>
      <c r="AM15" s="288"/>
      <c r="AN15" s="57"/>
      <c r="AO15" s="57"/>
      <c r="AP15" s="57"/>
      <c r="AQ15" s="57"/>
      <c r="AR15" s="57"/>
      <c r="AS15" s="58"/>
      <c r="AT15" s="59"/>
      <c r="AU15" s="59"/>
    </row>
    <row r="16" spans="2:47" ht="20.100000000000001" customHeight="1">
      <c r="D16" s="43"/>
      <c r="E16" s="51"/>
      <c r="F16" s="48"/>
      <c r="G16" s="48"/>
      <c r="H16" s="48"/>
      <c r="I16" s="48"/>
      <c r="J16" s="48"/>
      <c r="K16" s="48"/>
      <c r="L16" s="48"/>
      <c r="M16" s="48"/>
      <c r="N16" s="48"/>
      <c r="O16" s="48"/>
      <c r="P16" s="48"/>
      <c r="Q16" s="48"/>
      <c r="R16" s="48"/>
      <c r="S16" s="48"/>
      <c r="T16" s="46"/>
      <c r="U16" s="48"/>
      <c r="V16" s="288" t="str">
        <f>HYPERLINK("#'摘要データ'!A1","摘要データ")</f>
        <v>摘要データ</v>
      </c>
      <c r="W16" s="288"/>
      <c r="X16" s="288"/>
      <c r="Y16" s="288"/>
      <c r="Z16" s="288"/>
      <c r="AA16" s="288"/>
      <c r="AB16" s="288"/>
      <c r="AC16" s="288"/>
      <c r="AD16" s="288"/>
      <c r="AE16" s="288"/>
      <c r="AF16" s="288"/>
      <c r="AG16" s="288"/>
      <c r="AH16" s="288"/>
      <c r="AI16" s="288"/>
      <c r="AJ16" s="288"/>
      <c r="AK16" s="288"/>
      <c r="AL16" s="288"/>
      <c r="AM16" s="288"/>
      <c r="AN16" s="53"/>
      <c r="AO16" s="53"/>
      <c r="AP16" s="53"/>
      <c r="AQ16" s="53"/>
      <c r="AR16" s="53"/>
      <c r="AS16" s="49"/>
    </row>
    <row r="17" spans="4:45" ht="20.100000000000001" customHeight="1">
      <c r="D17" s="43"/>
      <c r="E17" s="51"/>
      <c r="F17" s="48"/>
      <c r="G17" s="48"/>
      <c r="H17" s="48"/>
      <c r="I17" s="48"/>
      <c r="J17" s="48"/>
      <c r="K17" s="48"/>
      <c r="L17" s="48"/>
      <c r="M17" s="48"/>
      <c r="N17" s="48"/>
      <c r="O17" s="48"/>
      <c r="P17" s="48"/>
      <c r="Q17" s="48"/>
      <c r="R17" s="48"/>
      <c r="S17" s="48"/>
      <c r="T17" s="46"/>
      <c r="U17" s="48"/>
      <c r="V17" s="288" t="str">
        <f>HYPERLINK("#'任意項目データ'!A1","任意項目データ")</f>
        <v>任意項目データ</v>
      </c>
      <c r="W17" s="288"/>
      <c r="X17" s="288"/>
      <c r="Y17" s="288"/>
      <c r="Z17" s="288"/>
      <c r="AA17" s="288"/>
      <c r="AB17" s="288"/>
      <c r="AC17" s="288"/>
      <c r="AD17" s="288"/>
      <c r="AE17" s="288"/>
      <c r="AF17" s="288"/>
      <c r="AG17" s="288"/>
      <c r="AH17" s="288"/>
      <c r="AI17" s="288"/>
      <c r="AJ17" s="288"/>
      <c r="AK17" s="288"/>
      <c r="AL17" s="288"/>
      <c r="AM17" s="288"/>
      <c r="AN17" s="48"/>
      <c r="AO17" s="48"/>
      <c r="AP17" s="48"/>
      <c r="AQ17" s="48"/>
      <c r="AR17" s="48"/>
      <c r="AS17" s="49"/>
    </row>
    <row r="18" spans="4:45" ht="20.100000000000001" customHeight="1">
      <c r="D18" s="43"/>
      <c r="E18" s="51"/>
      <c r="F18" s="48"/>
      <c r="G18" s="48"/>
      <c r="H18" s="48"/>
      <c r="I18" s="48"/>
      <c r="J18" s="48"/>
      <c r="K18" s="48"/>
      <c r="L18" s="48"/>
      <c r="M18" s="48"/>
      <c r="N18" s="48"/>
      <c r="O18" s="48"/>
      <c r="P18" s="48"/>
      <c r="Q18" s="48"/>
      <c r="R18" s="48"/>
      <c r="S18" s="48"/>
      <c r="T18" s="48"/>
      <c r="U18" s="48"/>
      <c r="V18" s="288" t="str">
        <f>HYPERLINK("#'法人口座データ'!A1","法人口座データ")</f>
        <v>法人口座データ</v>
      </c>
      <c r="W18" s="288"/>
      <c r="X18" s="288"/>
      <c r="Y18" s="288"/>
      <c r="Z18" s="288"/>
      <c r="AA18" s="288"/>
      <c r="AB18" s="288"/>
      <c r="AC18" s="288"/>
      <c r="AD18" s="288"/>
      <c r="AE18" s="288"/>
      <c r="AF18" s="288"/>
      <c r="AG18" s="288"/>
      <c r="AH18" s="288"/>
      <c r="AI18" s="288"/>
      <c r="AJ18" s="288"/>
      <c r="AK18" s="288"/>
      <c r="AL18" s="288"/>
      <c r="AM18" s="288"/>
      <c r="AN18" s="48"/>
      <c r="AO18" s="48"/>
      <c r="AP18" s="48"/>
      <c r="AQ18" s="48"/>
      <c r="AR18" s="48"/>
      <c r="AS18" s="49"/>
    </row>
    <row r="19" spans="4:45" ht="20.100000000000001" customHeight="1">
      <c r="D19" s="43"/>
      <c r="E19" s="51"/>
      <c r="F19" s="48"/>
      <c r="G19" s="48"/>
      <c r="H19" s="48"/>
      <c r="I19" s="48"/>
      <c r="J19" s="48"/>
      <c r="K19" s="48"/>
      <c r="L19" s="48"/>
      <c r="M19" s="48"/>
      <c r="N19" s="48"/>
      <c r="O19" s="48"/>
      <c r="P19" s="48"/>
      <c r="Q19" s="48"/>
      <c r="R19" s="48"/>
      <c r="S19" s="48"/>
      <c r="T19" s="48"/>
      <c r="U19" s="48"/>
      <c r="V19" s="50"/>
      <c r="W19" s="48"/>
      <c r="X19" s="48"/>
      <c r="Y19" s="48"/>
      <c r="Z19" s="48"/>
      <c r="AA19" s="48"/>
      <c r="AB19" s="48"/>
      <c r="AC19" s="48"/>
      <c r="AD19" s="48"/>
      <c r="AE19" s="48"/>
      <c r="AF19" s="48"/>
      <c r="AG19" s="48"/>
      <c r="AH19" s="48"/>
      <c r="AI19" s="48"/>
      <c r="AJ19" s="48"/>
      <c r="AK19" s="48"/>
      <c r="AL19" s="48"/>
      <c r="AM19" s="48"/>
      <c r="AN19" s="48"/>
      <c r="AO19" s="48"/>
      <c r="AP19" s="48"/>
      <c r="AQ19" s="48"/>
      <c r="AR19" s="48"/>
      <c r="AS19" s="49"/>
    </row>
    <row r="20" spans="4:45" ht="20.100000000000001" customHeight="1">
      <c r="D20" s="43"/>
      <c r="E20" s="44" t="s">
        <v>3</v>
      </c>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9"/>
    </row>
    <row r="21" spans="4:45" ht="20.100000000000001" customHeight="1">
      <c r="D21" s="43"/>
      <c r="E21" s="51"/>
      <c r="F21" s="48"/>
      <c r="G21" s="48"/>
      <c r="H21" s="48"/>
      <c r="I21" s="48"/>
      <c r="J21" s="48"/>
      <c r="K21" s="48"/>
      <c r="L21" s="48"/>
      <c r="M21" s="48"/>
      <c r="N21" s="48"/>
      <c r="O21" s="48"/>
      <c r="P21" s="48"/>
      <c r="Q21" s="48"/>
      <c r="R21" s="48"/>
      <c r="S21" s="48"/>
      <c r="T21" s="48"/>
      <c r="U21" s="48"/>
      <c r="V21" s="288" t="str">
        <f>HYPERLINK("#'得意先データ'!A1","得意先データ")</f>
        <v>得意先データ</v>
      </c>
      <c r="W21" s="288"/>
      <c r="X21" s="288"/>
      <c r="Y21" s="288"/>
      <c r="Z21" s="288"/>
      <c r="AA21" s="288"/>
      <c r="AB21" s="288"/>
      <c r="AC21" s="288"/>
      <c r="AD21" s="288"/>
      <c r="AE21" s="288"/>
      <c r="AF21" s="288"/>
      <c r="AG21" s="288"/>
      <c r="AH21" s="288"/>
      <c r="AI21" s="288"/>
      <c r="AJ21" s="288"/>
      <c r="AK21" s="288"/>
      <c r="AL21" s="288"/>
      <c r="AM21" s="288"/>
      <c r="AN21" s="45"/>
      <c r="AO21" s="45"/>
      <c r="AP21" s="45"/>
      <c r="AQ21" s="45"/>
      <c r="AR21" s="45"/>
      <c r="AS21" s="49"/>
    </row>
    <row r="22" spans="4:45" ht="20.100000000000001" customHeight="1">
      <c r="D22" s="43"/>
      <c r="E22" s="51"/>
      <c r="F22" s="48"/>
      <c r="G22" s="48"/>
      <c r="H22" s="48"/>
      <c r="I22" s="48"/>
      <c r="J22" s="48"/>
      <c r="K22" s="48"/>
      <c r="L22" s="48"/>
      <c r="M22" s="48"/>
      <c r="N22" s="48"/>
      <c r="O22" s="48"/>
      <c r="P22" s="48"/>
      <c r="Q22" s="48"/>
      <c r="R22" s="48"/>
      <c r="S22" s="48"/>
      <c r="T22" s="48"/>
      <c r="U22" s="48"/>
      <c r="V22" s="288" t="str">
        <f>HYPERLINK("#'請求締日データ'!A1","請求締日データ")</f>
        <v>請求締日データ</v>
      </c>
      <c r="W22" s="288"/>
      <c r="X22" s="288"/>
      <c r="Y22" s="288"/>
      <c r="Z22" s="288"/>
      <c r="AA22" s="288"/>
      <c r="AB22" s="288"/>
      <c r="AC22" s="288"/>
      <c r="AD22" s="288"/>
      <c r="AE22" s="288"/>
      <c r="AF22" s="288"/>
      <c r="AG22" s="288"/>
      <c r="AH22" s="288"/>
      <c r="AI22" s="288"/>
      <c r="AJ22" s="288"/>
      <c r="AK22" s="288"/>
      <c r="AL22" s="288"/>
      <c r="AM22" s="288"/>
      <c r="AN22" s="56"/>
      <c r="AO22" s="56"/>
      <c r="AP22" s="56"/>
      <c r="AQ22" s="56"/>
      <c r="AR22" s="56"/>
      <c r="AS22" s="49"/>
    </row>
    <row r="23" spans="4:45" ht="20.100000000000001" customHeight="1">
      <c r="D23" s="43"/>
      <c r="E23" s="44" t="s">
        <v>6</v>
      </c>
      <c r="F23" s="53"/>
      <c r="G23" s="53"/>
      <c r="H23" s="53"/>
      <c r="I23" s="53"/>
      <c r="J23" s="53"/>
      <c r="K23" s="53"/>
      <c r="L23" s="53"/>
      <c r="M23" s="53"/>
      <c r="N23" s="53"/>
      <c r="O23" s="53"/>
      <c r="P23" s="53"/>
      <c r="Q23" s="53"/>
      <c r="R23" s="53"/>
      <c r="S23" s="53"/>
      <c r="T23" s="53"/>
      <c r="U23" s="53"/>
      <c r="V23" s="56"/>
      <c r="W23" s="53"/>
      <c r="X23" s="53"/>
      <c r="Y23" s="53"/>
      <c r="Z23" s="53"/>
      <c r="AA23" s="53"/>
      <c r="AB23" s="53"/>
      <c r="AC23" s="53"/>
      <c r="AD23" s="53"/>
      <c r="AE23" s="53"/>
      <c r="AF23" s="53"/>
      <c r="AG23" s="53"/>
      <c r="AH23" s="53"/>
      <c r="AI23" s="53"/>
      <c r="AJ23" s="53"/>
      <c r="AK23" s="53"/>
      <c r="AL23" s="53"/>
      <c r="AM23" s="53"/>
      <c r="AN23" s="53"/>
      <c r="AO23" s="53"/>
      <c r="AP23" s="53"/>
      <c r="AQ23" s="53"/>
      <c r="AR23" s="53"/>
      <c r="AS23" s="49"/>
    </row>
    <row r="24" spans="4:45" ht="20.100000000000001" customHeight="1">
      <c r="D24" s="43"/>
      <c r="F24" s="61"/>
      <c r="G24" s="61"/>
      <c r="H24" s="61"/>
      <c r="I24" s="61"/>
      <c r="J24" s="61"/>
      <c r="K24" s="61"/>
      <c r="L24" s="61"/>
      <c r="M24" s="62"/>
      <c r="N24" s="62"/>
      <c r="O24" s="62"/>
      <c r="P24" s="62"/>
      <c r="Q24" s="62"/>
      <c r="R24" s="62"/>
      <c r="S24" s="62"/>
      <c r="T24" s="45"/>
      <c r="U24" s="45"/>
      <c r="V24" s="288" t="str">
        <f>HYPERLINK("#'請求伝票データ'!A1","請求伝票データ")</f>
        <v>請求伝票データ</v>
      </c>
      <c r="W24" s="288"/>
      <c r="X24" s="288"/>
      <c r="Y24" s="288"/>
      <c r="Z24" s="288"/>
      <c r="AA24" s="288"/>
      <c r="AB24" s="288"/>
      <c r="AC24" s="288"/>
      <c r="AD24" s="288"/>
      <c r="AE24" s="288"/>
      <c r="AF24" s="288"/>
      <c r="AG24" s="288"/>
      <c r="AH24" s="288"/>
      <c r="AI24" s="288"/>
      <c r="AJ24" s="288"/>
      <c r="AK24" s="288"/>
      <c r="AL24" s="288"/>
      <c r="AM24" s="288"/>
      <c r="AN24" s="45"/>
      <c r="AO24" s="45"/>
      <c r="AP24" s="45"/>
      <c r="AQ24" s="45"/>
      <c r="AR24" s="45"/>
      <c r="AS24" s="49"/>
    </row>
    <row r="25" spans="4:45" ht="15" customHeight="1" thickBot="1">
      <c r="D25" s="63"/>
      <c r="E25" s="64"/>
      <c r="F25" s="65"/>
      <c r="G25" s="65"/>
      <c r="H25" s="65"/>
      <c r="I25" s="65"/>
      <c r="J25" s="65"/>
      <c r="K25" s="65"/>
      <c r="L25" s="65"/>
      <c r="M25" s="66"/>
      <c r="N25" s="66"/>
      <c r="O25" s="66"/>
      <c r="P25" s="66"/>
      <c r="Q25" s="66"/>
      <c r="R25" s="66"/>
      <c r="S25" s="66"/>
      <c r="T25" s="67"/>
      <c r="U25" s="67"/>
      <c r="V25" s="64"/>
      <c r="W25" s="67"/>
      <c r="X25" s="67"/>
      <c r="Y25" s="67"/>
      <c r="Z25" s="67"/>
      <c r="AA25" s="67"/>
      <c r="AB25" s="67"/>
      <c r="AC25" s="66"/>
      <c r="AD25" s="66"/>
      <c r="AE25" s="66"/>
      <c r="AF25" s="66"/>
      <c r="AG25" s="66"/>
      <c r="AH25" s="66"/>
      <c r="AI25" s="66"/>
      <c r="AJ25" s="67"/>
      <c r="AK25" s="67"/>
      <c r="AL25" s="67"/>
      <c r="AM25" s="67"/>
      <c r="AN25" s="67"/>
      <c r="AO25" s="67"/>
      <c r="AP25" s="67"/>
      <c r="AQ25" s="67"/>
      <c r="AR25" s="67"/>
      <c r="AS25" s="68"/>
    </row>
    <row r="26" spans="4:45" ht="15" customHeight="1">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row>
  </sheetData>
  <mergeCells count="14">
    <mergeCell ref="V13:AM13"/>
    <mergeCell ref="V14:AM14"/>
    <mergeCell ref="V15:AM15"/>
    <mergeCell ref="V8:AM8"/>
    <mergeCell ref="V9:AM9"/>
    <mergeCell ref="V12:AM12"/>
    <mergeCell ref="V10:AM10"/>
    <mergeCell ref="V11:AM11"/>
    <mergeCell ref="V21:AM21"/>
    <mergeCell ref="V22:AM22"/>
    <mergeCell ref="V24:AM24"/>
    <mergeCell ref="V16:AM16"/>
    <mergeCell ref="V17:AM17"/>
    <mergeCell ref="V18:AM18"/>
  </mergeCells>
  <phoneticPr fontId="3"/>
  <printOptions horizontalCentered="1"/>
  <pageMargins left="0.19685039370078741" right="0.19685039370078741" top="0.19685039370078741" bottom="0.19685039370078741" header="0.11811023622047245" footer="0.11811023622047245"/>
  <pageSetup paperSize="9" scale="5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30CD2-726A-4CE0-A967-87422715C215}">
  <sheetPr codeName="Sheet71">
    <tabColor rgb="FF333333"/>
    <outlinePr summaryBelow="0"/>
    <pageSetUpPr fitToPage="1"/>
  </sheetPr>
  <dimension ref="B1:E184"/>
  <sheetViews>
    <sheetView showGridLines="0" zoomScaleNormal="100" workbookViewId="0"/>
  </sheetViews>
  <sheetFormatPr defaultColWidth="10.28515625" defaultRowHeight="16.5"/>
  <cols>
    <col min="1" max="1" width="2.7109375" style="6" customWidth="1"/>
    <col min="2" max="2" width="36.7109375" style="108" customWidth="1"/>
    <col min="3" max="3" width="45.7109375" style="108" customWidth="1"/>
    <col min="4" max="4" width="89.7109375" style="109" customWidth="1"/>
    <col min="5" max="5" width="2.7109375" style="6" customWidth="1"/>
    <col min="6" max="16384" width="10.28515625" style="6"/>
  </cols>
  <sheetData>
    <row r="1" spans="2:5" s="2" customFormat="1" ht="10.35" customHeight="1">
      <c r="B1" s="3"/>
      <c r="C1" s="3"/>
      <c r="D1" s="3"/>
    </row>
    <row r="2" spans="2:5" ht="60" customHeight="1">
      <c r="B2" s="110" t="s">
        <v>59</v>
      </c>
      <c r="C2" s="111"/>
      <c r="D2" s="111"/>
    </row>
    <row r="3" spans="2:5" ht="20.100000000000001" customHeight="1" thickBot="1">
      <c r="D3" s="108"/>
    </row>
    <row r="4" spans="2:5" ht="25.35" customHeight="1" thickBot="1">
      <c r="B4" s="112" t="s">
        <v>60</v>
      </c>
      <c r="C4" s="113" t="s">
        <v>8</v>
      </c>
      <c r="D4" s="114" t="s">
        <v>61</v>
      </c>
    </row>
    <row r="5" spans="2:5" ht="25.35" customHeight="1" thickBot="1">
      <c r="B5" s="131" t="s">
        <v>65</v>
      </c>
      <c r="C5" s="116"/>
      <c r="D5" s="117"/>
    </row>
    <row r="6" spans="2:5" ht="33.75" thickBot="1">
      <c r="B6" s="132" t="s">
        <v>66</v>
      </c>
      <c r="C6" s="133"/>
      <c r="D6" s="134" t="s">
        <v>67</v>
      </c>
    </row>
    <row r="7" spans="2:5">
      <c r="B7" s="122" t="s">
        <v>68</v>
      </c>
      <c r="C7" s="121" t="s">
        <v>69</v>
      </c>
      <c r="D7" s="120" t="s">
        <v>70</v>
      </c>
    </row>
    <row r="8" spans="2:5">
      <c r="B8" s="126"/>
      <c r="C8" s="135" t="s">
        <v>71</v>
      </c>
      <c r="D8" s="127"/>
    </row>
    <row r="9" spans="2:5" ht="17.25" thickBot="1">
      <c r="B9" s="123"/>
      <c r="C9" s="124" t="s">
        <v>72</v>
      </c>
      <c r="D9" s="125"/>
    </row>
    <row r="10" spans="2:5">
      <c r="B10" s="126" t="s">
        <v>78</v>
      </c>
      <c r="C10" s="136" t="s">
        <v>73</v>
      </c>
      <c r="D10" s="127" t="s">
        <v>77</v>
      </c>
      <c r="E10" s="139"/>
    </row>
    <row r="11" spans="2:5">
      <c r="B11" s="126"/>
      <c r="C11" s="136" t="s">
        <v>75</v>
      </c>
      <c r="D11" s="127"/>
    </row>
    <row r="12" spans="2:5" ht="17.25" thickBot="1">
      <c r="B12" s="126"/>
      <c r="C12" s="136" t="s">
        <v>76</v>
      </c>
      <c r="D12" s="127"/>
    </row>
    <row r="13" spans="2:5">
      <c r="B13" s="142" t="s">
        <v>7</v>
      </c>
      <c r="C13" s="130" t="s">
        <v>80</v>
      </c>
      <c r="D13" s="120" t="s">
        <v>74</v>
      </c>
    </row>
    <row r="14" spans="2:5">
      <c r="B14" s="144"/>
      <c r="C14" s="128" t="s">
        <v>81</v>
      </c>
      <c r="D14" s="127"/>
    </row>
    <row r="15" spans="2:5">
      <c r="B15" s="144"/>
      <c r="C15" s="128" t="s">
        <v>82</v>
      </c>
      <c r="D15" s="137"/>
    </row>
    <row r="16" spans="2:5">
      <c r="B16" s="144"/>
      <c r="C16" s="128" t="s">
        <v>83</v>
      </c>
      <c r="D16" s="141" t="s">
        <v>70</v>
      </c>
    </row>
    <row r="17" spans="2:4">
      <c r="B17" s="144"/>
      <c r="C17" s="128" t="s">
        <v>84</v>
      </c>
      <c r="D17" s="127"/>
    </row>
    <row r="18" spans="2:4">
      <c r="B18" s="144"/>
      <c r="C18" s="128" t="s">
        <v>85</v>
      </c>
      <c r="D18" s="127"/>
    </row>
    <row r="19" spans="2:4">
      <c r="B19" s="144"/>
      <c r="C19" s="128" t="s">
        <v>86</v>
      </c>
      <c r="D19" s="127"/>
    </row>
    <row r="20" spans="2:4">
      <c r="B20" s="144"/>
      <c r="C20" s="128" t="s">
        <v>87</v>
      </c>
      <c r="D20" s="127"/>
    </row>
    <row r="21" spans="2:4">
      <c r="B21" s="144"/>
      <c r="C21" s="128" t="s">
        <v>88</v>
      </c>
      <c r="D21" s="137"/>
    </row>
    <row r="22" spans="2:4" ht="17.25" thickBot="1">
      <c r="B22" s="144"/>
      <c r="C22" s="146" t="s">
        <v>86</v>
      </c>
      <c r="D22" s="127" t="s">
        <v>89</v>
      </c>
    </row>
    <row r="23" spans="2:4" ht="25.35" customHeight="1" thickBot="1">
      <c r="B23" s="131" t="s">
        <v>90</v>
      </c>
      <c r="C23" s="116"/>
      <c r="D23" s="117"/>
    </row>
    <row r="24" spans="2:4" ht="17.25" thickBot="1">
      <c r="B24" s="142" t="s">
        <v>91</v>
      </c>
      <c r="C24" s="150"/>
      <c r="D24" s="120" t="s">
        <v>92</v>
      </c>
    </row>
    <row r="25" spans="2:4">
      <c r="B25" s="281" t="s">
        <v>94</v>
      </c>
      <c r="C25" s="143" t="s">
        <v>95</v>
      </c>
      <c r="D25" s="283" t="s">
        <v>93</v>
      </c>
    </row>
    <row r="26" spans="2:4" ht="17.25" thickBot="1">
      <c r="B26" s="282"/>
      <c r="C26" s="145" t="s">
        <v>96</v>
      </c>
      <c r="D26" s="284"/>
    </row>
    <row r="27" spans="2:4">
      <c r="B27" s="281" t="s">
        <v>97</v>
      </c>
      <c r="C27" s="143" t="s">
        <v>95</v>
      </c>
      <c r="D27" s="283" t="s">
        <v>93</v>
      </c>
    </row>
    <row r="28" spans="2:4" ht="17.25" thickBot="1">
      <c r="B28" s="282"/>
      <c r="C28" s="153" t="s">
        <v>96</v>
      </c>
      <c r="D28" s="284"/>
    </row>
    <row r="29" spans="2:4">
      <c r="B29" s="152" t="s">
        <v>98</v>
      </c>
      <c r="C29" s="157" t="s">
        <v>95</v>
      </c>
      <c r="D29" s="286" t="s">
        <v>93</v>
      </c>
    </row>
    <row r="30" spans="2:4" ht="17.25" thickBot="1">
      <c r="B30" s="156"/>
      <c r="C30" s="145" t="s">
        <v>96</v>
      </c>
      <c r="D30" s="284"/>
    </row>
    <row r="31" spans="2:4">
      <c r="B31" s="281" t="s">
        <v>100</v>
      </c>
      <c r="C31" s="143" t="s">
        <v>95</v>
      </c>
      <c r="D31" s="283" t="s">
        <v>93</v>
      </c>
    </row>
    <row r="32" spans="2:4" ht="17.25" thickBot="1">
      <c r="B32" s="282"/>
      <c r="C32" s="153" t="s">
        <v>96</v>
      </c>
      <c r="D32" s="284"/>
    </row>
    <row r="33" spans="2:4">
      <c r="B33" s="281" t="s">
        <v>63</v>
      </c>
      <c r="C33" s="130" t="s">
        <v>102</v>
      </c>
      <c r="D33" s="283" t="s">
        <v>101</v>
      </c>
    </row>
    <row r="34" spans="2:4">
      <c r="B34" s="285"/>
      <c r="C34" s="157" t="s">
        <v>95</v>
      </c>
      <c r="D34" s="286"/>
    </row>
    <row r="35" spans="2:4" ht="17.25" thickBot="1">
      <c r="B35" s="282"/>
      <c r="C35" s="153" t="s">
        <v>96</v>
      </c>
      <c r="D35" s="284"/>
    </row>
    <row r="36" spans="2:4" ht="17.25" thickBot="1">
      <c r="B36" s="161" t="s">
        <v>105</v>
      </c>
      <c r="C36" s="143" t="s">
        <v>104</v>
      </c>
      <c r="D36" s="120" t="s">
        <v>106</v>
      </c>
    </row>
    <row r="37" spans="2:4" ht="25.35" customHeight="1" thickBot="1">
      <c r="B37" s="131" t="s">
        <v>110</v>
      </c>
      <c r="C37" s="116"/>
      <c r="D37" s="117"/>
    </row>
    <row r="38" spans="2:4">
      <c r="B38" s="144" t="s">
        <v>116</v>
      </c>
      <c r="C38" s="158" t="s">
        <v>114</v>
      </c>
      <c r="D38" s="141" t="s">
        <v>115</v>
      </c>
    </row>
    <row r="39" spans="2:4">
      <c r="B39" s="144"/>
      <c r="C39" s="158" t="s">
        <v>84</v>
      </c>
      <c r="D39" s="127"/>
    </row>
    <row r="40" spans="2:4">
      <c r="B40" s="144"/>
      <c r="C40" s="158" t="s">
        <v>117</v>
      </c>
      <c r="D40" s="127"/>
    </row>
    <row r="41" spans="2:4" ht="17.25" thickBot="1">
      <c r="B41" s="144"/>
      <c r="C41" s="158" t="s">
        <v>118</v>
      </c>
      <c r="D41" s="137"/>
    </row>
    <row r="42" spans="2:4" ht="25.35" customHeight="1" thickBot="1">
      <c r="B42" s="131" t="s">
        <v>120</v>
      </c>
      <c r="C42" s="116"/>
      <c r="D42" s="117"/>
    </row>
    <row r="43" spans="2:4" ht="33">
      <c r="B43" s="142" t="s">
        <v>112</v>
      </c>
      <c r="C43" s="143" t="s">
        <v>114</v>
      </c>
      <c r="D43" s="120" t="s">
        <v>121</v>
      </c>
    </row>
    <row r="44" spans="2:4">
      <c r="B44" s="144"/>
      <c r="C44" s="158" t="s">
        <v>84</v>
      </c>
      <c r="D44" s="127"/>
    </row>
    <row r="45" spans="2:4">
      <c r="B45" s="144"/>
      <c r="C45" s="158" t="s">
        <v>85</v>
      </c>
      <c r="D45" s="127"/>
    </row>
    <row r="46" spans="2:4">
      <c r="B46" s="144"/>
      <c r="C46" s="158" t="s">
        <v>122</v>
      </c>
      <c r="D46" s="127"/>
    </row>
    <row r="47" spans="2:4">
      <c r="B47" s="144"/>
      <c r="C47" s="158" t="s">
        <v>123</v>
      </c>
      <c r="D47" s="127"/>
    </row>
    <row r="48" spans="2:4" ht="17.25" thickBot="1">
      <c r="B48" s="147"/>
      <c r="C48" s="159" t="s">
        <v>119</v>
      </c>
      <c r="D48" s="125"/>
    </row>
    <row r="49" spans="2:4" ht="25.35" customHeight="1" thickBot="1">
      <c r="B49" s="131" t="s">
        <v>124</v>
      </c>
      <c r="C49" s="116"/>
      <c r="D49" s="117"/>
    </row>
    <row r="50" spans="2:4" ht="17.25" thickBot="1">
      <c r="B50" s="132" t="s">
        <v>1241</v>
      </c>
      <c r="C50" s="133" t="s">
        <v>125</v>
      </c>
      <c r="D50" s="134" t="s">
        <v>103</v>
      </c>
    </row>
    <row r="51" spans="2:4">
      <c r="B51" s="161" t="s">
        <v>126</v>
      </c>
      <c r="C51" s="143" t="s">
        <v>127</v>
      </c>
      <c r="D51" s="120" t="s">
        <v>103</v>
      </c>
    </row>
    <row r="52" spans="2:4">
      <c r="B52" s="163"/>
      <c r="C52" s="158" t="s">
        <v>128</v>
      </c>
      <c r="D52" s="127"/>
    </row>
    <row r="53" spans="2:4">
      <c r="B53" s="163"/>
      <c r="C53" s="158" t="s">
        <v>129</v>
      </c>
      <c r="D53" s="137"/>
    </row>
    <row r="54" spans="2:4">
      <c r="B54" s="163"/>
      <c r="C54" s="158" t="s">
        <v>130</v>
      </c>
      <c r="D54" s="141" t="s">
        <v>131</v>
      </c>
    </row>
    <row r="55" spans="2:4">
      <c r="B55" s="163"/>
      <c r="C55" s="158" t="s">
        <v>132</v>
      </c>
      <c r="D55" s="127"/>
    </row>
    <row r="56" spans="2:4" ht="17.25" thickBot="1">
      <c r="B56" s="163"/>
      <c r="C56" s="158" t="s">
        <v>72</v>
      </c>
      <c r="D56" s="137"/>
    </row>
    <row r="57" spans="2:4" ht="17.25" thickBot="1">
      <c r="B57" s="161" t="s">
        <v>134</v>
      </c>
      <c r="C57" s="143" t="s">
        <v>133</v>
      </c>
      <c r="D57" s="119" t="s">
        <v>135</v>
      </c>
    </row>
    <row r="58" spans="2:4">
      <c r="B58" s="161" t="s">
        <v>105</v>
      </c>
      <c r="C58" s="143" t="s">
        <v>136</v>
      </c>
      <c r="D58" s="119" t="s">
        <v>137</v>
      </c>
    </row>
    <row r="59" spans="2:4">
      <c r="B59" s="163"/>
      <c r="C59" s="158" t="s">
        <v>138</v>
      </c>
      <c r="D59" s="141" t="s">
        <v>103</v>
      </c>
    </row>
    <row r="60" spans="2:4">
      <c r="B60" s="163"/>
      <c r="C60" s="158" t="s">
        <v>139</v>
      </c>
      <c r="D60" s="127"/>
    </row>
    <row r="61" spans="2:4">
      <c r="B61" s="163"/>
      <c r="C61" s="158" t="s">
        <v>140</v>
      </c>
      <c r="D61" s="127"/>
    </row>
    <row r="62" spans="2:4">
      <c r="B62" s="163"/>
      <c r="C62" s="158" t="s">
        <v>141</v>
      </c>
      <c r="D62" s="137"/>
    </row>
    <row r="63" spans="2:4" ht="33.75" thickBot="1">
      <c r="B63" s="165"/>
      <c r="C63" s="159" t="s">
        <v>142</v>
      </c>
      <c r="D63" s="138" t="s">
        <v>143</v>
      </c>
    </row>
    <row r="64" spans="2:4" ht="25.35" customHeight="1" thickBot="1">
      <c r="B64" s="131" t="s">
        <v>145</v>
      </c>
      <c r="C64" s="116"/>
      <c r="D64" s="117"/>
    </row>
    <row r="65" spans="2:4" ht="17.25" thickBot="1">
      <c r="B65" s="166" t="s">
        <v>134</v>
      </c>
      <c r="C65" s="133" t="s">
        <v>146</v>
      </c>
      <c r="D65" s="167" t="s">
        <v>147</v>
      </c>
    </row>
    <row r="66" spans="2:4" ht="33.75" thickBot="1">
      <c r="B66" s="166" t="s">
        <v>105</v>
      </c>
      <c r="C66" s="133" t="s">
        <v>149</v>
      </c>
      <c r="D66" s="167" t="s">
        <v>148</v>
      </c>
    </row>
    <row r="67" spans="2:4" ht="25.35" customHeight="1" thickBot="1">
      <c r="B67" s="131" t="s">
        <v>150</v>
      </c>
      <c r="C67" s="116"/>
      <c r="D67" s="117"/>
    </row>
    <row r="68" spans="2:4" ht="33.75" thickBot="1">
      <c r="B68" s="170" t="s">
        <v>66</v>
      </c>
      <c r="C68" s="154"/>
      <c r="D68" s="169" t="s">
        <v>151</v>
      </c>
    </row>
    <row r="69" spans="2:4" ht="33.75" thickBot="1">
      <c r="B69" s="171" t="s">
        <v>111</v>
      </c>
      <c r="C69" s="160"/>
      <c r="D69" s="168" t="s">
        <v>152</v>
      </c>
    </row>
    <row r="70" spans="2:4" ht="17.25" thickBot="1">
      <c r="B70" s="142" t="s">
        <v>78</v>
      </c>
      <c r="C70" s="160" t="s">
        <v>154</v>
      </c>
      <c r="D70" s="168" t="s">
        <v>155</v>
      </c>
    </row>
    <row r="71" spans="2:4">
      <c r="B71" s="268" t="s">
        <v>105</v>
      </c>
      <c r="C71" s="143" t="s">
        <v>157</v>
      </c>
      <c r="D71" s="283" t="s">
        <v>62</v>
      </c>
    </row>
    <row r="72" spans="2:4">
      <c r="B72" s="269"/>
      <c r="C72" s="158" t="s">
        <v>158</v>
      </c>
      <c r="D72" s="286"/>
    </row>
    <row r="73" spans="2:4" ht="17.25" thickBot="1">
      <c r="B73" s="269"/>
      <c r="C73" s="158" t="s">
        <v>132</v>
      </c>
      <c r="D73" s="286"/>
    </row>
    <row r="74" spans="2:4" ht="24.75" customHeight="1" thickBot="1">
      <c r="B74" s="131" t="s">
        <v>159</v>
      </c>
      <c r="C74" s="116"/>
      <c r="D74" s="117"/>
    </row>
    <row r="75" spans="2:4">
      <c r="B75" s="142" t="s">
        <v>78</v>
      </c>
      <c r="C75" s="160" t="s">
        <v>161</v>
      </c>
      <c r="D75" s="119" t="s">
        <v>162</v>
      </c>
    </row>
    <row r="76" spans="2:4">
      <c r="B76" s="144"/>
      <c r="C76" s="128" t="s">
        <v>163</v>
      </c>
      <c r="D76" s="127" t="s">
        <v>164</v>
      </c>
    </row>
    <row r="77" spans="2:4">
      <c r="B77" s="144"/>
      <c r="C77" s="128" t="s">
        <v>165</v>
      </c>
      <c r="D77" s="127"/>
    </row>
    <row r="78" spans="2:4">
      <c r="B78" s="144"/>
      <c r="C78" s="128" t="s">
        <v>166</v>
      </c>
      <c r="D78" s="127"/>
    </row>
    <row r="79" spans="2:4" ht="17.25" thickBot="1">
      <c r="B79" s="147"/>
      <c r="C79" s="149" t="s">
        <v>167</v>
      </c>
      <c r="D79" s="125"/>
    </row>
    <row r="80" spans="2:4" ht="33.75" thickBot="1">
      <c r="B80" s="170" t="s">
        <v>1242</v>
      </c>
      <c r="C80" s="154" t="s">
        <v>169</v>
      </c>
      <c r="D80" s="134" t="s">
        <v>170</v>
      </c>
    </row>
    <row r="81" spans="2:4" ht="66.75" thickBot="1">
      <c r="B81" s="170" t="s">
        <v>171</v>
      </c>
      <c r="C81" s="154" t="s">
        <v>144</v>
      </c>
      <c r="D81" s="134" t="s">
        <v>172</v>
      </c>
    </row>
    <row r="82" spans="2:4" ht="25.35" customHeight="1" thickBot="1">
      <c r="B82" s="131" t="s">
        <v>173</v>
      </c>
      <c r="C82" s="116"/>
      <c r="D82" s="117"/>
    </row>
    <row r="83" spans="2:4" ht="16.5" customHeight="1">
      <c r="B83" s="268" t="s">
        <v>175</v>
      </c>
      <c r="C83" s="143" t="s">
        <v>176</v>
      </c>
      <c r="D83" s="271" t="s">
        <v>177</v>
      </c>
    </row>
    <row r="84" spans="2:4">
      <c r="B84" s="269"/>
      <c r="C84" s="158" t="s">
        <v>84</v>
      </c>
      <c r="D84" s="272"/>
    </row>
    <row r="85" spans="2:4">
      <c r="B85" s="269"/>
      <c r="C85" s="158" t="s">
        <v>85</v>
      </c>
      <c r="D85" s="272"/>
    </row>
    <row r="86" spans="2:4">
      <c r="B86" s="269"/>
      <c r="C86" s="158" t="s">
        <v>178</v>
      </c>
      <c r="D86" s="272"/>
    </row>
    <row r="87" spans="2:4" ht="17.25" thickBot="1">
      <c r="B87" s="270"/>
      <c r="C87" s="159" t="s">
        <v>179</v>
      </c>
      <c r="D87" s="273"/>
    </row>
    <row r="88" spans="2:4" ht="25.35" customHeight="1" thickBot="1">
      <c r="B88" s="131" t="s">
        <v>180</v>
      </c>
      <c r="C88" s="116"/>
      <c r="D88" s="117"/>
    </row>
    <row r="89" spans="2:4" ht="17.25" thickBot="1">
      <c r="B89" s="118" t="s">
        <v>134</v>
      </c>
      <c r="C89" s="178" t="s">
        <v>182</v>
      </c>
      <c r="D89" s="134" t="s">
        <v>183</v>
      </c>
    </row>
    <row r="90" spans="2:4" ht="33.75" thickBot="1">
      <c r="B90" s="118" t="s">
        <v>7</v>
      </c>
      <c r="C90" s="178" t="s">
        <v>156</v>
      </c>
      <c r="D90" s="134" t="s">
        <v>184</v>
      </c>
    </row>
    <row r="91" spans="2:4" ht="25.35" customHeight="1" thickBot="1">
      <c r="B91" s="131" t="s">
        <v>187</v>
      </c>
      <c r="C91" s="116"/>
      <c r="D91" s="117"/>
    </row>
    <row r="92" spans="2:4" ht="33">
      <c r="B92" s="126" t="s">
        <v>5</v>
      </c>
      <c r="C92" s="158" t="s">
        <v>79</v>
      </c>
      <c r="D92" s="137" t="s">
        <v>190</v>
      </c>
    </row>
    <row r="93" spans="2:4" ht="33">
      <c r="B93" s="126"/>
      <c r="C93" s="164" t="s">
        <v>191</v>
      </c>
      <c r="D93" s="141" t="s">
        <v>192</v>
      </c>
    </row>
    <row r="94" spans="2:4">
      <c r="B94" s="126"/>
      <c r="C94" s="164" t="s">
        <v>193</v>
      </c>
      <c r="D94" s="127"/>
    </row>
    <row r="95" spans="2:4">
      <c r="B95" s="126"/>
      <c r="C95" s="164" t="s">
        <v>194</v>
      </c>
      <c r="D95" s="127"/>
    </row>
    <row r="96" spans="2:4">
      <c r="B96" s="126"/>
      <c r="C96" s="164" t="s">
        <v>195</v>
      </c>
      <c r="D96" s="127"/>
    </row>
    <row r="97" spans="2:4">
      <c r="B97" s="126"/>
      <c r="C97" s="164" t="s">
        <v>196</v>
      </c>
      <c r="D97" s="127"/>
    </row>
    <row r="98" spans="2:4">
      <c r="B98" s="126"/>
      <c r="C98" s="164" t="s">
        <v>197</v>
      </c>
      <c r="D98" s="127"/>
    </row>
    <row r="99" spans="2:4">
      <c r="B99" s="126"/>
      <c r="C99" s="164" t="s">
        <v>198</v>
      </c>
      <c r="D99" s="127"/>
    </row>
    <row r="100" spans="2:4">
      <c r="B100" s="126"/>
      <c r="C100" s="164" t="s">
        <v>199</v>
      </c>
      <c r="D100" s="137"/>
    </row>
    <row r="101" spans="2:4" ht="17.25" thickBot="1">
      <c r="B101" s="123"/>
      <c r="C101" s="180" t="s">
        <v>200</v>
      </c>
      <c r="D101" s="125" t="s">
        <v>201</v>
      </c>
    </row>
    <row r="102" spans="2:4" ht="33">
      <c r="B102" s="161" t="s">
        <v>7</v>
      </c>
      <c r="C102" s="143" t="s">
        <v>202</v>
      </c>
      <c r="D102" s="174" t="s">
        <v>203</v>
      </c>
    </row>
    <row r="103" spans="2:4" ht="33">
      <c r="B103" s="126"/>
      <c r="C103" s="164" t="s">
        <v>204</v>
      </c>
      <c r="D103" s="141" t="s">
        <v>192</v>
      </c>
    </row>
    <row r="104" spans="2:4">
      <c r="B104" s="126"/>
      <c r="C104" s="164" t="s">
        <v>205</v>
      </c>
      <c r="D104" s="127"/>
    </row>
    <row r="105" spans="2:4">
      <c r="B105" s="126"/>
      <c r="C105" s="164" t="s">
        <v>206</v>
      </c>
      <c r="D105" s="127"/>
    </row>
    <row r="106" spans="2:4">
      <c r="B106" s="126"/>
      <c r="C106" s="164" t="s">
        <v>207</v>
      </c>
      <c r="D106" s="127"/>
    </row>
    <row r="107" spans="2:4">
      <c r="B107" s="126"/>
      <c r="C107" s="164" t="s">
        <v>208</v>
      </c>
      <c r="D107" s="127"/>
    </row>
    <row r="108" spans="2:4">
      <c r="B108" s="126"/>
      <c r="C108" s="164" t="s">
        <v>209</v>
      </c>
      <c r="D108" s="127"/>
    </row>
    <row r="109" spans="2:4">
      <c r="B109" s="126"/>
      <c r="C109" s="164" t="s">
        <v>210</v>
      </c>
      <c r="D109" s="127"/>
    </row>
    <row r="110" spans="2:4">
      <c r="B110" s="126"/>
      <c r="C110" s="164" t="s">
        <v>211</v>
      </c>
      <c r="D110" s="137"/>
    </row>
    <row r="111" spans="2:4">
      <c r="B111" s="126"/>
      <c r="C111" s="164" t="s">
        <v>212</v>
      </c>
      <c r="D111" s="140" t="s">
        <v>213</v>
      </c>
    </row>
    <row r="112" spans="2:4" ht="33.75" thickBot="1">
      <c r="B112" s="165"/>
      <c r="C112" s="153" t="s">
        <v>188</v>
      </c>
      <c r="D112" s="172" t="s">
        <v>189</v>
      </c>
    </row>
    <row r="113" spans="2:4" ht="25.35" customHeight="1" thickBot="1">
      <c r="B113" s="115" t="s">
        <v>214</v>
      </c>
      <c r="C113" s="176"/>
      <c r="D113" s="177"/>
    </row>
    <row r="114" spans="2:4" ht="17.25" thickBot="1">
      <c r="B114" s="181" t="s">
        <v>1243</v>
      </c>
      <c r="C114" s="154" t="s">
        <v>168</v>
      </c>
      <c r="D114" s="134" t="s">
        <v>215</v>
      </c>
    </row>
    <row r="115" spans="2:4" ht="17.25" thickBot="1">
      <c r="B115" s="181" t="s">
        <v>1242</v>
      </c>
      <c r="C115" s="154" t="s">
        <v>168</v>
      </c>
      <c r="D115" s="134" t="s">
        <v>215</v>
      </c>
    </row>
    <row r="116" spans="2:4" ht="17.25" thickBot="1">
      <c r="B116" s="181" t="s">
        <v>1</v>
      </c>
      <c r="C116" s="154" t="s">
        <v>168</v>
      </c>
      <c r="D116" s="134" t="s">
        <v>215</v>
      </c>
    </row>
    <row r="117" spans="2:4">
      <c r="B117" s="122" t="s">
        <v>171</v>
      </c>
      <c r="C117" s="130" t="s">
        <v>216</v>
      </c>
      <c r="D117" s="274" t="s">
        <v>62</v>
      </c>
    </row>
    <row r="118" spans="2:4">
      <c r="B118" s="126"/>
      <c r="C118" s="128" t="s">
        <v>217</v>
      </c>
      <c r="D118" s="275"/>
    </row>
    <row r="119" spans="2:4">
      <c r="B119" s="126"/>
      <c r="C119" s="128" t="s">
        <v>218</v>
      </c>
      <c r="D119" s="275"/>
    </row>
    <row r="120" spans="2:4">
      <c r="B120" s="126"/>
      <c r="C120" s="128" t="s">
        <v>219</v>
      </c>
      <c r="D120" s="275"/>
    </row>
    <row r="121" spans="2:4">
      <c r="B121" s="126"/>
      <c r="C121" s="128" t="s">
        <v>72</v>
      </c>
      <c r="D121" s="275"/>
    </row>
    <row r="122" spans="2:4">
      <c r="B122" s="126"/>
      <c r="C122" s="128" t="s">
        <v>220</v>
      </c>
      <c r="D122" s="275"/>
    </row>
    <row r="123" spans="2:4">
      <c r="B123" s="126"/>
      <c r="C123" s="128" t="s">
        <v>221</v>
      </c>
      <c r="D123" s="275"/>
    </row>
    <row r="124" spans="2:4" ht="17.25" thickBot="1">
      <c r="B124" s="123"/>
      <c r="C124" s="129" t="s">
        <v>222</v>
      </c>
      <c r="D124" s="276"/>
    </row>
    <row r="125" spans="2:4" ht="16.5" customHeight="1">
      <c r="B125" s="182" t="s">
        <v>181</v>
      </c>
      <c r="C125" s="130" t="s">
        <v>224</v>
      </c>
      <c r="D125" s="274" t="s">
        <v>223</v>
      </c>
    </row>
    <row r="126" spans="2:4">
      <c r="B126" s="183"/>
      <c r="C126" s="128" t="s">
        <v>225</v>
      </c>
      <c r="D126" s="277"/>
    </row>
    <row r="127" spans="2:4">
      <c r="B127" s="183"/>
      <c r="C127" s="128" t="s">
        <v>226</v>
      </c>
      <c r="D127" s="277"/>
    </row>
    <row r="128" spans="2:4">
      <c r="B128" s="183"/>
      <c r="C128" s="128" t="s">
        <v>227</v>
      </c>
      <c r="D128" s="277"/>
    </row>
    <row r="129" spans="2:4" ht="17.25" thickBot="1">
      <c r="B129" s="184"/>
      <c r="C129" s="129" t="s">
        <v>228</v>
      </c>
      <c r="D129" s="278"/>
    </row>
    <row r="130" spans="2:4">
      <c r="B130" s="151" t="s">
        <v>134</v>
      </c>
      <c r="C130" s="130" t="s">
        <v>229</v>
      </c>
      <c r="D130" s="274" t="s">
        <v>153</v>
      </c>
    </row>
    <row r="131" spans="2:4">
      <c r="B131" s="152"/>
      <c r="C131" s="146" t="s">
        <v>230</v>
      </c>
      <c r="D131" s="275"/>
    </row>
    <row r="132" spans="2:4">
      <c r="B132" s="152"/>
      <c r="C132" s="146" t="s">
        <v>231</v>
      </c>
      <c r="D132" s="275"/>
    </row>
    <row r="133" spans="2:4">
      <c r="B133" s="152"/>
      <c r="C133" s="146" t="s">
        <v>232</v>
      </c>
      <c r="D133" s="275"/>
    </row>
    <row r="134" spans="2:4">
      <c r="B134" s="152"/>
      <c r="C134" s="146" t="s">
        <v>233</v>
      </c>
      <c r="D134" s="275"/>
    </row>
    <row r="135" spans="2:4">
      <c r="B135" s="152"/>
      <c r="C135" s="146" t="s">
        <v>234</v>
      </c>
      <c r="D135" s="275"/>
    </row>
    <row r="136" spans="2:4">
      <c r="B136" s="152"/>
      <c r="C136" s="146" t="s">
        <v>235</v>
      </c>
      <c r="D136" s="275"/>
    </row>
    <row r="137" spans="2:4">
      <c r="B137" s="152"/>
      <c r="C137" s="146" t="s">
        <v>236</v>
      </c>
      <c r="D137" s="275"/>
    </row>
    <row r="138" spans="2:4">
      <c r="B138" s="152"/>
      <c r="C138" s="146" t="s">
        <v>237</v>
      </c>
      <c r="D138" s="275"/>
    </row>
    <row r="139" spans="2:4">
      <c r="B139" s="152"/>
      <c r="C139" s="146" t="s">
        <v>238</v>
      </c>
      <c r="D139" s="275"/>
    </row>
    <row r="140" spans="2:4">
      <c r="B140" s="152"/>
      <c r="C140" s="146" t="s">
        <v>182</v>
      </c>
      <c r="D140" s="275"/>
    </row>
    <row r="141" spans="2:4">
      <c r="B141" s="152"/>
      <c r="C141" s="146" t="s">
        <v>239</v>
      </c>
      <c r="D141" s="275"/>
    </row>
    <row r="142" spans="2:4">
      <c r="B142" s="152"/>
      <c r="C142" s="146" t="s">
        <v>240</v>
      </c>
      <c r="D142" s="275"/>
    </row>
    <row r="143" spans="2:4" ht="16.5" customHeight="1">
      <c r="B143" s="152"/>
      <c r="C143" s="146" t="s">
        <v>241</v>
      </c>
      <c r="D143" s="279" t="s">
        <v>242</v>
      </c>
    </row>
    <row r="144" spans="2:4" ht="17.25" thickBot="1">
      <c r="B144" s="152"/>
      <c r="C144" s="146" t="s">
        <v>243</v>
      </c>
      <c r="D144" s="280"/>
    </row>
    <row r="145" spans="2:4">
      <c r="B145" s="182" t="s">
        <v>105</v>
      </c>
      <c r="C145" s="130" t="s">
        <v>113</v>
      </c>
      <c r="D145" s="120" t="s">
        <v>160</v>
      </c>
    </row>
    <row r="146" spans="2:4">
      <c r="B146" s="183"/>
      <c r="C146" s="128" t="s">
        <v>246</v>
      </c>
      <c r="D146" s="127"/>
    </row>
    <row r="147" spans="2:4">
      <c r="B147" s="183"/>
      <c r="C147" s="128" t="s">
        <v>186</v>
      </c>
      <c r="D147" s="127"/>
    </row>
    <row r="148" spans="2:4">
      <c r="B148" s="183"/>
      <c r="C148" s="128" t="s">
        <v>247</v>
      </c>
      <c r="D148" s="127"/>
    </row>
    <row r="149" spans="2:4">
      <c r="B149" s="183"/>
      <c r="C149" s="128" t="s">
        <v>248</v>
      </c>
      <c r="D149" s="127"/>
    </row>
    <row r="150" spans="2:4">
      <c r="B150" s="183"/>
      <c r="C150" s="128" t="s">
        <v>249</v>
      </c>
      <c r="D150" s="127"/>
    </row>
    <row r="151" spans="2:4">
      <c r="B151" s="183"/>
      <c r="C151" s="128" t="s">
        <v>250</v>
      </c>
      <c r="D151" s="127"/>
    </row>
    <row r="152" spans="2:4">
      <c r="B152" s="183"/>
      <c r="C152" s="128" t="s">
        <v>251</v>
      </c>
      <c r="D152" s="127"/>
    </row>
    <row r="153" spans="2:4">
      <c r="B153" s="183"/>
      <c r="C153" s="128" t="s">
        <v>252</v>
      </c>
      <c r="D153" s="127"/>
    </row>
    <row r="154" spans="2:4">
      <c r="B154" s="183"/>
      <c r="C154" s="128" t="s">
        <v>253</v>
      </c>
      <c r="D154" s="127"/>
    </row>
    <row r="155" spans="2:4">
      <c r="B155" s="183"/>
      <c r="C155" s="128" t="s">
        <v>254</v>
      </c>
      <c r="D155" s="127"/>
    </row>
    <row r="156" spans="2:4">
      <c r="B156" s="183"/>
      <c r="C156" s="128" t="s">
        <v>255</v>
      </c>
      <c r="D156" s="127"/>
    </row>
    <row r="157" spans="2:4">
      <c r="B157" s="183"/>
      <c r="C157" s="128" t="s">
        <v>256</v>
      </c>
      <c r="D157" s="127"/>
    </row>
    <row r="158" spans="2:4">
      <c r="B158" s="183"/>
      <c r="C158" s="128" t="s">
        <v>257</v>
      </c>
      <c r="D158" s="127"/>
    </row>
    <row r="159" spans="2:4">
      <c r="B159" s="183"/>
      <c r="C159" s="128" t="s">
        <v>258</v>
      </c>
      <c r="D159" s="127"/>
    </row>
    <row r="160" spans="2:4">
      <c r="B160" s="183"/>
      <c r="C160" s="128" t="s">
        <v>259</v>
      </c>
      <c r="D160" s="127"/>
    </row>
    <row r="161" spans="2:4">
      <c r="B161" s="183"/>
      <c r="C161" s="128" t="s">
        <v>260</v>
      </c>
      <c r="D161" s="127"/>
    </row>
    <row r="162" spans="2:4">
      <c r="B162" s="183"/>
      <c r="C162" s="128" t="s">
        <v>261</v>
      </c>
      <c r="D162" s="127"/>
    </row>
    <row r="163" spans="2:4">
      <c r="B163" s="183"/>
      <c r="C163" s="128" t="s">
        <v>262</v>
      </c>
      <c r="D163" s="127"/>
    </row>
    <row r="164" spans="2:4" ht="33">
      <c r="B164" s="183"/>
      <c r="C164" s="128" t="s">
        <v>263</v>
      </c>
      <c r="D164" s="140" t="s">
        <v>264</v>
      </c>
    </row>
    <row r="165" spans="2:4" ht="33">
      <c r="B165" s="183"/>
      <c r="C165" s="128" t="s">
        <v>265</v>
      </c>
      <c r="D165" s="140" t="s">
        <v>266</v>
      </c>
    </row>
    <row r="166" spans="2:4" ht="33">
      <c r="B166" s="183"/>
      <c r="C166" s="128" t="s">
        <v>267</v>
      </c>
      <c r="D166" s="140" t="s">
        <v>268</v>
      </c>
    </row>
    <row r="167" spans="2:4" ht="33">
      <c r="B167" s="183"/>
      <c r="C167" s="128" t="s">
        <v>269</v>
      </c>
      <c r="D167" s="140" t="s">
        <v>266</v>
      </c>
    </row>
    <row r="168" spans="2:4" ht="33">
      <c r="B168" s="183"/>
      <c r="C168" s="128" t="s">
        <v>270</v>
      </c>
      <c r="D168" s="140" t="s">
        <v>266</v>
      </c>
    </row>
    <row r="169" spans="2:4" ht="17.25" thickBot="1">
      <c r="B169" s="175"/>
      <c r="C169" s="148" t="s">
        <v>271</v>
      </c>
      <c r="D169" s="125" t="s">
        <v>272</v>
      </c>
    </row>
    <row r="170" spans="2:4" ht="25.35" customHeight="1" thickBot="1">
      <c r="B170" s="185" t="s">
        <v>273</v>
      </c>
      <c r="C170" s="186"/>
      <c r="D170" s="187"/>
    </row>
    <row r="171" spans="2:4">
      <c r="B171" s="122" t="s">
        <v>63</v>
      </c>
      <c r="C171" s="146" t="s">
        <v>274</v>
      </c>
      <c r="D171" s="120" t="s">
        <v>64</v>
      </c>
    </row>
    <row r="172" spans="2:4" ht="17.25" thickBot="1">
      <c r="B172" s="126"/>
      <c r="C172" s="159" t="s">
        <v>275</v>
      </c>
      <c r="D172" s="127"/>
    </row>
    <row r="173" spans="2:4" ht="25.35" customHeight="1" thickBot="1">
      <c r="B173" s="131" t="s">
        <v>276</v>
      </c>
      <c r="C173" s="116"/>
      <c r="D173" s="117"/>
    </row>
    <row r="174" spans="2:4" ht="33.75" thickBot="1">
      <c r="B174" s="179" t="s">
        <v>63</v>
      </c>
      <c r="C174" s="128" t="s">
        <v>277</v>
      </c>
      <c r="D174" s="140" t="s">
        <v>278</v>
      </c>
    </row>
    <row r="175" spans="2:4" ht="33.75" thickBot="1">
      <c r="B175" s="162" t="s">
        <v>7</v>
      </c>
      <c r="C175" s="133" t="s">
        <v>202</v>
      </c>
      <c r="D175" s="173" t="s">
        <v>279</v>
      </c>
    </row>
    <row r="176" spans="2:4" ht="25.35" customHeight="1" thickBot="1">
      <c r="B176" s="131" t="s">
        <v>280</v>
      </c>
      <c r="C176" s="116"/>
      <c r="D176" s="117"/>
    </row>
    <row r="177" spans="2:4" ht="33.75" thickBot="1">
      <c r="B177" s="118" t="s">
        <v>63</v>
      </c>
      <c r="C177" s="154" t="s">
        <v>281</v>
      </c>
      <c r="D177" s="134" t="s">
        <v>282</v>
      </c>
    </row>
    <row r="178" spans="2:4" ht="17.25" customHeight="1">
      <c r="B178" s="266" t="s">
        <v>7</v>
      </c>
      <c r="C178" s="143" t="s">
        <v>185</v>
      </c>
      <c r="D178" s="120" t="s">
        <v>64</v>
      </c>
    </row>
    <row r="179" spans="2:4" ht="33.75" thickBot="1">
      <c r="B179" s="267"/>
      <c r="C179" s="153" t="s">
        <v>283</v>
      </c>
      <c r="D179" s="127" t="s">
        <v>284</v>
      </c>
    </row>
    <row r="180" spans="2:4" ht="17.25" customHeight="1" thickBot="1">
      <c r="B180" s="162" t="s">
        <v>285</v>
      </c>
      <c r="C180" s="133" t="s">
        <v>99</v>
      </c>
      <c r="D180" s="188" t="s">
        <v>215</v>
      </c>
    </row>
    <row r="181" spans="2:4" ht="17.25" customHeight="1" thickBot="1">
      <c r="B181" s="162" t="s">
        <v>174</v>
      </c>
      <c r="C181" s="133" t="s">
        <v>99</v>
      </c>
      <c r="D181" s="188" t="s">
        <v>215</v>
      </c>
    </row>
    <row r="182" spans="2:4" s="189" customFormat="1" ht="25.35" customHeight="1" thickBot="1">
      <c r="B182" s="131" t="s">
        <v>286</v>
      </c>
      <c r="C182" s="116"/>
      <c r="D182" s="117"/>
    </row>
    <row r="183" spans="2:4" ht="16.5" customHeight="1" thickBot="1">
      <c r="B183" s="162" t="s">
        <v>287</v>
      </c>
      <c r="C183" s="190"/>
      <c r="D183" s="134" t="s">
        <v>288</v>
      </c>
    </row>
    <row r="184" spans="2:4" ht="20.100000000000001" customHeight="1">
      <c r="B184" s="191"/>
      <c r="C184" s="192"/>
      <c r="D184" s="192"/>
    </row>
  </sheetData>
  <mergeCells count="18">
    <mergeCell ref="B25:B26"/>
    <mergeCell ref="D25:D26"/>
    <mergeCell ref="B33:B35"/>
    <mergeCell ref="D33:D35"/>
    <mergeCell ref="B71:B73"/>
    <mergeCell ref="D71:D73"/>
    <mergeCell ref="B27:B28"/>
    <mergeCell ref="D27:D28"/>
    <mergeCell ref="D29:D30"/>
    <mergeCell ref="B31:B32"/>
    <mergeCell ref="D31:D32"/>
    <mergeCell ref="B178:B179"/>
    <mergeCell ref="B83:B87"/>
    <mergeCell ref="D83:D87"/>
    <mergeCell ref="D117:D124"/>
    <mergeCell ref="D125:D129"/>
    <mergeCell ref="D143:D144"/>
    <mergeCell ref="D130:D142"/>
  </mergeCells>
  <phoneticPr fontId="3"/>
  <pageMargins left="0" right="0.19685039370078741" top="0.19685039370078741" bottom="0.19685039370078741" header="0.11811023622047245" footer="0.11811023622047245"/>
  <pageSetup paperSize="9" scale="26"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4F77-45F4-4ED4-BAE3-81EA6FED2063}">
  <sheetPr codeName="Sheet94">
    <outlinePr summaryBelow="0"/>
    <pageSetUpPr fitToPage="1"/>
  </sheetPr>
  <dimension ref="B1:H24"/>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0</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ht="20.100000000000001" customHeight="1" thickBot="1">
      <c r="B5" s="200" t="s">
        <v>469</v>
      </c>
      <c r="C5" s="201"/>
      <c r="D5" s="202"/>
      <c r="E5" s="203"/>
      <c r="F5" s="203"/>
      <c r="G5" s="204"/>
      <c r="H5" s="21"/>
    </row>
    <row r="6" spans="2:8" ht="20.100000000000001" customHeight="1">
      <c r="B6" s="22" t="s">
        <v>470</v>
      </c>
      <c r="C6" s="23" t="s">
        <v>471</v>
      </c>
      <c r="D6" s="24" t="s">
        <v>472</v>
      </c>
      <c r="E6" s="25" t="s">
        <v>473</v>
      </c>
      <c r="F6" s="26" t="s">
        <v>463</v>
      </c>
      <c r="G6" s="28" t="s">
        <v>474</v>
      </c>
      <c r="H6" s="21"/>
    </row>
    <row r="7" spans="2:8" ht="20.100000000000001" customHeight="1">
      <c r="B7" s="29" t="s">
        <v>475</v>
      </c>
      <c r="C7" s="30" t="s">
        <v>476</v>
      </c>
      <c r="D7" s="31" t="s">
        <v>477</v>
      </c>
      <c r="E7" s="4" t="s">
        <v>478</v>
      </c>
      <c r="F7" s="32"/>
      <c r="G7" s="33"/>
      <c r="H7" s="21"/>
    </row>
    <row r="8" spans="2:8" ht="20.100000000000001" customHeight="1" thickBot="1">
      <c r="B8" s="29" t="s">
        <v>479</v>
      </c>
      <c r="C8" s="30" t="s">
        <v>480</v>
      </c>
      <c r="D8" s="31" t="s">
        <v>468</v>
      </c>
      <c r="E8" s="4" t="s">
        <v>481</v>
      </c>
      <c r="F8" s="32"/>
      <c r="G8" s="33"/>
      <c r="H8" s="21"/>
    </row>
    <row r="9" spans="2:8" ht="20.100000000000001" customHeight="1">
      <c r="B9" s="210" t="s">
        <v>483</v>
      </c>
      <c r="C9" s="211"/>
      <c r="D9" s="212"/>
      <c r="E9" s="37"/>
      <c r="F9" s="37"/>
      <c r="G9" s="213"/>
      <c r="H9" s="21"/>
    </row>
    <row r="10" spans="2:8" ht="13.5" customHeight="1">
      <c r="B10" s="139" t="s">
        <v>484</v>
      </c>
      <c r="C10" s="214"/>
      <c r="D10" s="215"/>
      <c r="G10" s="216"/>
      <c r="H10" s="21"/>
    </row>
    <row r="11" spans="2:8" ht="13.5" customHeight="1">
      <c r="B11" s="139" t="s">
        <v>485</v>
      </c>
      <c r="C11" s="214"/>
      <c r="D11" s="215"/>
      <c r="G11" s="216"/>
      <c r="H11" s="21"/>
    </row>
    <row r="12" spans="2:8" ht="13.5" customHeight="1" thickBot="1">
      <c r="B12" s="217" t="s">
        <v>486</v>
      </c>
      <c r="C12" s="218"/>
      <c r="D12" s="219"/>
      <c r="E12" s="220"/>
      <c r="F12" s="220"/>
      <c r="G12" s="221"/>
      <c r="H12" s="21"/>
    </row>
    <row r="13" spans="2:8" ht="30">
      <c r="B13" s="22" t="s">
        <v>487</v>
      </c>
      <c r="C13" s="23" t="s">
        <v>488</v>
      </c>
      <c r="D13" s="222" t="s">
        <v>464</v>
      </c>
      <c r="E13" s="27" t="s">
        <v>489</v>
      </c>
      <c r="F13" s="26" t="s">
        <v>490</v>
      </c>
      <c r="G13" s="28" t="s">
        <v>491</v>
      </c>
      <c r="H13" s="21"/>
    </row>
    <row r="14" spans="2:8" ht="30">
      <c r="B14" s="29" t="s">
        <v>492</v>
      </c>
      <c r="C14" s="30" t="s">
        <v>493</v>
      </c>
      <c r="D14" s="31" t="s">
        <v>464</v>
      </c>
      <c r="E14" s="4" t="s">
        <v>494</v>
      </c>
      <c r="F14" s="32" t="s">
        <v>490</v>
      </c>
      <c r="G14" s="33" t="s">
        <v>491</v>
      </c>
      <c r="H14" s="21"/>
    </row>
    <row r="15" spans="2:8" ht="30">
      <c r="B15" s="29" t="s">
        <v>495</v>
      </c>
      <c r="C15" s="30" t="s">
        <v>496</v>
      </c>
      <c r="D15" s="31" t="s">
        <v>464</v>
      </c>
      <c r="E15" s="4" t="s">
        <v>489</v>
      </c>
      <c r="F15" s="32" t="s">
        <v>490</v>
      </c>
      <c r="G15" s="33" t="s">
        <v>491</v>
      </c>
      <c r="H15" s="21"/>
    </row>
    <row r="16" spans="2:8" ht="30">
      <c r="B16" s="29" t="s">
        <v>499</v>
      </c>
      <c r="C16" s="30" t="s">
        <v>500</v>
      </c>
      <c r="D16" s="31" t="s">
        <v>464</v>
      </c>
      <c r="E16" s="4" t="s">
        <v>501</v>
      </c>
      <c r="F16" s="32" t="s">
        <v>498</v>
      </c>
      <c r="G16" s="33" t="s">
        <v>497</v>
      </c>
      <c r="H16" s="21"/>
    </row>
    <row r="17" spans="2:8" ht="90.75" thickBot="1">
      <c r="B17" s="29" t="s">
        <v>502</v>
      </c>
      <c r="C17" s="30" t="s">
        <v>503</v>
      </c>
      <c r="D17" s="31" t="s">
        <v>464</v>
      </c>
      <c r="E17" s="4" t="s">
        <v>489</v>
      </c>
      <c r="F17" s="32" t="s">
        <v>490</v>
      </c>
      <c r="G17" s="33" t="s">
        <v>504</v>
      </c>
      <c r="H17" s="21"/>
    </row>
    <row r="18" spans="2:8" ht="20.100000000000001" customHeight="1" thickBot="1">
      <c r="B18" s="200" t="s">
        <v>505</v>
      </c>
      <c r="C18" s="201"/>
      <c r="D18" s="202"/>
      <c r="E18" s="203"/>
      <c r="F18" s="203"/>
      <c r="G18" s="204"/>
      <c r="H18" s="21"/>
    </row>
    <row r="19" spans="2:8" ht="30">
      <c r="B19" s="22" t="s">
        <v>114</v>
      </c>
      <c r="C19" s="23" t="s">
        <v>506</v>
      </c>
      <c r="D19" s="24" t="s">
        <v>507</v>
      </c>
      <c r="E19" s="25" t="s">
        <v>494</v>
      </c>
      <c r="F19" s="26"/>
      <c r="G19" s="28" t="s">
        <v>508</v>
      </c>
      <c r="H19" s="21"/>
    </row>
    <row r="20" spans="2:8" ht="45">
      <c r="B20" s="29" t="s">
        <v>509</v>
      </c>
      <c r="C20" s="30" t="s">
        <v>510</v>
      </c>
      <c r="D20" s="31" t="s">
        <v>464</v>
      </c>
      <c r="E20" s="4" t="s">
        <v>511</v>
      </c>
      <c r="F20" s="32"/>
      <c r="G20" s="33" t="s">
        <v>512</v>
      </c>
      <c r="H20" s="21"/>
    </row>
    <row r="21" spans="2:8" ht="45">
      <c r="B21" s="29" t="s">
        <v>513</v>
      </c>
      <c r="C21" s="30" t="s">
        <v>514</v>
      </c>
      <c r="D21" s="31" t="s">
        <v>464</v>
      </c>
      <c r="E21" s="4" t="s">
        <v>489</v>
      </c>
      <c r="F21" s="32"/>
      <c r="G21" s="33" t="s">
        <v>515</v>
      </c>
      <c r="H21" s="21"/>
    </row>
    <row r="22" spans="2:8" ht="90">
      <c r="B22" s="29" t="s">
        <v>516</v>
      </c>
      <c r="C22" s="30" t="s">
        <v>517</v>
      </c>
      <c r="D22" s="31" t="s">
        <v>464</v>
      </c>
      <c r="E22" s="4" t="s">
        <v>494</v>
      </c>
      <c r="F22" s="32"/>
      <c r="G22" s="33" t="s">
        <v>518</v>
      </c>
      <c r="H22" s="21"/>
    </row>
    <row r="23" spans="2:8" ht="90.75" thickBot="1">
      <c r="B23" s="29" t="s">
        <v>519</v>
      </c>
      <c r="C23" s="30" t="s">
        <v>520</v>
      </c>
      <c r="D23" s="31" t="s">
        <v>507</v>
      </c>
      <c r="E23" s="4" t="s">
        <v>494</v>
      </c>
      <c r="F23" s="32"/>
      <c r="G23" s="33" t="s">
        <v>1244</v>
      </c>
      <c r="H23" s="21"/>
    </row>
    <row r="24" spans="2:8" ht="20.100000000000001" customHeight="1">
      <c r="B24" s="34"/>
      <c r="C24" s="34"/>
      <c r="D24" s="35"/>
      <c r="E24" s="36"/>
      <c r="F24" s="36"/>
      <c r="G24" s="34"/>
      <c r="H24"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D2FF4-EDC8-4E43-9034-920DC4B48DAE}">
  <sheetPr codeName="Sheet72">
    <outlinePr summaryBelow="0"/>
    <pageSetUpPr fitToPage="1"/>
  </sheetPr>
  <dimension ref="B1:H1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1245</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ht="20.100000000000001" customHeight="1" thickBot="1">
      <c r="B5" s="200" t="s">
        <v>521</v>
      </c>
      <c r="C5" s="201"/>
      <c r="D5" s="202"/>
      <c r="E5" s="203"/>
      <c r="F5" s="203"/>
      <c r="G5" s="204"/>
      <c r="H5" s="21"/>
    </row>
    <row r="6" spans="2:8">
      <c r="B6" s="22" t="s">
        <v>470</v>
      </c>
      <c r="C6" s="23" t="s">
        <v>522</v>
      </c>
      <c r="D6" s="24" t="s">
        <v>472</v>
      </c>
      <c r="E6" s="25" t="s">
        <v>473</v>
      </c>
      <c r="F6" s="26" t="s">
        <v>463</v>
      </c>
      <c r="G6" s="28" t="s">
        <v>474</v>
      </c>
      <c r="H6" s="21"/>
    </row>
    <row r="7" spans="2:8">
      <c r="B7" s="29" t="s">
        <v>523</v>
      </c>
      <c r="C7" s="30" t="s">
        <v>524</v>
      </c>
      <c r="D7" s="31" t="s">
        <v>525</v>
      </c>
      <c r="E7" s="4" t="s">
        <v>473</v>
      </c>
      <c r="F7" s="32" t="s">
        <v>463</v>
      </c>
      <c r="G7" s="33" t="s">
        <v>474</v>
      </c>
      <c r="H7" s="21"/>
    </row>
    <row r="8" spans="2:8">
      <c r="B8" s="29" t="s">
        <v>526</v>
      </c>
      <c r="C8" s="30" t="s">
        <v>527</v>
      </c>
      <c r="D8" s="31" t="s">
        <v>477</v>
      </c>
      <c r="E8" s="4" t="s">
        <v>478</v>
      </c>
      <c r="F8" s="32"/>
      <c r="G8" s="33"/>
      <c r="H8" s="21"/>
    </row>
    <row r="9" spans="2:8">
      <c r="B9" s="29" t="s">
        <v>479</v>
      </c>
      <c r="C9" s="30" t="s">
        <v>528</v>
      </c>
      <c r="D9" s="31" t="s">
        <v>468</v>
      </c>
      <c r="E9" s="4" t="s">
        <v>473</v>
      </c>
      <c r="F9" s="32"/>
      <c r="G9" s="33"/>
      <c r="H9" s="21"/>
    </row>
    <row r="10" spans="2:8" ht="30.75" thickBot="1">
      <c r="B10" s="29" t="s">
        <v>529</v>
      </c>
      <c r="C10" s="30" t="s">
        <v>530</v>
      </c>
      <c r="D10" s="31" t="s">
        <v>464</v>
      </c>
      <c r="E10" s="4" t="s">
        <v>494</v>
      </c>
      <c r="F10" s="32"/>
      <c r="G10" s="33" t="s">
        <v>531</v>
      </c>
      <c r="H10" s="21"/>
    </row>
    <row r="11" spans="2:8" ht="20.100000000000001" customHeight="1" thickBot="1">
      <c r="B11" s="200" t="s">
        <v>533</v>
      </c>
      <c r="C11" s="201"/>
      <c r="D11" s="202"/>
      <c r="E11" s="203"/>
      <c r="F11" s="203"/>
      <c r="G11" s="204"/>
      <c r="H11" s="21"/>
    </row>
    <row r="12" spans="2:8" ht="60">
      <c r="B12" s="22" t="s">
        <v>114</v>
      </c>
      <c r="C12" s="23" t="s">
        <v>534</v>
      </c>
      <c r="D12" s="24" t="s">
        <v>507</v>
      </c>
      <c r="E12" s="25" t="s">
        <v>494</v>
      </c>
      <c r="F12" s="26" t="s">
        <v>535</v>
      </c>
      <c r="G12" s="28" t="s">
        <v>1246</v>
      </c>
      <c r="H12" s="21"/>
    </row>
    <row r="13" spans="2:8" ht="60">
      <c r="B13" s="29" t="s">
        <v>509</v>
      </c>
      <c r="C13" s="30" t="s">
        <v>536</v>
      </c>
      <c r="D13" s="31" t="s">
        <v>464</v>
      </c>
      <c r="E13" s="4" t="s">
        <v>489</v>
      </c>
      <c r="F13" s="32"/>
      <c r="G13" s="33" t="s">
        <v>1247</v>
      </c>
      <c r="H13" s="21"/>
    </row>
    <row r="14" spans="2:8" ht="60">
      <c r="B14" s="29" t="s">
        <v>441</v>
      </c>
      <c r="C14" s="30" t="s">
        <v>537</v>
      </c>
      <c r="D14" s="31" t="s">
        <v>464</v>
      </c>
      <c r="E14" s="4" t="s">
        <v>494</v>
      </c>
      <c r="F14" s="32"/>
      <c r="G14" s="33" t="s">
        <v>1248</v>
      </c>
      <c r="H14" s="21"/>
    </row>
    <row r="15" spans="2:8" ht="105">
      <c r="B15" s="29" t="s">
        <v>516</v>
      </c>
      <c r="C15" s="30" t="s">
        <v>538</v>
      </c>
      <c r="D15" s="31" t="s">
        <v>464</v>
      </c>
      <c r="E15" s="4" t="s">
        <v>494</v>
      </c>
      <c r="F15" s="32"/>
      <c r="G15" s="33" t="s">
        <v>1249</v>
      </c>
      <c r="H15" s="21"/>
    </row>
    <row r="16" spans="2:8" ht="90.75" thickBot="1">
      <c r="B16" s="29" t="s">
        <v>519</v>
      </c>
      <c r="C16" s="30" t="s">
        <v>539</v>
      </c>
      <c r="D16" s="31" t="s">
        <v>507</v>
      </c>
      <c r="E16" s="4" t="s">
        <v>494</v>
      </c>
      <c r="F16" s="32"/>
      <c r="G16" s="33" t="s">
        <v>1250</v>
      </c>
      <c r="H16" s="21"/>
    </row>
    <row r="17" spans="2:8" ht="20.100000000000001" customHeight="1">
      <c r="B17" s="34"/>
      <c r="C17" s="34"/>
      <c r="D17" s="35"/>
      <c r="E17" s="36"/>
      <c r="F17" s="36"/>
      <c r="G17" s="34"/>
      <c r="H17"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71FF1-C8CC-4AF7-B8C6-9E679FE023A1}">
  <sheetPr codeName="Sheet73">
    <outlinePr summaryBelow="0"/>
    <pageSetUpPr fitToPage="1"/>
  </sheetPr>
  <dimension ref="B1:H2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1</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ht="20.100000000000001" customHeight="1" thickBot="1">
      <c r="B5" s="200" t="s">
        <v>469</v>
      </c>
      <c r="C5" s="201"/>
      <c r="D5" s="202"/>
      <c r="E5" s="203"/>
      <c r="F5" s="203"/>
      <c r="G5" s="204"/>
      <c r="H5" s="21"/>
    </row>
    <row r="6" spans="2:8">
      <c r="B6" s="22" t="s">
        <v>1251</v>
      </c>
      <c r="C6" s="23" t="s">
        <v>540</v>
      </c>
      <c r="D6" s="24" t="s">
        <v>541</v>
      </c>
      <c r="E6" s="25" t="s">
        <v>473</v>
      </c>
      <c r="F6" s="26" t="s">
        <v>463</v>
      </c>
      <c r="G6" s="28" t="s">
        <v>542</v>
      </c>
      <c r="H6" s="21"/>
    </row>
    <row r="7" spans="2:8">
      <c r="B7" s="29" t="s">
        <v>1252</v>
      </c>
      <c r="C7" s="30" t="s">
        <v>543</v>
      </c>
      <c r="D7" s="31" t="s">
        <v>544</v>
      </c>
      <c r="E7" s="4" t="s">
        <v>478</v>
      </c>
      <c r="F7" s="32"/>
      <c r="G7" s="33"/>
      <c r="H7" s="21"/>
    </row>
    <row r="8" spans="2:8" ht="30">
      <c r="B8" s="205" t="s">
        <v>545</v>
      </c>
      <c r="C8" s="206" t="s">
        <v>546</v>
      </c>
      <c r="D8" s="207" t="s">
        <v>464</v>
      </c>
      <c r="E8" s="208" t="s">
        <v>494</v>
      </c>
      <c r="F8" s="209"/>
      <c r="G8" s="223" t="s">
        <v>547</v>
      </c>
      <c r="H8" s="21"/>
    </row>
    <row r="9" spans="2:8" ht="45">
      <c r="B9" s="29" t="s">
        <v>548</v>
      </c>
      <c r="C9" s="30" t="s">
        <v>549</v>
      </c>
      <c r="D9" s="31" t="s">
        <v>472</v>
      </c>
      <c r="E9" s="4" t="s">
        <v>473</v>
      </c>
      <c r="F9" s="32" t="s">
        <v>490</v>
      </c>
      <c r="G9" s="33" t="s">
        <v>550</v>
      </c>
      <c r="H9" s="21"/>
    </row>
    <row r="10" spans="2:8">
      <c r="B10" s="29" t="s">
        <v>551</v>
      </c>
      <c r="C10" s="30" t="s">
        <v>552</v>
      </c>
      <c r="D10" s="31" t="s">
        <v>525</v>
      </c>
      <c r="E10" s="4" t="s">
        <v>473</v>
      </c>
      <c r="F10" s="32"/>
      <c r="G10" s="33" t="s">
        <v>553</v>
      </c>
      <c r="H10" s="21"/>
    </row>
    <row r="11" spans="2:8">
      <c r="B11" s="29" t="s">
        <v>554</v>
      </c>
      <c r="C11" s="30" t="s">
        <v>555</v>
      </c>
      <c r="D11" s="31" t="s">
        <v>472</v>
      </c>
      <c r="E11" s="4" t="s">
        <v>473</v>
      </c>
      <c r="F11" s="32" t="s">
        <v>463</v>
      </c>
      <c r="G11" s="33"/>
      <c r="H11" s="21"/>
    </row>
    <row r="12" spans="2:8">
      <c r="B12" s="29" t="s">
        <v>556</v>
      </c>
      <c r="C12" s="30" t="s">
        <v>557</v>
      </c>
      <c r="D12" s="31" t="s">
        <v>532</v>
      </c>
      <c r="E12" s="4" t="s">
        <v>511</v>
      </c>
      <c r="F12" s="32"/>
      <c r="G12" s="33" t="s">
        <v>558</v>
      </c>
      <c r="H12" s="21"/>
    </row>
    <row r="13" spans="2:8" ht="17.25" thickBot="1">
      <c r="B13" s="29" t="s">
        <v>559</v>
      </c>
      <c r="C13" s="30" t="s">
        <v>560</v>
      </c>
      <c r="D13" s="31" t="s">
        <v>525</v>
      </c>
      <c r="E13" s="4" t="s">
        <v>473</v>
      </c>
      <c r="F13" s="32"/>
      <c r="G13" s="33" t="s">
        <v>561</v>
      </c>
      <c r="H13" s="21"/>
    </row>
    <row r="14" spans="2:8" ht="20.100000000000001" customHeight="1" thickBot="1">
      <c r="B14" s="200" t="s">
        <v>533</v>
      </c>
      <c r="C14" s="201"/>
      <c r="D14" s="202"/>
      <c r="E14" s="203"/>
      <c r="F14" s="203"/>
      <c r="G14" s="204"/>
      <c r="H14" s="21"/>
    </row>
    <row r="15" spans="2:8" ht="30">
      <c r="B15" s="22" t="s">
        <v>568</v>
      </c>
      <c r="C15" s="23" t="s">
        <v>569</v>
      </c>
      <c r="D15" s="24" t="s">
        <v>464</v>
      </c>
      <c r="E15" s="25" t="s">
        <v>511</v>
      </c>
      <c r="F15" s="26"/>
      <c r="G15" s="28" t="s">
        <v>570</v>
      </c>
      <c r="H15" s="21"/>
    </row>
    <row r="16" spans="2:8" ht="60">
      <c r="B16" s="29" t="s">
        <v>571</v>
      </c>
      <c r="C16" s="30" t="s">
        <v>572</v>
      </c>
      <c r="D16" s="31" t="s">
        <v>507</v>
      </c>
      <c r="E16" s="4" t="s">
        <v>511</v>
      </c>
      <c r="F16" s="32"/>
      <c r="G16" s="33" t="s">
        <v>1253</v>
      </c>
      <c r="H16" s="21"/>
    </row>
    <row r="17" spans="2:8" ht="75">
      <c r="B17" s="29" t="s">
        <v>573</v>
      </c>
      <c r="C17" s="30" t="s">
        <v>574</v>
      </c>
      <c r="D17" s="31" t="s">
        <v>464</v>
      </c>
      <c r="E17" s="4" t="s">
        <v>494</v>
      </c>
      <c r="F17" s="32"/>
      <c r="G17" s="33" t="s">
        <v>1254</v>
      </c>
      <c r="H17" s="21"/>
    </row>
    <row r="18" spans="2:8" ht="75">
      <c r="B18" s="29" t="s">
        <v>575</v>
      </c>
      <c r="C18" s="30" t="s">
        <v>576</v>
      </c>
      <c r="D18" s="31" t="s">
        <v>464</v>
      </c>
      <c r="E18" s="4" t="s">
        <v>494</v>
      </c>
      <c r="F18" s="32"/>
      <c r="G18" s="33" t="s">
        <v>1255</v>
      </c>
      <c r="H18" s="21"/>
    </row>
    <row r="19" spans="2:8" ht="120">
      <c r="B19" s="29" t="s">
        <v>577</v>
      </c>
      <c r="C19" s="30" t="s">
        <v>578</v>
      </c>
      <c r="D19" s="31" t="s">
        <v>464</v>
      </c>
      <c r="E19" s="4" t="s">
        <v>494</v>
      </c>
      <c r="F19" s="32"/>
      <c r="G19" s="33" t="s">
        <v>1256</v>
      </c>
      <c r="H19" s="21"/>
    </row>
    <row r="20" spans="2:8" ht="75.75" thickBot="1">
      <c r="B20" s="29" t="s">
        <v>579</v>
      </c>
      <c r="C20" s="30" t="s">
        <v>580</v>
      </c>
      <c r="D20" s="31" t="s">
        <v>507</v>
      </c>
      <c r="E20" s="4" t="s">
        <v>494</v>
      </c>
      <c r="F20" s="32"/>
      <c r="G20" s="33" t="s">
        <v>1257</v>
      </c>
      <c r="H20" s="21"/>
    </row>
    <row r="21" spans="2:8" ht="20.100000000000001" customHeight="1">
      <c r="B21" s="34"/>
      <c r="C21" s="34"/>
      <c r="D21" s="35"/>
      <c r="E21" s="36"/>
      <c r="F21" s="36"/>
      <c r="G21" s="34"/>
      <c r="H21"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3DAC7-CF50-4654-84F2-C6D3DD8F65D5}">
  <sheetPr codeName="Sheet74">
    <outlinePr summaryBelow="0"/>
    <pageSetUpPr fitToPage="1"/>
  </sheetPr>
  <dimension ref="B1:H2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107.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2</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ht="20.100000000000001" customHeight="1" thickBot="1">
      <c r="B5" s="200" t="s">
        <v>469</v>
      </c>
      <c r="C5" s="201"/>
      <c r="D5" s="202"/>
      <c r="E5" s="203"/>
      <c r="F5" s="203"/>
      <c r="G5" s="204"/>
      <c r="H5" s="21"/>
    </row>
    <row r="6" spans="2:8">
      <c r="B6" s="22" t="s">
        <v>581</v>
      </c>
      <c r="C6" s="23" t="s">
        <v>582</v>
      </c>
      <c r="D6" s="24" t="s">
        <v>541</v>
      </c>
      <c r="E6" s="25" t="s">
        <v>473</v>
      </c>
      <c r="F6" s="26" t="s">
        <v>583</v>
      </c>
      <c r="G6" s="28" t="s">
        <v>542</v>
      </c>
      <c r="H6" s="21"/>
    </row>
    <row r="7" spans="2:8">
      <c r="B7" s="29" t="s">
        <v>584</v>
      </c>
      <c r="C7" s="30" t="s">
        <v>585</v>
      </c>
      <c r="D7" s="31" t="s">
        <v>586</v>
      </c>
      <c r="E7" s="4" t="s">
        <v>587</v>
      </c>
      <c r="F7" s="32"/>
      <c r="G7" s="33"/>
      <c r="H7" s="21"/>
    </row>
    <row r="8" spans="2:8" ht="75">
      <c r="B8" s="29" t="s">
        <v>588</v>
      </c>
      <c r="C8" s="30" t="s">
        <v>589</v>
      </c>
      <c r="D8" s="31" t="s">
        <v>590</v>
      </c>
      <c r="E8" s="4" t="s">
        <v>494</v>
      </c>
      <c r="F8" s="32" t="s">
        <v>583</v>
      </c>
      <c r="G8" s="33" t="s">
        <v>591</v>
      </c>
      <c r="H8" s="21"/>
    </row>
    <row r="9" spans="2:8" ht="75">
      <c r="B9" s="29" t="s">
        <v>592</v>
      </c>
      <c r="C9" s="30" t="s">
        <v>593</v>
      </c>
      <c r="D9" s="31" t="s">
        <v>594</v>
      </c>
      <c r="E9" s="4" t="s">
        <v>473</v>
      </c>
      <c r="F9" s="32"/>
      <c r="G9" s="33" t="s">
        <v>595</v>
      </c>
      <c r="H9" s="21"/>
    </row>
    <row r="10" spans="2:8" ht="45">
      <c r="B10" s="29" t="s">
        <v>108</v>
      </c>
      <c r="C10" s="30" t="s">
        <v>596</v>
      </c>
      <c r="D10" s="31" t="s">
        <v>472</v>
      </c>
      <c r="E10" s="4" t="s">
        <v>473</v>
      </c>
      <c r="F10" s="32" t="s">
        <v>490</v>
      </c>
      <c r="G10" s="33" t="s">
        <v>597</v>
      </c>
      <c r="H10" s="21"/>
    </row>
    <row r="11" spans="2:8">
      <c r="B11" s="29" t="s">
        <v>598</v>
      </c>
      <c r="C11" s="30" t="s">
        <v>599</v>
      </c>
      <c r="D11" s="31" t="s">
        <v>532</v>
      </c>
      <c r="E11" s="4" t="s">
        <v>511</v>
      </c>
      <c r="F11" s="32"/>
      <c r="G11" s="33" t="s">
        <v>600</v>
      </c>
      <c r="H11" s="21"/>
    </row>
    <row r="12" spans="2:8">
      <c r="B12" s="29" t="s">
        <v>109</v>
      </c>
      <c r="C12" s="30" t="s">
        <v>601</v>
      </c>
      <c r="D12" s="31" t="s">
        <v>525</v>
      </c>
      <c r="E12" s="4" t="s">
        <v>473</v>
      </c>
      <c r="F12" s="32"/>
      <c r="G12" s="33" t="s">
        <v>474</v>
      </c>
      <c r="H12" s="21"/>
    </row>
    <row r="13" spans="2:8" ht="45">
      <c r="B13" s="29" t="s">
        <v>604</v>
      </c>
      <c r="C13" s="30" t="s">
        <v>605</v>
      </c>
      <c r="D13" s="31" t="s">
        <v>472</v>
      </c>
      <c r="E13" s="4" t="s">
        <v>473</v>
      </c>
      <c r="F13" s="32" t="s">
        <v>490</v>
      </c>
      <c r="G13" s="33" t="s">
        <v>606</v>
      </c>
      <c r="H13" s="21"/>
    </row>
    <row r="14" spans="2:8" ht="17.25" thickBot="1">
      <c r="B14" s="29" t="s">
        <v>607</v>
      </c>
      <c r="C14" s="30" t="s">
        <v>608</v>
      </c>
      <c r="D14" s="31" t="s">
        <v>525</v>
      </c>
      <c r="E14" s="4" t="s">
        <v>473</v>
      </c>
      <c r="F14" s="32"/>
      <c r="G14" s="33" t="s">
        <v>474</v>
      </c>
      <c r="H14" s="21"/>
    </row>
    <row r="15" spans="2:8" ht="20.100000000000001" customHeight="1" thickBot="1">
      <c r="B15" s="200" t="s">
        <v>609</v>
      </c>
      <c r="C15" s="201"/>
      <c r="D15" s="202"/>
      <c r="E15" s="203"/>
      <c r="F15" s="203"/>
      <c r="G15" s="204"/>
      <c r="H15" s="21"/>
    </row>
    <row r="16" spans="2:8" ht="90">
      <c r="B16" s="29" t="s">
        <v>612</v>
      </c>
      <c r="C16" s="30" t="s">
        <v>610</v>
      </c>
      <c r="D16" s="31" t="s">
        <v>611</v>
      </c>
      <c r="E16" s="4" t="s">
        <v>473</v>
      </c>
      <c r="F16" s="32"/>
      <c r="G16" s="33" t="s">
        <v>613</v>
      </c>
      <c r="H16" s="21"/>
    </row>
    <row r="17" spans="2:8" ht="17.25" thickBot="1">
      <c r="B17" s="29" t="s">
        <v>614</v>
      </c>
      <c r="C17" s="30" t="s">
        <v>615</v>
      </c>
      <c r="D17" s="31" t="s">
        <v>525</v>
      </c>
      <c r="E17" s="4" t="s">
        <v>473</v>
      </c>
      <c r="F17" s="32"/>
      <c r="G17" s="33" t="s">
        <v>474</v>
      </c>
      <c r="H17" s="21"/>
    </row>
    <row r="18" spans="2:8" ht="20.100000000000001" customHeight="1" thickBot="1">
      <c r="B18" s="200" t="s">
        <v>616</v>
      </c>
      <c r="C18" s="201"/>
      <c r="D18" s="202"/>
      <c r="E18" s="203"/>
      <c r="F18" s="203"/>
      <c r="G18" s="204"/>
      <c r="H18" s="21"/>
    </row>
    <row r="19" spans="2:8" ht="60">
      <c r="B19" s="29" t="s">
        <v>617</v>
      </c>
      <c r="C19" s="30" t="s">
        <v>618</v>
      </c>
      <c r="D19" s="31" t="s">
        <v>603</v>
      </c>
      <c r="E19" s="4" t="s">
        <v>473</v>
      </c>
      <c r="F19" s="32"/>
      <c r="G19" s="33" t="s">
        <v>619</v>
      </c>
      <c r="H19" s="21"/>
    </row>
    <row r="20" spans="2:8" ht="75">
      <c r="B20" s="29" t="s">
        <v>620</v>
      </c>
      <c r="C20" s="30" t="s">
        <v>621</v>
      </c>
      <c r="D20" s="31" t="s">
        <v>464</v>
      </c>
      <c r="E20" s="4" t="s">
        <v>489</v>
      </c>
      <c r="F20" s="32"/>
      <c r="G20" s="33" t="s">
        <v>622</v>
      </c>
      <c r="H20" s="21"/>
    </row>
    <row r="21" spans="2:8" ht="30">
      <c r="B21" s="29" t="s">
        <v>623</v>
      </c>
      <c r="C21" s="30" t="s">
        <v>624</v>
      </c>
      <c r="D21" s="31" t="s">
        <v>472</v>
      </c>
      <c r="E21" s="4" t="s">
        <v>473</v>
      </c>
      <c r="F21" s="32"/>
      <c r="G21" s="33" t="s">
        <v>625</v>
      </c>
      <c r="H21" s="21"/>
    </row>
    <row r="22" spans="2:8" ht="30.75" thickBot="1">
      <c r="B22" s="29" t="s">
        <v>626</v>
      </c>
      <c r="C22" s="30" t="s">
        <v>627</v>
      </c>
      <c r="D22" s="31" t="s">
        <v>525</v>
      </c>
      <c r="E22" s="4" t="s">
        <v>473</v>
      </c>
      <c r="F22" s="32"/>
      <c r="G22" s="33" t="s">
        <v>625</v>
      </c>
      <c r="H22" s="21"/>
    </row>
    <row r="23" spans="2:8" ht="20.100000000000001" customHeight="1">
      <c r="B23" s="34"/>
      <c r="C23" s="34"/>
      <c r="D23" s="35"/>
      <c r="E23" s="36"/>
      <c r="F23" s="36"/>
      <c r="G23" s="34"/>
      <c r="H23"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A404-36B2-46D9-9E3D-24C05B371A21}">
  <sheetPr codeName="Sheet69">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94</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631</v>
      </c>
      <c r="C5" s="231" t="s">
        <v>632</v>
      </c>
      <c r="D5" s="24" t="s">
        <v>562</v>
      </c>
      <c r="E5" s="25" t="s">
        <v>473</v>
      </c>
      <c r="F5" s="26" t="s">
        <v>463</v>
      </c>
      <c r="G5" s="28" t="s">
        <v>474</v>
      </c>
      <c r="H5" s="21"/>
    </row>
    <row r="6" spans="2:8">
      <c r="B6" s="194" t="s">
        <v>633</v>
      </c>
      <c r="C6" s="30" t="s">
        <v>634</v>
      </c>
      <c r="D6" s="226" t="s">
        <v>477</v>
      </c>
      <c r="E6" s="5" t="s">
        <v>478</v>
      </c>
      <c r="F6" s="32"/>
      <c r="G6" s="33"/>
      <c r="H6" s="21"/>
    </row>
    <row r="7" spans="2:8">
      <c r="B7" s="194" t="s">
        <v>95</v>
      </c>
      <c r="C7" s="195" t="s">
        <v>635</v>
      </c>
      <c r="D7" s="196" t="s">
        <v>636</v>
      </c>
      <c r="E7" s="232" t="s">
        <v>478</v>
      </c>
      <c r="F7" s="233"/>
      <c r="G7" s="224" t="s">
        <v>637</v>
      </c>
      <c r="H7" s="21"/>
    </row>
    <row r="8" spans="2:8" ht="17.25" thickBot="1">
      <c r="B8" s="194" t="s">
        <v>96</v>
      </c>
      <c r="C8" s="195" t="s">
        <v>638</v>
      </c>
      <c r="D8" s="234" t="s">
        <v>636</v>
      </c>
      <c r="E8" s="5" t="s">
        <v>478</v>
      </c>
      <c r="F8" s="209"/>
      <c r="G8" s="223" t="s">
        <v>639</v>
      </c>
      <c r="H8" s="21"/>
    </row>
    <row r="9" spans="2:8" ht="13.5" customHeight="1">
      <c r="B9" s="34"/>
      <c r="C9" s="34"/>
      <c r="D9" s="35"/>
      <c r="E9" s="36"/>
      <c r="F9" s="36"/>
      <c r="G9" s="34"/>
      <c r="H9"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B01FE-9158-4ED5-9C04-AD35CEAEC3DE}">
  <sheetPr codeName="Sheet79">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97</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297</v>
      </c>
      <c r="C5" s="23" t="s">
        <v>641</v>
      </c>
      <c r="D5" s="24" t="s">
        <v>642</v>
      </c>
      <c r="E5" s="25" t="s">
        <v>473</v>
      </c>
      <c r="F5" s="26" t="s">
        <v>463</v>
      </c>
      <c r="G5" s="28" t="s">
        <v>474</v>
      </c>
      <c r="H5" s="21"/>
    </row>
    <row r="6" spans="2:8">
      <c r="B6" s="29" t="s">
        <v>298</v>
      </c>
      <c r="C6" s="30" t="s">
        <v>643</v>
      </c>
      <c r="D6" s="31" t="s">
        <v>644</v>
      </c>
      <c r="E6" s="4" t="s">
        <v>478</v>
      </c>
      <c r="F6" s="32"/>
      <c r="G6" s="33"/>
      <c r="H6" s="21"/>
    </row>
    <row r="7" spans="2:8">
      <c r="B7" s="29" t="s">
        <v>645</v>
      </c>
      <c r="C7" s="30" t="s">
        <v>646</v>
      </c>
      <c r="D7" s="31" t="s">
        <v>544</v>
      </c>
      <c r="E7" s="4" t="s">
        <v>587</v>
      </c>
      <c r="F7" s="32"/>
      <c r="G7" s="33"/>
      <c r="H7" s="21"/>
    </row>
    <row r="8" spans="2:8">
      <c r="B8" s="29" t="s">
        <v>95</v>
      </c>
      <c r="C8" s="30" t="s">
        <v>647</v>
      </c>
      <c r="D8" s="31" t="s">
        <v>636</v>
      </c>
      <c r="E8" s="4" t="s">
        <v>587</v>
      </c>
      <c r="F8" s="32"/>
      <c r="G8" s="33" t="s">
        <v>648</v>
      </c>
      <c r="H8" s="21"/>
    </row>
    <row r="9" spans="2:8">
      <c r="B9" s="29" t="s">
        <v>96</v>
      </c>
      <c r="C9" s="30" t="s">
        <v>649</v>
      </c>
      <c r="D9" s="31" t="s">
        <v>636</v>
      </c>
      <c r="E9" s="4" t="s">
        <v>587</v>
      </c>
      <c r="F9" s="32"/>
      <c r="G9" s="33" t="s">
        <v>648</v>
      </c>
      <c r="H9" s="21"/>
    </row>
    <row r="10" spans="2:8">
      <c r="B10" s="29" t="s">
        <v>650</v>
      </c>
      <c r="C10" s="30" t="s">
        <v>651</v>
      </c>
      <c r="D10" s="31" t="s">
        <v>477</v>
      </c>
      <c r="E10" s="4" t="s">
        <v>587</v>
      </c>
      <c r="F10" s="32"/>
      <c r="G10" s="33"/>
      <c r="H10" s="21"/>
    </row>
    <row r="11" spans="2:8">
      <c r="B11" s="29" t="s">
        <v>652</v>
      </c>
      <c r="C11" s="30" t="s">
        <v>653</v>
      </c>
      <c r="D11" s="31" t="s">
        <v>477</v>
      </c>
      <c r="E11" s="4" t="s">
        <v>587</v>
      </c>
      <c r="F11" s="32"/>
      <c r="G11" s="33"/>
      <c r="H11" s="21"/>
    </row>
    <row r="12" spans="2:8" ht="17.25" thickBot="1">
      <c r="B12" s="29" t="s">
        <v>654</v>
      </c>
      <c r="C12" s="30" t="s">
        <v>655</v>
      </c>
      <c r="D12" s="31" t="s">
        <v>477</v>
      </c>
      <c r="E12" s="4" t="s">
        <v>478</v>
      </c>
      <c r="F12" s="32"/>
      <c r="G12" s="33"/>
      <c r="H12" s="21"/>
    </row>
    <row r="13" spans="2:8" ht="20.100000000000001" customHeight="1">
      <c r="B13" s="34"/>
      <c r="C13" s="34"/>
      <c r="D13" s="35"/>
      <c r="E13" s="36"/>
      <c r="F13" s="36"/>
      <c r="G13" s="34"/>
      <c r="H13"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49533-852C-4F97-B8CB-A46AC605F1B9}">
  <sheetPr codeName="Sheet84">
    <outlinePr summaryBelow="0"/>
    <pageSetUpPr fitToPage="1"/>
  </sheetPr>
  <dimension ref="B1:H9"/>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228" t="s">
        <v>98</v>
      </c>
      <c r="C2" s="229"/>
      <c r="D2" s="229"/>
      <c r="E2" s="229"/>
      <c r="F2" s="229"/>
      <c r="G2" s="230"/>
      <c r="H2" s="14"/>
    </row>
    <row r="3" spans="2:8" ht="13.5" customHeight="1" thickBot="1">
      <c r="B3" s="155"/>
      <c r="C3" s="155"/>
      <c r="D3" s="155"/>
      <c r="E3" s="155"/>
      <c r="F3" s="155"/>
      <c r="G3" s="155"/>
    </row>
    <row r="4" spans="2:8" ht="20.25" customHeight="1" thickBot="1">
      <c r="B4" s="16" t="s">
        <v>8</v>
      </c>
      <c r="C4" s="17" t="s">
        <v>9</v>
      </c>
      <c r="D4" s="17" t="s">
        <v>10</v>
      </c>
      <c r="E4" s="17" t="s">
        <v>11</v>
      </c>
      <c r="F4" s="18" t="s">
        <v>12</v>
      </c>
      <c r="G4" s="19" t="s">
        <v>13</v>
      </c>
    </row>
    <row r="5" spans="2:8">
      <c r="B5" s="225" t="s">
        <v>676</v>
      </c>
      <c r="C5" s="231" t="s">
        <v>677</v>
      </c>
      <c r="D5" s="24" t="s">
        <v>603</v>
      </c>
      <c r="E5" s="25" t="s">
        <v>473</v>
      </c>
      <c r="F5" s="26" t="s">
        <v>463</v>
      </c>
      <c r="G5" s="28" t="s">
        <v>474</v>
      </c>
      <c r="H5" s="21"/>
    </row>
    <row r="6" spans="2:8">
      <c r="B6" s="252" t="s">
        <v>678</v>
      </c>
      <c r="C6" s="206" t="s">
        <v>679</v>
      </c>
      <c r="D6" s="253" t="s">
        <v>477</v>
      </c>
      <c r="E6" s="254" t="s">
        <v>478</v>
      </c>
      <c r="F6" s="209"/>
      <c r="G6" s="33"/>
      <c r="H6" s="21"/>
    </row>
    <row r="7" spans="2:8">
      <c r="B7" s="29" t="s">
        <v>95</v>
      </c>
      <c r="C7" s="30" t="s">
        <v>680</v>
      </c>
      <c r="D7" s="31" t="s">
        <v>636</v>
      </c>
      <c r="E7" s="5" t="s">
        <v>478</v>
      </c>
      <c r="F7" s="32"/>
      <c r="G7" s="224" t="s">
        <v>637</v>
      </c>
      <c r="H7" s="21"/>
    </row>
    <row r="8" spans="2:8" ht="17.25" thickBot="1">
      <c r="B8" s="194" t="s">
        <v>96</v>
      </c>
      <c r="C8" s="30" t="s">
        <v>681</v>
      </c>
      <c r="D8" s="234" t="s">
        <v>636</v>
      </c>
      <c r="E8" s="5" t="s">
        <v>478</v>
      </c>
      <c r="F8" s="209"/>
      <c r="G8" s="223" t="s">
        <v>639</v>
      </c>
      <c r="H8" s="21"/>
    </row>
    <row r="9" spans="2:8" ht="20.100000000000001" customHeight="1">
      <c r="B9" s="34"/>
      <c r="C9" s="34"/>
      <c r="D9" s="35"/>
      <c r="E9" s="36"/>
      <c r="F9" s="36"/>
      <c r="G9" s="34"/>
      <c r="H9"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72D4E-4F19-4F2A-A90B-4C5C53901C50}">
  <sheetPr codeName="Sheet82">
    <outlinePr summaryBelow="0"/>
    <pageSetUpPr fitToPage="1"/>
  </sheetPr>
  <dimension ref="B1:H11"/>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299</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682</v>
      </c>
      <c r="C5" s="23" t="s">
        <v>683</v>
      </c>
      <c r="D5" s="24" t="s">
        <v>541</v>
      </c>
      <c r="E5" s="25" t="s">
        <v>473</v>
      </c>
      <c r="F5" s="26" t="s">
        <v>463</v>
      </c>
      <c r="G5" s="28" t="s">
        <v>474</v>
      </c>
      <c r="H5" s="21"/>
    </row>
    <row r="6" spans="2:8">
      <c r="B6" s="29" t="s">
        <v>684</v>
      </c>
      <c r="C6" s="30" t="s">
        <v>685</v>
      </c>
      <c r="D6" s="31" t="s">
        <v>586</v>
      </c>
      <c r="E6" s="4" t="s">
        <v>466</v>
      </c>
      <c r="F6" s="32"/>
      <c r="G6" s="33"/>
      <c r="H6" s="21"/>
    </row>
    <row r="7" spans="2:8">
      <c r="B7" s="29" t="s">
        <v>686</v>
      </c>
      <c r="C7" s="30" t="s">
        <v>687</v>
      </c>
      <c r="D7" s="31" t="s">
        <v>586</v>
      </c>
      <c r="E7" s="4" t="s">
        <v>466</v>
      </c>
      <c r="F7" s="32"/>
      <c r="G7" s="33"/>
      <c r="H7" s="21"/>
    </row>
    <row r="8" spans="2:8">
      <c r="B8" s="29" t="s">
        <v>688</v>
      </c>
      <c r="C8" s="30" t="s">
        <v>689</v>
      </c>
      <c r="D8" s="31" t="s">
        <v>636</v>
      </c>
      <c r="E8" s="4" t="s">
        <v>640</v>
      </c>
      <c r="F8" s="32"/>
      <c r="G8" s="33" t="s">
        <v>690</v>
      </c>
      <c r="H8" s="21"/>
    </row>
    <row r="9" spans="2:8">
      <c r="B9" s="29" t="s">
        <v>691</v>
      </c>
      <c r="C9" s="30" t="s">
        <v>692</v>
      </c>
      <c r="D9" s="31" t="s">
        <v>636</v>
      </c>
      <c r="E9" s="4" t="s">
        <v>640</v>
      </c>
      <c r="F9" s="32"/>
      <c r="G9" s="199" t="s">
        <v>693</v>
      </c>
      <c r="H9" s="21"/>
    </row>
    <row r="10" spans="2:8" ht="17.25" thickBot="1">
      <c r="B10" s="29" t="s">
        <v>694</v>
      </c>
      <c r="C10" s="30" t="s">
        <v>695</v>
      </c>
      <c r="D10" s="31" t="s">
        <v>602</v>
      </c>
      <c r="E10" s="4" t="s">
        <v>473</v>
      </c>
      <c r="F10" s="32"/>
      <c r="G10" s="33" t="s">
        <v>474</v>
      </c>
      <c r="H10" s="21"/>
    </row>
    <row r="11" spans="2:8" ht="20.100000000000001" customHeight="1">
      <c r="B11" s="34"/>
      <c r="C11" s="34"/>
      <c r="D11" s="35"/>
      <c r="E11" s="36"/>
      <c r="F11" s="36"/>
      <c r="G11" s="34"/>
      <c r="H11"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8548E-5724-4A43-B539-44C2D61DFD38}">
  <sheetPr codeName="Sheet85">
    <outlinePr summaryBelow="0"/>
    <pageSetUpPr fitToPage="1"/>
  </sheetPr>
  <dimension ref="B1:H8"/>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300</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696</v>
      </c>
      <c r="C5" s="23" t="s">
        <v>697</v>
      </c>
      <c r="D5" s="24" t="s">
        <v>525</v>
      </c>
      <c r="E5" s="25" t="s">
        <v>473</v>
      </c>
      <c r="F5" s="26" t="s">
        <v>463</v>
      </c>
      <c r="G5" s="28" t="s">
        <v>474</v>
      </c>
      <c r="H5" s="21"/>
    </row>
    <row r="6" spans="2:8">
      <c r="B6" s="29" t="s">
        <v>698</v>
      </c>
      <c r="C6" s="30" t="s">
        <v>699</v>
      </c>
      <c r="D6" s="31" t="s">
        <v>700</v>
      </c>
      <c r="E6" s="4" t="s">
        <v>478</v>
      </c>
      <c r="F6" s="32"/>
      <c r="G6" s="33"/>
      <c r="H6" s="21"/>
    </row>
    <row r="7" spans="2:8" ht="17.25" thickBot="1">
      <c r="B7" s="29" t="s">
        <v>479</v>
      </c>
      <c r="C7" s="30" t="s">
        <v>701</v>
      </c>
      <c r="D7" s="31" t="s">
        <v>468</v>
      </c>
      <c r="E7" s="4" t="s">
        <v>473</v>
      </c>
      <c r="F7" s="32"/>
      <c r="G7" s="33"/>
      <c r="H7" s="21"/>
    </row>
    <row r="8" spans="2:8" ht="20.100000000000001" customHeight="1">
      <c r="B8" s="34"/>
      <c r="C8" s="34"/>
      <c r="D8" s="35"/>
      <c r="E8" s="36"/>
      <c r="F8" s="36"/>
      <c r="G8" s="34"/>
      <c r="H8"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FC1A-78D8-4A4B-80A5-693F434EA23D}">
  <sheetPr codeName="Sheet86">
    <outlinePr summaryBelow="0"/>
    <pageSetUpPr fitToPage="1"/>
  </sheetPr>
  <dimension ref="B1:H7"/>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702</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703</v>
      </c>
      <c r="C5" s="23" t="s">
        <v>704</v>
      </c>
      <c r="D5" s="24" t="s">
        <v>705</v>
      </c>
      <c r="E5" s="25" t="s">
        <v>473</v>
      </c>
      <c r="F5" s="26" t="s">
        <v>463</v>
      </c>
      <c r="G5" s="28" t="s">
        <v>474</v>
      </c>
      <c r="H5" s="21"/>
    </row>
    <row r="6" spans="2:8" ht="17.25" thickBot="1">
      <c r="B6" s="29" t="s">
        <v>706</v>
      </c>
      <c r="C6" s="30" t="s">
        <v>707</v>
      </c>
      <c r="D6" s="31" t="s">
        <v>700</v>
      </c>
      <c r="E6" s="4" t="s">
        <v>478</v>
      </c>
      <c r="F6" s="32"/>
      <c r="G6" s="33"/>
      <c r="H6" s="21"/>
    </row>
    <row r="7" spans="2:8" ht="20.100000000000001" customHeight="1">
      <c r="B7" s="34"/>
      <c r="C7" s="34"/>
      <c r="D7" s="35"/>
      <c r="E7" s="36"/>
      <c r="F7" s="36"/>
      <c r="G7" s="34"/>
      <c r="H7"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7D0D5-CC2C-4DFB-A859-4533A6607AD2}">
  <sheetPr>
    <outlinePr summaryBelow="0"/>
    <pageSetUpPr fitToPage="1"/>
  </sheetPr>
  <dimension ref="B1:H17"/>
  <sheetViews>
    <sheetView showGridLines="0" zoomScaleNormal="100" zoomScaleSheetLayoutView="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3.9" customHeight="1" thickBot="1">
      <c r="B2" s="11" t="s">
        <v>1258</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ht="20.100000000000001" customHeight="1" thickBot="1">
      <c r="B5" s="20" t="s">
        <v>1260</v>
      </c>
      <c r="C5" s="201"/>
      <c r="D5" s="202"/>
      <c r="E5" s="203"/>
      <c r="F5" s="203"/>
      <c r="G5" s="204"/>
      <c r="H5" s="21"/>
    </row>
    <row r="6" spans="2:8">
      <c r="B6" s="22" t="s">
        <v>1261</v>
      </c>
      <c r="C6" s="23" t="s">
        <v>1262</v>
      </c>
      <c r="D6" s="24" t="s">
        <v>906</v>
      </c>
      <c r="E6" s="25" t="s">
        <v>473</v>
      </c>
      <c r="F6" s="26" t="s">
        <v>463</v>
      </c>
      <c r="G6" s="28"/>
      <c r="H6" s="21"/>
    </row>
    <row r="7" spans="2:8" ht="17.25" thickBot="1">
      <c r="B7" s="29" t="s">
        <v>1263</v>
      </c>
      <c r="C7" s="30" t="s">
        <v>1264</v>
      </c>
      <c r="D7" s="31" t="s">
        <v>739</v>
      </c>
      <c r="E7" s="4" t="s">
        <v>1265</v>
      </c>
      <c r="F7" s="32"/>
      <c r="G7" s="33"/>
      <c r="H7" s="21"/>
    </row>
    <row r="8" spans="2:8" ht="20.100000000000001" customHeight="1" thickBot="1">
      <c r="B8" s="20" t="s">
        <v>1259</v>
      </c>
      <c r="C8" s="201"/>
      <c r="D8" s="202"/>
      <c r="E8" s="203"/>
      <c r="F8" s="203"/>
      <c r="G8" s="204"/>
      <c r="H8" s="21"/>
    </row>
    <row r="9" spans="2:8">
      <c r="B9" s="22" t="s">
        <v>1266</v>
      </c>
      <c r="C9" s="23" t="s">
        <v>1267</v>
      </c>
      <c r="D9" s="24" t="s">
        <v>507</v>
      </c>
      <c r="E9" s="25" t="s">
        <v>1238</v>
      </c>
      <c r="F9" s="26" t="s">
        <v>463</v>
      </c>
      <c r="G9" s="28"/>
      <c r="H9" s="21"/>
    </row>
    <row r="10" spans="2:8">
      <c r="B10" s="29" t="s">
        <v>907</v>
      </c>
      <c r="C10" s="30" t="s">
        <v>1268</v>
      </c>
      <c r="D10" s="31" t="s">
        <v>906</v>
      </c>
      <c r="E10" s="4" t="s">
        <v>985</v>
      </c>
      <c r="F10" s="32" t="s">
        <v>463</v>
      </c>
      <c r="G10" s="33"/>
      <c r="H10" s="21"/>
    </row>
    <row r="11" spans="2:8">
      <c r="B11" s="29" t="s">
        <v>1269</v>
      </c>
      <c r="C11" s="30" t="s">
        <v>1270</v>
      </c>
      <c r="D11" s="31" t="s">
        <v>871</v>
      </c>
      <c r="E11" s="4" t="s">
        <v>995</v>
      </c>
      <c r="F11" s="32"/>
      <c r="G11" s="33"/>
      <c r="H11" s="21"/>
    </row>
    <row r="12" spans="2:8">
      <c r="B12" s="29" t="s">
        <v>1271</v>
      </c>
      <c r="C12" s="30" t="s">
        <v>1272</v>
      </c>
      <c r="D12" s="31" t="s">
        <v>464</v>
      </c>
      <c r="E12" s="4" t="s">
        <v>1238</v>
      </c>
      <c r="F12" s="32" t="s">
        <v>463</v>
      </c>
      <c r="G12" s="33" t="s">
        <v>1273</v>
      </c>
      <c r="H12" s="21"/>
    </row>
    <row r="13" spans="2:8">
      <c r="B13" s="29" t="s">
        <v>1274</v>
      </c>
      <c r="C13" s="30" t="s">
        <v>1275</v>
      </c>
      <c r="D13" s="31" t="s">
        <v>984</v>
      </c>
      <c r="E13" s="4" t="s">
        <v>1276</v>
      </c>
      <c r="F13" s="32" t="s">
        <v>463</v>
      </c>
      <c r="G13" s="33"/>
      <c r="H13" s="21"/>
    </row>
    <row r="14" spans="2:8">
      <c r="B14" s="29" t="s">
        <v>1277</v>
      </c>
      <c r="C14" s="30" t="s">
        <v>1278</v>
      </c>
      <c r="D14" s="31" t="s">
        <v>477</v>
      </c>
      <c r="E14" s="4" t="s">
        <v>1279</v>
      </c>
      <c r="F14" s="32"/>
      <c r="G14" s="33"/>
      <c r="H14" s="21"/>
    </row>
    <row r="15" spans="2:8">
      <c r="B15" s="29" t="s">
        <v>1280</v>
      </c>
      <c r="C15" s="30" t="s">
        <v>1281</v>
      </c>
      <c r="D15" s="31" t="s">
        <v>477</v>
      </c>
      <c r="E15" s="4" t="s">
        <v>473</v>
      </c>
      <c r="F15" s="32"/>
      <c r="G15" s="33"/>
      <c r="H15" s="21"/>
    </row>
    <row r="16" spans="2:8" ht="17.25" thickBot="1">
      <c r="B16" s="29" t="s">
        <v>1282</v>
      </c>
      <c r="C16" s="30" t="s">
        <v>1283</v>
      </c>
      <c r="D16" s="31" t="s">
        <v>739</v>
      </c>
      <c r="E16" s="4" t="s">
        <v>757</v>
      </c>
      <c r="F16" s="32"/>
      <c r="G16" s="33"/>
      <c r="H16" s="21"/>
    </row>
    <row r="17" spans="2:8" ht="18.75">
      <c r="B17" s="34"/>
      <c r="C17" s="34"/>
      <c r="D17" s="35"/>
      <c r="E17" s="36"/>
      <c r="F17" s="36"/>
      <c r="G17" s="34"/>
      <c r="H17" s="8"/>
    </row>
  </sheetData>
  <phoneticPr fontId="3"/>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5421-F054-4659-BF87-2AB7950D0A18}">
  <sheetPr codeName="Sheet108">
    <outlinePr summaryBelow="0"/>
    <pageSetUpPr fitToPage="1"/>
  </sheetPr>
  <dimension ref="B1:H180"/>
  <sheetViews>
    <sheetView showGridLines="0"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5</v>
      </c>
      <c r="C2" s="12"/>
      <c r="D2" s="12"/>
      <c r="E2" s="12"/>
      <c r="F2" s="12"/>
      <c r="G2" s="13"/>
      <c r="H2" s="14"/>
    </row>
    <row r="3" spans="2:8" ht="13.5" customHeight="1">
      <c r="B3" s="227"/>
      <c r="C3" s="227"/>
      <c r="D3" s="227"/>
      <c r="E3" s="227"/>
      <c r="F3" s="227"/>
      <c r="G3" s="227"/>
    </row>
    <row r="4" spans="2:8">
      <c r="B4" s="6" t="s">
        <v>915</v>
      </c>
      <c r="D4" s="6"/>
      <c r="E4" s="6"/>
      <c r="F4" s="6"/>
    </row>
    <row r="5" spans="2:8" ht="13.5" customHeight="1" thickBot="1">
      <c r="B5" s="155"/>
      <c r="C5" s="155"/>
      <c r="D5" s="155"/>
      <c r="E5" s="155"/>
      <c r="F5" s="155"/>
      <c r="G5" s="155"/>
    </row>
    <row r="6" spans="2:8" ht="20.25" customHeight="1" thickBot="1">
      <c r="B6" s="16" t="s">
        <v>8</v>
      </c>
      <c r="C6" s="17" t="s">
        <v>9</v>
      </c>
      <c r="D6" s="17" t="s">
        <v>10</v>
      </c>
      <c r="E6" s="17" t="s">
        <v>11</v>
      </c>
      <c r="F6" s="18" t="s">
        <v>12</v>
      </c>
      <c r="G6" s="19" t="s">
        <v>13</v>
      </c>
    </row>
    <row r="7" spans="2:8" ht="20.100000000000001" customHeight="1" thickBot="1">
      <c r="B7" s="20" t="s">
        <v>708</v>
      </c>
      <c r="C7" s="201"/>
      <c r="D7" s="202"/>
      <c r="E7" s="203"/>
      <c r="F7" s="203"/>
      <c r="G7" s="204"/>
      <c r="H7" s="21"/>
    </row>
    <row r="8" spans="2:8" ht="30">
      <c r="B8" s="22" t="s">
        <v>916</v>
      </c>
      <c r="C8" s="23" t="s">
        <v>709</v>
      </c>
      <c r="D8" s="24" t="s">
        <v>603</v>
      </c>
      <c r="E8" s="25" t="s">
        <v>473</v>
      </c>
      <c r="F8" s="26" t="s">
        <v>463</v>
      </c>
      <c r="G8" s="28" t="s">
        <v>917</v>
      </c>
      <c r="H8" s="21"/>
    </row>
    <row r="9" spans="2:8" ht="30">
      <c r="B9" s="29" t="s">
        <v>890</v>
      </c>
      <c r="C9" s="30" t="s">
        <v>710</v>
      </c>
      <c r="D9" s="31" t="s">
        <v>711</v>
      </c>
      <c r="E9" s="4" t="s">
        <v>494</v>
      </c>
      <c r="F9" s="32"/>
      <c r="G9" s="33" t="s">
        <v>918</v>
      </c>
      <c r="H9" s="21"/>
    </row>
    <row r="10" spans="2:8">
      <c r="B10" s="29" t="s">
        <v>919</v>
      </c>
      <c r="C10" s="30" t="s">
        <v>712</v>
      </c>
      <c r="D10" s="31" t="s">
        <v>544</v>
      </c>
      <c r="E10" s="4" t="s">
        <v>466</v>
      </c>
      <c r="F10" s="32"/>
      <c r="G10" s="33"/>
      <c r="H10" s="21"/>
    </row>
    <row r="11" spans="2:8">
      <c r="B11" s="29" t="s">
        <v>920</v>
      </c>
      <c r="C11" s="30" t="s">
        <v>713</v>
      </c>
      <c r="D11" s="31" t="s">
        <v>544</v>
      </c>
      <c r="E11" s="4" t="s">
        <v>659</v>
      </c>
      <c r="F11" s="32"/>
      <c r="G11" s="33"/>
      <c r="H11" s="21"/>
    </row>
    <row r="12" spans="2:8">
      <c r="B12" s="29" t="s">
        <v>714</v>
      </c>
      <c r="C12" s="30" t="s">
        <v>715</v>
      </c>
      <c r="D12" s="31" t="s">
        <v>477</v>
      </c>
      <c r="E12" s="4" t="s">
        <v>466</v>
      </c>
      <c r="F12" s="32"/>
      <c r="G12" s="33"/>
      <c r="H12" s="21"/>
    </row>
    <row r="13" spans="2:8">
      <c r="B13" s="29" t="s">
        <v>891</v>
      </c>
      <c r="C13" s="30" t="s">
        <v>716</v>
      </c>
      <c r="D13" s="31" t="s">
        <v>477</v>
      </c>
      <c r="E13" s="4" t="s">
        <v>659</v>
      </c>
      <c r="F13" s="32"/>
      <c r="G13" s="33"/>
      <c r="H13" s="21"/>
    </row>
    <row r="14" spans="2:8">
      <c r="B14" s="29" t="s">
        <v>921</v>
      </c>
      <c r="C14" s="30" t="s">
        <v>717</v>
      </c>
      <c r="D14" s="31" t="s">
        <v>544</v>
      </c>
      <c r="E14" s="4" t="s">
        <v>466</v>
      </c>
      <c r="F14" s="32"/>
      <c r="G14" s="33"/>
      <c r="H14" s="21"/>
    </row>
    <row r="15" spans="2:8" ht="45">
      <c r="B15" s="29" t="s">
        <v>431</v>
      </c>
      <c r="C15" s="30" t="s">
        <v>718</v>
      </c>
      <c r="D15" s="31" t="s">
        <v>464</v>
      </c>
      <c r="E15" s="4" t="s">
        <v>465</v>
      </c>
      <c r="F15" s="32"/>
      <c r="G15" s="33" t="s">
        <v>922</v>
      </c>
      <c r="H15" s="21"/>
    </row>
    <row r="16" spans="2:8">
      <c r="B16" s="29" t="s">
        <v>923</v>
      </c>
      <c r="C16" s="30" t="s">
        <v>719</v>
      </c>
      <c r="D16" s="31" t="s">
        <v>636</v>
      </c>
      <c r="E16" s="4" t="s">
        <v>466</v>
      </c>
      <c r="F16" s="32"/>
      <c r="G16" s="33" t="s">
        <v>690</v>
      </c>
      <c r="H16" s="21"/>
    </row>
    <row r="17" spans="2:8">
      <c r="B17" s="29" t="s">
        <v>96</v>
      </c>
      <c r="C17" s="30" t="s">
        <v>720</v>
      </c>
      <c r="D17" s="31" t="s">
        <v>636</v>
      </c>
      <c r="E17" s="4" t="s">
        <v>478</v>
      </c>
      <c r="F17" s="32"/>
      <c r="G17" s="33" t="s">
        <v>639</v>
      </c>
      <c r="H17" s="21"/>
    </row>
    <row r="18" spans="2:8">
      <c r="B18" s="29" t="s">
        <v>479</v>
      </c>
      <c r="C18" s="30" t="s">
        <v>721</v>
      </c>
      <c r="D18" s="31" t="s">
        <v>468</v>
      </c>
      <c r="E18" s="4" t="s">
        <v>473</v>
      </c>
      <c r="F18" s="32"/>
      <c r="G18" s="33"/>
      <c r="H18" s="21"/>
    </row>
    <row r="19" spans="2:8" ht="30">
      <c r="B19" s="205" t="s">
        <v>722</v>
      </c>
      <c r="C19" s="206" t="s">
        <v>723</v>
      </c>
      <c r="D19" s="207" t="s">
        <v>464</v>
      </c>
      <c r="E19" s="208" t="s">
        <v>494</v>
      </c>
      <c r="F19" s="209"/>
      <c r="G19" s="223" t="s">
        <v>924</v>
      </c>
      <c r="H19" s="21"/>
    </row>
    <row r="20" spans="2:8">
      <c r="B20" s="29" t="s">
        <v>432</v>
      </c>
      <c r="C20" s="30" t="s">
        <v>433</v>
      </c>
      <c r="D20" s="226" t="s">
        <v>464</v>
      </c>
      <c r="E20" s="5" t="s">
        <v>465</v>
      </c>
      <c r="F20" s="32"/>
      <c r="G20" s="33" t="s">
        <v>724</v>
      </c>
      <c r="H20" s="21"/>
    </row>
    <row r="21" spans="2:8">
      <c r="B21" s="29" t="s">
        <v>725</v>
      </c>
      <c r="C21" s="30" t="s">
        <v>434</v>
      </c>
      <c r="D21" s="31" t="s">
        <v>925</v>
      </c>
      <c r="E21" s="4" t="s">
        <v>726</v>
      </c>
      <c r="F21" s="32"/>
      <c r="G21" s="33" t="s">
        <v>892</v>
      </c>
      <c r="H21" s="21"/>
    </row>
    <row r="22" spans="2:8">
      <c r="B22" s="29" t="s">
        <v>727</v>
      </c>
      <c r="C22" s="30" t="s">
        <v>728</v>
      </c>
      <c r="D22" s="31" t="s">
        <v>468</v>
      </c>
      <c r="E22" s="4" t="s">
        <v>465</v>
      </c>
      <c r="F22" s="32"/>
      <c r="G22" s="33" t="s">
        <v>729</v>
      </c>
      <c r="H22" s="21"/>
    </row>
    <row r="23" spans="2:8">
      <c r="B23" s="29" t="s">
        <v>893</v>
      </c>
      <c r="C23" s="30" t="s">
        <v>730</v>
      </c>
      <c r="D23" s="31" t="s">
        <v>731</v>
      </c>
      <c r="E23" s="4" t="s">
        <v>466</v>
      </c>
      <c r="F23" s="32"/>
      <c r="G23" s="33"/>
      <c r="H23" s="21"/>
    </row>
    <row r="24" spans="2:8">
      <c r="B24" s="29" t="s">
        <v>894</v>
      </c>
      <c r="C24" s="30" t="s">
        <v>732</v>
      </c>
      <c r="D24" s="31" t="s">
        <v>733</v>
      </c>
      <c r="E24" s="4" t="s">
        <v>466</v>
      </c>
      <c r="F24" s="32"/>
      <c r="G24" s="33"/>
      <c r="H24" s="21"/>
    </row>
    <row r="25" spans="2:8">
      <c r="B25" s="29" t="s">
        <v>895</v>
      </c>
      <c r="C25" s="30" t="s">
        <v>734</v>
      </c>
      <c r="D25" s="31" t="s">
        <v>586</v>
      </c>
      <c r="E25" s="4" t="s">
        <v>466</v>
      </c>
      <c r="F25" s="32"/>
      <c r="G25" s="33"/>
      <c r="H25" s="21"/>
    </row>
    <row r="26" spans="2:8">
      <c r="B26" s="29" t="s">
        <v>896</v>
      </c>
      <c r="C26" s="30" t="s">
        <v>735</v>
      </c>
      <c r="D26" s="31" t="s">
        <v>736</v>
      </c>
      <c r="E26" s="4" t="s">
        <v>466</v>
      </c>
      <c r="F26" s="32"/>
      <c r="G26" s="33"/>
      <c r="H26" s="21"/>
    </row>
    <row r="27" spans="2:8">
      <c r="B27" s="29" t="s">
        <v>737</v>
      </c>
      <c r="C27" s="30" t="s">
        <v>738</v>
      </c>
      <c r="D27" s="31" t="s">
        <v>739</v>
      </c>
      <c r="E27" s="4" t="s">
        <v>466</v>
      </c>
      <c r="F27" s="32"/>
      <c r="G27" s="33"/>
      <c r="H27" s="21"/>
    </row>
    <row r="28" spans="2:8">
      <c r="B28" s="29" t="s">
        <v>740</v>
      </c>
      <c r="C28" s="30" t="s">
        <v>741</v>
      </c>
      <c r="D28" s="31" t="s">
        <v>739</v>
      </c>
      <c r="E28" s="4" t="s">
        <v>466</v>
      </c>
      <c r="F28" s="32"/>
      <c r="G28" s="33"/>
      <c r="H28" s="21"/>
    </row>
    <row r="29" spans="2:8">
      <c r="B29" s="29" t="s">
        <v>742</v>
      </c>
      <c r="C29" s="30" t="s">
        <v>743</v>
      </c>
      <c r="D29" s="31" t="s">
        <v>744</v>
      </c>
      <c r="E29" s="4" t="s">
        <v>587</v>
      </c>
      <c r="F29" s="32"/>
      <c r="G29" s="33"/>
      <c r="H29" s="21"/>
    </row>
    <row r="30" spans="2:8">
      <c r="B30" s="29" t="s">
        <v>650</v>
      </c>
      <c r="C30" s="30" t="s">
        <v>745</v>
      </c>
      <c r="D30" s="31" t="s">
        <v>477</v>
      </c>
      <c r="E30" s="4" t="s">
        <v>466</v>
      </c>
      <c r="F30" s="32"/>
      <c r="G30" s="33"/>
      <c r="H30" s="21"/>
    </row>
    <row r="31" spans="2:8">
      <c r="B31" s="29" t="s">
        <v>652</v>
      </c>
      <c r="C31" s="30" t="s">
        <v>746</v>
      </c>
      <c r="D31" s="31" t="s">
        <v>477</v>
      </c>
      <c r="E31" s="4" t="s">
        <v>466</v>
      </c>
      <c r="F31" s="32"/>
      <c r="G31" s="33"/>
      <c r="H31" s="21"/>
    </row>
    <row r="32" spans="2:8" ht="17.25" thickBot="1">
      <c r="B32" s="29" t="s">
        <v>654</v>
      </c>
      <c r="C32" s="30" t="s">
        <v>747</v>
      </c>
      <c r="D32" s="31" t="s">
        <v>477</v>
      </c>
      <c r="E32" s="4" t="s">
        <v>478</v>
      </c>
      <c r="F32" s="32"/>
      <c r="G32" s="33"/>
      <c r="H32" s="21"/>
    </row>
    <row r="33" spans="2:8" ht="20.100000000000001" customHeight="1" thickBot="1">
      <c r="B33" s="20" t="s">
        <v>748</v>
      </c>
      <c r="C33" s="201"/>
      <c r="D33" s="202"/>
      <c r="E33" s="203"/>
      <c r="F33" s="203"/>
      <c r="G33" s="204"/>
      <c r="H33" s="21"/>
    </row>
    <row r="34" spans="2:8">
      <c r="B34" s="22" t="s">
        <v>898</v>
      </c>
      <c r="C34" s="23" t="s">
        <v>749</v>
      </c>
      <c r="D34" s="24" t="s">
        <v>477</v>
      </c>
      <c r="E34" s="25" t="s">
        <v>587</v>
      </c>
      <c r="F34" s="26"/>
      <c r="G34" s="28"/>
      <c r="H34" s="21"/>
    </row>
    <row r="35" spans="2:8">
      <c r="B35" s="29" t="s">
        <v>899</v>
      </c>
      <c r="C35" s="30" t="s">
        <v>750</v>
      </c>
      <c r="D35" s="31" t="s">
        <v>739</v>
      </c>
      <c r="E35" s="4" t="s">
        <v>587</v>
      </c>
      <c r="F35" s="32"/>
      <c r="G35" s="33"/>
      <c r="H35" s="21"/>
    </row>
    <row r="36" spans="2:8">
      <c r="B36" s="29" t="s">
        <v>926</v>
      </c>
      <c r="C36" s="30" t="s">
        <v>751</v>
      </c>
      <c r="D36" s="31" t="s">
        <v>739</v>
      </c>
      <c r="E36" s="4" t="s">
        <v>587</v>
      </c>
      <c r="F36" s="32"/>
      <c r="G36" s="33"/>
      <c r="H36" s="21"/>
    </row>
    <row r="37" spans="2:8">
      <c r="B37" s="29" t="s">
        <v>900</v>
      </c>
      <c r="C37" s="30" t="s">
        <v>752</v>
      </c>
      <c r="D37" s="31" t="s">
        <v>586</v>
      </c>
      <c r="E37" s="4" t="s">
        <v>587</v>
      </c>
      <c r="F37" s="32"/>
      <c r="G37" s="33"/>
      <c r="H37" s="21"/>
    </row>
    <row r="38" spans="2:8">
      <c r="B38" s="29" t="s">
        <v>901</v>
      </c>
      <c r="C38" s="30" t="s">
        <v>753</v>
      </c>
      <c r="D38" s="31" t="s">
        <v>586</v>
      </c>
      <c r="E38" s="4" t="s">
        <v>587</v>
      </c>
      <c r="F38" s="32"/>
      <c r="G38" s="33"/>
      <c r="H38" s="21"/>
    </row>
    <row r="39" spans="2:8">
      <c r="B39" s="29" t="s">
        <v>902</v>
      </c>
      <c r="C39" s="30" t="s">
        <v>754</v>
      </c>
      <c r="D39" s="31" t="s">
        <v>739</v>
      </c>
      <c r="E39" s="4" t="s">
        <v>587</v>
      </c>
      <c r="F39" s="32"/>
      <c r="G39" s="33"/>
      <c r="H39" s="21"/>
    </row>
    <row r="40" spans="2:8" ht="17.25" thickBot="1">
      <c r="B40" s="29" t="s">
        <v>755</v>
      </c>
      <c r="C40" s="30" t="s">
        <v>756</v>
      </c>
      <c r="D40" s="31" t="s">
        <v>744</v>
      </c>
      <c r="E40" s="4" t="s">
        <v>757</v>
      </c>
      <c r="F40" s="32"/>
      <c r="G40" s="33"/>
      <c r="H40" s="21"/>
    </row>
    <row r="41" spans="2:8" ht="20.100000000000001" customHeight="1" thickBot="1">
      <c r="B41" s="20" t="s">
        <v>927</v>
      </c>
      <c r="C41" s="201"/>
      <c r="D41" s="202"/>
      <c r="E41" s="203"/>
      <c r="F41" s="203"/>
      <c r="G41" s="204"/>
      <c r="H41" s="21"/>
    </row>
    <row r="42" spans="2:8">
      <c r="B42" s="29" t="s">
        <v>928</v>
      </c>
      <c r="C42" s="30" t="s">
        <v>758</v>
      </c>
      <c r="D42" s="31" t="s">
        <v>602</v>
      </c>
      <c r="E42" s="4" t="s">
        <v>659</v>
      </c>
      <c r="F42" s="32"/>
      <c r="G42" s="33" t="s">
        <v>929</v>
      </c>
      <c r="H42" s="21"/>
    </row>
    <row r="43" spans="2:8">
      <c r="B43" s="29" t="s">
        <v>930</v>
      </c>
      <c r="C43" s="30" t="s">
        <v>759</v>
      </c>
      <c r="D43" s="31" t="s">
        <v>931</v>
      </c>
      <c r="E43" s="4" t="s">
        <v>659</v>
      </c>
      <c r="F43" s="32"/>
      <c r="G43" s="33" t="s">
        <v>929</v>
      </c>
      <c r="H43" s="21"/>
    </row>
    <row r="44" spans="2:8" ht="45">
      <c r="B44" s="29" t="s">
        <v>760</v>
      </c>
      <c r="C44" s="30" t="s">
        <v>761</v>
      </c>
      <c r="D44" s="31" t="s">
        <v>642</v>
      </c>
      <c r="E44" s="4" t="s">
        <v>659</v>
      </c>
      <c r="F44" s="32"/>
      <c r="G44" s="33" t="s">
        <v>903</v>
      </c>
      <c r="H44" s="21"/>
    </row>
    <row r="45" spans="2:8" ht="45">
      <c r="B45" s="205" t="s">
        <v>932</v>
      </c>
      <c r="C45" s="206" t="s">
        <v>933</v>
      </c>
      <c r="D45" s="207" t="s">
        <v>603</v>
      </c>
      <c r="E45" s="208" t="s">
        <v>659</v>
      </c>
      <c r="F45" s="209"/>
      <c r="G45" s="223" t="s">
        <v>564</v>
      </c>
      <c r="H45" s="21"/>
    </row>
    <row r="46" spans="2:8">
      <c r="B46" s="29" t="s">
        <v>398</v>
      </c>
      <c r="C46" s="30" t="s">
        <v>399</v>
      </c>
      <c r="D46" s="31" t="s">
        <v>849</v>
      </c>
      <c r="E46" s="4" t="s">
        <v>494</v>
      </c>
      <c r="F46" s="32"/>
      <c r="G46" s="33" t="s">
        <v>934</v>
      </c>
      <c r="H46" s="21"/>
    </row>
    <row r="47" spans="2:8">
      <c r="B47" s="29" t="s">
        <v>935</v>
      </c>
      <c r="C47" s="30" t="s">
        <v>936</v>
      </c>
      <c r="D47" s="31" t="s">
        <v>464</v>
      </c>
      <c r="E47" s="4" t="s">
        <v>494</v>
      </c>
      <c r="F47" s="32"/>
      <c r="G47" s="33" t="s">
        <v>937</v>
      </c>
      <c r="H47" s="21"/>
    </row>
    <row r="48" spans="2:8">
      <c r="B48" s="29" t="s">
        <v>565</v>
      </c>
      <c r="C48" s="30" t="s">
        <v>301</v>
      </c>
      <c r="D48" s="31" t="s">
        <v>464</v>
      </c>
      <c r="E48" s="4" t="s">
        <v>494</v>
      </c>
      <c r="F48" s="32"/>
      <c r="G48" s="33" t="s">
        <v>939</v>
      </c>
      <c r="H48" s="21"/>
    </row>
    <row r="49" spans="2:8">
      <c r="B49" s="29" t="s">
        <v>940</v>
      </c>
      <c r="C49" s="30" t="s">
        <v>941</v>
      </c>
      <c r="D49" s="31" t="s">
        <v>602</v>
      </c>
      <c r="E49" s="4" t="s">
        <v>659</v>
      </c>
      <c r="F49" s="32"/>
      <c r="G49" s="33" t="s">
        <v>474</v>
      </c>
      <c r="H49" s="21"/>
    </row>
    <row r="50" spans="2:8" ht="45">
      <c r="B50" s="29" t="s">
        <v>942</v>
      </c>
      <c r="C50" s="30" t="s">
        <v>302</v>
      </c>
      <c r="D50" s="31" t="s">
        <v>464</v>
      </c>
      <c r="E50" s="4" t="s">
        <v>465</v>
      </c>
      <c r="F50" s="32"/>
      <c r="G50" s="33" t="s">
        <v>943</v>
      </c>
      <c r="H50" s="21"/>
    </row>
    <row r="51" spans="2:8" ht="45">
      <c r="B51" s="29" t="s">
        <v>762</v>
      </c>
      <c r="C51" s="30" t="s">
        <v>944</v>
      </c>
      <c r="D51" s="31" t="s">
        <v>642</v>
      </c>
      <c r="E51" s="4" t="s">
        <v>659</v>
      </c>
      <c r="F51" s="32"/>
      <c r="G51" s="33" t="s">
        <v>945</v>
      </c>
      <c r="H51" s="21"/>
    </row>
    <row r="52" spans="2:8" ht="45">
      <c r="B52" s="205" t="s">
        <v>567</v>
      </c>
      <c r="C52" s="206" t="s">
        <v>303</v>
      </c>
      <c r="D52" s="207" t="s">
        <v>464</v>
      </c>
      <c r="E52" s="208" t="s">
        <v>465</v>
      </c>
      <c r="F52" s="209"/>
      <c r="G52" s="223" t="s">
        <v>946</v>
      </c>
      <c r="H52" s="21"/>
    </row>
    <row r="53" spans="2:8" ht="45">
      <c r="B53" s="205" t="s">
        <v>947</v>
      </c>
      <c r="C53" s="206" t="s">
        <v>948</v>
      </c>
      <c r="D53" s="207" t="s">
        <v>603</v>
      </c>
      <c r="E53" s="208" t="s">
        <v>659</v>
      </c>
      <c r="F53" s="209"/>
      <c r="G53" s="223" t="s">
        <v>564</v>
      </c>
      <c r="H53" s="21"/>
    </row>
    <row r="54" spans="2:8" ht="30">
      <c r="B54" s="29" t="s">
        <v>950</v>
      </c>
      <c r="C54" s="30" t="s">
        <v>949</v>
      </c>
      <c r="D54" s="31" t="s">
        <v>541</v>
      </c>
      <c r="E54" s="4" t="s">
        <v>473</v>
      </c>
      <c r="F54" s="32"/>
      <c r="G54" s="223" t="s">
        <v>1284</v>
      </c>
      <c r="H54" s="21"/>
    </row>
    <row r="55" spans="2:8" ht="30">
      <c r="B55" s="29" t="s">
        <v>952</v>
      </c>
      <c r="C55" s="30" t="s">
        <v>951</v>
      </c>
      <c r="D55" s="31" t="s">
        <v>541</v>
      </c>
      <c r="E55" s="4" t="s">
        <v>473</v>
      </c>
      <c r="F55" s="32"/>
      <c r="G55" s="33" t="s">
        <v>1285</v>
      </c>
      <c r="H55" s="21"/>
    </row>
    <row r="56" spans="2:8" ht="30">
      <c r="B56" s="29" t="s">
        <v>954</v>
      </c>
      <c r="C56" s="30" t="s">
        <v>953</v>
      </c>
      <c r="D56" s="31" t="s">
        <v>541</v>
      </c>
      <c r="E56" s="4" t="s">
        <v>473</v>
      </c>
      <c r="F56" s="32"/>
      <c r="G56" s="33" t="s">
        <v>1286</v>
      </c>
      <c r="H56" s="21"/>
    </row>
    <row r="57" spans="2:8">
      <c r="B57" s="29" t="s">
        <v>289</v>
      </c>
      <c r="C57" s="30" t="s">
        <v>439</v>
      </c>
      <c r="D57" s="31" t="s">
        <v>464</v>
      </c>
      <c r="E57" s="4" t="s">
        <v>465</v>
      </c>
      <c r="F57" s="32"/>
      <c r="G57" s="33" t="s">
        <v>763</v>
      </c>
      <c r="H57" s="21"/>
    </row>
    <row r="58" spans="2:8" ht="30.75" thickBot="1">
      <c r="B58" s="29" t="s">
        <v>440</v>
      </c>
      <c r="C58" s="30" t="s">
        <v>340</v>
      </c>
      <c r="D58" s="31" t="s">
        <v>525</v>
      </c>
      <c r="E58" s="4" t="s">
        <v>473</v>
      </c>
      <c r="F58" s="32"/>
      <c r="G58" s="33" t="s">
        <v>764</v>
      </c>
      <c r="H58" s="21"/>
    </row>
    <row r="59" spans="2:8">
      <c r="B59" s="193" t="s">
        <v>628</v>
      </c>
      <c r="C59" s="256"/>
      <c r="D59" s="238"/>
      <c r="E59" s="239"/>
      <c r="F59" s="239"/>
      <c r="G59" s="240"/>
      <c r="H59" s="21"/>
    </row>
    <row r="60" spans="2:8">
      <c r="B60" s="29" t="s">
        <v>955</v>
      </c>
      <c r="C60" s="30" t="s">
        <v>765</v>
      </c>
      <c r="D60" s="31" t="s">
        <v>464</v>
      </c>
      <c r="E60" s="4" t="s">
        <v>494</v>
      </c>
      <c r="F60" s="32"/>
      <c r="G60" s="33" t="s">
        <v>956</v>
      </c>
      <c r="H60" s="21"/>
    </row>
    <row r="61" spans="2:8" ht="30">
      <c r="B61" s="29" t="s">
        <v>957</v>
      </c>
      <c r="C61" s="30" t="s">
        <v>766</v>
      </c>
      <c r="D61" s="31" t="s">
        <v>464</v>
      </c>
      <c r="E61" s="4" t="s">
        <v>494</v>
      </c>
      <c r="F61" s="32"/>
      <c r="G61" s="33" t="s">
        <v>1287</v>
      </c>
      <c r="H61" s="21"/>
    </row>
    <row r="62" spans="2:8">
      <c r="B62" s="29" t="s">
        <v>904</v>
      </c>
      <c r="C62" s="30" t="s">
        <v>337</v>
      </c>
      <c r="D62" s="31" t="s">
        <v>464</v>
      </c>
      <c r="E62" s="4" t="s">
        <v>494</v>
      </c>
      <c r="F62" s="32"/>
      <c r="G62" s="33" t="s">
        <v>958</v>
      </c>
      <c r="H62" s="21"/>
    </row>
    <row r="63" spans="2:8">
      <c r="B63" s="29" t="s">
        <v>959</v>
      </c>
      <c r="C63" s="30" t="s">
        <v>338</v>
      </c>
      <c r="D63" s="31" t="s">
        <v>464</v>
      </c>
      <c r="E63" s="4" t="s">
        <v>494</v>
      </c>
      <c r="F63" s="32"/>
      <c r="G63" s="33" t="s">
        <v>960</v>
      </c>
      <c r="H63" s="21"/>
    </row>
    <row r="64" spans="2:8" ht="17.25" thickBot="1">
      <c r="B64" s="29" t="s">
        <v>577</v>
      </c>
      <c r="C64" s="30" t="s">
        <v>339</v>
      </c>
      <c r="D64" s="31" t="s">
        <v>464</v>
      </c>
      <c r="E64" s="4" t="s">
        <v>494</v>
      </c>
      <c r="F64" s="32"/>
      <c r="G64" s="33" t="s">
        <v>905</v>
      </c>
      <c r="H64" s="21"/>
    </row>
    <row r="65" spans="2:8" ht="17.25" thickBot="1">
      <c r="B65" s="193" t="s">
        <v>767</v>
      </c>
      <c r="C65" s="256"/>
      <c r="D65" s="238"/>
      <c r="E65" s="239"/>
      <c r="F65" s="239"/>
      <c r="G65" s="240"/>
      <c r="H65" s="21"/>
    </row>
    <row r="66" spans="2:8" ht="20.100000000000001" customHeight="1" thickBot="1">
      <c r="B66" s="242" t="s">
        <v>660</v>
      </c>
      <c r="C66" s="243"/>
      <c r="D66" s="244"/>
      <c r="E66" s="245"/>
      <c r="F66" s="245"/>
      <c r="G66" s="246"/>
      <c r="H66" s="21"/>
    </row>
    <row r="67" spans="2:8" ht="17.25" thickBot="1">
      <c r="B67" s="29" t="s">
        <v>400</v>
      </c>
      <c r="C67" s="30" t="s">
        <v>768</v>
      </c>
      <c r="D67" s="31" t="s">
        <v>661</v>
      </c>
      <c r="E67" s="4" t="s">
        <v>658</v>
      </c>
      <c r="F67" s="32"/>
      <c r="G67" s="33"/>
      <c r="H67" s="21"/>
    </row>
    <row r="68" spans="2:8" ht="20.100000000000001" customHeight="1" thickBot="1">
      <c r="B68" s="242" t="s">
        <v>848</v>
      </c>
      <c r="C68" s="243"/>
      <c r="D68" s="244"/>
      <c r="E68" s="245"/>
      <c r="F68" s="245"/>
      <c r="G68" s="246"/>
      <c r="H68" s="21"/>
    </row>
    <row r="69" spans="2:8" ht="20.100000000000001" customHeight="1" thickBot="1">
      <c r="B69" s="242" t="s">
        <v>662</v>
      </c>
      <c r="C69" s="243"/>
      <c r="D69" s="244"/>
      <c r="E69" s="245"/>
      <c r="F69" s="245"/>
      <c r="G69" s="246"/>
      <c r="H69" s="21"/>
    </row>
    <row r="70" spans="2:8">
      <c r="B70" s="22" t="s">
        <v>401</v>
      </c>
      <c r="C70" s="23" t="s">
        <v>961</v>
      </c>
      <c r="D70" s="24" t="s">
        <v>464</v>
      </c>
      <c r="E70" s="25" t="s">
        <v>494</v>
      </c>
      <c r="F70" s="26"/>
      <c r="G70" s="28" t="s">
        <v>769</v>
      </c>
      <c r="H70" s="21"/>
    </row>
    <row r="71" spans="2:8" ht="30">
      <c r="B71" s="29" t="s">
        <v>304</v>
      </c>
      <c r="C71" s="30" t="s">
        <v>341</v>
      </c>
      <c r="D71" s="31" t="s">
        <v>849</v>
      </c>
      <c r="E71" s="4" t="s">
        <v>494</v>
      </c>
      <c r="F71" s="32"/>
      <c r="G71" s="33" t="s">
        <v>962</v>
      </c>
      <c r="H71" s="21"/>
    </row>
    <row r="72" spans="2:8" ht="30">
      <c r="B72" s="29" t="s">
        <v>305</v>
      </c>
      <c r="C72" s="30" t="s">
        <v>770</v>
      </c>
      <c r="D72" s="31" t="s">
        <v>464</v>
      </c>
      <c r="E72" s="4" t="s">
        <v>494</v>
      </c>
      <c r="F72" s="32"/>
      <c r="G72" s="33" t="s">
        <v>771</v>
      </c>
      <c r="H72" s="21"/>
    </row>
    <row r="73" spans="2:8" ht="33">
      <c r="B73" s="29" t="s">
        <v>306</v>
      </c>
      <c r="C73" s="30" t="s">
        <v>772</v>
      </c>
      <c r="D73" s="31" t="s">
        <v>541</v>
      </c>
      <c r="E73" s="4" t="s">
        <v>658</v>
      </c>
      <c r="F73" s="32"/>
      <c r="G73" s="33" t="s">
        <v>664</v>
      </c>
      <c r="H73" s="21"/>
    </row>
    <row r="74" spans="2:8">
      <c r="B74" s="29" t="s">
        <v>361</v>
      </c>
      <c r="C74" s="30" t="s">
        <v>773</v>
      </c>
      <c r="D74" s="31" t="s">
        <v>464</v>
      </c>
      <c r="E74" s="4" t="s">
        <v>494</v>
      </c>
      <c r="F74" s="32"/>
      <c r="G74" s="33" t="s">
        <v>774</v>
      </c>
      <c r="H74" s="21"/>
    </row>
    <row r="75" spans="2:8" ht="33">
      <c r="B75" s="29" t="s">
        <v>307</v>
      </c>
      <c r="C75" s="30" t="s">
        <v>775</v>
      </c>
      <c r="D75" s="31">
        <v>3</v>
      </c>
      <c r="E75" s="4" t="s">
        <v>494</v>
      </c>
      <c r="F75" s="32"/>
      <c r="G75" s="33" t="s">
        <v>776</v>
      </c>
      <c r="H75" s="21"/>
    </row>
    <row r="76" spans="2:8" ht="33">
      <c r="B76" s="29" t="s">
        <v>362</v>
      </c>
      <c r="C76" s="30" t="s">
        <v>777</v>
      </c>
      <c r="D76" s="31" t="s">
        <v>464</v>
      </c>
      <c r="E76" s="4" t="s">
        <v>494</v>
      </c>
      <c r="F76" s="32"/>
      <c r="G76" s="33" t="s">
        <v>778</v>
      </c>
      <c r="H76" s="21"/>
    </row>
    <row r="77" spans="2:8" ht="60">
      <c r="B77" s="29" t="s">
        <v>363</v>
      </c>
      <c r="C77" s="30" t="s">
        <v>779</v>
      </c>
      <c r="D77" s="31" t="s">
        <v>661</v>
      </c>
      <c r="E77" s="4" t="s">
        <v>494</v>
      </c>
      <c r="F77" s="32"/>
      <c r="G77" s="33" t="s">
        <v>665</v>
      </c>
      <c r="H77" s="21"/>
    </row>
    <row r="78" spans="2:8" ht="60">
      <c r="B78" s="29" t="s">
        <v>364</v>
      </c>
      <c r="C78" s="30" t="s">
        <v>780</v>
      </c>
      <c r="D78" s="31">
        <v>3</v>
      </c>
      <c r="E78" s="4" t="s">
        <v>494</v>
      </c>
      <c r="F78" s="32"/>
      <c r="G78" s="33" t="s">
        <v>666</v>
      </c>
      <c r="H78" s="21"/>
    </row>
    <row r="79" spans="2:8" ht="33">
      <c r="B79" s="29" t="s">
        <v>308</v>
      </c>
      <c r="C79" s="30" t="s">
        <v>781</v>
      </c>
      <c r="D79" s="31">
        <v>1</v>
      </c>
      <c r="E79" s="4" t="s">
        <v>494</v>
      </c>
      <c r="F79" s="32"/>
      <c r="G79" s="33" t="s">
        <v>963</v>
      </c>
      <c r="H79" s="21"/>
    </row>
    <row r="80" spans="2:8" ht="60">
      <c r="B80" s="29" t="s">
        <v>342</v>
      </c>
      <c r="C80" s="30" t="s">
        <v>343</v>
      </c>
      <c r="D80" s="31" t="s">
        <v>667</v>
      </c>
      <c r="E80" s="4" t="s">
        <v>494</v>
      </c>
      <c r="F80" s="32"/>
      <c r="G80" s="33" t="s">
        <v>964</v>
      </c>
      <c r="H80" s="21"/>
    </row>
    <row r="81" spans="2:8" ht="33">
      <c r="B81" s="29" t="s">
        <v>309</v>
      </c>
      <c r="C81" s="30" t="s">
        <v>782</v>
      </c>
      <c r="D81" s="31" t="s">
        <v>541</v>
      </c>
      <c r="E81" s="4" t="s">
        <v>658</v>
      </c>
      <c r="F81" s="32"/>
      <c r="G81" s="223" t="s">
        <v>783</v>
      </c>
      <c r="H81" s="21"/>
    </row>
    <row r="82" spans="2:8">
      <c r="B82" s="29" t="s">
        <v>365</v>
      </c>
      <c r="C82" s="30" t="s">
        <v>784</v>
      </c>
      <c r="D82" s="31" t="s">
        <v>464</v>
      </c>
      <c r="E82" s="4" t="s">
        <v>494</v>
      </c>
      <c r="F82" s="32"/>
      <c r="G82" s="255"/>
      <c r="H82" s="21"/>
    </row>
    <row r="83" spans="2:8" ht="33">
      <c r="B83" s="29" t="s">
        <v>310</v>
      </c>
      <c r="C83" s="30" t="s">
        <v>785</v>
      </c>
      <c r="D83" s="31">
        <v>3</v>
      </c>
      <c r="E83" s="4" t="s">
        <v>494</v>
      </c>
      <c r="F83" s="32"/>
      <c r="G83" s="255"/>
      <c r="H83" s="21"/>
    </row>
    <row r="84" spans="2:8" ht="33">
      <c r="B84" s="29" t="s">
        <v>366</v>
      </c>
      <c r="C84" s="30" t="s">
        <v>786</v>
      </c>
      <c r="D84" s="31" t="s">
        <v>464</v>
      </c>
      <c r="E84" s="4" t="s">
        <v>494</v>
      </c>
      <c r="F84" s="32"/>
      <c r="G84" s="255"/>
      <c r="H84" s="21"/>
    </row>
    <row r="85" spans="2:8" ht="33">
      <c r="B85" s="29" t="s">
        <v>367</v>
      </c>
      <c r="C85" s="30" t="s">
        <v>787</v>
      </c>
      <c r="D85" s="31" t="s">
        <v>661</v>
      </c>
      <c r="E85" s="4" t="s">
        <v>494</v>
      </c>
      <c r="F85" s="32"/>
      <c r="G85" s="255"/>
      <c r="H85" s="21"/>
    </row>
    <row r="86" spans="2:8" ht="33">
      <c r="B86" s="29" t="s">
        <v>368</v>
      </c>
      <c r="C86" s="30" t="s">
        <v>788</v>
      </c>
      <c r="D86" s="31">
        <v>3</v>
      </c>
      <c r="E86" s="4" t="s">
        <v>494</v>
      </c>
      <c r="F86" s="32"/>
      <c r="G86" s="255"/>
      <c r="H86" s="21"/>
    </row>
    <row r="87" spans="2:8" ht="33">
      <c r="B87" s="29" t="s">
        <v>311</v>
      </c>
      <c r="C87" s="30" t="s">
        <v>789</v>
      </c>
      <c r="D87" s="31">
        <v>1</v>
      </c>
      <c r="E87" s="4" t="s">
        <v>494</v>
      </c>
      <c r="F87" s="32"/>
      <c r="G87" s="255"/>
      <c r="H87" s="21"/>
    </row>
    <row r="88" spans="2:8">
      <c r="B88" s="29" t="s">
        <v>344</v>
      </c>
      <c r="C88" s="30" t="s">
        <v>345</v>
      </c>
      <c r="D88" s="31" t="s">
        <v>667</v>
      </c>
      <c r="E88" s="4" t="s">
        <v>494</v>
      </c>
      <c r="F88" s="32"/>
      <c r="G88" s="255"/>
      <c r="H88" s="21"/>
    </row>
    <row r="89" spans="2:8" ht="33">
      <c r="B89" s="29" t="s">
        <v>312</v>
      </c>
      <c r="C89" s="30" t="s">
        <v>790</v>
      </c>
      <c r="D89" s="31" t="s">
        <v>541</v>
      </c>
      <c r="E89" s="4" t="s">
        <v>658</v>
      </c>
      <c r="F89" s="32"/>
      <c r="G89" s="223" t="s">
        <v>791</v>
      </c>
      <c r="H89" s="21"/>
    </row>
    <row r="90" spans="2:8">
      <c r="B90" s="29" t="s">
        <v>369</v>
      </c>
      <c r="C90" s="30" t="s">
        <v>792</v>
      </c>
      <c r="D90" s="31" t="s">
        <v>464</v>
      </c>
      <c r="E90" s="4" t="s">
        <v>494</v>
      </c>
      <c r="F90" s="32"/>
      <c r="G90" s="255"/>
      <c r="H90" s="21"/>
    </row>
    <row r="91" spans="2:8" ht="33">
      <c r="B91" s="29" t="s">
        <v>313</v>
      </c>
      <c r="C91" s="30" t="s">
        <v>793</v>
      </c>
      <c r="D91" s="31">
        <v>3</v>
      </c>
      <c r="E91" s="4" t="s">
        <v>494</v>
      </c>
      <c r="F91" s="32"/>
      <c r="G91" s="255"/>
      <c r="H91" s="21"/>
    </row>
    <row r="92" spans="2:8" ht="33">
      <c r="B92" s="29" t="s">
        <v>370</v>
      </c>
      <c r="C92" s="30" t="s">
        <v>794</v>
      </c>
      <c r="D92" s="31" t="s">
        <v>464</v>
      </c>
      <c r="E92" s="4" t="s">
        <v>494</v>
      </c>
      <c r="F92" s="32"/>
      <c r="G92" s="255"/>
      <c r="H92" s="21"/>
    </row>
    <row r="93" spans="2:8" ht="33">
      <c r="B93" s="29" t="s">
        <v>371</v>
      </c>
      <c r="C93" s="30" t="s">
        <v>795</v>
      </c>
      <c r="D93" s="31" t="s">
        <v>661</v>
      </c>
      <c r="E93" s="4" t="s">
        <v>494</v>
      </c>
      <c r="F93" s="32"/>
      <c r="G93" s="255"/>
      <c r="H93" s="21"/>
    </row>
    <row r="94" spans="2:8" ht="33">
      <c r="B94" s="29" t="s">
        <v>372</v>
      </c>
      <c r="C94" s="30" t="s">
        <v>796</v>
      </c>
      <c r="D94" s="31">
        <v>3</v>
      </c>
      <c r="E94" s="4" t="s">
        <v>494</v>
      </c>
      <c r="F94" s="32"/>
      <c r="G94" s="255"/>
      <c r="H94" s="21"/>
    </row>
    <row r="95" spans="2:8" ht="33">
      <c r="B95" s="29" t="s">
        <v>314</v>
      </c>
      <c r="C95" s="30" t="s">
        <v>797</v>
      </c>
      <c r="D95" s="31">
        <v>1</v>
      </c>
      <c r="E95" s="4" t="s">
        <v>494</v>
      </c>
      <c r="F95" s="32"/>
      <c r="G95" s="255"/>
      <c r="H95" s="21"/>
    </row>
    <row r="96" spans="2:8" ht="17.25" thickBot="1">
      <c r="B96" s="29" t="s">
        <v>346</v>
      </c>
      <c r="C96" s="30" t="s">
        <v>347</v>
      </c>
      <c r="D96" s="31" t="s">
        <v>667</v>
      </c>
      <c r="E96" s="4" t="s">
        <v>494</v>
      </c>
      <c r="F96" s="32"/>
      <c r="G96" s="255"/>
      <c r="H96" s="21"/>
    </row>
    <row r="97" spans="2:8" ht="20.100000000000001" customHeight="1" thickBot="1">
      <c r="B97" s="242" t="s">
        <v>669</v>
      </c>
      <c r="C97" s="243"/>
      <c r="D97" s="244"/>
      <c r="E97" s="245"/>
      <c r="F97" s="245"/>
      <c r="G97" s="246"/>
      <c r="H97" s="21"/>
    </row>
    <row r="98" spans="2:8">
      <c r="B98" s="22" t="s">
        <v>348</v>
      </c>
      <c r="C98" s="23" t="s">
        <v>435</v>
      </c>
      <c r="D98" s="24" t="s">
        <v>667</v>
      </c>
      <c r="E98" s="25" t="s">
        <v>494</v>
      </c>
      <c r="F98" s="26"/>
      <c r="G98" s="28" t="s">
        <v>670</v>
      </c>
      <c r="H98" s="21"/>
    </row>
    <row r="99" spans="2:8" ht="30" customHeight="1">
      <c r="B99" s="29" t="s">
        <v>402</v>
      </c>
      <c r="C99" s="30" t="s">
        <v>798</v>
      </c>
      <c r="D99" s="31" t="s">
        <v>464</v>
      </c>
      <c r="E99" s="4" t="s">
        <v>494</v>
      </c>
      <c r="F99" s="32"/>
      <c r="G99" s="223" t="s">
        <v>671</v>
      </c>
      <c r="H99" s="21"/>
    </row>
    <row r="100" spans="2:8">
      <c r="B100" s="29" t="s">
        <v>315</v>
      </c>
      <c r="C100" s="30" t="s">
        <v>799</v>
      </c>
      <c r="D100" s="31" t="s">
        <v>849</v>
      </c>
      <c r="E100" s="4" t="s">
        <v>494</v>
      </c>
      <c r="F100" s="32"/>
      <c r="G100" s="224"/>
      <c r="H100" s="21"/>
    </row>
    <row r="101" spans="2:8">
      <c r="B101" s="29" t="s">
        <v>316</v>
      </c>
      <c r="C101" s="30" t="s">
        <v>800</v>
      </c>
      <c r="D101" s="31" t="s">
        <v>464</v>
      </c>
      <c r="E101" s="4" t="s">
        <v>494</v>
      </c>
      <c r="F101" s="32"/>
      <c r="G101" s="224"/>
      <c r="H101" s="21"/>
    </row>
    <row r="102" spans="2:8" ht="33">
      <c r="B102" s="29" t="s">
        <v>317</v>
      </c>
      <c r="C102" s="30" t="s">
        <v>801</v>
      </c>
      <c r="D102" s="31" t="s">
        <v>541</v>
      </c>
      <c r="E102" s="4" t="s">
        <v>658</v>
      </c>
      <c r="F102" s="32"/>
      <c r="G102" s="224"/>
      <c r="H102" s="21"/>
    </row>
    <row r="103" spans="2:8">
      <c r="B103" s="29" t="s">
        <v>373</v>
      </c>
      <c r="C103" s="30" t="s">
        <v>802</v>
      </c>
      <c r="D103" s="31" t="s">
        <v>464</v>
      </c>
      <c r="E103" s="4" t="s">
        <v>494</v>
      </c>
      <c r="F103" s="32"/>
      <c r="G103" s="224"/>
      <c r="H103" s="21"/>
    </row>
    <row r="104" spans="2:8" ht="33">
      <c r="B104" s="29" t="s">
        <v>318</v>
      </c>
      <c r="C104" s="30" t="s">
        <v>803</v>
      </c>
      <c r="D104" s="31">
        <v>3</v>
      </c>
      <c r="E104" s="4" t="s">
        <v>494</v>
      </c>
      <c r="F104" s="32"/>
      <c r="G104" s="224"/>
      <c r="H104" s="21"/>
    </row>
    <row r="105" spans="2:8" ht="33">
      <c r="B105" s="29" t="s">
        <v>374</v>
      </c>
      <c r="C105" s="30" t="s">
        <v>804</v>
      </c>
      <c r="D105" s="31" t="s">
        <v>464</v>
      </c>
      <c r="E105" s="4" t="s">
        <v>494</v>
      </c>
      <c r="F105" s="32"/>
      <c r="G105" s="224"/>
      <c r="H105" s="21"/>
    </row>
    <row r="106" spans="2:8" ht="33">
      <c r="B106" s="29" t="s">
        <v>375</v>
      </c>
      <c r="C106" s="30" t="s">
        <v>805</v>
      </c>
      <c r="D106" s="31" t="s">
        <v>661</v>
      </c>
      <c r="E106" s="4" t="s">
        <v>494</v>
      </c>
      <c r="F106" s="32"/>
      <c r="G106" s="224"/>
      <c r="H106" s="21"/>
    </row>
    <row r="107" spans="2:8" ht="33">
      <c r="B107" s="29" t="s">
        <v>376</v>
      </c>
      <c r="C107" s="30" t="s">
        <v>806</v>
      </c>
      <c r="D107" s="31">
        <v>3</v>
      </c>
      <c r="E107" s="4" t="s">
        <v>494</v>
      </c>
      <c r="F107" s="32"/>
      <c r="G107" s="224"/>
      <c r="H107" s="21"/>
    </row>
    <row r="108" spans="2:8" ht="33">
      <c r="B108" s="29" t="s">
        <v>319</v>
      </c>
      <c r="C108" s="30" t="s">
        <v>807</v>
      </c>
      <c r="D108" s="31">
        <v>1</v>
      </c>
      <c r="E108" s="4" t="s">
        <v>494</v>
      </c>
      <c r="F108" s="32"/>
      <c r="G108" s="224"/>
      <c r="H108" s="21"/>
    </row>
    <row r="109" spans="2:8">
      <c r="B109" s="29" t="s">
        <v>349</v>
      </c>
      <c r="C109" s="30" t="s">
        <v>350</v>
      </c>
      <c r="D109" s="31" t="s">
        <v>667</v>
      </c>
      <c r="E109" s="4" t="s">
        <v>494</v>
      </c>
      <c r="F109" s="32"/>
      <c r="G109" s="224"/>
      <c r="H109" s="21"/>
    </row>
    <row r="110" spans="2:8" ht="33">
      <c r="B110" s="29" t="s">
        <v>320</v>
      </c>
      <c r="C110" s="30" t="s">
        <v>808</v>
      </c>
      <c r="D110" s="31" t="s">
        <v>541</v>
      </c>
      <c r="E110" s="4" t="s">
        <v>658</v>
      </c>
      <c r="F110" s="32"/>
      <c r="G110" s="224"/>
      <c r="H110" s="21"/>
    </row>
    <row r="111" spans="2:8">
      <c r="B111" s="29" t="s">
        <v>377</v>
      </c>
      <c r="C111" s="30" t="s">
        <v>809</v>
      </c>
      <c r="D111" s="31" t="s">
        <v>464</v>
      </c>
      <c r="E111" s="4" t="s">
        <v>494</v>
      </c>
      <c r="F111" s="32"/>
      <c r="G111" s="224"/>
      <c r="H111" s="21"/>
    </row>
    <row r="112" spans="2:8" ht="33">
      <c r="B112" s="29" t="s">
        <v>321</v>
      </c>
      <c r="C112" s="30" t="s">
        <v>810</v>
      </c>
      <c r="D112" s="31">
        <v>3</v>
      </c>
      <c r="E112" s="4" t="s">
        <v>494</v>
      </c>
      <c r="F112" s="32"/>
      <c r="G112" s="224"/>
      <c r="H112" s="21"/>
    </row>
    <row r="113" spans="2:8" ht="33">
      <c r="B113" s="29" t="s">
        <v>378</v>
      </c>
      <c r="C113" s="30" t="s">
        <v>811</v>
      </c>
      <c r="D113" s="31" t="s">
        <v>464</v>
      </c>
      <c r="E113" s="4" t="s">
        <v>494</v>
      </c>
      <c r="F113" s="32"/>
      <c r="G113" s="224"/>
      <c r="H113" s="21"/>
    </row>
    <row r="114" spans="2:8" ht="33">
      <c r="B114" s="29" t="s">
        <v>379</v>
      </c>
      <c r="C114" s="30" t="s">
        <v>812</v>
      </c>
      <c r="D114" s="31" t="s">
        <v>661</v>
      </c>
      <c r="E114" s="4" t="s">
        <v>494</v>
      </c>
      <c r="F114" s="32"/>
      <c r="G114" s="224"/>
      <c r="H114" s="21"/>
    </row>
    <row r="115" spans="2:8" ht="33">
      <c r="B115" s="29" t="s">
        <v>380</v>
      </c>
      <c r="C115" s="30" t="s">
        <v>813</v>
      </c>
      <c r="D115" s="31">
        <v>3</v>
      </c>
      <c r="E115" s="4" t="s">
        <v>494</v>
      </c>
      <c r="F115" s="32"/>
      <c r="G115" s="224"/>
      <c r="H115" s="21"/>
    </row>
    <row r="116" spans="2:8" ht="33">
      <c r="B116" s="29" t="s">
        <v>322</v>
      </c>
      <c r="C116" s="30" t="s">
        <v>814</v>
      </c>
      <c r="D116" s="31">
        <v>1</v>
      </c>
      <c r="E116" s="4" t="s">
        <v>494</v>
      </c>
      <c r="F116" s="32"/>
      <c r="G116" s="224"/>
      <c r="H116" s="21"/>
    </row>
    <row r="117" spans="2:8">
      <c r="B117" s="29" t="s">
        <v>351</v>
      </c>
      <c r="C117" s="30" t="s">
        <v>352</v>
      </c>
      <c r="D117" s="31" t="s">
        <v>667</v>
      </c>
      <c r="E117" s="4" t="s">
        <v>494</v>
      </c>
      <c r="F117" s="32"/>
      <c r="G117" s="224"/>
      <c r="H117" s="21"/>
    </row>
    <row r="118" spans="2:8" ht="33">
      <c r="B118" s="29" t="s">
        <v>323</v>
      </c>
      <c r="C118" s="30" t="s">
        <v>815</v>
      </c>
      <c r="D118" s="31" t="s">
        <v>541</v>
      </c>
      <c r="E118" s="4" t="s">
        <v>658</v>
      </c>
      <c r="F118" s="32"/>
      <c r="G118" s="224"/>
      <c r="H118" s="21"/>
    </row>
    <row r="119" spans="2:8">
      <c r="B119" s="29" t="s">
        <v>381</v>
      </c>
      <c r="C119" s="30" t="s">
        <v>816</v>
      </c>
      <c r="D119" s="31" t="s">
        <v>464</v>
      </c>
      <c r="E119" s="4" t="s">
        <v>494</v>
      </c>
      <c r="F119" s="32"/>
      <c r="G119" s="224"/>
      <c r="H119" s="21"/>
    </row>
    <row r="120" spans="2:8" ht="33">
      <c r="B120" s="29" t="s">
        <v>324</v>
      </c>
      <c r="C120" s="30" t="s">
        <v>817</v>
      </c>
      <c r="D120" s="31">
        <v>3</v>
      </c>
      <c r="E120" s="4" t="s">
        <v>494</v>
      </c>
      <c r="F120" s="32"/>
      <c r="G120" s="224"/>
      <c r="H120" s="21"/>
    </row>
    <row r="121" spans="2:8" ht="33">
      <c r="B121" s="29" t="s">
        <v>382</v>
      </c>
      <c r="C121" s="30" t="s">
        <v>818</v>
      </c>
      <c r="D121" s="31" t="s">
        <v>464</v>
      </c>
      <c r="E121" s="4" t="s">
        <v>494</v>
      </c>
      <c r="F121" s="32"/>
      <c r="G121" s="224"/>
      <c r="H121" s="21"/>
    </row>
    <row r="122" spans="2:8" ht="33">
      <c r="B122" s="29" t="s">
        <v>383</v>
      </c>
      <c r="C122" s="30" t="s">
        <v>819</v>
      </c>
      <c r="D122" s="31" t="s">
        <v>661</v>
      </c>
      <c r="E122" s="4" t="s">
        <v>494</v>
      </c>
      <c r="F122" s="32"/>
      <c r="G122" s="224"/>
      <c r="H122" s="21"/>
    </row>
    <row r="123" spans="2:8" ht="33">
      <c r="B123" s="29" t="s">
        <v>384</v>
      </c>
      <c r="C123" s="30" t="s">
        <v>820</v>
      </c>
      <c r="D123" s="31">
        <v>3</v>
      </c>
      <c r="E123" s="4" t="s">
        <v>494</v>
      </c>
      <c r="F123" s="32"/>
      <c r="G123" s="224"/>
      <c r="H123" s="21"/>
    </row>
    <row r="124" spans="2:8" ht="33">
      <c r="B124" s="29" t="s">
        <v>325</v>
      </c>
      <c r="C124" s="30" t="s">
        <v>821</v>
      </c>
      <c r="D124" s="31">
        <v>1</v>
      </c>
      <c r="E124" s="4" t="s">
        <v>494</v>
      </c>
      <c r="F124" s="32"/>
      <c r="G124" s="289"/>
      <c r="H124" s="21"/>
    </row>
    <row r="125" spans="2:8" ht="17.25" thickBot="1">
      <c r="B125" s="29" t="s">
        <v>353</v>
      </c>
      <c r="C125" s="30" t="s">
        <v>354</v>
      </c>
      <c r="D125" s="31" t="s">
        <v>667</v>
      </c>
      <c r="E125" s="4" t="s">
        <v>494</v>
      </c>
      <c r="F125" s="32"/>
      <c r="G125" s="290"/>
      <c r="H125" s="21"/>
    </row>
    <row r="126" spans="2:8" ht="20.100000000000001" customHeight="1" thickBot="1">
      <c r="B126" s="242" t="s">
        <v>673</v>
      </c>
      <c r="C126" s="243"/>
      <c r="D126" s="244"/>
      <c r="E126" s="245"/>
      <c r="F126" s="245"/>
      <c r="G126" s="246"/>
      <c r="H126" s="21"/>
    </row>
    <row r="127" spans="2:8" ht="30" customHeight="1">
      <c r="B127" s="247" t="s">
        <v>385</v>
      </c>
      <c r="C127" s="248" t="s">
        <v>822</v>
      </c>
      <c r="D127" s="257" t="s">
        <v>667</v>
      </c>
      <c r="E127" s="258" t="s">
        <v>494</v>
      </c>
      <c r="F127" s="251"/>
      <c r="G127" s="241" t="s">
        <v>672</v>
      </c>
      <c r="H127" s="21"/>
    </row>
    <row r="128" spans="2:8">
      <c r="B128" s="29" t="s">
        <v>403</v>
      </c>
      <c r="C128" s="30" t="s">
        <v>823</v>
      </c>
      <c r="D128" s="31" t="s">
        <v>464</v>
      </c>
      <c r="E128" s="4" t="s">
        <v>494</v>
      </c>
      <c r="F128" s="32"/>
      <c r="G128" s="255"/>
      <c r="H128" s="21"/>
    </row>
    <row r="129" spans="2:8">
      <c r="B129" s="29" t="s">
        <v>326</v>
      </c>
      <c r="C129" s="30" t="s">
        <v>824</v>
      </c>
      <c r="D129" s="31" t="s">
        <v>849</v>
      </c>
      <c r="E129" s="4" t="s">
        <v>494</v>
      </c>
      <c r="F129" s="32"/>
      <c r="G129" s="224"/>
      <c r="H129" s="21"/>
    </row>
    <row r="130" spans="2:8">
      <c r="B130" s="29" t="s">
        <v>327</v>
      </c>
      <c r="C130" s="30" t="s">
        <v>825</v>
      </c>
      <c r="D130" s="31" t="s">
        <v>464</v>
      </c>
      <c r="E130" s="4" t="s">
        <v>494</v>
      </c>
      <c r="F130" s="32"/>
      <c r="G130" s="224"/>
      <c r="H130" s="21"/>
    </row>
    <row r="131" spans="2:8" ht="33">
      <c r="B131" s="29" t="s">
        <v>328</v>
      </c>
      <c r="C131" s="30" t="s">
        <v>826</v>
      </c>
      <c r="D131" s="31" t="s">
        <v>541</v>
      </c>
      <c r="E131" s="4" t="s">
        <v>658</v>
      </c>
      <c r="F131" s="32"/>
      <c r="G131" s="224"/>
      <c r="H131" s="21"/>
    </row>
    <row r="132" spans="2:8">
      <c r="B132" s="29" t="s">
        <v>386</v>
      </c>
      <c r="C132" s="30" t="s">
        <v>827</v>
      </c>
      <c r="D132" s="31" t="s">
        <v>464</v>
      </c>
      <c r="E132" s="4" t="s">
        <v>494</v>
      </c>
      <c r="F132" s="32"/>
      <c r="G132" s="224"/>
      <c r="H132" s="21"/>
    </row>
    <row r="133" spans="2:8" ht="33">
      <c r="B133" s="29" t="s">
        <v>329</v>
      </c>
      <c r="C133" s="30" t="s">
        <v>828</v>
      </c>
      <c r="D133" s="31">
        <v>3</v>
      </c>
      <c r="E133" s="4" t="s">
        <v>494</v>
      </c>
      <c r="F133" s="32"/>
      <c r="G133" s="224"/>
      <c r="H133" s="21"/>
    </row>
    <row r="134" spans="2:8" ht="33">
      <c r="B134" s="29" t="s">
        <v>387</v>
      </c>
      <c r="C134" s="30" t="s">
        <v>829</v>
      </c>
      <c r="D134" s="31" t="s">
        <v>464</v>
      </c>
      <c r="E134" s="4" t="s">
        <v>494</v>
      </c>
      <c r="F134" s="32"/>
      <c r="G134" s="224"/>
      <c r="H134" s="21"/>
    </row>
    <row r="135" spans="2:8" ht="33">
      <c r="B135" s="29" t="s">
        <v>388</v>
      </c>
      <c r="C135" s="30" t="s">
        <v>830</v>
      </c>
      <c r="D135" s="31" t="s">
        <v>661</v>
      </c>
      <c r="E135" s="4" t="s">
        <v>494</v>
      </c>
      <c r="F135" s="32"/>
      <c r="G135" s="224"/>
      <c r="H135" s="21"/>
    </row>
    <row r="136" spans="2:8" ht="33">
      <c r="B136" s="29" t="s">
        <v>389</v>
      </c>
      <c r="C136" s="30" t="s">
        <v>831</v>
      </c>
      <c r="D136" s="31">
        <v>3</v>
      </c>
      <c r="E136" s="4" t="s">
        <v>494</v>
      </c>
      <c r="F136" s="32"/>
      <c r="G136" s="224"/>
      <c r="H136" s="21"/>
    </row>
    <row r="137" spans="2:8" ht="33">
      <c r="B137" s="29" t="s">
        <v>330</v>
      </c>
      <c r="C137" s="30" t="s">
        <v>832</v>
      </c>
      <c r="D137" s="31">
        <v>1</v>
      </c>
      <c r="E137" s="4" t="s">
        <v>494</v>
      </c>
      <c r="F137" s="32"/>
      <c r="G137" s="224"/>
      <c r="H137" s="21"/>
    </row>
    <row r="138" spans="2:8">
      <c r="B138" s="29" t="s">
        <v>355</v>
      </c>
      <c r="C138" s="30" t="s">
        <v>356</v>
      </c>
      <c r="D138" s="31" t="s">
        <v>667</v>
      </c>
      <c r="E138" s="4" t="s">
        <v>494</v>
      </c>
      <c r="F138" s="32"/>
      <c r="G138" s="224"/>
      <c r="H138" s="21"/>
    </row>
    <row r="139" spans="2:8" ht="33">
      <c r="B139" s="29" t="s">
        <v>331</v>
      </c>
      <c r="C139" s="30" t="s">
        <v>833</v>
      </c>
      <c r="D139" s="31" t="s">
        <v>541</v>
      </c>
      <c r="E139" s="4" t="s">
        <v>658</v>
      </c>
      <c r="F139" s="32"/>
      <c r="G139" s="224"/>
      <c r="H139" s="21"/>
    </row>
    <row r="140" spans="2:8">
      <c r="B140" s="29" t="s">
        <v>390</v>
      </c>
      <c r="C140" s="30" t="s">
        <v>834</v>
      </c>
      <c r="D140" s="31" t="s">
        <v>464</v>
      </c>
      <c r="E140" s="4" t="s">
        <v>494</v>
      </c>
      <c r="F140" s="32"/>
      <c r="G140" s="224"/>
      <c r="H140" s="21"/>
    </row>
    <row r="141" spans="2:8" ht="33">
      <c r="B141" s="29" t="s">
        <v>332</v>
      </c>
      <c r="C141" s="30" t="s">
        <v>835</v>
      </c>
      <c r="D141" s="31">
        <v>3</v>
      </c>
      <c r="E141" s="4" t="s">
        <v>494</v>
      </c>
      <c r="F141" s="32"/>
      <c r="G141" s="224"/>
      <c r="H141" s="21"/>
    </row>
    <row r="142" spans="2:8" ht="33">
      <c r="B142" s="29" t="s">
        <v>391</v>
      </c>
      <c r="C142" s="30" t="s">
        <v>836</v>
      </c>
      <c r="D142" s="31" t="s">
        <v>464</v>
      </c>
      <c r="E142" s="4" t="s">
        <v>494</v>
      </c>
      <c r="F142" s="32"/>
      <c r="G142" s="224"/>
      <c r="H142" s="21"/>
    </row>
    <row r="143" spans="2:8" ht="33">
      <c r="B143" s="29" t="s">
        <v>392</v>
      </c>
      <c r="C143" s="30" t="s">
        <v>837</v>
      </c>
      <c r="D143" s="31" t="s">
        <v>661</v>
      </c>
      <c r="E143" s="4" t="s">
        <v>494</v>
      </c>
      <c r="F143" s="32"/>
      <c r="G143" s="224"/>
      <c r="H143" s="21"/>
    </row>
    <row r="144" spans="2:8" ht="33">
      <c r="B144" s="29" t="s">
        <v>393</v>
      </c>
      <c r="C144" s="30" t="s">
        <v>838</v>
      </c>
      <c r="D144" s="31">
        <v>3</v>
      </c>
      <c r="E144" s="4" t="s">
        <v>494</v>
      </c>
      <c r="F144" s="32"/>
      <c r="G144" s="224"/>
      <c r="H144" s="21"/>
    </row>
    <row r="145" spans="2:8" ht="33">
      <c r="B145" s="29" t="s">
        <v>333</v>
      </c>
      <c r="C145" s="30" t="s">
        <v>839</v>
      </c>
      <c r="D145" s="31">
        <v>1</v>
      </c>
      <c r="E145" s="4" t="s">
        <v>494</v>
      </c>
      <c r="F145" s="32"/>
      <c r="G145" s="224"/>
      <c r="H145" s="21"/>
    </row>
    <row r="146" spans="2:8">
      <c r="B146" s="29" t="s">
        <v>357</v>
      </c>
      <c r="C146" s="30" t="s">
        <v>358</v>
      </c>
      <c r="D146" s="31" t="s">
        <v>667</v>
      </c>
      <c r="E146" s="4" t="s">
        <v>494</v>
      </c>
      <c r="F146" s="32"/>
      <c r="G146" s="224"/>
      <c r="H146" s="21"/>
    </row>
    <row r="147" spans="2:8" ht="33">
      <c r="B147" s="29" t="s">
        <v>334</v>
      </c>
      <c r="C147" s="30" t="s">
        <v>840</v>
      </c>
      <c r="D147" s="31" t="s">
        <v>541</v>
      </c>
      <c r="E147" s="4" t="s">
        <v>658</v>
      </c>
      <c r="F147" s="32"/>
      <c r="G147" s="224"/>
      <c r="H147" s="21"/>
    </row>
    <row r="148" spans="2:8">
      <c r="B148" s="29" t="s">
        <v>394</v>
      </c>
      <c r="C148" s="30" t="s">
        <v>841</v>
      </c>
      <c r="D148" s="31" t="s">
        <v>464</v>
      </c>
      <c r="E148" s="4" t="s">
        <v>494</v>
      </c>
      <c r="F148" s="32"/>
      <c r="G148" s="224"/>
      <c r="H148" s="21"/>
    </row>
    <row r="149" spans="2:8" ht="33">
      <c r="B149" s="29" t="s">
        <v>335</v>
      </c>
      <c r="C149" s="30" t="s">
        <v>842</v>
      </c>
      <c r="D149" s="31">
        <v>3</v>
      </c>
      <c r="E149" s="4" t="s">
        <v>494</v>
      </c>
      <c r="F149" s="32"/>
      <c r="G149" s="224"/>
      <c r="H149" s="21"/>
    </row>
    <row r="150" spans="2:8" ht="33">
      <c r="B150" s="29" t="s">
        <v>395</v>
      </c>
      <c r="C150" s="30" t="s">
        <v>843</v>
      </c>
      <c r="D150" s="31" t="s">
        <v>464</v>
      </c>
      <c r="E150" s="4" t="s">
        <v>494</v>
      </c>
      <c r="F150" s="32"/>
      <c r="G150" s="224"/>
      <c r="H150" s="21"/>
    </row>
    <row r="151" spans="2:8" ht="33">
      <c r="B151" s="29" t="s">
        <v>396</v>
      </c>
      <c r="C151" s="30" t="s">
        <v>844</v>
      </c>
      <c r="D151" s="31" t="s">
        <v>661</v>
      </c>
      <c r="E151" s="4" t="s">
        <v>494</v>
      </c>
      <c r="F151" s="32"/>
      <c r="G151" s="224"/>
      <c r="H151" s="21"/>
    </row>
    <row r="152" spans="2:8" ht="33">
      <c r="B152" s="29" t="s">
        <v>397</v>
      </c>
      <c r="C152" s="30" t="s">
        <v>845</v>
      </c>
      <c r="D152" s="31">
        <v>3</v>
      </c>
      <c r="E152" s="4" t="s">
        <v>494</v>
      </c>
      <c r="F152" s="32"/>
      <c r="G152" s="289"/>
      <c r="H152" s="21"/>
    </row>
    <row r="153" spans="2:8" ht="33">
      <c r="B153" s="29" t="s">
        <v>336</v>
      </c>
      <c r="C153" s="30" t="s">
        <v>846</v>
      </c>
      <c r="D153" s="31">
        <v>1</v>
      </c>
      <c r="E153" s="4" t="s">
        <v>494</v>
      </c>
      <c r="F153" s="32"/>
      <c r="G153" s="290"/>
      <c r="H153" s="21"/>
    </row>
    <row r="154" spans="2:8">
      <c r="B154" s="29" t="s">
        <v>359</v>
      </c>
      <c r="C154" s="30" t="s">
        <v>360</v>
      </c>
      <c r="D154" s="31" t="s">
        <v>667</v>
      </c>
      <c r="E154" s="4" t="s">
        <v>494</v>
      </c>
      <c r="F154" s="32"/>
      <c r="G154" s="290"/>
      <c r="H154" s="21"/>
    </row>
    <row r="155" spans="2:8">
      <c r="B155" s="194" t="s">
        <v>965</v>
      </c>
      <c r="C155" s="195" t="s">
        <v>966</v>
      </c>
      <c r="D155" s="196" t="s">
        <v>850</v>
      </c>
      <c r="E155" s="197" t="s">
        <v>494</v>
      </c>
      <c r="F155" s="198"/>
      <c r="G155" s="199"/>
      <c r="H155" s="21"/>
    </row>
    <row r="156" spans="2:8" ht="17.25" thickBot="1">
      <c r="B156" s="29" t="s">
        <v>967</v>
      </c>
      <c r="C156" s="30" t="s">
        <v>968</v>
      </c>
      <c r="D156" s="31" t="s">
        <v>468</v>
      </c>
      <c r="E156" s="4" t="s">
        <v>659</v>
      </c>
      <c r="F156" s="32"/>
      <c r="G156" s="33"/>
      <c r="H156" s="21"/>
    </row>
    <row r="157" spans="2:8" ht="17.25" thickBot="1">
      <c r="B157" s="193" t="s">
        <v>969</v>
      </c>
      <c r="C157" s="256"/>
      <c r="D157" s="238"/>
      <c r="E157" s="239"/>
      <c r="F157" s="239"/>
      <c r="G157" s="240"/>
      <c r="H157" s="21"/>
    </row>
    <row r="158" spans="2:8">
      <c r="B158" s="22" t="s">
        <v>851</v>
      </c>
      <c r="C158" s="23" t="s">
        <v>852</v>
      </c>
      <c r="D158" s="24" t="s">
        <v>468</v>
      </c>
      <c r="E158" s="25" t="s">
        <v>494</v>
      </c>
      <c r="F158" s="26"/>
      <c r="G158" s="28"/>
      <c r="H158" s="21"/>
    </row>
    <row r="159" spans="2:8">
      <c r="B159" s="29" t="s">
        <v>853</v>
      </c>
      <c r="C159" s="30" t="s">
        <v>854</v>
      </c>
      <c r="D159" s="31" t="s">
        <v>468</v>
      </c>
      <c r="E159" s="4" t="s">
        <v>494</v>
      </c>
      <c r="F159" s="32"/>
      <c r="G159" s="33"/>
      <c r="H159" s="21"/>
    </row>
    <row r="160" spans="2:8">
      <c r="B160" s="29" t="s">
        <v>855</v>
      </c>
      <c r="C160" s="30" t="s">
        <v>856</v>
      </c>
      <c r="D160" s="31" t="s">
        <v>468</v>
      </c>
      <c r="E160" s="4" t="s">
        <v>494</v>
      </c>
      <c r="F160" s="32"/>
      <c r="G160" s="33"/>
      <c r="H160" s="21"/>
    </row>
    <row r="161" spans="2:8">
      <c r="B161" s="29" t="s">
        <v>857</v>
      </c>
      <c r="C161" s="30" t="s">
        <v>858</v>
      </c>
      <c r="D161" s="31" t="s">
        <v>468</v>
      </c>
      <c r="E161" s="4" t="s">
        <v>494</v>
      </c>
      <c r="F161" s="32"/>
      <c r="G161" s="33"/>
      <c r="H161" s="21"/>
    </row>
    <row r="162" spans="2:8">
      <c r="B162" s="29" t="s">
        <v>859</v>
      </c>
      <c r="C162" s="30" t="s">
        <v>860</v>
      </c>
      <c r="D162" s="31" t="s">
        <v>468</v>
      </c>
      <c r="E162" s="4" t="s">
        <v>494</v>
      </c>
      <c r="F162" s="32"/>
      <c r="G162" s="33"/>
      <c r="H162" s="21"/>
    </row>
    <row r="163" spans="2:8">
      <c r="B163" s="29" t="s">
        <v>861</v>
      </c>
      <c r="C163" s="30" t="s">
        <v>862</v>
      </c>
      <c r="D163" s="31" t="s">
        <v>468</v>
      </c>
      <c r="E163" s="4" t="s">
        <v>494</v>
      </c>
      <c r="F163" s="32"/>
      <c r="G163" s="33"/>
      <c r="H163" s="21"/>
    </row>
    <row r="164" spans="2:8">
      <c r="B164" s="29" t="s">
        <v>863</v>
      </c>
      <c r="C164" s="30" t="s">
        <v>864</v>
      </c>
      <c r="D164" s="31" t="s">
        <v>468</v>
      </c>
      <c r="E164" s="4" t="s">
        <v>494</v>
      </c>
      <c r="F164" s="32"/>
      <c r="G164" s="33"/>
      <c r="H164" s="21"/>
    </row>
    <row r="165" spans="2:8">
      <c r="B165" s="29" t="s">
        <v>865</v>
      </c>
      <c r="C165" s="30" t="s">
        <v>866</v>
      </c>
      <c r="D165" s="31" t="s">
        <v>468</v>
      </c>
      <c r="E165" s="4" t="s">
        <v>494</v>
      </c>
      <c r="F165" s="32"/>
      <c r="G165" s="33"/>
      <c r="H165" s="21"/>
    </row>
    <row r="166" spans="2:8">
      <c r="B166" s="29" t="s">
        <v>867</v>
      </c>
      <c r="C166" s="30" t="s">
        <v>868</v>
      </c>
      <c r="D166" s="31" t="s">
        <v>468</v>
      </c>
      <c r="E166" s="4" t="s">
        <v>494</v>
      </c>
      <c r="F166" s="32"/>
      <c r="G166" s="33"/>
      <c r="H166" s="21"/>
    </row>
    <row r="167" spans="2:8" ht="17.25" thickBot="1">
      <c r="B167" s="29" t="s">
        <v>869</v>
      </c>
      <c r="C167" s="30" t="s">
        <v>870</v>
      </c>
      <c r="D167" s="31" t="s">
        <v>468</v>
      </c>
      <c r="E167" s="4" t="s">
        <v>494</v>
      </c>
      <c r="F167" s="32"/>
      <c r="G167" s="33"/>
      <c r="H167" s="21"/>
    </row>
    <row r="168" spans="2:8" ht="17.25" thickBot="1">
      <c r="B168" s="193" t="s">
        <v>908</v>
      </c>
      <c r="C168" s="256"/>
      <c r="D168" s="238"/>
      <c r="E168" s="239"/>
      <c r="F168" s="239"/>
      <c r="G168" s="240"/>
      <c r="H168" s="21"/>
    </row>
    <row r="169" spans="2:8" ht="45">
      <c r="B169" s="247" t="s">
        <v>200</v>
      </c>
      <c r="C169" s="248" t="s">
        <v>444</v>
      </c>
      <c r="D169" s="249" t="s">
        <v>467</v>
      </c>
      <c r="E169" s="250" t="s">
        <v>640</v>
      </c>
      <c r="F169" s="251"/>
      <c r="G169" s="241" t="s">
        <v>909</v>
      </c>
      <c r="H169" s="21"/>
    </row>
    <row r="170" spans="2:8" ht="30">
      <c r="B170" s="29" t="s">
        <v>970</v>
      </c>
      <c r="C170" s="30" t="s">
        <v>971</v>
      </c>
      <c r="D170" s="226" t="s">
        <v>910</v>
      </c>
      <c r="E170" s="5" t="s">
        <v>847</v>
      </c>
      <c r="F170" s="32"/>
      <c r="G170" s="33" t="s">
        <v>972</v>
      </c>
      <c r="H170" s="21"/>
    </row>
    <row r="171" spans="2:8" ht="90">
      <c r="B171" s="29" t="s">
        <v>290</v>
      </c>
      <c r="C171" s="30" t="s">
        <v>973</v>
      </c>
      <c r="D171" s="226">
        <v>1</v>
      </c>
      <c r="E171" s="5" t="s">
        <v>656</v>
      </c>
      <c r="F171" s="32"/>
      <c r="G171" s="33" t="s">
        <v>974</v>
      </c>
      <c r="H171" s="21"/>
    </row>
    <row r="172" spans="2:8" ht="75">
      <c r="B172" s="29" t="s">
        <v>291</v>
      </c>
      <c r="C172" s="30" t="s">
        <v>445</v>
      </c>
      <c r="D172" s="31" t="s">
        <v>911</v>
      </c>
      <c r="E172" s="4" t="s">
        <v>473</v>
      </c>
      <c r="F172" s="32"/>
      <c r="G172" s="33" t="s">
        <v>975</v>
      </c>
      <c r="H172" s="21"/>
    </row>
    <row r="173" spans="2:8" ht="75">
      <c r="B173" s="29" t="s">
        <v>292</v>
      </c>
      <c r="C173" s="30" t="s">
        <v>446</v>
      </c>
      <c r="D173" s="31">
        <v>1</v>
      </c>
      <c r="E173" s="4" t="s">
        <v>656</v>
      </c>
      <c r="F173" s="32"/>
      <c r="G173" s="33" t="s">
        <v>976</v>
      </c>
      <c r="H173" s="21"/>
    </row>
    <row r="174" spans="2:8" ht="75">
      <c r="B174" s="29" t="s">
        <v>293</v>
      </c>
      <c r="C174" s="30" t="s">
        <v>447</v>
      </c>
      <c r="D174" s="31">
        <v>1</v>
      </c>
      <c r="E174" s="4" t="s">
        <v>656</v>
      </c>
      <c r="F174" s="32"/>
      <c r="G174" s="33" t="s">
        <v>977</v>
      </c>
      <c r="H174" s="21"/>
    </row>
    <row r="175" spans="2:8" ht="45">
      <c r="B175" s="29" t="s">
        <v>912</v>
      </c>
      <c r="C175" s="30" t="s">
        <v>978</v>
      </c>
      <c r="D175" s="31" t="s">
        <v>468</v>
      </c>
      <c r="E175" s="4" t="s">
        <v>473</v>
      </c>
      <c r="F175" s="32"/>
      <c r="G175" s="33" t="s">
        <v>979</v>
      </c>
      <c r="H175" s="21"/>
    </row>
    <row r="176" spans="2:8" ht="60">
      <c r="B176" s="29" t="s">
        <v>294</v>
      </c>
      <c r="C176" s="30" t="s">
        <v>980</v>
      </c>
      <c r="D176" s="31" t="s">
        <v>897</v>
      </c>
      <c r="E176" s="4" t="s">
        <v>981</v>
      </c>
      <c r="F176" s="32"/>
      <c r="G176" s="33" t="s">
        <v>982</v>
      </c>
      <c r="H176" s="21"/>
    </row>
    <row r="177" spans="2:8" ht="45">
      <c r="B177" s="29" t="s">
        <v>296</v>
      </c>
      <c r="C177" s="30" t="s">
        <v>448</v>
      </c>
      <c r="D177" s="31" t="s">
        <v>897</v>
      </c>
      <c r="E177" s="4" t="s">
        <v>981</v>
      </c>
      <c r="F177" s="32"/>
      <c r="G177" s="235" t="s">
        <v>983</v>
      </c>
      <c r="H177" s="21"/>
    </row>
    <row r="178" spans="2:8">
      <c r="B178" s="29" t="s">
        <v>198</v>
      </c>
      <c r="C178" s="30" t="s">
        <v>449</v>
      </c>
      <c r="D178" s="31" t="s">
        <v>897</v>
      </c>
      <c r="E178" s="4" t="s">
        <v>981</v>
      </c>
      <c r="F178" s="32"/>
      <c r="G178" s="236"/>
      <c r="H178" s="21"/>
    </row>
    <row r="179" spans="2:8" ht="17.25" thickBot="1">
      <c r="B179" s="205" t="s">
        <v>914</v>
      </c>
      <c r="C179" s="206" t="s">
        <v>450</v>
      </c>
      <c r="D179" s="207" t="s">
        <v>897</v>
      </c>
      <c r="E179" s="208" t="s">
        <v>913</v>
      </c>
      <c r="F179" s="209"/>
      <c r="G179" s="236"/>
      <c r="H179" s="21"/>
    </row>
    <row r="180" spans="2:8" ht="20.100000000000001" customHeight="1">
      <c r="B180" s="34"/>
      <c r="C180" s="34"/>
      <c r="D180" s="35"/>
      <c r="E180" s="36"/>
      <c r="F180" s="36"/>
      <c r="G180" s="34"/>
      <c r="H180" s="8"/>
    </row>
  </sheetData>
  <mergeCells count="2">
    <mergeCell ref="G124:G125"/>
    <mergeCell ref="G152:G154"/>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BB8BB-7883-443B-A377-192DEE1182C5}">
  <sheetPr codeName="Sheet89">
    <outlinePr summaryBelow="0"/>
    <pageSetUpPr fitToPage="1"/>
  </sheetPr>
  <dimension ref="B1:H13"/>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11" t="s">
        <v>4</v>
      </c>
      <c r="C2" s="12"/>
      <c r="D2" s="12"/>
      <c r="E2" s="12"/>
      <c r="F2" s="12"/>
      <c r="G2" s="13"/>
      <c r="H2" s="14"/>
    </row>
    <row r="3" spans="2:8" ht="13.5" customHeight="1" thickBot="1">
      <c r="B3" s="15"/>
      <c r="C3" s="15"/>
      <c r="D3" s="15"/>
      <c r="E3" s="15"/>
      <c r="F3" s="15"/>
      <c r="G3" s="15"/>
    </row>
    <row r="4" spans="2:8" ht="20.25" customHeight="1" thickBot="1">
      <c r="B4" s="16" t="s">
        <v>8</v>
      </c>
      <c r="C4" s="17" t="s">
        <v>9</v>
      </c>
      <c r="D4" s="17" t="s">
        <v>10</v>
      </c>
      <c r="E4" s="17" t="s">
        <v>11</v>
      </c>
      <c r="F4" s="18" t="s">
        <v>12</v>
      </c>
      <c r="G4" s="19" t="s">
        <v>13</v>
      </c>
    </row>
    <row r="5" spans="2:8">
      <c r="B5" s="22" t="s">
        <v>872</v>
      </c>
      <c r="C5" s="23" t="s">
        <v>873</v>
      </c>
      <c r="D5" s="24" t="s">
        <v>661</v>
      </c>
      <c r="E5" s="25" t="s">
        <v>473</v>
      </c>
      <c r="F5" s="26" t="s">
        <v>463</v>
      </c>
      <c r="G5" s="28"/>
      <c r="H5" s="21"/>
    </row>
    <row r="6" spans="2:8">
      <c r="B6" s="29" t="s">
        <v>874</v>
      </c>
      <c r="C6" s="30" t="s">
        <v>875</v>
      </c>
      <c r="D6" s="31" t="s">
        <v>876</v>
      </c>
      <c r="E6" s="4" t="s">
        <v>478</v>
      </c>
      <c r="F6" s="32"/>
      <c r="G6" s="33"/>
      <c r="H6" s="21"/>
    </row>
    <row r="7" spans="2:8" ht="30">
      <c r="B7" s="29" t="s">
        <v>877</v>
      </c>
      <c r="C7" s="30" t="s">
        <v>878</v>
      </c>
      <c r="D7" s="31" t="s">
        <v>661</v>
      </c>
      <c r="E7" s="4" t="s">
        <v>494</v>
      </c>
      <c r="F7" s="32"/>
      <c r="G7" s="223" t="s">
        <v>879</v>
      </c>
      <c r="H7" s="21"/>
    </row>
    <row r="8" spans="2:8">
      <c r="B8" s="29" t="s">
        <v>880</v>
      </c>
      <c r="C8" s="30" t="s">
        <v>881</v>
      </c>
      <c r="D8" s="31" t="s">
        <v>661</v>
      </c>
      <c r="E8" s="4" t="s">
        <v>494</v>
      </c>
      <c r="F8" s="32"/>
      <c r="G8" s="224"/>
      <c r="H8" s="21"/>
    </row>
    <row r="9" spans="2:8">
      <c r="B9" s="29" t="s">
        <v>882</v>
      </c>
      <c r="C9" s="30" t="s">
        <v>883</v>
      </c>
      <c r="D9" s="31" t="s">
        <v>661</v>
      </c>
      <c r="E9" s="4" t="s">
        <v>494</v>
      </c>
      <c r="F9" s="32"/>
      <c r="G9" s="224"/>
      <c r="H9" s="21"/>
    </row>
    <row r="10" spans="2:8">
      <c r="B10" s="29" t="s">
        <v>884</v>
      </c>
      <c r="C10" s="30" t="s">
        <v>885</v>
      </c>
      <c r="D10" s="31" t="s">
        <v>661</v>
      </c>
      <c r="E10" s="4" t="s">
        <v>494</v>
      </c>
      <c r="F10" s="32"/>
      <c r="G10" s="224"/>
      <c r="H10" s="21"/>
    </row>
    <row r="11" spans="2:8">
      <c r="B11" s="29" t="s">
        <v>886</v>
      </c>
      <c r="C11" s="30" t="s">
        <v>887</v>
      </c>
      <c r="D11" s="31" t="s">
        <v>661</v>
      </c>
      <c r="E11" s="4" t="s">
        <v>494</v>
      </c>
      <c r="F11" s="32"/>
      <c r="G11" s="224"/>
      <c r="H11" s="21"/>
    </row>
    <row r="12" spans="2:8" ht="17.25" thickBot="1">
      <c r="B12" s="29" t="s">
        <v>888</v>
      </c>
      <c r="C12" s="30" t="s">
        <v>889</v>
      </c>
      <c r="D12" s="31" t="s">
        <v>661</v>
      </c>
      <c r="E12" s="4" t="s">
        <v>494</v>
      </c>
      <c r="F12" s="32"/>
      <c r="G12" s="199"/>
      <c r="H12" s="21"/>
    </row>
    <row r="13" spans="2:8" ht="20.100000000000001" customHeight="1">
      <c r="B13" s="34"/>
      <c r="C13" s="34"/>
      <c r="D13" s="35"/>
      <c r="E13" s="36"/>
      <c r="F13" s="36"/>
      <c r="G13" s="34"/>
      <c r="H13" s="8"/>
    </row>
  </sheetData>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86E08-C506-4987-8690-E00E96B052C9}">
  <sheetPr codeName="Sheet101">
    <outlinePr summaryBelow="0"/>
    <pageSetUpPr fitToPage="1"/>
  </sheetPr>
  <dimension ref="B1:H122"/>
  <sheetViews>
    <sheetView zoomScaleNormal="100" workbookViewId="0"/>
  </sheetViews>
  <sheetFormatPr defaultColWidth="10.28515625" defaultRowHeight="16.5"/>
  <cols>
    <col min="1" max="1" width="2.7109375" style="6" customWidth="1"/>
    <col min="2" max="2" width="35.7109375" style="6" customWidth="1"/>
    <col min="3" max="3" width="12.7109375" style="6" customWidth="1"/>
    <col min="4" max="6" width="10.7109375" style="7" customWidth="1"/>
    <col min="7" max="7" width="98.7109375" style="6" customWidth="1"/>
    <col min="8" max="8" width="2.7109375" style="6" customWidth="1"/>
    <col min="9" max="16384" width="10.28515625" style="6"/>
  </cols>
  <sheetData>
    <row r="1" spans="2:8" ht="13.5" customHeight="1" thickBot="1">
      <c r="B1" s="8"/>
      <c r="C1" s="8"/>
      <c r="D1" s="9"/>
      <c r="E1" s="10"/>
      <c r="F1" s="10"/>
      <c r="G1" s="8"/>
      <c r="H1" s="8"/>
    </row>
    <row r="2" spans="2:8" ht="44.1" customHeight="1" thickBot="1">
      <c r="B2" s="228" t="s">
        <v>1001</v>
      </c>
      <c r="C2" s="229"/>
      <c r="D2" s="229"/>
      <c r="E2" s="229"/>
      <c r="F2" s="229"/>
      <c r="G2" s="230"/>
      <c r="H2" s="14"/>
    </row>
    <row r="3" spans="2:8" ht="13.5" customHeight="1" thickBot="1">
      <c r="B3" s="155"/>
      <c r="C3" s="155"/>
      <c r="D3" s="155"/>
      <c r="E3" s="155"/>
      <c r="F3" s="155"/>
      <c r="G3" s="155"/>
    </row>
    <row r="4" spans="2:8" ht="20.25" customHeight="1" thickBot="1">
      <c r="B4" s="16" t="s">
        <v>8</v>
      </c>
      <c r="C4" s="17" t="s">
        <v>9</v>
      </c>
      <c r="D4" s="17" t="s">
        <v>10</v>
      </c>
      <c r="E4" s="17" t="s">
        <v>11</v>
      </c>
      <c r="F4" s="18" t="s">
        <v>12</v>
      </c>
      <c r="G4" s="19" t="s">
        <v>13</v>
      </c>
    </row>
    <row r="5" spans="2:8" ht="17.25" thickBot="1">
      <c r="B5" s="22" t="s">
        <v>1002</v>
      </c>
      <c r="C5" s="23" t="s">
        <v>1003</v>
      </c>
      <c r="D5" s="24" t="s">
        <v>464</v>
      </c>
      <c r="E5" s="25" t="s">
        <v>640</v>
      </c>
      <c r="F5" s="26" t="s">
        <v>1004</v>
      </c>
      <c r="G5" s="28" t="s">
        <v>986</v>
      </c>
      <c r="H5" s="21"/>
    </row>
    <row r="6" spans="2:8" ht="20.100000000000001" customHeight="1" thickBot="1">
      <c r="B6" s="20" t="s">
        <v>987</v>
      </c>
      <c r="C6" s="201"/>
      <c r="D6" s="202"/>
      <c r="E6" s="203"/>
      <c r="F6" s="203"/>
      <c r="G6" s="204"/>
      <c r="H6" s="21"/>
    </row>
    <row r="7" spans="2:8" ht="30">
      <c r="B7" s="247" t="s">
        <v>1005</v>
      </c>
      <c r="C7" s="248" t="s">
        <v>1006</v>
      </c>
      <c r="D7" s="249" t="s">
        <v>482</v>
      </c>
      <c r="E7" s="250" t="s">
        <v>1007</v>
      </c>
      <c r="F7" s="251"/>
      <c r="G7" s="241" t="s">
        <v>1008</v>
      </c>
      <c r="H7" s="21"/>
    </row>
    <row r="8" spans="2:8" ht="90">
      <c r="B8" s="29" t="s">
        <v>107</v>
      </c>
      <c r="C8" s="30" t="s">
        <v>1009</v>
      </c>
      <c r="D8" s="31" t="s">
        <v>602</v>
      </c>
      <c r="E8" s="4" t="s">
        <v>473</v>
      </c>
      <c r="F8" s="32" t="s">
        <v>1010</v>
      </c>
      <c r="G8" s="33" t="s">
        <v>1011</v>
      </c>
      <c r="H8" s="21"/>
    </row>
    <row r="9" spans="2:8" ht="75">
      <c r="B9" s="29" t="s">
        <v>1012</v>
      </c>
      <c r="C9" s="30" t="s">
        <v>1013</v>
      </c>
      <c r="D9" s="31" t="s">
        <v>544</v>
      </c>
      <c r="E9" s="4" t="s">
        <v>1014</v>
      </c>
      <c r="F9" s="32" t="s">
        <v>1010</v>
      </c>
      <c r="G9" s="262" t="s">
        <v>1015</v>
      </c>
      <c r="H9" s="21"/>
    </row>
    <row r="10" spans="2:8">
      <c r="B10" s="29" t="s">
        <v>1016</v>
      </c>
      <c r="C10" s="30" t="s">
        <v>1017</v>
      </c>
      <c r="D10" s="31" t="s">
        <v>477</v>
      </c>
      <c r="E10" s="4" t="s">
        <v>1014</v>
      </c>
      <c r="F10" s="32"/>
      <c r="G10" s="199" t="s">
        <v>1018</v>
      </c>
      <c r="H10" s="21"/>
    </row>
    <row r="11" spans="2:8">
      <c r="B11" s="29" t="s">
        <v>1019</v>
      </c>
      <c r="C11" s="30" t="s">
        <v>1020</v>
      </c>
      <c r="D11" s="31" t="s">
        <v>477</v>
      </c>
      <c r="E11" s="4" t="s">
        <v>657</v>
      </c>
      <c r="F11" s="32"/>
      <c r="G11" s="260" t="s">
        <v>1021</v>
      </c>
      <c r="H11" s="21"/>
    </row>
    <row r="12" spans="2:8">
      <c r="B12" s="29" t="s">
        <v>1022</v>
      </c>
      <c r="C12" s="30" t="s">
        <v>1023</v>
      </c>
      <c r="D12" s="31" t="s">
        <v>586</v>
      </c>
      <c r="E12" s="4" t="s">
        <v>657</v>
      </c>
      <c r="F12" s="32"/>
      <c r="G12" s="199"/>
      <c r="H12" s="21"/>
    </row>
    <row r="13" spans="2:8" ht="30">
      <c r="B13" s="29" t="s">
        <v>1024</v>
      </c>
      <c r="C13" s="30" t="s">
        <v>1025</v>
      </c>
      <c r="D13" s="31" t="s">
        <v>464</v>
      </c>
      <c r="E13" s="4" t="s">
        <v>656</v>
      </c>
      <c r="F13" s="32"/>
      <c r="G13" s="33" t="s">
        <v>1026</v>
      </c>
      <c r="H13" s="21"/>
    </row>
    <row r="14" spans="2:8" ht="30">
      <c r="B14" s="29" t="s">
        <v>1027</v>
      </c>
      <c r="C14" s="30" t="s">
        <v>1028</v>
      </c>
      <c r="D14" s="31" t="s">
        <v>468</v>
      </c>
      <c r="E14" s="4" t="s">
        <v>656</v>
      </c>
      <c r="F14" s="32"/>
      <c r="G14" s="262" t="s">
        <v>1029</v>
      </c>
      <c r="H14" s="21"/>
    </row>
    <row r="15" spans="2:8">
      <c r="B15" s="29" t="s">
        <v>1030</v>
      </c>
      <c r="C15" s="30" t="s">
        <v>1031</v>
      </c>
      <c r="D15" s="31" t="s">
        <v>731</v>
      </c>
      <c r="E15" s="4" t="s">
        <v>657</v>
      </c>
      <c r="F15" s="32"/>
      <c r="G15" s="261" t="s">
        <v>1032</v>
      </c>
      <c r="H15" s="21"/>
    </row>
    <row r="16" spans="2:8">
      <c r="B16" s="29" t="s">
        <v>1033</v>
      </c>
      <c r="C16" s="30" t="s">
        <v>1034</v>
      </c>
      <c r="D16" s="31" t="s">
        <v>733</v>
      </c>
      <c r="E16" s="4" t="s">
        <v>657</v>
      </c>
      <c r="F16" s="32"/>
      <c r="G16" s="224"/>
      <c r="H16" s="21"/>
    </row>
    <row r="17" spans="2:8">
      <c r="B17" s="29" t="s">
        <v>1035</v>
      </c>
      <c r="C17" s="30" t="s">
        <v>1036</v>
      </c>
      <c r="D17" s="31" t="s">
        <v>586</v>
      </c>
      <c r="E17" s="4" t="s">
        <v>657</v>
      </c>
      <c r="F17" s="32"/>
      <c r="G17" s="224"/>
      <c r="H17" s="21"/>
    </row>
    <row r="18" spans="2:8">
      <c r="B18" s="29" t="s">
        <v>1037</v>
      </c>
      <c r="C18" s="30" t="s">
        <v>1038</v>
      </c>
      <c r="D18" s="31" t="s">
        <v>736</v>
      </c>
      <c r="E18" s="4" t="s">
        <v>657</v>
      </c>
      <c r="F18" s="32"/>
      <c r="G18" s="224"/>
      <c r="H18" s="21"/>
    </row>
    <row r="19" spans="2:8">
      <c r="B19" s="29" t="s">
        <v>1039</v>
      </c>
      <c r="C19" s="30" t="s">
        <v>1040</v>
      </c>
      <c r="D19" s="31" t="s">
        <v>739</v>
      </c>
      <c r="E19" s="4" t="s">
        <v>657</v>
      </c>
      <c r="F19" s="32"/>
      <c r="G19" s="224"/>
      <c r="H19" s="21"/>
    </row>
    <row r="20" spans="2:8">
      <c r="B20" s="29" t="s">
        <v>1041</v>
      </c>
      <c r="C20" s="30" t="s">
        <v>1042</v>
      </c>
      <c r="D20" s="31" t="s">
        <v>739</v>
      </c>
      <c r="E20" s="4" t="s">
        <v>657</v>
      </c>
      <c r="F20" s="32"/>
      <c r="G20" s="199"/>
      <c r="H20" s="21"/>
    </row>
    <row r="21" spans="2:8" ht="75">
      <c r="B21" s="29" t="s">
        <v>212</v>
      </c>
      <c r="C21" s="30" t="s">
        <v>454</v>
      </c>
      <c r="D21" s="31" t="s">
        <v>668</v>
      </c>
      <c r="E21" s="4" t="s">
        <v>640</v>
      </c>
      <c r="F21" s="32"/>
      <c r="G21" s="33" t="s">
        <v>1043</v>
      </c>
      <c r="H21" s="21"/>
    </row>
    <row r="22" spans="2:8" ht="90">
      <c r="B22" s="29" t="s">
        <v>1044</v>
      </c>
      <c r="C22" s="30" t="s">
        <v>1045</v>
      </c>
      <c r="D22" s="31" t="s">
        <v>482</v>
      </c>
      <c r="E22" s="4" t="s">
        <v>1046</v>
      </c>
      <c r="F22" s="32"/>
      <c r="G22" s="33" t="s">
        <v>1047</v>
      </c>
      <c r="H22" s="21"/>
    </row>
    <row r="23" spans="2:8" ht="45">
      <c r="B23" s="29" t="s">
        <v>1048</v>
      </c>
      <c r="C23" s="30" t="s">
        <v>451</v>
      </c>
      <c r="D23" s="31" t="s">
        <v>990</v>
      </c>
      <c r="E23" s="4" t="s">
        <v>473</v>
      </c>
      <c r="F23" s="32"/>
      <c r="G23" s="33" t="s">
        <v>1049</v>
      </c>
      <c r="H23" s="21"/>
    </row>
    <row r="24" spans="2:8" ht="75">
      <c r="B24" s="29" t="s">
        <v>1050</v>
      </c>
      <c r="C24" s="30" t="s">
        <v>452</v>
      </c>
      <c r="D24" s="31" t="s">
        <v>482</v>
      </c>
      <c r="E24" s="4" t="s">
        <v>1046</v>
      </c>
      <c r="F24" s="32"/>
      <c r="G24" s="33" t="s">
        <v>1051</v>
      </c>
      <c r="H24" s="21"/>
    </row>
    <row r="25" spans="2:8" ht="75">
      <c r="B25" s="29" t="s">
        <v>1052</v>
      </c>
      <c r="C25" s="30" t="s">
        <v>453</v>
      </c>
      <c r="D25" s="31" t="s">
        <v>482</v>
      </c>
      <c r="E25" s="4" t="s">
        <v>1046</v>
      </c>
      <c r="F25" s="32"/>
      <c r="G25" s="33" t="s">
        <v>1053</v>
      </c>
      <c r="H25" s="21"/>
    </row>
    <row r="26" spans="2:8" ht="60">
      <c r="B26" s="29" t="s">
        <v>1054</v>
      </c>
      <c r="C26" s="30" t="s">
        <v>1055</v>
      </c>
      <c r="D26" s="31" t="s">
        <v>468</v>
      </c>
      <c r="E26" s="4" t="s">
        <v>473</v>
      </c>
      <c r="F26" s="32"/>
      <c r="G26" s="33" t="s">
        <v>1056</v>
      </c>
      <c r="H26" s="21"/>
    </row>
    <row r="27" spans="2:8" ht="75">
      <c r="B27" s="29" t="s">
        <v>1057</v>
      </c>
      <c r="C27" s="30" t="s">
        <v>455</v>
      </c>
      <c r="D27" s="31" t="s">
        <v>897</v>
      </c>
      <c r="E27" s="4" t="s">
        <v>1014</v>
      </c>
      <c r="F27" s="32"/>
      <c r="G27" s="33" t="s">
        <v>1058</v>
      </c>
      <c r="H27" s="21"/>
    </row>
    <row r="28" spans="2:8" ht="16.5" customHeight="1">
      <c r="B28" s="29" t="s">
        <v>1059</v>
      </c>
      <c r="C28" s="30" t="s">
        <v>456</v>
      </c>
      <c r="D28" s="31" t="s">
        <v>897</v>
      </c>
      <c r="E28" s="4" t="s">
        <v>1014</v>
      </c>
      <c r="F28" s="32"/>
      <c r="G28" s="291" t="s">
        <v>1060</v>
      </c>
      <c r="H28" s="21"/>
    </row>
    <row r="29" spans="2:8">
      <c r="B29" s="29" t="s">
        <v>1061</v>
      </c>
      <c r="C29" s="30" t="s">
        <v>457</v>
      </c>
      <c r="D29" s="31" t="s">
        <v>897</v>
      </c>
      <c r="E29" s="4" t="s">
        <v>1014</v>
      </c>
      <c r="F29" s="32"/>
      <c r="G29" s="289"/>
      <c r="H29" s="21"/>
    </row>
    <row r="30" spans="2:8">
      <c r="B30" s="29" t="s">
        <v>1062</v>
      </c>
      <c r="C30" s="30" t="s">
        <v>458</v>
      </c>
      <c r="D30" s="31" t="s">
        <v>897</v>
      </c>
      <c r="E30" s="4" t="s">
        <v>1014</v>
      </c>
      <c r="F30" s="32"/>
      <c r="G30" s="292"/>
      <c r="H30" s="21"/>
    </row>
    <row r="31" spans="2:8" ht="30">
      <c r="B31" s="29" t="s">
        <v>991</v>
      </c>
      <c r="C31" s="30" t="s">
        <v>1063</v>
      </c>
      <c r="D31" s="31" t="s">
        <v>482</v>
      </c>
      <c r="E31" s="4" t="s">
        <v>1007</v>
      </c>
      <c r="F31" s="32"/>
      <c r="G31" s="33" t="s">
        <v>1064</v>
      </c>
      <c r="H31" s="21"/>
    </row>
    <row r="32" spans="2:8" ht="45">
      <c r="B32" s="29" t="s">
        <v>1066</v>
      </c>
      <c r="C32" s="30" t="s">
        <v>1067</v>
      </c>
      <c r="D32" s="31" t="s">
        <v>989</v>
      </c>
      <c r="E32" s="4" t="s">
        <v>1014</v>
      </c>
      <c r="F32" s="32"/>
      <c r="G32" s="33" t="s">
        <v>1068</v>
      </c>
      <c r="H32" s="21"/>
    </row>
    <row r="33" spans="2:8">
      <c r="B33" s="29" t="s">
        <v>1069</v>
      </c>
      <c r="C33" s="30" t="s">
        <v>1070</v>
      </c>
      <c r="D33" s="31" t="s">
        <v>989</v>
      </c>
      <c r="E33" s="4" t="s">
        <v>1014</v>
      </c>
      <c r="F33" s="32" t="s">
        <v>1004</v>
      </c>
      <c r="G33" s="33" t="s">
        <v>693</v>
      </c>
      <c r="H33" s="21"/>
    </row>
    <row r="34" spans="2:8" ht="60">
      <c r="B34" s="29" t="s">
        <v>992</v>
      </c>
      <c r="C34" s="30" t="s">
        <v>1071</v>
      </c>
      <c r="D34" s="31" t="s">
        <v>993</v>
      </c>
      <c r="E34" s="4" t="s">
        <v>1065</v>
      </c>
      <c r="F34" s="32"/>
      <c r="G34" s="33" t="s">
        <v>1072</v>
      </c>
      <c r="H34" s="21"/>
    </row>
    <row r="35" spans="2:8">
      <c r="B35" s="29" t="s">
        <v>1073</v>
      </c>
      <c r="C35" s="30" t="s">
        <v>1074</v>
      </c>
      <c r="D35" s="31" t="s">
        <v>700</v>
      </c>
      <c r="E35" s="4" t="s">
        <v>1014</v>
      </c>
      <c r="F35" s="32"/>
      <c r="G35" s="33"/>
      <c r="H35" s="21"/>
    </row>
    <row r="36" spans="2:8" ht="30">
      <c r="B36" s="29" t="s">
        <v>459</v>
      </c>
      <c r="C36" s="30" t="s">
        <v>1075</v>
      </c>
      <c r="D36" s="31" t="s">
        <v>629</v>
      </c>
      <c r="E36" s="208" t="s">
        <v>489</v>
      </c>
      <c r="F36" s="32"/>
      <c r="G36" s="33" t="s">
        <v>1076</v>
      </c>
      <c r="H36" s="21"/>
    </row>
    <row r="37" spans="2:8" ht="30">
      <c r="B37" s="29" t="s">
        <v>460</v>
      </c>
      <c r="C37" s="30" t="s">
        <v>1077</v>
      </c>
      <c r="D37" s="31" t="s">
        <v>910</v>
      </c>
      <c r="E37" s="208" t="s">
        <v>658</v>
      </c>
      <c r="F37" s="32"/>
      <c r="G37" s="33" t="s">
        <v>988</v>
      </c>
      <c r="H37" s="21"/>
    </row>
    <row r="38" spans="2:8" ht="30">
      <c r="B38" s="29" t="s">
        <v>461</v>
      </c>
      <c r="C38" s="30" t="s">
        <v>1078</v>
      </c>
      <c r="D38" s="31" t="s">
        <v>629</v>
      </c>
      <c r="E38" s="208" t="s">
        <v>489</v>
      </c>
      <c r="F38" s="32"/>
      <c r="G38" s="33" t="s">
        <v>1079</v>
      </c>
      <c r="H38" s="21"/>
    </row>
    <row r="39" spans="2:8" ht="30.75" thickBot="1">
      <c r="B39" s="29" t="s">
        <v>462</v>
      </c>
      <c r="C39" s="30" t="s">
        <v>1080</v>
      </c>
      <c r="D39" s="31" t="s">
        <v>910</v>
      </c>
      <c r="E39" s="208" t="s">
        <v>658</v>
      </c>
      <c r="F39" s="32"/>
      <c r="G39" s="33" t="s">
        <v>988</v>
      </c>
      <c r="H39" s="21"/>
    </row>
    <row r="40" spans="2:8" ht="19.5" customHeight="1" thickBot="1">
      <c r="B40" s="20" t="s">
        <v>1082</v>
      </c>
      <c r="C40" s="201"/>
      <c r="D40" s="202"/>
      <c r="E40" s="203"/>
      <c r="F40" s="203"/>
      <c r="G40" s="204"/>
      <c r="H40" s="21"/>
    </row>
    <row r="41" spans="2:8" ht="30">
      <c r="B41" s="29" t="s">
        <v>406</v>
      </c>
      <c r="C41" s="30" t="s">
        <v>1083</v>
      </c>
      <c r="D41" s="31" t="s">
        <v>1084</v>
      </c>
      <c r="E41" s="4" t="s">
        <v>656</v>
      </c>
      <c r="F41" s="32"/>
      <c r="G41" s="33" t="s">
        <v>1085</v>
      </c>
      <c r="H41" s="21"/>
    </row>
    <row r="42" spans="2:8" ht="16.5" customHeight="1">
      <c r="B42" s="29" t="s">
        <v>408</v>
      </c>
      <c r="C42" s="30" t="s">
        <v>407</v>
      </c>
      <c r="D42" s="31" t="s">
        <v>1084</v>
      </c>
      <c r="E42" s="4" t="s">
        <v>656</v>
      </c>
      <c r="F42" s="32"/>
      <c r="G42" s="291" t="s">
        <v>1086</v>
      </c>
      <c r="H42" s="21"/>
    </row>
    <row r="43" spans="2:8" ht="17.25" thickBot="1">
      <c r="B43" s="29" t="s">
        <v>409</v>
      </c>
      <c r="C43" s="30" t="s">
        <v>410</v>
      </c>
      <c r="D43" s="31" t="s">
        <v>1084</v>
      </c>
      <c r="E43" s="4" t="s">
        <v>656</v>
      </c>
      <c r="F43" s="32"/>
      <c r="G43" s="292"/>
      <c r="H43" s="21"/>
    </row>
    <row r="44" spans="2:8" ht="19.5" customHeight="1" thickBot="1">
      <c r="B44" s="20" t="s">
        <v>994</v>
      </c>
      <c r="C44" s="201"/>
      <c r="D44" s="202"/>
      <c r="E44" s="203"/>
      <c r="F44" s="203"/>
      <c r="G44" s="204"/>
      <c r="H44" s="21"/>
    </row>
    <row r="45" spans="2:8" ht="45">
      <c r="B45" s="29" t="s">
        <v>1087</v>
      </c>
      <c r="C45" s="30" t="s">
        <v>1088</v>
      </c>
      <c r="D45" s="31" t="s">
        <v>989</v>
      </c>
      <c r="E45" s="4" t="s">
        <v>657</v>
      </c>
      <c r="F45" s="32"/>
      <c r="G45" s="33" t="s">
        <v>1089</v>
      </c>
      <c r="H45" s="21"/>
    </row>
    <row r="46" spans="2:8" ht="75">
      <c r="B46" s="29" t="s">
        <v>1090</v>
      </c>
      <c r="C46" s="30" t="s">
        <v>1091</v>
      </c>
      <c r="D46" s="31" t="s">
        <v>541</v>
      </c>
      <c r="E46" s="4" t="s">
        <v>1065</v>
      </c>
      <c r="F46" s="32"/>
      <c r="G46" s="33" t="s">
        <v>1092</v>
      </c>
      <c r="H46" s="21"/>
    </row>
    <row r="47" spans="2:8">
      <c r="B47" s="29" t="s">
        <v>1093</v>
      </c>
      <c r="C47" s="30" t="s">
        <v>1094</v>
      </c>
      <c r="D47" s="31" t="s">
        <v>739</v>
      </c>
      <c r="E47" s="4" t="s">
        <v>1014</v>
      </c>
      <c r="F47" s="32"/>
      <c r="G47" s="33" t="s">
        <v>1095</v>
      </c>
      <c r="H47" s="21"/>
    </row>
    <row r="48" spans="2:8" ht="60">
      <c r="B48" s="29" t="s">
        <v>245</v>
      </c>
      <c r="C48" s="30" t="s">
        <v>411</v>
      </c>
      <c r="D48" s="31" t="s">
        <v>1084</v>
      </c>
      <c r="E48" s="4" t="s">
        <v>656</v>
      </c>
      <c r="F48" s="32"/>
      <c r="G48" s="33" t="s">
        <v>1096</v>
      </c>
      <c r="H48" s="21"/>
    </row>
    <row r="49" spans="2:8" ht="45">
      <c r="B49" s="205" t="s">
        <v>851</v>
      </c>
      <c r="C49" s="206" t="s">
        <v>1097</v>
      </c>
      <c r="D49" s="207" t="s">
        <v>468</v>
      </c>
      <c r="E49" s="208" t="s">
        <v>1081</v>
      </c>
      <c r="F49" s="209"/>
      <c r="G49" s="33" t="s">
        <v>1098</v>
      </c>
      <c r="H49" s="21"/>
    </row>
    <row r="50" spans="2:8">
      <c r="B50" s="29" t="s">
        <v>1099</v>
      </c>
      <c r="C50" s="30" t="s">
        <v>1100</v>
      </c>
      <c r="D50" s="31" t="s">
        <v>989</v>
      </c>
      <c r="E50" s="4" t="s">
        <v>657</v>
      </c>
      <c r="F50" s="32"/>
      <c r="G50" s="235" t="s">
        <v>997</v>
      </c>
      <c r="H50" s="21"/>
    </row>
    <row r="51" spans="2:8">
      <c r="B51" s="29" t="s">
        <v>996</v>
      </c>
      <c r="C51" s="30" t="s">
        <v>1101</v>
      </c>
      <c r="D51" s="31" t="s">
        <v>541</v>
      </c>
      <c r="E51" s="4" t="s">
        <v>1065</v>
      </c>
      <c r="F51" s="32"/>
      <c r="G51" s="236"/>
      <c r="H51" s="21"/>
    </row>
    <row r="52" spans="2:8">
      <c r="B52" s="29" t="s">
        <v>1102</v>
      </c>
      <c r="C52" s="30" t="s">
        <v>1103</v>
      </c>
      <c r="D52" s="31" t="s">
        <v>739</v>
      </c>
      <c r="E52" s="4" t="s">
        <v>1014</v>
      </c>
      <c r="F52" s="32"/>
      <c r="G52" s="236"/>
      <c r="H52" s="21"/>
    </row>
    <row r="53" spans="2:8">
      <c r="B53" s="29" t="s">
        <v>404</v>
      </c>
      <c r="C53" s="30" t="s">
        <v>412</v>
      </c>
      <c r="D53" s="31" t="s">
        <v>1084</v>
      </c>
      <c r="E53" s="4" t="s">
        <v>656</v>
      </c>
      <c r="F53" s="32"/>
      <c r="G53" s="236"/>
      <c r="H53" s="21"/>
    </row>
    <row r="54" spans="2:8">
      <c r="B54" s="29" t="s">
        <v>853</v>
      </c>
      <c r="C54" s="30" t="s">
        <v>1104</v>
      </c>
      <c r="D54" s="31" t="s">
        <v>468</v>
      </c>
      <c r="E54" s="4" t="s">
        <v>1081</v>
      </c>
      <c r="F54" s="32"/>
      <c r="G54" s="259"/>
      <c r="H54" s="21"/>
    </row>
    <row r="55" spans="2:8">
      <c r="B55" s="29" t="s">
        <v>1105</v>
      </c>
      <c r="C55" s="30" t="s">
        <v>1106</v>
      </c>
      <c r="D55" s="31" t="s">
        <v>989</v>
      </c>
      <c r="E55" s="4" t="s">
        <v>657</v>
      </c>
      <c r="F55" s="32"/>
      <c r="G55" s="235" t="s">
        <v>997</v>
      </c>
      <c r="H55" s="21"/>
    </row>
    <row r="56" spans="2:8">
      <c r="B56" s="29" t="s">
        <v>998</v>
      </c>
      <c r="C56" s="30" t="s">
        <v>1107</v>
      </c>
      <c r="D56" s="31" t="s">
        <v>541</v>
      </c>
      <c r="E56" s="4" t="s">
        <v>1065</v>
      </c>
      <c r="F56" s="32"/>
      <c r="G56" s="236"/>
      <c r="H56" s="21"/>
    </row>
    <row r="57" spans="2:8">
      <c r="B57" s="29" t="s">
        <v>1108</v>
      </c>
      <c r="C57" s="30" t="s">
        <v>1109</v>
      </c>
      <c r="D57" s="31" t="s">
        <v>739</v>
      </c>
      <c r="E57" s="4" t="s">
        <v>1014</v>
      </c>
      <c r="F57" s="32"/>
      <c r="G57" s="236"/>
      <c r="H57" s="21"/>
    </row>
    <row r="58" spans="2:8">
      <c r="B58" s="29" t="s">
        <v>405</v>
      </c>
      <c r="C58" s="30" t="s">
        <v>413</v>
      </c>
      <c r="D58" s="31" t="s">
        <v>1084</v>
      </c>
      <c r="E58" s="4" t="s">
        <v>656</v>
      </c>
      <c r="F58" s="32"/>
      <c r="G58" s="236"/>
      <c r="H58" s="21"/>
    </row>
    <row r="59" spans="2:8" ht="17.25" thickBot="1">
      <c r="B59" s="29" t="s">
        <v>855</v>
      </c>
      <c r="C59" s="30" t="s">
        <v>1110</v>
      </c>
      <c r="D59" s="31" t="s">
        <v>468</v>
      </c>
      <c r="E59" s="4" t="s">
        <v>1081</v>
      </c>
      <c r="F59" s="32"/>
      <c r="G59" s="237"/>
      <c r="H59" s="21"/>
    </row>
    <row r="60" spans="2:8" ht="19.5" customHeight="1" thickBot="1">
      <c r="B60" s="20" t="s">
        <v>1111</v>
      </c>
      <c r="C60" s="201"/>
      <c r="D60" s="202"/>
      <c r="E60" s="203"/>
      <c r="F60" s="203"/>
      <c r="G60" s="204"/>
      <c r="H60" s="21"/>
    </row>
    <row r="61" spans="2:8" ht="30">
      <c r="B61" s="29" t="s">
        <v>1112</v>
      </c>
      <c r="C61" s="30" t="s">
        <v>1113</v>
      </c>
      <c r="D61" s="31" t="s">
        <v>482</v>
      </c>
      <c r="E61" s="4" t="s">
        <v>1007</v>
      </c>
      <c r="F61" s="32"/>
      <c r="G61" s="33" t="s">
        <v>1114</v>
      </c>
      <c r="H61" s="21"/>
    </row>
    <row r="62" spans="2:8" ht="45">
      <c r="B62" s="29" t="s">
        <v>295</v>
      </c>
      <c r="C62" s="30" t="s">
        <v>1115</v>
      </c>
      <c r="D62" s="31" t="s">
        <v>482</v>
      </c>
      <c r="E62" s="4" t="s">
        <v>1007</v>
      </c>
      <c r="F62" s="32"/>
      <c r="G62" s="33" t="s">
        <v>1116</v>
      </c>
      <c r="H62" s="21"/>
    </row>
    <row r="63" spans="2:8" ht="105">
      <c r="B63" s="29" t="s">
        <v>1117</v>
      </c>
      <c r="C63" s="30" t="s">
        <v>1118</v>
      </c>
      <c r="D63" s="31" t="s">
        <v>989</v>
      </c>
      <c r="E63" s="4" t="s">
        <v>657</v>
      </c>
      <c r="F63" s="32"/>
      <c r="G63" s="33" t="s">
        <v>1119</v>
      </c>
      <c r="H63" s="21"/>
    </row>
    <row r="64" spans="2:8">
      <c r="B64" s="29" t="s">
        <v>1120</v>
      </c>
      <c r="C64" s="30" t="s">
        <v>1121</v>
      </c>
      <c r="D64" s="31" t="s">
        <v>993</v>
      </c>
      <c r="E64" s="4" t="s">
        <v>1065</v>
      </c>
      <c r="F64" s="32"/>
      <c r="G64" s="33" t="s">
        <v>474</v>
      </c>
      <c r="H64" s="21"/>
    </row>
    <row r="65" spans="2:8">
      <c r="B65" s="29" t="s">
        <v>1122</v>
      </c>
      <c r="C65" s="30" t="s">
        <v>1123</v>
      </c>
      <c r="D65" s="31" t="s">
        <v>739</v>
      </c>
      <c r="E65" s="4" t="s">
        <v>657</v>
      </c>
      <c r="F65" s="32"/>
      <c r="G65" s="33" t="s">
        <v>1124</v>
      </c>
      <c r="H65" s="21"/>
    </row>
    <row r="66" spans="2:8" ht="240">
      <c r="B66" s="29" t="s">
        <v>1125</v>
      </c>
      <c r="C66" s="30" t="s">
        <v>1126</v>
      </c>
      <c r="D66" s="263" t="s">
        <v>1127</v>
      </c>
      <c r="E66" s="4" t="s">
        <v>473</v>
      </c>
      <c r="F66" s="32"/>
      <c r="G66" s="33" t="s">
        <v>1128</v>
      </c>
      <c r="H66" s="21"/>
    </row>
    <row r="67" spans="2:8" ht="75">
      <c r="B67" s="29" t="s">
        <v>1129</v>
      </c>
      <c r="C67" s="30" t="s">
        <v>1130</v>
      </c>
      <c r="D67" s="263" t="s">
        <v>1131</v>
      </c>
      <c r="E67" s="4" t="s">
        <v>657</v>
      </c>
      <c r="F67" s="32"/>
      <c r="G67" s="33" t="s">
        <v>1132</v>
      </c>
      <c r="H67" s="21"/>
    </row>
    <row r="68" spans="2:8" ht="45">
      <c r="B68" s="29" t="s">
        <v>1133</v>
      </c>
      <c r="C68" s="30" t="s">
        <v>1134</v>
      </c>
      <c r="D68" s="31" t="s">
        <v>925</v>
      </c>
      <c r="E68" s="4" t="s">
        <v>656</v>
      </c>
      <c r="F68" s="32"/>
      <c r="G68" s="33" t="s">
        <v>1135</v>
      </c>
      <c r="H68" s="21"/>
    </row>
    <row r="69" spans="2:8" ht="30">
      <c r="B69" s="29" t="s">
        <v>1136</v>
      </c>
      <c r="C69" s="30" t="s">
        <v>1137</v>
      </c>
      <c r="D69" s="31" t="s">
        <v>938</v>
      </c>
      <c r="E69" s="4" t="s">
        <v>657</v>
      </c>
      <c r="F69" s="32"/>
      <c r="G69" s="33" t="s">
        <v>1138</v>
      </c>
      <c r="H69" s="21"/>
    </row>
    <row r="70" spans="2:8" ht="45">
      <c r="B70" s="29" t="s">
        <v>1139</v>
      </c>
      <c r="C70" s="30" t="s">
        <v>1140</v>
      </c>
      <c r="D70" s="31" t="s">
        <v>925</v>
      </c>
      <c r="E70" s="4" t="s">
        <v>656</v>
      </c>
      <c r="F70" s="32"/>
      <c r="G70" s="33" t="s">
        <v>1141</v>
      </c>
      <c r="H70" s="21"/>
    </row>
    <row r="71" spans="2:8" ht="30">
      <c r="B71" s="29" t="s">
        <v>1142</v>
      </c>
      <c r="C71" s="30" t="s">
        <v>1143</v>
      </c>
      <c r="D71" s="31" t="s">
        <v>541</v>
      </c>
      <c r="E71" s="4" t="s">
        <v>663</v>
      </c>
      <c r="F71" s="32"/>
      <c r="G71" s="33" t="s">
        <v>1144</v>
      </c>
      <c r="H71" s="21"/>
    </row>
    <row r="72" spans="2:8" ht="300">
      <c r="B72" s="29" t="s">
        <v>83</v>
      </c>
      <c r="C72" s="30" t="s">
        <v>436</v>
      </c>
      <c r="D72" s="31" t="s">
        <v>910</v>
      </c>
      <c r="E72" s="4" t="s">
        <v>1007</v>
      </c>
      <c r="F72" s="32"/>
      <c r="G72" s="33" t="s">
        <v>1288</v>
      </c>
      <c r="H72" s="21"/>
    </row>
    <row r="73" spans="2:8" ht="285">
      <c r="B73" s="29" t="s">
        <v>1145</v>
      </c>
      <c r="C73" s="30" t="s">
        <v>437</v>
      </c>
      <c r="D73" s="31" t="s">
        <v>482</v>
      </c>
      <c r="E73" s="4" t="s">
        <v>1007</v>
      </c>
      <c r="F73" s="32"/>
      <c r="G73" s="33" t="s">
        <v>1289</v>
      </c>
      <c r="H73" s="21"/>
    </row>
    <row r="74" spans="2:8" ht="180">
      <c r="B74" s="29" t="s">
        <v>85</v>
      </c>
      <c r="C74" s="30" t="s">
        <v>438</v>
      </c>
      <c r="D74" s="31" t="s">
        <v>630</v>
      </c>
      <c r="E74" s="4" t="s">
        <v>656</v>
      </c>
      <c r="F74" s="32"/>
      <c r="G74" s="33" t="s">
        <v>1146</v>
      </c>
      <c r="H74" s="21"/>
    </row>
    <row r="75" spans="2:8" ht="75">
      <c r="B75" s="29" t="s">
        <v>178</v>
      </c>
      <c r="C75" s="30" t="s">
        <v>442</v>
      </c>
      <c r="D75" s="31" t="s">
        <v>482</v>
      </c>
      <c r="E75" s="4" t="s">
        <v>1007</v>
      </c>
      <c r="F75" s="32"/>
      <c r="G75" s="33" t="s">
        <v>1290</v>
      </c>
      <c r="H75" s="21"/>
    </row>
    <row r="76" spans="2:8" ht="75">
      <c r="B76" s="29" t="s">
        <v>179</v>
      </c>
      <c r="C76" s="30" t="s">
        <v>443</v>
      </c>
      <c r="D76" s="31" t="s">
        <v>482</v>
      </c>
      <c r="E76" s="4" t="s">
        <v>1007</v>
      </c>
      <c r="F76" s="32"/>
      <c r="G76" s="33" t="s">
        <v>1291</v>
      </c>
      <c r="H76" s="21"/>
    </row>
    <row r="77" spans="2:8" ht="45">
      <c r="B77" s="29" t="s">
        <v>244</v>
      </c>
      <c r="C77" s="30" t="s">
        <v>414</v>
      </c>
      <c r="D77" s="31" t="s">
        <v>1084</v>
      </c>
      <c r="E77" s="4" t="s">
        <v>656</v>
      </c>
      <c r="F77" s="32"/>
      <c r="G77" s="33" t="s">
        <v>1147</v>
      </c>
      <c r="H77" s="21"/>
    </row>
    <row r="78" spans="2:8" ht="240">
      <c r="B78" s="29" t="s">
        <v>86</v>
      </c>
      <c r="C78" s="30" t="s">
        <v>415</v>
      </c>
      <c r="D78" s="31" t="s">
        <v>1084</v>
      </c>
      <c r="E78" s="4" t="s">
        <v>656</v>
      </c>
      <c r="F78" s="32"/>
      <c r="G78" s="33" t="s">
        <v>1148</v>
      </c>
      <c r="H78" s="21"/>
    </row>
    <row r="79" spans="2:8" ht="150">
      <c r="B79" s="29" t="s">
        <v>1149</v>
      </c>
      <c r="C79" s="30" t="s">
        <v>1150</v>
      </c>
      <c r="D79" s="31" t="s">
        <v>602</v>
      </c>
      <c r="E79" s="4" t="s">
        <v>473</v>
      </c>
      <c r="F79" s="32"/>
      <c r="G79" s="33" t="s">
        <v>1151</v>
      </c>
      <c r="H79" s="21"/>
    </row>
    <row r="80" spans="2:8">
      <c r="B80" s="29" t="s">
        <v>1152</v>
      </c>
      <c r="C80" s="30" t="s">
        <v>1153</v>
      </c>
      <c r="D80" s="31" t="s">
        <v>544</v>
      </c>
      <c r="E80" s="4" t="s">
        <v>1014</v>
      </c>
      <c r="F80" s="32"/>
      <c r="G80" s="33" t="s">
        <v>1032</v>
      </c>
      <c r="H80" s="21"/>
    </row>
    <row r="81" spans="2:8">
      <c r="B81" s="29" t="s">
        <v>1154</v>
      </c>
      <c r="C81" s="30" t="s">
        <v>1155</v>
      </c>
      <c r="D81" s="31" t="s">
        <v>477</v>
      </c>
      <c r="E81" s="4" t="s">
        <v>1014</v>
      </c>
      <c r="F81" s="32"/>
      <c r="G81" s="33" t="s">
        <v>1032</v>
      </c>
      <c r="H81" s="21"/>
    </row>
    <row r="82" spans="2:8" ht="150">
      <c r="B82" s="29" t="s">
        <v>1156</v>
      </c>
      <c r="C82" s="30" t="s">
        <v>1157</v>
      </c>
      <c r="D82" s="31" t="s">
        <v>602</v>
      </c>
      <c r="E82" s="4" t="s">
        <v>1065</v>
      </c>
      <c r="F82" s="32"/>
      <c r="G82" s="33" t="s">
        <v>1158</v>
      </c>
      <c r="H82" s="21"/>
    </row>
    <row r="83" spans="2:8" ht="30">
      <c r="B83" s="29" t="s">
        <v>1159</v>
      </c>
      <c r="C83" s="30" t="s">
        <v>1160</v>
      </c>
      <c r="D83" s="31" t="s">
        <v>477</v>
      </c>
      <c r="E83" s="4" t="s">
        <v>478</v>
      </c>
      <c r="F83" s="32"/>
      <c r="G83" s="33" t="s">
        <v>1161</v>
      </c>
      <c r="H83" s="21"/>
    </row>
    <row r="84" spans="2:8" ht="180">
      <c r="B84" s="29" t="s">
        <v>157</v>
      </c>
      <c r="C84" s="30" t="s">
        <v>1162</v>
      </c>
      <c r="D84" s="263" t="s">
        <v>674</v>
      </c>
      <c r="E84" s="4" t="s">
        <v>663</v>
      </c>
      <c r="F84" s="32"/>
      <c r="G84" s="33" t="s">
        <v>1163</v>
      </c>
      <c r="H84" s="21"/>
    </row>
    <row r="85" spans="2:8" ht="90">
      <c r="B85" s="29" t="s">
        <v>158</v>
      </c>
      <c r="C85" s="30" t="s">
        <v>1164</v>
      </c>
      <c r="D85" s="263" t="s">
        <v>675</v>
      </c>
      <c r="E85" s="4" t="s">
        <v>478</v>
      </c>
      <c r="F85" s="32"/>
      <c r="G85" s="33" t="s">
        <v>1165</v>
      </c>
      <c r="H85" s="21"/>
    </row>
    <row r="86" spans="2:8" ht="135.75" customHeight="1">
      <c r="B86" s="29" t="s">
        <v>1166</v>
      </c>
      <c r="C86" s="30" t="s">
        <v>1167</v>
      </c>
      <c r="D86" s="31" t="s">
        <v>566</v>
      </c>
      <c r="E86" s="4" t="s">
        <v>663</v>
      </c>
      <c r="F86" s="32"/>
      <c r="G86" s="33" t="s">
        <v>1168</v>
      </c>
      <c r="H86" s="21"/>
    </row>
    <row r="87" spans="2:8" ht="30">
      <c r="B87" s="29" t="s">
        <v>1169</v>
      </c>
      <c r="C87" s="30" t="s">
        <v>1170</v>
      </c>
      <c r="D87" s="31" t="s">
        <v>1171</v>
      </c>
      <c r="E87" s="4" t="s">
        <v>657</v>
      </c>
      <c r="F87" s="32"/>
      <c r="G87" s="33" t="s">
        <v>1172</v>
      </c>
      <c r="H87" s="21"/>
    </row>
    <row r="88" spans="2:8" ht="120">
      <c r="B88" s="29" t="s">
        <v>1173</v>
      </c>
      <c r="C88" s="30" t="s">
        <v>1174</v>
      </c>
      <c r="D88" s="31" t="s">
        <v>563</v>
      </c>
      <c r="E88" s="4" t="s">
        <v>663</v>
      </c>
      <c r="F88" s="32"/>
      <c r="G88" s="33" t="s">
        <v>1175</v>
      </c>
      <c r="H88" s="21"/>
    </row>
    <row r="89" spans="2:8" ht="30">
      <c r="B89" s="29" t="s">
        <v>1176</v>
      </c>
      <c r="C89" s="30" t="s">
        <v>1177</v>
      </c>
      <c r="D89" s="31" t="s">
        <v>1178</v>
      </c>
      <c r="E89" s="4" t="s">
        <v>478</v>
      </c>
      <c r="F89" s="32"/>
      <c r="G89" s="33" t="s">
        <v>1179</v>
      </c>
      <c r="H89" s="21"/>
    </row>
    <row r="90" spans="2:8" ht="255">
      <c r="B90" s="29" t="s">
        <v>1180</v>
      </c>
      <c r="C90" s="30" t="s">
        <v>1181</v>
      </c>
      <c r="D90" s="263" t="s">
        <v>1182</v>
      </c>
      <c r="E90" s="4" t="s">
        <v>663</v>
      </c>
      <c r="F90" s="32"/>
      <c r="G90" s="33" t="s">
        <v>1183</v>
      </c>
      <c r="H90" s="21"/>
    </row>
    <row r="91" spans="2:8" ht="75">
      <c r="B91" s="29" t="s">
        <v>1184</v>
      </c>
      <c r="C91" s="30" t="s">
        <v>1185</v>
      </c>
      <c r="D91" s="263" t="s">
        <v>1186</v>
      </c>
      <c r="E91" s="4" t="s">
        <v>478</v>
      </c>
      <c r="F91" s="32"/>
      <c r="G91" s="33" t="s">
        <v>1187</v>
      </c>
      <c r="H91" s="21"/>
    </row>
    <row r="92" spans="2:8" ht="180">
      <c r="B92" s="29" t="s">
        <v>88</v>
      </c>
      <c r="C92" s="30" t="s">
        <v>1188</v>
      </c>
      <c r="D92" s="263" t="s">
        <v>906</v>
      </c>
      <c r="E92" s="4" t="s">
        <v>663</v>
      </c>
      <c r="F92" s="32"/>
      <c r="G92" s="33" t="s">
        <v>1189</v>
      </c>
      <c r="H92" s="21"/>
    </row>
    <row r="93" spans="2:8" ht="17.25" thickBot="1">
      <c r="B93" s="29" t="s">
        <v>1190</v>
      </c>
      <c r="C93" s="30" t="s">
        <v>1191</v>
      </c>
      <c r="D93" s="31" t="s">
        <v>700</v>
      </c>
      <c r="E93" s="4" t="s">
        <v>1014</v>
      </c>
      <c r="F93" s="32"/>
      <c r="G93" s="33"/>
      <c r="H93" s="21"/>
    </row>
    <row r="94" spans="2:8" ht="19.5" customHeight="1" thickBot="1">
      <c r="B94" s="20" t="s">
        <v>999</v>
      </c>
      <c r="C94" s="201"/>
      <c r="D94" s="202"/>
      <c r="E94" s="203"/>
      <c r="F94" s="203"/>
      <c r="G94" s="204"/>
      <c r="H94" s="21"/>
    </row>
    <row r="95" spans="2:8" ht="30">
      <c r="B95" s="29" t="s">
        <v>1192</v>
      </c>
      <c r="C95" s="30" t="s">
        <v>1193</v>
      </c>
      <c r="D95" s="31" t="s">
        <v>464</v>
      </c>
      <c r="E95" s="4" t="s">
        <v>656</v>
      </c>
      <c r="F95" s="32"/>
      <c r="G95" s="33" t="s">
        <v>1194</v>
      </c>
      <c r="H95" s="21"/>
    </row>
    <row r="96" spans="2:8" ht="17.25" thickBot="1">
      <c r="B96" s="29" t="s">
        <v>1195</v>
      </c>
      <c r="C96" s="30" t="s">
        <v>1196</v>
      </c>
      <c r="D96" s="31" t="s">
        <v>1000</v>
      </c>
      <c r="E96" s="4" t="s">
        <v>657</v>
      </c>
      <c r="F96" s="32"/>
      <c r="G96" s="33"/>
      <c r="H96" s="21"/>
    </row>
    <row r="97" spans="2:8" ht="19.5" customHeight="1" thickBot="1">
      <c r="B97" s="20" t="s">
        <v>1197</v>
      </c>
      <c r="C97" s="201"/>
      <c r="D97" s="202"/>
      <c r="E97" s="203"/>
      <c r="F97" s="203"/>
      <c r="G97" s="204"/>
      <c r="H97" s="21"/>
    </row>
    <row r="98" spans="2:8" ht="60">
      <c r="B98" s="29" t="s">
        <v>416</v>
      </c>
      <c r="C98" s="30" t="s">
        <v>417</v>
      </c>
      <c r="D98" s="31" t="s">
        <v>1084</v>
      </c>
      <c r="E98" s="4" t="s">
        <v>656</v>
      </c>
      <c r="F98" s="32"/>
      <c r="G98" s="33" t="s">
        <v>1198</v>
      </c>
      <c r="H98" s="21"/>
    </row>
    <row r="99" spans="2:8" ht="60">
      <c r="B99" s="29" t="s">
        <v>418</v>
      </c>
      <c r="C99" s="30" t="s">
        <v>419</v>
      </c>
      <c r="D99" s="31" t="s">
        <v>1084</v>
      </c>
      <c r="E99" s="4" t="s">
        <v>656</v>
      </c>
      <c r="F99" s="32"/>
      <c r="G99" s="33" t="s">
        <v>1199</v>
      </c>
      <c r="H99" s="21"/>
    </row>
    <row r="100" spans="2:8">
      <c r="B100" s="29" t="s">
        <v>420</v>
      </c>
      <c r="C100" s="30" t="s">
        <v>421</v>
      </c>
      <c r="D100" s="31" t="s">
        <v>1084</v>
      </c>
      <c r="E100" s="4" t="s">
        <v>656</v>
      </c>
      <c r="F100" s="32"/>
      <c r="G100" s="264" t="s">
        <v>1200</v>
      </c>
      <c r="H100" s="21"/>
    </row>
    <row r="101" spans="2:8">
      <c r="B101" s="29" t="s">
        <v>1201</v>
      </c>
      <c r="C101" s="30" t="s">
        <v>422</v>
      </c>
      <c r="D101" s="31" t="s">
        <v>1084</v>
      </c>
      <c r="E101" s="4" t="s">
        <v>656</v>
      </c>
      <c r="F101" s="32"/>
      <c r="G101" s="236"/>
      <c r="H101" s="21"/>
    </row>
    <row r="102" spans="2:8">
      <c r="B102" s="29" t="s">
        <v>423</v>
      </c>
      <c r="C102" s="30" t="s">
        <v>424</v>
      </c>
      <c r="D102" s="31" t="s">
        <v>1084</v>
      </c>
      <c r="E102" s="4" t="s">
        <v>656</v>
      </c>
      <c r="F102" s="32"/>
      <c r="G102" s="264" t="s">
        <v>1200</v>
      </c>
      <c r="H102" s="21"/>
    </row>
    <row r="103" spans="2:8">
      <c r="B103" s="29" t="s">
        <v>425</v>
      </c>
      <c r="C103" s="30" t="s">
        <v>426</v>
      </c>
      <c r="D103" s="31" t="s">
        <v>1084</v>
      </c>
      <c r="E103" s="4" t="s">
        <v>656</v>
      </c>
      <c r="F103" s="32"/>
      <c r="G103" s="236"/>
      <c r="H103" s="21"/>
    </row>
    <row r="104" spans="2:8">
      <c r="B104" s="29" t="s">
        <v>427</v>
      </c>
      <c r="C104" s="30" t="s">
        <v>428</v>
      </c>
      <c r="D104" s="31" t="s">
        <v>1084</v>
      </c>
      <c r="E104" s="4" t="s">
        <v>656</v>
      </c>
      <c r="F104" s="32"/>
      <c r="G104" s="264" t="s">
        <v>1200</v>
      </c>
      <c r="H104" s="21"/>
    </row>
    <row r="105" spans="2:8">
      <c r="B105" s="29" t="s">
        <v>429</v>
      </c>
      <c r="C105" s="30" t="s">
        <v>430</v>
      </c>
      <c r="D105" s="31" t="s">
        <v>1084</v>
      </c>
      <c r="E105" s="4" t="s">
        <v>656</v>
      </c>
      <c r="F105" s="32"/>
      <c r="G105" s="265"/>
      <c r="H105" s="21"/>
    </row>
    <row r="106" spans="2:8" ht="135">
      <c r="B106" s="29" t="s">
        <v>1202</v>
      </c>
      <c r="C106" s="30" t="s">
        <v>1203</v>
      </c>
      <c r="D106" s="31" t="s">
        <v>1084</v>
      </c>
      <c r="E106" s="4" t="s">
        <v>656</v>
      </c>
      <c r="F106" s="32"/>
      <c r="G106" s="33" t="s">
        <v>1204</v>
      </c>
      <c r="H106" s="21"/>
    </row>
    <row r="107" spans="2:8" ht="135">
      <c r="B107" s="29" t="s">
        <v>1205</v>
      </c>
      <c r="C107" s="30" t="s">
        <v>1206</v>
      </c>
      <c r="D107" s="31" t="s">
        <v>1084</v>
      </c>
      <c r="E107" s="4" t="s">
        <v>656</v>
      </c>
      <c r="F107" s="32"/>
      <c r="G107" s="33" t="s">
        <v>1207</v>
      </c>
      <c r="H107" s="21"/>
    </row>
    <row r="108" spans="2:8">
      <c r="B108" s="29" t="s">
        <v>1208</v>
      </c>
      <c r="C108" s="30" t="s">
        <v>1209</v>
      </c>
      <c r="D108" s="31" t="s">
        <v>1084</v>
      </c>
      <c r="E108" s="4" t="s">
        <v>656</v>
      </c>
      <c r="F108" s="32"/>
      <c r="G108" s="264" t="s">
        <v>1200</v>
      </c>
      <c r="H108" s="21"/>
    </row>
    <row r="109" spans="2:8">
      <c r="B109" s="29" t="s">
        <v>1210</v>
      </c>
      <c r="C109" s="30" t="s">
        <v>1211</v>
      </c>
      <c r="D109" s="31" t="s">
        <v>1084</v>
      </c>
      <c r="E109" s="4" t="s">
        <v>656</v>
      </c>
      <c r="F109" s="32"/>
      <c r="G109" s="236"/>
      <c r="H109" s="21"/>
    </row>
    <row r="110" spans="2:8">
      <c r="B110" s="29" t="s">
        <v>1212</v>
      </c>
      <c r="C110" s="30" t="s">
        <v>1213</v>
      </c>
      <c r="D110" s="31" t="s">
        <v>1084</v>
      </c>
      <c r="E110" s="4" t="s">
        <v>656</v>
      </c>
      <c r="F110" s="32"/>
      <c r="G110" s="264" t="s">
        <v>1200</v>
      </c>
      <c r="H110" s="21"/>
    </row>
    <row r="111" spans="2:8">
      <c r="B111" s="29" t="s">
        <v>1214</v>
      </c>
      <c r="C111" s="30" t="s">
        <v>1215</v>
      </c>
      <c r="D111" s="31" t="s">
        <v>1084</v>
      </c>
      <c r="E111" s="4" t="s">
        <v>656</v>
      </c>
      <c r="F111" s="32"/>
      <c r="G111" s="236"/>
      <c r="H111" s="21"/>
    </row>
    <row r="112" spans="2:8">
      <c r="B112" s="29" t="s">
        <v>1216</v>
      </c>
      <c r="C112" s="30" t="s">
        <v>1217</v>
      </c>
      <c r="D112" s="31" t="s">
        <v>1084</v>
      </c>
      <c r="E112" s="4" t="s">
        <v>656</v>
      </c>
      <c r="F112" s="32"/>
      <c r="G112" s="264" t="s">
        <v>1200</v>
      </c>
      <c r="H112" s="21"/>
    </row>
    <row r="113" spans="2:8">
      <c r="B113" s="29" t="s">
        <v>1218</v>
      </c>
      <c r="C113" s="30" t="s">
        <v>1219</v>
      </c>
      <c r="D113" s="31" t="s">
        <v>1084</v>
      </c>
      <c r="E113" s="4" t="s">
        <v>656</v>
      </c>
      <c r="F113" s="32"/>
      <c r="G113" s="265"/>
      <c r="H113" s="21"/>
    </row>
    <row r="114" spans="2:8" ht="135">
      <c r="B114" s="29" t="s">
        <v>1220</v>
      </c>
      <c r="C114" s="30" t="s">
        <v>1221</v>
      </c>
      <c r="D114" s="31" t="s">
        <v>1084</v>
      </c>
      <c r="E114" s="4" t="s">
        <v>656</v>
      </c>
      <c r="F114" s="32"/>
      <c r="G114" s="33" t="s">
        <v>1222</v>
      </c>
      <c r="H114" s="21"/>
    </row>
    <row r="115" spans="2:8" ht="135">
      <c r="B115" s="29" t="s">
        <v>1223</v>
      </c>
      <c r="C115" s="30" t="s">
        <v>1224</v>
      </c>
      <c r="D115" s="31" t="s">
        <v>1084</v>
      </c>
      <c r="E115" s="4" t="s">
        <v>656</v>
      </c>
      <c r="F115" s="32"/>
      <c r="G115" s="33" t="s">
        <v>1225</v>
      </c>
      <c r="H115" s="21"/>
    </row>
    <row r="116" spans="2:8">
      <c r="B116" s="29" t="s">
        <v>1226</v>
      </c>
      <c r="C116" s="30" t="s">
        <v>1227</v>
      </c>
      <c r="D116" s="31" t="s">
        <v>1084</v>
      </c>
      <c r="E116" s="4" t="s">
        <v>656</v>
      </c>
      <c r="F116" s="32"/>
      <c r="G116" s="264" t="s">
        <v>1200</v>
      </c>
      <c r="H116" s="21"/>
    </row>
    <row r="117" spans="2:8">
      <c r="B117" s="29" t="s">
        <v>1228</v>
      </c>
      <c r="C117" s="30" t="s">
        <v>1229</v>
      </c>
      <c r="D117" s="31" t="s">
        <v>1084</v>
      </c>
      <c r="E117" s="4" t="s">
        <v>656</v>
      </c>
      <c r="F117" s="32"/>
      <c r="G117" s="236"/>
      <c r="H117" s="21"/>
    </row>
    <row r="118" spans="2:8">
      <c r="B118" s="29" t="s">
        <v>1230</v>
      </c>
      <c r="C118" s="30" t="s">
        <v>1231</v>
      </c>
      <c r="D118" s="31" t="s">
        <v>1084</v>
      </c>
      <c r="E118" s="4" t="s">
        <v>656</v>
      </c>
      <c r="F118" s="32"/>
      <c r="G118" s="264" t="s">
        <v>1200</v>
      </c>
      <c r="H118" s="21"/>
    </row>
    <row r="119" spans="2:8">
      <c r="B119" s="29" t="s">
        <v>1232</v>
      </c>
      <c r="C119" s="30" t="s">
        <v>1233</v>
      </c>
      <c r="D119" s="31" t="s">
        <v>1084</v>
      </c>
      <c r="E119" s="4" t="s">
        <v>656</v>
      </c>
      <c r="F119" s="32"/>
      <c r="G119" s="236"/>
      <c r="H119" s="21"/>
    </row>
    <row r="120" spans="2:8">
      <c r="B120" s="29" t="s">
        <v>1234</v>
      </c>
      <c r="C120" s="30" t="s">
        <v>1235</v>
      </c>
      <c r="D120" s="31" t="s">
        <v>1084</v>
      </c>
      <c r="E120" s="4" t="s">
        <v>656</v>
      </c>
      <c r="F120" s="32"/>
      <c r="G120" s="264" t="s">
        <v>1200</v>
      </c>
      <c r="H120" s="21"/>
    </row>
    <row r="121" spans="2:8" ht="17.25" thickBot="1">
      <c r="B121" s="29" t="s">
        <v>1236</v>
      </c>
      <c r="C121" s="30" t="s">
        <v>1237</v>
      </c>
      <c r="D121" s="31" t="s">
        <v>1084</v>
      </c>
      <c r="E121" s="4" t="s">
        <v>656</v>
      </c>
      <c r="F121" s="32"/>
      <c r="G121" s="265"/>
      <c r="H121" s="21"/>
    </row>
    <row r="122" spans="2:8" ht="20.100000000000001" customHeight="1">
      <c r="B122" s="34"/>
      <c r="C122" s="34"/>
      <c r="D122" s="35"/>
      <c r="E122" s="36"/>
      <c r="F122" s="36"/>
      <c r="G122" s="34"/>
      <c r="H122" s="8"/>
    </row>
  </sheetData>
  <mergeCells count="2">
    <mergeCell ref="G28:G30"/>
    <mergeCell ref="G42:G43"/>
  </mergeCells>
  <phoneticPr fontId="3"/>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表紙</vt:lpstr>
      <vt:lpstr>目次</vt:lpstr>
      <vt:lpstr>変更履歴</vt:lpstr>
      <vt:lpstr>債権管理科目データ</vt:lpstr>
      <vt:lpstr>債権管理補助科目データ</vt:lpstr>
      <vt:lpstr>債権取引データ</vt:lpstr>
      <vt:lpstr>回収方法データ</vt:lpstr>
      <vt:lpstr>部門データ</vt:lpstr>
      <vt:lpstr>プロジェクトデータ</vt:lpstr>
      <vt:lpstr>工程・工種データ</vt:lpstr>
      <vt:lpstr>担当者データ</vt:lpstr>
      <vt:lpstr>摘要データ</vt:lpstr>
      <vt:lpstr>任意項目データ</vt:lpstr>
      <vt:lpstr>法人口座データ</vt:lpstr>
      <vt:lpstr>得意先データ</vt:lpstr>
      <vt:lpstr>請求締日データ</vt:lpstr>
      <vt:lpstr>請求伝票データ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2026-09-17T02:26:30Z</dcterms:created>
  <dcterms:modified xsi:type="dcterms:W3CDTF">2026-09-25T06:30:41Z</dcterms:modified>
</cp:coreProperties>
</file>