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24226"/>
  <xr:revisionPtr revIDLastSave="0" documentId="13_ncr:1_{31F7B531-3CB6-45A4-9279-1F5EDB511681}" xr6:coauthVersionLast="47" xr6:coauthVersionMax="47" xr10:uidLastSave="{00000000-0000-0000-0000-000000000000}"/>
  <bookViews>
    <workbookView xWindow="-120" yWindow="-120" windowWidth="29040" windowHeight="15720" xr2:uid="{3288D7C2-B55E-4C26-AE38-2354B142B45A}"/>
  </bookViews>
  <sheets>
    <sheet name="表紙" sheetId="5" r:id="rId1"/>
    <sheet name="目次" sheetId="6" r:id="rId2"/>
    <sheet name="変更履歴" sheetId="7" r:id="rId3"/>
    <sheet name="資産勘定科目データ" sheetId="8" r:id="rId4"/>
    <sheet name="費目区分データ" sheetId="9" r:id="rId5"/>
    <sheet name="支払方法データ" sheetId="10" r:id="rId6"/>
    <sheet name="回収方法データ" sheetId="11" r:id="rId7"/>
    <sheet name="部門データ" sheetId="12" r:id="rId8"/>
    <sheet name="部門グループデータ" sheetId="13" r:id="rId9"/>
    <sheet name="設置場所データ" sheetId="14" r:id="rId10"/>
    <sheet name="セグメント１データ" sheetId="26" r:id="rId11"/>
    <sheet name="セグメント２データ" sheetId="27" r:id="rId12"/>
    <sheet name="プロジェクトデータ" sheetId="15" r:id="rId13"/>
    <sheet name="工程データ" sheetId="17" r:id="rId14"/>
    <sheet name="資産区分データ" sheetId="16" r:id="rId15"/>
    <sheet name="取引先データ" sheetId="18" r:id="rId16"/>
    <sheet name="摘要データ" sheetId="19" r:id="rId17"/>
    <sheet name="資産情報データ" sheetId="20" r:id="rId18"/>
    <sheet name="リース資産情報データ" sheetId="21" r:id="rId19"/>
    <sheet name="リース資産情報データ（新基準用）" sheetId="22" r:id="rId20"/>
    <sheet name="取得予定資産情報データ" sheetId="23" r:id="rId21"/>
    <sheet name="建設仮勘定計上データ" sheetId="24" r:id="rId22"/>
    <sheet name="建設仮勘定情報データ" sheetId="25" r:id="rId23"/>
  </sheets>
  <definedNames>
    <definedName name="_xlnm._FilterDatabase" localSheetId="10" hidden="1">セグメント１データ!$B$2:$H$10</definedName>
    <definedName name="_xlnm._FilterDatabase" localSheetId="11" hidden="1">セグメント２データ!$B$2:$H$10</definedName>
    <definedName name="_xlnm._FilterDatabase" localSheetId="12" hidden="1">プロジェクトデータ!$B$2:$H$11</definedName>
    <definedName name="_xlnm._FilterDatabase" localSheetId="18" hidden="1">リース資産情報データ!$B$2:$H$1305</definedName>
    <definedName name="_xlnm._FilterDatabase" localSheetId="19" hidden="1">'リース資産情報データ（新基準用）'!$B$2:$H$1349</definedName>
    <definedName name="_xlnm._FilterDatabase" localSheetId="6" hidden="1">回収方法データ!$B$2:$H$8</definedName>
    <definedName name="_xlnm._FilterDatabase" localSheetId="21" hidden="1">建設仮勘定計上データ!$B$2:$H$70</definedName>
    <definedName name="_xlnm._FilterDatabase" localSheetId="22" hidden="1">建設仮勘定情報データ!$B$2:$H$50</definedName>
    <definedName name="_xlnm._FilterDatabase" localSheetId="13" hidden="1">工程データ!$B$2:$H$10</definedName>
    <definedName name="_xlnm._FilterDatabase" localSheetId="5" hidden="1">支払方法データ!$B$2:$H$8</definedName>
    <definedName name="_xlnm._FilterDatabase" localSheetId="3" hidden="1">資産勘定科目データ!$B$2:$H$50</definedName>
    <definedName name="_xlnm._FilterDatabase" localSheetId="14" hidden="1">資産区分データ!$B$2:$H$10</definedName>
    <definedName name="_xlnm._FilterDatabase" localSheetId="17" hidden="1">資産情報データ!$B$2:$H$1333</definedName>
    <definedName name="_xlnm._FilterDatabase" localSheetId="15" hidden="1">取引先データ!$B$2:$H$26</definedName>
    <definedName name="_xlnm._FilterDatabase" localSheetId="20" hidden="1">取得予定資産情報データ!$B$2:$H$137</definedName>
    <definedName name="_xlnm._FilterDatabase" localSheetId="9" hidden="1">設置場所データ!$B$2:$H$16</definedName>
    <definedName name="_xlnm._FilterDatabase" localSheetId="16" hidden="1">摘要データ!$B$2:$H$8</definedName>
    <definedName name="_xlnm._FilterDatabase" localSheetId="4" hidden="1">費目区分データ!$B$2:$H$8</definedName>
    <definedName name="_xlnm._FilterDatabase" localSheetId="8" hidden="1">部門グループデータ!$B$2:$H$79</definedName>
    <definedName name="_xlnm._FilterDatabase" localSheetId="7" hidden="1">部門データ!$B$2:$H$10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V36" i="6" l="1"/>
  <c r="V35" i="6"/>
  <c r="V32" i="6"/>
  <c r="V29" i="6"/>
  <c r="V28" i="6"/>
  <c r="V26" i="6"/>
  <c r="V24" i="6"/>
  <c r="V21" i="6"/>
  <c r="V20" i="6"/>
  <c r="V19" i="6"/>
  <c r="V18" i="6"/>
  <c r="V17" i="6"/>
  <c r="V16" i="6"/>
  <c r="V15" i="6"/>
  <c r="V14" i="6"/>
  <c r="V13" i="6"/>
  <c r="V12" i="6"/>
  <c r="V11" i="6"/>
  <c r="V10" i="6"/>
  <c r="V9" i="6"/>
  <c r="V8" i="6"/>
</calcChain>
</file>

<file path=xl/sharedStrings.xml><?xml version="1.0" encoding="utf-8"?>
<sst xmlns="http://schemas.openxmlformats.org/spreadsheetml/2006/main" count="19481" uniqueCount="5622">
  <si>
    <t>資産勘定科目データ</t>
    <phoneticPr fontId="6"/>
  </si>
  <si>
    <t>費目区分データ</t>
    <phoneticPr fontId="6"/>
  </si>
  <si>
    <t>設置場所データ</t>
    <phoneticPr fontId="6"/>
  </si>
  <si>
    <t>セグメント１データ</t>
    <phoneticPr fontId="6"/>
  </si>
  <si>
    <t>セグメント２データ</t>
    <phoneticPr fontId="6"/>
  </si>
  <si>
    <t>プロジェクトデータ</t>
    <phoneticPr fontId="6"/>
  </si>
  <si>
    <t>取引先データ</t>
    <phoneticPr fontId="6"/>
  </si>
  <si>
    <t>【資産管理】</t>
    <rPh sb="1" eb="3">
      <t>シサン</t>
    </rPh>
    <rPh sb="3" eb="5">
      <t>カンリ</t>
    </rPh>
    <phoneticPr fontId="1"/>
  </si>
  <si>
    <t>取得予定資産情報データ</t>
    <phoneticPr fontId="6"/>
  </si>
  <si>
    <t>【建設仮勘定管理】</t>
    <rPh sb="1" eb="6">
      <t>ケンセツカリカンジョウ</t>
    </rPh>
    <rPh sb="6" eb="8">
      <t>カンリ</t>
    </rPh>
    <phoneticPr fontId="1"/>
  </si>
  <si>
    <t>建設仮勘定情報データ</t>
    <rPh sb="0" eb="7">
      <t>ケンセツカリカンジョウジョウホウ</t>
    </rPh>
    <phoneticPr fontId="6"/>
  </si>
  <si>
    <t>項目名</t>
    <rPh sb="0" eb="2">
      <t>コウモク</t>
    </rPh>
    <rPh sb="2" eb="3">
      <t>メイ</t>
    </rPh>
    <phoneticPr fontId="6"/>
  </si>
  <si>
    <t>受入記号</t>
    <rPh sb="0" eb="2">
      <t>ウケイレ</t>
    </rPh>
    <rPh sb="2" eb="4">
      <t>キゴウ</t>
    </rPh>
    <phoneticPr fontId="6"/>
  </si>
  <si>
    <t>桁数</t>
    <rPh sb="0" eb="2">
      <t>ケタスウ</t>
    </rPh>
    <phoneticPr fontId="6"/>
  </si>
  <si>
    <t>種別</t>
    <rPh sb="0" eb="2">
      <t>シュベツ</t>
    </rPh>
    <phoneticPr fontId="6"/>
  </si>
  <si>
    <t>必須</t>
    <rPh sb="0" eb="2">
      <t>ヒッス</t>
    </rPh>
    <phoneticPr fontId="13"/>
  </si>
  <si>
    <t>備考</t>
  </si>
  <si>
    <t>データ受入形式一覧表</t>
    <phoneticPr fontId="6"/>
  </si>
  <si>
    <t>●</t>
    <phoneticPr fontId="6"/>
  </si>
  <si>
    <t>受入データの形式</t>
    <rPh sb="6" eb="8">
      <t>ケイシキ</t>
    </rPh>
    <phoneticPr fontId="6"/>
  </si>
  <si>
    <t>「カンマ」または「タブ」で区切られたデータ形式</t>
    <phoneticPr fontId="6"/>
  </si>
  <si>
    <t xml:space="preserve"> ※Microsoft Excelで受入ファイルを作成する場合は、保存する際に「ファイルの種類」を</t>
    <phoneticPr fontId="6"/>
  </si>
  <si>
    <t>　「CSV(カンマ区切り)」または「テキスト(タブ区切り)」に設定します。</t>
    <phoneticPr fontId="6"/>
  </si>
  <si>
    <t>当システムで用意されている形式（ＯＢＣ受入形式）で受け入れる場合は、</t>
    <phoneticPr fontId="6"/>
  </si>
  <si>
    <t>１行目に受入記号、２行目以降に受け入れるデータを設定。</t>
    <phoneticPr fontId="6"/>
  </si>
  <si>
    <t>※受入記号　「AA1010001」＝ AA  1010001</t>
    <phoneticPr fontId="6"/>
  </si>
  <si>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6"/>
  </si>
  <si>
    <t>日付の形式</t>
    <rPh sb="0" eb="2">
      <t>ヒヅケ</t>
    </rPh>
    <rPh sb="3" eb="5">
      <t>ケイシキ</t>
    </rPh>
    <phoneticPr fontId="6"/>
  </si>
  <si>
    <t>和暦の形式でも西暦の形式でも受け入れできます。</t>
    <phoneticPr fontId="6"/>
  </si>
  <si>
    <t>和暦の場合</t>
    <phoneticPr fontId="6"/>
  </si>
  <si>
    <t>西暦の場合</t>
    <rPh sb="0" eb="2">
      <t>セイレキ</t>
    </rPh>
    <phoneticPr fontId="6"/>
  </si>
  <si>
    <t>令和01年05月01日</t>
    <rPh sb="0" eb="1">
      <t>レイ</t>
    </rPh>
    <phoneticPr fontId="6"/>
  </si>
  <si>
    <t>平成31年04月01日</t>
    <phoneticPr fontId="6"/>
  </si>
  <si>
    <t>2019年04月01日</t>
    <phoneticPr fontId="6"/>
  </si>
  <si>
    <t>R01/05/01</t>
    <phoneticPr fontId="6"/>
  </si>
  <si>
    <t>H31/04/01</t>
    <phoneticPr fontId="6"/>
  </si>
  <si>
    <t>2019/04/01</t>
    <phoneticPr fontId="6"/>
  </si>
  <si>
    <t>R01.05.01</t>
    <phoneticPr fontId="6"/>
  </si>
  <si>
    <t>H31.04.01</t>
    <phoneticPr fontId="6"/>
  </si>
  <si>
    <t>2019.04.01</t>
    <phoneticPr fontId="6"/>
  </si>
  <si>
    <t>R01-05-01</t>
    <phoneticPr fontId="6"/>
  </si>
  <si>
    <t>H31-04-01</t>
    <phoneticPr fontId="6"/>
  </si>
  <si>
    <t>2019-04-01</t>
    <phoneticPr fontId="6"/>
  </si>
  <si>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6"/>
  </si>
  <si>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6"/>
  </si>
  <si>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6"/>
  </si>
  <si>
    <t>○：受入可能</t>
    <rPh sb="2" eb="3">
      <t>ウ</t>
    </rPh>
    <rPh sb="3" eb="4">
      <t>イ</t>
    </rPh>
    <rPh sb="4" eb="6">
      <t>カノウ</t>
    </rPh>
    <phoneticPr fontId="6"/>
  </si>
  <si>
    <t>×：受入不可</t>
    <rPh sb="2" eb="3">
      <t>ウ</t>
    </rPh>
    <rPh sb="3" eb="4">
      <t>イ</t>
    </rPh>
    <rPh sb="4" eb="6">
      <t>フカ</t>
    </rPh>
    <phoneticPr fontId="6"/>
  </si>
  <si>
    <t>例</t>
    <rPh sb="0" eb="1">
      <t>レイ</t>
    </rPh>
    <phoneticPr fontId="6"/>
  </si>
  <si>
    <t>３桁区切りなし</t>
    <phoneticPr fontId="6"/>
  </si>
  <si>
    <t>123456</t>
    <phoneticPr fontId="6"/>
  </si>
  <si>
    <t>３桁区切りあり</t>
    <phoneticPr fontId="6"/>
  </si>
  <si>
    <t xml:space="preserve">123,456 </t>
    <phoneticPr fontId="6"/>
  </si>
  <si>
    <t>ダブルクォーテーション</t>
    <phoneticPr fontId="6"/>
  </si>
  <si>
    <t>"123,456”</t>
    <phoneticPr fontId="6"/>
  </si>
  <si>
    <t>目　次</t>
    <phoneticPr fontId="6"/>
  </si>
  <si>
    <t>【法人情報】</t>
    <phoneticPr fontId="6"/>
  </si>
  <si>
    <t>『奉行ｉクラウド』をご利用の場合</t>
    <phoneticPr fontId="6"/>
  </si>
  <si>
    <t>『奉行V ERPクラウド』をご利用の場合</t>
    <phoneticPr fontId="6"/>
  </si>
  <si>
    <r>
      <t>新会計基準</t>
    </r>
    <r>
      <rPr>
        <b/>
        <sz val="10"/>
        <color rgb="FFFF0000"/>
        <rFont val="メイリオ"/>
        <family val="3"/>
        <charset val="128"/>
      </rPr>
      <t>適用後</t>
    </r>
    <r>
      <rPr>
        <sz val="10"/>
        <rFont val="メイリオ"/>
        <family val="3"/>
        <charset val="128"/>
      </rPr>
      <t>の事業年度用</t>
    </r>
    <phoneticPr fontId="6"/>
  </si>
  <si>
    <r>
      <t>新会計基準</t>
    </r>
    <r>
      <rPr>
        <b/>
        <sz val="10"/>
        <color rgb="FFFF0000"/>
        <rFont val="メイリオ"/>
        <family val="3"/>
        <charset val="128"/>
      </rPr>
      <t>適用前</t>
    </r>
    <r>
      <rPr>
        <sz val="10"/>
        <rFont val="メイリオ"/>
        <family val="3"/>
        <charset val="128"/>
      </rPr>
      <t>の事業年度用</t>
    </r>
    <phoneticPr fontId="6"/>
  </si>
  <si>
    <t>【設備投資管理】</t>
    <rPh sb="1" eb="7">
      <t>セツビトウシカンリ</t>
    </rPh>
    <phoneticPr fontId="1"/>
  </si>
  <si>
    <t>　変更履歴</t>
    <rPh sb="1" eb="3">
      <t>ヘンコウ</t>
    </rPh>
    <rPh sb="3" eb="5">
      <t>リレキ</t>
    </rPh>
    <phoneticPr fontId="6"/>
  </si>
  <si>
    <t>ページ</t>
    <phoneticPr fontId="6"/>
  </si>
  <si>
    <t>変更内容</t>
    <rPh sb="0" eb="2">
      <t>ヘンコウ</t>
    </rPh>
    <rPh sb="2" eb="4">
      <t>ナイヨウ</t>
    </rPh>
    <phoneticPr fontId="6"/>
  </si>
  <si>
    <t>Ver260630　変更内容</t>
    <phoneticPr fontId="6"/>
  </si>
  <si>
    <t>資産情報データ</t>
    <rPh sb="0" eb="2">
      <t>シサン</t>
    </rPh>
    <rPh sb="2" eb="4">
      <t>ジョウホウ</t>
    </rPh>
    <phoneticPr fontId="26"/>
  </si>
  <si>
    <t>ー</t>
    <phoneticPr fontId="6"/>
  </si>
  <si>
    <t>【消費税額の計算例】の説明内容を変更</t>
    <rPh sb="11" eb="15">
      <t>セツメイナイヨウ</t>
    </rPh>
    <rPh sb="16" eb="18">
      <t>ヘンコウ</t>
    </rPh>
    <phoneticPr fontId="6"/>
  </si>
  <si>
    <t>リース資産情報データ</t>
    <rPh sb="3" eb="5">
      <t>シサン</t>
    </rPh>
    <rPh sb="5" eb="7">
      <t>ジョウホウ</t>
    </rPh>
    <phoneticPr fontId="26"/>
  </si>
  <si>
    <t>【消費税額の計算例】の説明内容を変更</t>
    <phoneticPr fontId="6"/>
  </si>
  <si>
    <t>【減損履歴】</t>
    <phoneticPr fontId="6"/>
  </si>
  <si>
    <t>≪会計基準≫</t>
    <phoneticPr fontId="6"/>
  </si>
  <si>
    <t>資産除去債務No.（会計基準１）</t>
    <phoneticPr fontId="6"/>
  </si>
  <si>
    <t>項目の削除</t>
    <phoneticPr fontId="6"/>
  </si>
  <si>
    <t>資産除去債務No.（会計基準２）</t>
  </si>
  <si>
    <t>資産除去債務No.（会計基準３）</t>
  </si>
  <si>
    <t>資産除去債務No.（会計基準４）</t>
  </si>
  <si>
    <t>資産除去債務No.（会計基準５）</t>
    <phoneticPr fontId="6"/>
  </si>
  <si>
    <t>リース資産情報データ（新基準用）</t>
    <rPh sb="3" eb="5">
      <t>シサン</t>
    </rPh>
    <rPh sb="5" eb="7">
      <t>ジョウホウ</t>
    </rPh>
    <phoneticPr fontId="26"/>
  </si>
  <si>
    <t>ー</t>
  </si>
  <si>
    <t>【消費税額の計算例】の説明内容を変更</t>
  </si>
  <si>
    <t>【負債見直し履歴】</t>
    <phoneticPr fontId="6"/>
  </si>
  <si>
    <t>資産コード</t>
    <rPh sb="0" eb="2">
      <t>シサン</t>
    </rPh>
    <phoneticPr fontId="27"/>
  </si>
  <si>
    <t>受入記号の誤植の修正</t>
    <phoneticPr fontId="6"/>
  </si>
  <si>
    <t>資産コード 枝番</t>
  </si>
  <si>
    <t>建設仮勘定計上データ</t>
    <rPh sb="0" eb="7">
      <t>ケンセツカリカンジョウケイジョウ</t>
    </rPh>
    <phoneticPr fontId="26"/>
  </si>
  <si>
    <t>仕入税額控除割合</t>
    <phoneticPr fontId="6"/>
  </si>
  <si>
    <t>項目の新規追加</t>
    <rPh sb="0" eb="2">
      <t>コウモク</t>
    </rPh>
    <rPh sb="3" eb="7">
      <t>シンキツイカ</t>
    </rPh>
    <phoneticPr fontId="6"/>
  </si>
  <si>
    <t>Ver260331　変更内容</t>
    <phoneticPr fontId="6"/>
  </si>
  <si>
    <t>【基本】</t>
    <rPh sb="1" eb="3">
      <t>キホン</t>
    </rPh>
    <phoneticPr fontId="6"/>
  </si>
  <si>
    <t>【基本】</t>
    <phoneticPr fontId="6"/>
  </si>
  <si>
    <t>取得価額</t>
  </si>
  <si>
    <t>備考欄の説明内容を変更</t>
    <phoneticPr fontId="6"/>
  </si>
  <si>
    <t>取得価額 消費税額</t>
    <rPh sb="5" eb="8">
      <t>ショウヒゼイ</t>
    </rPh>
    <rPh sb="8" eb="9">
      <t>ガク</t>
    </rPh>
    <phoneticPr fontId="13"/>
  </si>
  <si>
    <t>取得価額（税務）</t>
    <phoneticPr fontId="6"/>
  </si>
  <si>
    <t>項目の新規追加</t>
    <phoneticPr fontId="6"/>
  </si>
  <si>
    <t>【減価償却】</t>
    <rPh sb="1" eb="5">
      <t>ゲンカショウキャク</t>
    </rPh>
    <phoneticPr fontId="6"/>
  </si>
  <si>
    <t>【除却】</t>
  </si>
  <si>
    <t>処分費用</t>
    <rPh sb="0" eb="2">
      <t>ショブン</t>
    </rPh>
    <rPh sb="2" eb="4">
      <t>ヒヨウ</t>
    </rPh>
    <phoneticPr fontId="13"/>
  </si>
  <si>
    <t>処分費用 消費税額</t>
  </si>
  <si>
    <t>売却価額</t>
    <rPh sb="0" eb="4">
      <t>バイキャクカガク</t>
    </rPh>
    <phoneticPr fontId="13"/>
  </si>
  <si>
    <t>売却価額 消費税額</t>
    <rPh sb="0" eb="4">
      <t>バイキャクカガク</t>
    </rPh>
    <phoneticPr fontId="6"/>
  </si>
  <si>
    <t>【除却（除去債務）】</t>
  </si>
  <si>
    <t>決済額</t>
    <rPh sb="0" eb="3">
      <t>ケッサイガク</t>
    </rPh>
    <phoneticPr fontId="13"/>
  </si>
  <si>
    <t>備考欄の説明内容を変更（『奉行V ERPクラウド』をご利用の場合）</t>
    <phoneticPr fontId="6"/>
  </si>
  <si>
    <t>決済額 消費税額</t>
    <rPh sb="0" eb="3">
      <t>ケッサイガク</t>
    </rPh>
    <phoneticPr fontId="6"/>
  </si>
  <si>
    <t>項目の新規追加（『奉行V ERPクラウド』をご利用の場合）</t>
    <phoneticPr fontId="6"/>
  </si>
  <si>
    <t>取得価額（会計基準１～５）</t>
    <phoneticPr fontId="6"/>
  </si>
  <si>
    <t>取得価額 消費税額（会計基準１～５）</t>
    <rPh sb="5" eb="8">
      <t>ショウヒゼイ</t>
    </rPh>
    <rPh sb="8" eb="9">
      <t>ガク</t>
    </rPh>
    <phoneticPr fontId="13"/>
  </si>
  <si>
    <t>資産除去債務 変更後耐用年数</t>
  </si>
  <si>
    <t>資産除去債務 変更後耐用年数（会計基準１～５）</t>
  </si>
  <si>
    <t>【減損履歴】</t>
    <rPh sb="1" eb="3">
      <t>ゲンソン</t>
    </rPh>
    <phoneticPr fontId="6"/>
  </si>
  <si>
    <t>減損処理区分（会計基準１～５）</t>
    <rPh sb="0" eb="6">
      <t>ゲンソンショリクブン</t>
    </rPh>
    <phoneticPr fontId="6"/>
  </si>
  <si>
    <t>減損後計算開始月（会計基準１～５）</t>
    <rPh sb="0" eb="2">
      <t>ゲンソン</t>
    </rPh>
    <rPh sb="2" eb="3">
      <t>ゴ</t>
    </rPh>
    <rPh sb="3" eb="5">
      <t>ケイサン</t>
    </rPh>
    <rPh sb="5" eb="7">
      <t>カイシ</t>
    </rPh>
    <rPh sb="7" eb="8">
      <t>ツキ</t>
    </rPh>
    <phoneticPr fontId="6"/>
  </si>
  <si>
    <t>備考欄の説明内容を変更（『奉行V ERPクラウド』をご利用の場合）</t>
    <rPh sb="0" eb="2">
      <t>ビコウ</t>
    </rPh>
    <rPh sb="2" eb="3">
      <t>ラン</t>
    </rPh>
    <rPh sb="4" eb="6">
      <t>セツメイ</t>
    </rPh>
    <rPh sb="6" eb="8">
      <t>ナイヨウ</t>
    </rPh>
    <rPh sb="9" eb="11">
      <t>ヘンコウ</t>
    </rPh>
    <phoneticPr fontId="6"/>
  </si>
  <si>
    <t>減損損失額（会計基準１～５）</t>
    <rPh sb="0" eb="4">
      <t>ゲンソンソンシツ</t>
    </rPh>
    <rPh sb="4" eb="5">
      <t>ガク</t>
    </rPh>
    <phoneticPr fontId="6"/>
  </si>
  <si>
    <t>項目の変更（『奉行V ERPクラウド』をご利用の場合）</t>
    <rPh sb="3" eb="5">
      <t>ヘンコウ</t>
    </rPh>
    <phoneticPr fontId="6"/>
  </si>
  <si>
    <t>【基本契約】</t>
    <rPh sb="1" eb="5">
      <t>キホンケイヤク</t>
    </rPh>
    <phoneticPr fontId="6"/>
  </si>
  <si>
    <t>基本リース料（5%）</t>
  </si>
  <si>
    <t>基本リース料 消費税額（5%）</t>
    <rPh sb="5" eb="6">
      <t>リョウ</t>
    </rPh>
    <rPh sb="7" eb="10">
      <t>ショウヒゼイ</t>
    </rPh>
    <rPh sb="10" eb="11">
      <t>ガク</t>
    </rPh>
    <phoneticPr fontId="8"/>
  </si>
  <si>
    <t>維持管理費用（5%）</t>
  </si>
  <si>
    <t>維持管理費用 消費税額（5%）</t>
    <rPh sb="0" eb="2">
      <t>イジ</t>
    </rPh>
    <rPh sb="2" eb="4">
      <t>カンリ</t>
    </rPh>
    <rPh sb="4" eb="6">
      <t>ヒヨウ</t>
    </rPh>
    <rPh sb="7" eb="10">
      <t>ショウヒゼイ</t>
    </rPh>
    <rPh sb="10" eb="11">
      <t>ガク</t>
    </rPh>
    <phoneticPr fontId="8"/>
  </si>
  <si>
    <t>初回リース料</t>
    <rPh sb="0" eb="2">
      <t>ショカイ</t>
    </rPh>
    <rPh sb="5" eb="6">
      <t>リョウ</t>
    </rPh>
    <phoneticPr fontId="8"/>
  </si>
  <si>
    <t>初回リース料 消費税額</t>
    <rPh sb="0" eb="2">
      <t>ショカイ</t>
    </rPh>
    <rPh sb="5" eb="6">
      <t>リョウ</t>
    </rPh>
    <rPh sb="7" eb="10">
      <t>ショウヒゼイ</t>
    </rPh>
    <rPh sb="10" eb="11">
      <t>ガク</t>
    </rPh>
    <phoneticPr fontId="8"/>
  </si>
  <si>
    <t>初回維持管理費用</t>
    <rPh sb="0" eb="2">
      <t>ショカイ</t>
    </rPh>
    <rPh sb="2" eb="4">
      <t>イジ</t>
    </rPh>
    <rPh sb="4" eb="6">
      <t>カンリ</t>
    </rPh>
    <rPh sb="6" eb="8">
      <t>ヒヨウ</t>
    </rPh>
    <phoneticPr fontId="8"/>
  </si>
  <si>
    <t>初回維持管理費用 消費税額</t>
    <rPh sb="0" eb="2">
      <t>ショカイ</t>
    </rPh>
    <rPh sb="2" eb="4">
      <t>イジ</t>
    </rPh>
    <rPh sb="4" eb="6">
      <t>カンリ</t>
    </rPh>
    <rPh sb="6" eb="8">
      <t>ヒヨウ</t>
    </rPh>
    <rPh sb="9" eb="12">
      <t>ショウヒゼイ</t>
    </rPh>
    <rPh sb="12" eb="13">
      <t>ガク</t>
    </rPh>
    <phoneticPr fontId="8"/>
  </si>
  <si>
    <t>【物件】</t>
    <rPh sb="1" eb="3">
      <t>ブッケン</t>
    </rPh>
    <phoneticPr fontId="6"/>
  </si>
  <si>
    <t>【会計処理】</t>
    <rPh sb="1" eb="5">
      <t>カイケイショリ</t>
    </rPh>
    <phoneticPr fontId="6"/>
  </si>
  <si>
    <t>見積現金購入価額</t>
    <rPh sb="0" eb="2">
      <t>ミツモリ</t>
    </rPh>
    <rPh sb="2" eb="4">
      <t>ゲンキン</t>
    </rPh>
    <rPh sb="4" eb="6">
      <t>コウニュウ</t>
    </rPh>
    <rPh sb="6" eb="8">
      <t>カガク</t>
    </rPh>
    <phoneticPr fontId="8"/>
  </si>
  <si>
    <t>見積現金購入価額 消費税額</t>
    <rPh sb="9" eb="12">
      <t>ショウヒゼイ</t>
    </rPh>
    <rPh sb="12" eb="13">
      <t>ガク</t>
    </rPh>
    <phoneticPr fontId="8"/>
  </si>
  <si>
    <t>取得価額 消費税額</t>
    <rPh sb="0" eb="2">
      <t>シュトク</t>
    </rPh>
    <rPh sb="2" eb="4">
      <t>カガク</t>
    </rPh>
    <rPh sb="5" eb="8">
      <t>ショウヒゼイ</t>
    </rPh>
    <rPh sb="8" eb="9">
      <t>ガク</t>
    </rPh>
    <phoneticPr fontId="8"/>
  </si>
  <si>
    <t>保証額のもとになる額（税務）</t>
  </si>
  <si>
    <t>【契約終了】</t>
    <phoneticPr fontId="6"/>
  </si>
  <si>
    <t>精算金</t>
    <rPh sb="0" eb="3">
      <t>セイサンキン</t>
    </rPh>
    <phoneticPr fontId="8"/>
  </si>
  <si>
    <t>精算金 消費税額</t>
    <rPh sb="0" eb="2">
      <t>セイサン</t>
    </rPh>
    <rPh sb="2" eb="3">
      <t>キン</t>
    </rPh>
    <rPh sb="4" eb="7">
      <t>ショウヒゼイ</t>
    </rPh>
    <rPh sb="7" eb="8">
      <t>ガク</t>
    </rPh>
    <phoneticPr fontId="8"/>
  </si>
  <si>
    <t>損害金</t>
    <rPh sb="0" eb="3">
      <t>ソンガイキン</t>
    </rPh>
    <phoneticPr fontId="8"/>
  </si>
  <si>
    <t>損害金 消費税額</t>
    <rPh sb="0" eb="3">
      <t>ソンガイキン</t>
    </rPh>
    <rPh sb="4" eb="7">
      <t>ショウヒゼイ</t>
    </rPh>
    <rPh sb="7" eb="8">
      <t>ガク</t>
    </rPh>
    <phoneticPr fontId="8"/>
  </si>
  <si>
    <t>【再リース履歴】</t>
    <phoneticPr fontId="6"/>
  </si>
  <si>
    <t>再リース リース料（5%）</t>
  </si>
  <si>
    <t>再リース リース料 消費税額（5%）</t>
    <rPh sb="8" eb="9">
      <t>リョウ</t>
    </rPh>
    <rPh sb="10" eb="13">
      <t>ショウヒゼイ</t>
    </rPh>
    <rPh sb="13" eb="14">
      <t>ガク</t>
    </rPh>
    <phoneticPr fontId="8"/>
  </si>
  <si>
    <t>再リース 初回リース料</t>
    <rPh sb="5" eb="7">
      <t>ショカイ</t>
    </rPh>
    <rPh sb="10" eb="11">
      <t>リョウ</t>
    </rPh>
    <phoneticPr fontId="8"/>
  </si>
  <si>
    <t>再リース 初回リース料 消費税額</t>
    <rPh sb="5" eb="7">
      <t>ショカイ</t>
    </rPh>
    <rPh sb="10" eb="11">
      <t>リョウ</t>
    </rPh>
    <rPh sb="12" eb="15">
      <t>ショウヒゼイ</t>
    </rPh>
    <rPh sb="15" eb="16">
      <t>ガク</t>
    </rPh>
    <phoneticPr fontId="8"/>
  </si>
  <si>
    <t>シートの新規追加（『奉行V ERPクラウド』をご利用の場合）</t>
    <phoneticPr fontId="6"/>
  </si>
  <si>
    <r>
      <t>　新基準適用後の事業年度は「リース資産情報データ</t>
    </r>
    <r>
      <rPr>
        <sz val="10"/>
        <color rgb="FFFF0000"/>
        <rFont val="メイリオ"/>
        <family val="3"/>
        <charset val="128"/>
      </rPr>
      <t>（新基準用）</t>
    </r>
    <r>
      <rPr>
        <sz val="10"/>
        <rFont val="メイリオ"/>
        <family val="3"/>
        <charset val="128"/>
      </rPr>
      <t>」シートを参照ください。</t>
    </r>
    <rPh sb="1" eb="4">
      <t>シンキジュン</t>
    </rPh>
    <rPh sb="4" eb="6">
      <t>テキヨウ</t>
    </rPh>
    <rPh sb="6" eb="7">
      <t>ゴ</t>
    </rPh>
    <rPh sb="8" eb="10">
      <t>ジギョウ</t>
    </rPh>
    <rPh sb="10" eb="12">
      <t>ネンド</t>
    </rPh>
    <rPh sb="25" eb="28">
      <t>シンキジュン</t>
    </rPh>
    <rPh sb="28" eb="29">
      <t>ヨウ</t>
    </rPh>
    <rPh sb="35" eb="37">
      <t>サンショウ</t>
    </rPh>
    <phoneticPr fontId="6"/>
  </si>
  <si>
    <t>　なお、新基準適用前の事業年度は、今まで通り「リース資産情報データ」シートを参照ください。</t>
    <rPh sb="4" eb="7">
      <t>シンキジュン</t>
    </rPh>
    <rPh sb="7" eb="9">
      <t>テキヨウ</t>
    </rPh>
    <rPh sb="9" eb="10">
      <t>マエ</t>
    </rPh>
    <rPh sb="11" eb="13">
      <t>ジギョウ</t>
    </rPh>
    <rPh sb="13" eb="15">
      <t>ネンド</t>
    </rPh>
    <rPh sb="17" eb="18">
      <t>イマ</t>
    </rPh>
    <rPh sb="20" eb="21">
      <t>ドオ</t>
    </rPh>
    <phoneticPr fontId="6"/>
  </si>
  <si>
    <t>新基準適用前の項目から新基準適用後で変更された内容は、以下の通りです。</t>
    <rPh sb="0" eb="3">
      <t>シンキジュン</t>
    </rPh>
    <rPh sb="3" eb="5">
      <t>テキヨウ</t>
    </rPh>
    <rPh sb="5" eb="6">
      <t>マエ</t>
    </rPh>
    <rPh sb="7" eb="9">
      <t>コウモク</t>
    </rPh>
    <rPh sb="11" eb="14">
      <t>シンキジュン</t>
    </rPh>
    <rPh sb="14" eb="16">
      <t>テキヨウ</t>
    </rPh>
    <rPh sb="16" eb="17">
      <t>ゴ</t>
    </rPh>
    <rPh sb="18" eb="20">
      <t>ヘンコウ</t>
    </rPh>
    <rPh sb="23" eb="25">
      <t>ナイヨウ</t>
    </rPh>
    <rPh sb="27" eb="29">
      <t>イカ</t>
    </rPh>
    <rPh sb="30" eb="31">
      <t>トオ</t>
    </rPh>
    <phoneticPr fontId="6"/>
  </si>
  <si>
    <t>　・新規追加された項目</t>
    <rPh sb="2" eb="4">
      <t>シンキ</t>
    </rPh>
    <rPh sb="4" eb="6">
      <t>ツイカ</t>
    </rPh>
    <rPh sb="9" eb="11">
      <t>コウモク</t>
    </rPh>
    <phoneticPr fontId="6"/>
  </si>
  <si>
    <t>　・削除された項目</t>
    <rPh sb="2" eb="4">
      <t>サクジョ</t>
    </rPh>
    <rPh sb="7" eb="9">
      <t>コウモク</t>
    </rPh>
    <phoneticPr fontId="6"/>
  </si>
  <si>
    <t>　・名称が変更された項目</t>
    <rPh sb="2" eb="4">
      <t>メイショウ</t>
    </rPh>
    <rPh sb="5" eb="7">
      <t>ヘンコウ</t>
    </rPh>
    <rPh sb="10" eb="12">
      <t>コウモク</t>
    </rPh>
    <phoneticPr fontId="6"/>
  </si>
  <si>
    <t>　・情報種類が移動された項目（物件から基本契約に、基本契約から会計処理に移動）</t>
    <rPh sb="2" eb="4">
      <t>ジョウホウ</t>
    </rPh>
    <rPh sb="4" eb="6">
      <t>シュルイ</t>
    </rPh>
    <rPh sb="7" eb="9">
      <t>イドウ</t>
    </rPh>
    <rPh sb="12" eb="14">
      <t>コウモク</t>
    </rPh>
    <rPh sb="15" eb="17">
      <t>ブッケン</t>
    </rPh>
    <rPh sb="19" eb="21">
      <t>キホン</t>
    </rPh>
    <rPh sb="21" eb="23">
      <t>ケイヤク</t>
    </rPh>
    <rPh sb="25" eb="27">
      <t>キホン</t>
    </rPh>
    <rPh sb="27" eb="29">
      <t>ケイヤク</t>
    </rPh>
    <rPh sb="31" eb="33">
      <t>カイケイ</t>
    </rPh>
    <rPh sb="33" eb="35">
      <t>ショリ</t>
    </rPh>
    <rPh sb="36" eb="38">
      <t>イドウ</t>
    </rPh>
    <phoneticPr fontId="6"/>
  </si>
  <si>
    <t>詳細は、新リース会計基準運用ガイドの「『固定資産奉行クラウド』をご利用中のお客様」の、</t>
    <phoneticPr fontId="6"/>
  </si>
  <si>
    <t>「データの受け入れ」を参照ください。</t>
    <phoneticPr fontId="6"/>
  </si>
  <si>
    <t>負債見直し 基本リース料</t>
    <rPh sb="6" eb="8">
      <t>キホン</t>
    </rPh>
    <phoneticPr fontId="8"/>
  </si>
  <si>
    <t>負債見直し 基本リース料 消費税額</t>
    <rPh sb="6" eb="8">
      <t>キホン</t>
    </rPh>
    <rPh sb="11" eb="12">
      <t>リョウ</t>
    </rPh>
    <rPh sb="13" eb="16">
      <t>ショウヒゼイ</t>
    </rPh>
    <rPh sb="16" eb="17">
      <t>ガク</t>
    </rPh>
    <phoneticPr fontId="8"/>
  </si>
  <si>
    <t>負債見直し 維持管理費用</t>
  </si>
  <si>
    <t>負債見直し 維持管理費用 消費税額</t>
    <rPh sb="6" eb="8">
      <t>イジ</t>
    </rPh>
    <rPh sb="8" eb="10">
      <t>カンリ</t>
    </rPh>
    <rPh sb="10" eb="12">
      <t>ヒヨウ</t>
    </rPh>
    <rPh sb="13" eb="16">
      <t>ショウヒゼイ</t>
    </rPh>
    <rPh sb="16" eb="17">
      <t>ガク</t>
    </rPh>
    <phoneticPr fontId="8"/>
  </si>
  <si>
    <t>データの新規追加（『奉行V ERPクラウド』をご利用の場合）</t>
    <phoneticPr fontId="6"/>
  </si>
  <si>
    <t>Ver250930　変更内容</t>
    <phoneticPr fontId="6"/>
  </si>
  <si>
    <t>取得価額 申告書計算区分</t>
    <phoneticPr fontId="6"/>
  </si>
  <si>
    <t>【除却】</t>
    <phoneticPr fontId="6"/>
  </si>
  <si>
    <t>処分費用 申告書計算区分</t>
    <phoneticPr fontId="6"/>
  </si>
  <si>
    <t>売却価額 申告書計算区分</t>
    <phoneticPr fontId="6"/>
  </si>
  <si>
    <t>【除却（除去債務）】</t>
    <phoneticPr fontId="6"/>
  </si>
  <si>
    <t>決済額 申告書計算区分</t>
    <phoneticPr fontId="6"/>
  </si>
  <si>
    <t>【資本的支出履歴】</t>
    <phoneticPr fontId="6"/>
  </si>
  <si>
    <t>資本的支出 取得価額 申告書計算区分</t>
    <phoneticPr fontId="6"/>
  </si>
  <si>
    <t>【償却方法変更履歴】</t>
    <phoneticPr fontId="6"/>
  </si>
  <si>
    <t>耐用年数変更理由</t>
    <phoneticPr fontId="6"/>
  </si>
  <si>
    <t>備考欄の説明内容を変更</t>
  </si>
  <si>
    <t>リース料支払 申告書計算区分</t>
    <phoneticPr fontId="6"/>
  </si>
  <si>
    <t>精算金 申告書計算区分</t>
    <phoneticPr fontId="6"/>
  </si>
  <si>
    <t>損害金 申告書計算区分</t>
    <phoneticPr fontId="6"/>
  </si>
  <si>
    <t>リース月数</t>
    <phoneticPr fontId="6"/>
  </si>
  <si>
    <t>項目の並び順を変更</t>
    <phoneticPr fontId="6"/>
  </si>
  <si>
    <t>【減価償却】</t>
    <phoneticPr fontId="6"/>
  </si>
  <si>
    <t>償却方法（税務）</t>
  </si>
  <si>
    <t>耐用年数（税務）</t>
    <phoneticPr fontId="6"/>
  </si>
  <si>
    <t>【負債見直し履歴】</t>
    <rPh sb="1" eb="3">
      <t>フサイ</t>
    </rPh>
    <rPh sb="3" eb="5">
      <t>ミナオ</t>
    </rPh>
    <rPh sb="6" eb="8">
      <t>リレキ</t>
    </rPh>
    <phoneticPr fontId="6"/>
  </si>
  <si>
    <t>負債見直し リース月数</t>
    <phoneticPr fontId="6"/>
  </si>
  <si>
    <t>【償却方法変更履歴】</t>
    <rPh sb="1" eb="3">
      <t>ショウキャク</t>
    </rPh>
    <rPh sb="3" eb="5">
      <t>ホウホウ</t>
    </rPh>
    <rPh sb="5" eb="7">
      <t>ヘンコウ</t>
    </rPh>
    <rPh sb="7" eb="9">
      <t>リレキ</t>
    </rPh>
    <phoneticPr fontId="6"/>
  </si>
  <si>
    <t>変更後償却方法（税務）</t>
    <phoneticPr fontId="6"/>
  </si>
  <si>
    <t>申告書計算区分</t>
    <phoneticPr fontId="6"/>
  </si>
  <si>
    <t>Ver250331　変更内容</t>
    <phoneticPr fontId="6"/>
  </si>
  <si>
    <t>【基本契約】</t>
    <rPh sb="1" eb="3">
      <t>キホン</t>
    </rPh>
    <rPh sb="3" eb="5">
      <t>ケイヤク</t>
    </rPh>
    <phoneticPr fontId="6"/>
  </si>
  <si>
    <t>前払リース料 充当回数</t>
    <rPh sb="0" eb="2">
      <t>マエバライ</t>
    </rPh>
    <rPh sb="5" eb="6">
      <t>リョウ</t>
    </rPh>
    <rPh sb="7" eb="9">
      <t>ジュウトウ</t>
    </rPh>
    <rPh sb="9" eb="11">
      <t>カイスウ</t>
    </rPh>
    <phoneticPr fontId="6"/>
  </si>
  <si>
    <t>誤植の修正
（桁数を「2」から「3」に修正）</t>
    <rPh sb="0" eb="2">
      <t>ゴショク</t>
    </rPh>
    <rPh sb="3" eb="5">
      <t>シュウセイ</t>
    </rPh>
    <rPh sb="7" eb="9">
      <t>ケタスウ</t>
    </rPh>
    <rPh sb="19" eb="21">
      <t>シュウセイ</t>
    </rPh>
    <phoneticPr fontId="6"/>
  </si>
  <si>
    <t>Ver241218　変更内容</t>
    <phoneticPr fontId="6"/>
  </si>
  <si>
    <t>設置場所データ</t>
    <phoneticPr fontId="26"/>
  </si>
  <si>
    <t>郵便番号</t>
    <phoneticPr fontId="6"/>
  </si>
  <si>
    <t>種別の修正（文字→数字）
備考の修正（「-（ハイフン）」を含む旨を追記）</t>
    <phoneticPr fontId="6"/>
  </si>
  <si>
    <t>取引先データ</t>
    <rPh sb="0" eb="2">
      <t>トリヒキ</t>
    </rPh>
    <rPh sb="2" eb="3">
      <t>サキ</t>
    </rPh>
    <phoneticPr fontId="26"/>
  </si>
  <si>
    <t>備考の修正（「-（ハイフン）」を含む旨を追記）</t>
    <phoneticPr fontId="6"/>
  </si>
  <si>
    <t>Ver240930　変更内容</t>
    <rPh sb="4" eb="6">
      <t>ヘンコウ</t>
    </rPh>
    <phoneticPr fontId="6"/>
  </si>
  <si>
    <t>資産区分データ</t>
    <rPh sb="0" eb="2">
      <t>シサン</t>
    </rPh>
    <rPh sb="2" eb="4">
      <t>クブン</t>
    </rPh>
    <phoneticPr fontId="26"/>
  </si>
  <si>
    <t>資産区分１</t>
    <rPh sb="0" eb="2">
      <t>シサン</t>
    </rPh>
    <rPh sb="2" eb="4">
      <t>クブン</t>
    </rPh>
    <phoneticPr fontId="6"/>
  </si>
  <si>
    <t>資産区分２</t>
    <rPh sb="0" eb="2">
      <t>シサン</t>
    </rPh>
    <rPh sb="2" eb="4">
      <t>クブン</t>
    </rPh>
    <phoneticPr fontId="6"/>
  </si>
  <si>
    <t>資産区分３</t>
    <rPh sb="0" eb="2">
      <t>シサン</t>
    </rPh>
    <rPh sb="2" eb="4">
      <t>クブン</t>
    </rPh>
    <phoneticPr fontId="6"/>
  </si>
  <si>
    <t>資産区分４</t>
    <rPh sb="0" eb="2">
      <t>シサン</t>
    </rPh>
    <rPh sb="2" eb="4">
      <t>クブン</t>
    </rPh>
    <phoneticPr fontId="6"/>
  </si>
  <si>
    <t>資産区分５</t>
    <rPh sb="0" eb="2">
      <t>シサン</t>
    </rPh>
    <rPh sb="2" eb="4">
      <t>クブン</t>
    </rPh>
    <phoneticPr fontId="6"/>
  </si>
  <si>
    <t>資産区分６</t>
    <rPh sb="0" eb="2">
      <t>シサン</t>
    </rPh>
    <rPh sb="2" eb="4">
      <t>クブン</t>
    </rPh>
    <phoneticPr fontId="6"/>
  </si>
  <si>
    <t>資産区分７</t>
    <rPh sb="0" eb="2">
      <t>シサン</t>
    </rPh>
    <rPh sb="2" eb="4">
      <t>クブン</t>
    </rPh>
    <phoneticPr fontId="6"/>
  </si>
  <si>
    <t>資産区分８</t>
    <rPh sb="0" eb="2">
      <t>シサン</t>
    </rPh>
    <rPh sb="2" eb="4">
      <t>クブン</t>
    </rPh>
    <phoneticPr fontId="6"/>
  </si>
  <si>
    <t>資産区分９</t>
    <rPh sb="0" eb="2">
      <t>シサン</t>
    </rPh>
    <rPh sb="2" eb="4">
      <t>クブン</t>
    </rPh>
    <phoneticPr fontId="6"/>
  </si>
  <si>
    <t>資産区分10</t>
    <rPh sb="0" eb="2">
      <t>シサン</t>
    </rPh>
    <rPh sb="2" eb="4">
      <t>クブン</t>
    </rPh>
    <phoneticPr fontId="6"/>
  </si>
  <si>
    <t>項目の新規追加（『奉行V ERPクラウド』をご利用の場合）</t>
  </si>
  <si>
    <t>取得予定資産情報データ</t>
    <rPh sb="0" eb="2">
      <t>シュトク</t>
    </rPh>
    <rPh sb="2" eb="4">
      <t>ヨテイ</t>
    </rPh>
    <rPh sb="4" eb="6">
      <t>シサン</t>
    </rPh>
    <rPh sb="6" eb="8">
      <t>ジョウホウ</t>
    </rPh>
    <phoneticPr fontId="26"/>
  </si>
  <si>
    <t>Ver240627　変更内容</t>
    <rPh sb="10" eb="12">
      <t>ヘンコウ</t>
    </rPh>
    <phoneticPr fontId="6"/>
  </si>
  <si>
    <t>【付属】</t>
    <rPh sb="1" eb="3">
      <t>フゾク</t>
    </rPh>
    <phoneticPr fontId="6"/>
  </si>
  <si>
    <t>確認書類１</t>
    <rPh sb="0" eb="4">
      <t>カクニンショルイ</t>
    </rPh>
    <phoneticPr fontId="6"/>
  </si>
  <si>
    <t>備考欄の説明内容を変更</t>
    <rPh sb="0" eb="2">
      <t>ビコウ</t>
    </rPh>
    <rPh sb="2" eb="3">
      <t>ラン</t>
    </rPh>
    <rPh sb="4" eb="6">
      <t>セツメイ</t>
    </rPh>
    <rPh sb="6" eb="8">
      <t>ナイヨウ</t>
    </rPh>
    <rPh sb="9" eb="11">
      <t>ヘンコウ</t>
    </rPh>
    <phoneticPr fontId="26"/>
  </si>
  <si>
    <t>確認書類２</t>
    <rPh sb="0" eb="4">
      <t>カクニンショルイ</t>
    </rPh>
    <phoneticPr fontId="6"/>
  </si>
  <si>
    <t>確認書類３</t>
    <rPh sb="0" eb="4">
      <t>カクニンショルイ</t>
    </rPh>
    <phoneticPr fontId="6"/>
  </si>
  <si>
    <t>確認書類４</t>
    <rPh sb="0" eb="4">
      <t>カクニンショルイ</t>
    </rPh>
    <phoneticPr fontId="6"/>
  </si>
  <si>
    <t>確認書類５</t>
    <rPh sb="0" eb="4">
      <t>カクニンショルイ</t>
    </rPh>
    <phoneticPr fontId="6"/>
  </si>
  <si>
    <t>確認書類６</t>
    <rPh sb="0" eb="4">
      <t>カクニンショルイ</t>
    </rPh>
    <phoneticPr fontId="6"/>
  </si>
  <si>
    <t>確認書類７</t>
    <rPh sb="0" eb="4">
      <t>カクニンショルイ</t>
    </rPh>
    <phoneticPr fontId="6"/>
  </si>
  <si>
    <t>確認書類８</t>
    <rPh sb="0" eb="4">
      <t>カクニンショルイ</t>
    </rPh>
    <phoneticPr fontId="6"/>
  </si>
  <si>
    <t>確認書類９</t>
    <rPh sb="0" eb="4">
      <t>カクニンショルイ</t>
    </rPh>
    <phoneticPr fontId="6"/>
  </si>
  <si>
    <t>確認書類10</t>
    <rPh sb="0" eb="4">
      <t>カクニンショルイ</t>
    </rPh>
    <phoneticPr fontId="6"/>
  </si>
  <si>
    <t>【移動履歴】</t>
    <rPh sb="1" eb="3">
      <t>イドウ</t>
    </rPh>
    <rPh sb="3" eb="5">
      <t>リレキ</t>
    </rPh>
    <phoneticPr fontId="6"/>
  </si>
  <si>
    <t>【画像】</t>
    <rPh sb="1" eb="3">
      <t>ガゾウ</t>
    </rPh>
    <phoneticPr fontId="6"/>
  </si>
  <si>
    <t>画像パス</t>
    <rPh sb="0" eb="2">
      <t>ガゾウ</t>
    </rPh>
    <phoneticPr fontId="6"/>
  </si>
  <si>
    <t>画像No.</t>
    <rPh sb="0" eb="2">
      <t>ガゾウ</t>
    </rPh>
    <phoneticPr fontId="6"/>
  </si>
  <si>
    <t>【確認書類等】</t>
    <rPh sb="1" eb="3">
      <t>カクニン</t>
    </rPh>
    <rPh sb="3" eb="5">
      <t>ショルイ</t>
    </rPh>
    <rPh sb="5" eb="6">
      <t>トウ</t>
    </rPh>
    <phoneticPr fontId="6"/>
  </si>
  <si>
    <t>確認書類パス</t>
    <rPh sb="0" eb="4">
      <t>カクニンショルイ</t>
    </rPh>
    <phoneticPr fontId="6"/>
  </si>
  <si>
    <t>Ver240328　変更内容</t>
    <rPh sb="10" eb="12">
      <t>ヘンコウ</t>
    </rPh>
    <phoneticPr fontId="6"/>
  </si>
  <si>
    <t>【資産除去債務履歴】</t>
    <rPh sb="1" eb="3">
      <t>シサン</t>
    </rPh>
    <rPh sb="3" eb="5">
      <t>ジョキョ</t>
    </rPh>
    <rPh sb="5" eb="7">
      <t>サイム</t>
    </rPh>
    <rPh sb="7" eb="9">
      <t>リレキ</t>
    </rPh>
    <phoneticPr fontId="6"/>
  </si>
  <si>
    <t>割引率（月利）</t>
    <rPh sb="0" eb="2">
      <t>ワリビキ</t>
    </rPh>
    <rPh sb="2" eb="3">
      <t>リツ</t>
    </rPh>
    <rPh sb="4" eb="5">
      <t>ゲツ</t>
    </rPh>
    <rPh sb="5" eb="6">
      <t>リ</t>
    </rPh>
    <phoneticPr fontId="27"/>
  </si>
  <si>
    <t>計上時点から履行までの期間（年）</t>
    <rPh sb="0" eb="2">
      <t>ケイジョウ</t>
    </rPh>
    <rPh sb="2" eb="3">
      <t>ジ</t>
    </rPh>
    <rPh sb="3" eb="4">
      <t>テン</t>
    </rPh>
    <rPh sb="6" eb="8">
      <t>リコウ</t>
    </rPh>
    <rPh sb="11" eb="13">
      <t>キカン</t>
    </rPh>
    <rPh sb="14" eb="15">
      <t>トシ</t>
    </rPh>
    <phoneticPr fontId="27"/>
  </si>
  <si>
    <t>割引後金額</t>
    <rPh sb="0" eb="2">
      <t>ワリビキ</t>
    </rPh>
    <rPh sb="2" eb="3">
      <t>ゴ</t>
    </rPh>
    <rPh sb="3" eb="5">
      <t>キンガク</t>
    </rPh>
    <phoneticPr fontId="27"/>
  </si>
  <si>
    <t>除去費用資産計上額</t>
    <rPh sb="0" eb="2">
      <t>ジョキョ</t>
    </rPh>
    <rPh sb="2" eb="4">
      <t>ヒヨウ</t>
    </rPh>
    <rPh sb="4" eb="6">
      <t>シサン</t>
    </rPh>
    <rPh sb="6" eb="8">
      <t>ケイジョウ</t>
    </rPh>
    <rPh sb="8" eb="9">
      <t>ガク</t>
    </rPh>
    <phoneticPr fontId="27"/>
  </si>
  <si>
    <t>償却方法</t>
    <rPh sb="0" eb="2">
      <t>ショウキャク</t>
    </rPh>
    <rPh sb="2" eb="4">
      <t>ホウホウ</t>
    </rPh>
    <phoneticPr fontId="27"/>
  </si>
  <si>
    <t>資産除去債務 耐用年数</t>
    <rPh sb="7" eb="9">
      <t>タイヨウ</t>
    </rPh>
    <rPh sb="9" eb="11">
      <t>ネンスウ</t>
    </rPh>
    <phoneticPr fontId="27"/>
  </si>
  <si>
    <t>残存率</t>
    <rPh sb="0" eb="3">
      <t>ザンゾンリツ</t>
    </rPh>
    <phoneticPr fontId="27"/>
  </si>
  <si>
    <t>資産除去債務 残存価額 計算方法</t>
    <rPh sb="12" eb="14">
      <t>ケイサン</t>
    </rPh>
    <rPh sb="14" eb="16">
      <t>ホウホウ</t>
    </rPh>
    <phoneticPr fontId="27"/>
  </si>
  <si>
    <t>資産除去債務 残存価額</t>
    <rPh sb="7" eb="9">
      <t>ザンゾン</t>
    </rPh>
    <rPh sb="9" eb="11">
      <t>カガク</t>
    </rPh>
    <phoneticPr fontId="27"/>
  </si>
  <si>
    <t>償却可能限度率</t>
    <rPh sb="0" eb="2">
      <t>ショウキャク</t>
    </rPh>
    <rPh sb="2" eb="4">
      <t>カノウ</t>
    </rPh>
    <rPh sb="4" eb="6">
      <t>ゲンド</t>
    </rPh>
    <rPh sb="6" eb="7">
      <t>リツ</t>
    </rPh>
    <phoneticPr fontId="27"/>
  </si>
  <si>
    <t>資産除去債務 償却可能限度額 計算方法</t>
    <rPh sb="15" eb="17">
      <t>ケイサン</t>
    </rPh>
    <rPh sb="17" eb="19">
      <t>ホウホウ</t>
    </rPh>
    <phoneticPr fontId="27"/>
  </si>
  <si>
    <t>資産除去債務 償却可能限度額</t>
    <rPh sb="7" eb="9">
      <t>ショウキャク</t>
    </rPh>
    <rPh sb="9" eb="11">
      <t>カノウ</t>
    </rPh>
    <rPh sb="11" eb="13">
      <t>ゲンド</t>
    </rPh>
    <rPh sb="13" eb="14">
      <t>ガク</t>
    </rPh>
    <phoneticPr fontId="27"/>
  </si>
  <si>
    <t>資産除去債務 期首帳簿価額</t>
    <rPh sb="7" eb="9">
      <t>キシュ</t>
    </rPh>
    <rPh sb="9" eb="11">
      <t>チョウボ</t>
    </rPh>
    <rPh sb="11" eb="13">
      <t>カガク</t>
    </rPh>
    <phoneticPr fontId="27"/>
  </si>
  <si>
    <t>資産除去債務 合併時帳簿価額</t>
    <rPh sb="7" eb="9">
      <t>ガッペイ</t>
    </rPh>
    <rPh sb="9" eb="10">
      <t>ジ</t>
    </rPh>
    <rPh sb="10" eb="14">
      <t>チョウボカガク</t>
    </rPh>
    <phoneticPr fontId="27"/>
  </si>
  <si>
    <t>資産除去債務 定率改定取得価額</t>
    <rPh sb="7" eb="9">
      <t>テイリツ</t>
    </rPh>
    <rPh sb="9" eb="11">
      <t>カイテイ</t>
    </rPh>
    <rPh sb="11" eb="13">
      <t>シュトク</t>
    </rPh>
    <rPh sb="13" eb="15">
      <t>カガク</t>
    </rPh>
    <phoneticPr fontId="27"/>
  </si>
  <si>
    <t>資産除去債務 減価償却費 計算方法</t>
    <rPh sb="13" eb="15">
      <t>ケイサン</t>
    </rPh>
    <rPh sb="15" eb="17">
      <t>ホウホウ</t>
    </rPh>
    <phoneticPr fontId="27"/>
  </si>
  <si>
    <t>資産除去債務 減価償却費</t>
    <rPh sb="7" eb="9">
      <t>ゲンカ</t>
    </rPh>
    <rPh sb="9" eb="11">
      <t>ショウキャク</t>
    </rPh>
    <rPh sb="11" eb="12">
      <t>ヒ</t>
    </rPh>
    <phoneticPr fontId="27"/>
  </si>
  <si>
    <t>資産除去債務 基礎となる金額</t>
    <rPh sb="0" eb="2">
      <t>シサン</t>
    </rPh>
    <rPh sb="2" eb="4">
      <t>ジョキョ</t>
    </rPh>
    <rPh sb="4" eb="6">
      <t>サイム</t>
    </rPh>
    <rPh sb="7" eb="9">
      <t>キソ</t>
    </rPh>
    <rPh sb="12" eb="14">
      <t>キンガク</t>
    </rPh>
    <phoneticPr fontId="27"/>
  </si>
  <si>
    <t>期首資産除去債務残高</t>
    <rPh sb="0" eb="2">
      <t>キシュ</t>
    </rPh>
    <rPh sb="2" eb="4">
      <t>シサン</t>
    </rPh>
    <rPh sb="4" eb="6">
      <t>ジョキョ</t>
    </rPh>
    <rPh sb="6" eb="8">
      <t>サイム</t>
    </rPh>
    <rPh sb="8" eb="10">
      <t>ザンダカ</t>
    </rPh>
    <phoneticPr fontId="27"/>
  </si>
  <si>
    <t>合併時資産除去債務残高</t>
    <rPh sb="0" eb="2">
      <t>ガッペイ</t>
    </rPh>
    <rPh sb="2" eb="3">
      <t>ジ</t>
    </rPh>
    <rPh sb="3" eb="9">
      <t>シサンジョキョサイム</t>
    </rPh>
    <rPh sb="9" eb="11">
      <t>ザンダカ</t>
    </rPh>
    <phoneticPr fontId="27"/>
  </si>
  <si>
    <t>時の経過による調整額 計算方法</t>
    <rPh sb="11" eb="13">
      <t>ケイサン</t>
    </rPh>
    <rPh sb="13" eb="15">
      <t>ホウホウ</t>
    </rPh>
    <phoneticPr fontId="27"/>
  </si>
  <si>
    <t>時の経過による調整額</t>
    <rPh sb="0" eb="1">
      <t>トキ</t>
    </rPh>
    <rPh sb="2" eb="4">
      <t>ケイカ</t>
    </rPh>
    <rPh sb="7" eb="9">
      <t>チョウセイ</t>
    </rPh>
    <rPh sb="9" eb="10">
      <t>ガク</t>
    </rPh>
    <phoneticPr fontId="27"/>
  </si>
  <si>
    <t>資産除去債務の発生時期</t>
    <phoneticPr fontId="26"/>
  </si>
  <si>
    <t>資産除去債務発生日付</t>
    <rPh sb="0" eb="2">
      <t>シサン</t>
    </rPh>
    <rPh sb="2" eb="4">
      <t>ジョキョ</t>
    </rPh>
    <rPh sb="4" eb="6">
      <t>サイム</t>
    </rPh>
    <rPh sb="6" eb="8">
      <t>ハッセイ</t>
    </rPh>
    <rPh sb="8" eb="10">
      <t>ヒヅケ</t>
    </rPh>
    <phoneticPr fontId="27"/>
  </si>
  <si>
    <t>発生時点から履行までの期間（年）</t>
    <rPh sb="0" eb="2">
      <t>ハッセイ</t>
    </rPh>
    <rPh sb="2" eb="4">
      <t>ジテン</t>
    </rPh>
    <rPh sb="6" eb="8">
      <t>リコウ</t>
    </rPh>
    <rPh sb="11" eb="13">
      <t>キカン</t>
    </rPh>
    <rPh sb="14" eb="15">
      <t>トシ</t>
    </rPh>
    <phoneticPr fontId="27"/>
  </si>
  <si>
    <t>発生時点から履行までの期間（ヵ月）</t>
  </si>
  <si>
    <t>発生時点の資産計上相当額</t>
    <rPh sb="0" eb="2">
      <t>ハッセイ</t>
    </rPh>
    <rPh sb="2" eb="4">
      <t>ジテン</t>
    </rPh>
    <rPh sb="5" eb="7">
      <t>シサン</t>
    </rPh>
    <rPh sb="7" eb="9">
      <t>ケイジョウ</t>
    </rPh>
    <rPh sb="9" eb="11">
      <t>ソウトウ</t>
    </rPh>
    <rPh sb="11" eb="12">
      <t>ガク</t>
    </rPh>
    <phoneticPr fontId="27"/>
  </si>
  <si>
    <t>資産除去債務 月次減価償却費 計算方法</t>
    <rPh sb="15" eb="17">
      <t>ケイサン</t>
    </rPh>
    <rPh sb="17" eb="19">
      <t>ホウホウ</t>
    </rPh>
    <phoneticPr fontId="27"/>
  </si>
  <si>
    <t>資産除去債務 減価償却費１ヵ月目</t>
    <rPh sb="7" eb="9">
      <t>ゲンカ</t>
    </rPh>
    <rPh sb="9" eb="11">
      <t>ショウキャク</t>
    </rPh>
    <rPh sb="11" eb="12">
      <t>ヒ</t>
    </rPh>
    <phoneticPr fontId="27"/>
  </si>
  <si>
    <t>資産除去債務 減価償却費２ヵ月目</t>
    <rPh sb="7" eb="9">
      <t>ゲンカ</t>
    </rPh>
    <rPh sb="9" eb="11">
      <t>ショウキャク</t>
    </rPh>
    <rPh sb="11" eb="12">
      <t>ヒ</t>
    </rPh>
    <phoneticPr fontId="27"/>
  </si>
  <si>
    <t>資産除去債務 減価償却費３ヵ月目</t>
    <rPh sb="7" eb="9">
      <t>ゲンカ</t>
    </rPh>
    <rPh sb="9" eb="11">
      <t>ショウキャク</t>
    </rPh>
    <rPh sb="11" eb="12">
      <t>ヒ</t>
    </rPh>
    <phoneticPr fontId="27"/>
  </si>
  <si>
    <t>資産除去債務 減価償却費４ヵ月目</t>
    <rPh sb="7" eb="9">
      <t>ゲンカ</t>
    </rPh>
    <rPh sb="9" eb="11">
      <t>ショウキャク</t>
    </rPh>
    <rPh sb="11" eb="12">
      <t>ヒ</t>
    </rPh>
    <phoneticPr fontId="27"/>
  </si>
  <si>
    <t>資産除去債務 減価償却費５ヵ月目</t>
    <rPh sb="7" eb="9">
      <t>ゲンカ</t>
    </rPh>
    <rPh sb="9" eb="11">
      <t>ショウキャク</t>
    </rPh>
    <rPh sb="11" eb="12">
      <t>ヒ</t>
    </rPh>
    <phoneticPr fontId="27"/>
  </si>
  <si>
    <t>資産除去債務 減価償却費６ヵ月目</t>
    <rPh sb="7" eb="9">
      <t>ゲンカ</t>
    </rPh>
    <rPh sb="9" eb="11">
      <t>ショウキャク</t>
    </rPh>
    <rPh sb="11" eb="12">
      <t>ヒ</t>
    </rPh>
    <phoneticPr fontId="27"/>
  </si>
  <si>
    <t>資産除去債務 減価償却費７ヵ月目</t>
    <rPh sb="7" eb="9">
      <t>ゲンカ</t>
    </rPh>
    <rPh sb="9" eb="11">
      <t>ショウキャク</t>
    </rPh>
    <rPh sb="11" eb="12">
      <t>ヒ</t>
    </rPh>
    <phoneticPr fontId="27"/>
  </si>
  <si>
    <t>資産除去債務 減価償却費８ヵ月目</t>
    <rPh sb="7" eb="9">
      <t>ゲンカ</t>
    </rPh>
    <rPh sb="9" eb="11">
      <t>ショウキャク</t>
    </rPh>
    <rPh sb="11" eb="12">
      <t>ヒ</t>
    </rPh>
    <phoneticPr fontId="27"/>
  </si>
  <si>
    <t>資産除去債務 減価償却費９ヵ月目</t>
    <rPh sb="7" eb="9">
      <t>ゲンカ</t>
    </rPh>
    <rPh sb="9" eb="11">
      <t>ショウキャク</t>
    </rPh>
    <rPh sb="11" eb="12">
      <t>ヒ</t>
    </rPh>
    <phoneticPr fontId="27"/>
  </si>
  <si>
    <t>資産除去債務 減価償却費10ヵ月目</t>
    <rPh sb="7" eb="9">
      <t>ゲンカ</t>
    </rPh>
    <rPh sb="9" eb="11">
      <t>ショウキャク</t>
    </rPh>
    <rPh sb="11" eb="12">
      <t>ヒ</t>
    </rPh>
    <phoneticPr fontId="27"/>
  </si>
  <si>
    <t>資産除去債務 減価償却費11ヵ月目</t>
    <rPh sb="7" eb="9">
      <t>ゲンカ</t>
    </rPh>
    <rPh sb="9" eb="11">
      <t>ショウキャク</t>
    </rPh>
    <rPh sb="11" eb="12">
      <t>ヒ</t>
    </rPh>
    <phoneticPr fontId="27"/>
  </si>
  <si>
    <t>月次時の経過による調整額 計算方法</t>
    <rPh sb="13" eb="15">
      <t>ケイサン</t>
    </rPh>
    <rPh sb="15" eb="17">
      <t>ホウホウ</t>
    </rPh>
    <phoneticPr fontId="27"/>
  </si>
  <si>
    <t>時の経過による調整額１ヵ月目</t>
    <rPh sb="0" eb="1">
      <t>トキ</t>
    </rPh>
    <rPh sb="2" eb="4">
      <t>ケイカ</t>
    </rPh>
    <rPh sb="7" eb="9">
      <t>チョウセイ</t>
    </rPh>
    <rPh sb="9" eb="10">
      <t>ガク</t>
    </rPh>
    <phoneticPr fontId="27"/>
  </si>
  <si>
    <t>時の経過による調整額２ヵ月目</t>
    <rPh sb="0" eb="1">
      <t>トキ</t>
    </rPh>
    <rPh sb="2" eb="4">
      <t>ケイカ</t>
    </rPh>
    <rPh sb="7" eb="9">
      <t>チョウセイ</t>
    </rPh>
    <rPh sb="9" eb="10">
      <t>ガク</t>
    </rPh>
    <phoneticPr fontId="27"/>
  </si>
  <si>
    <t>時の経過による調整額３ヵ月目</t>
    <rPh sb="0" eb="1">
      <t>トキ</t>
    </rPh>
    <rPh sb="2" eb="4">
      <t>ケイカ</t>
    </rPh>
    <rPh sb="7" eb="9">
      <t>チョウセイ</t>
    </rPh>
    <rPh sb="9" eb="10">
      <t>ガク</t>
    </rPh>
    <phoneticPr fontId="27"/>
  </si>
  <si>
    <t>時の経過による調整額４ヵ月目</t>
    <rPh sb="0" eb="1">
      <t>トキ</t>
    </rPh>
    <rPh sb="2" eb="4">
      <t>ケイカ</t>
    </rPh>
    <rPh sb="7" eb="9">
      <t>チョウセイ</t>
    </rPh>
    <rPh sb="9" eb="10">
      <t>ガク</t>
    </rPh>
    <phoneticPr fontId="27"/>
  </si>
  <si>
    <t>時の経過による調整額５ヵ月目</t>
    <rPh sb="0" eb="1">
      <t>トキ</t>
    </rPh>
    <rPh sb="2" eb="4">
      <t>ケイカ</t>
    </rPh>
    <rPh sb="7" eb="9">
      <t>チョウセイ</t>
    </rPh>
    <rPh sb="9" eb="10">
      <t>ガク</t>
    </rPh>
    <phoneticPr fontId="27"/>
  </si>
  <si>
    <t>時の経過による調整額６ヵ月目</t>
    <rPh sb="0" eb="1">
      <t>トキ</t>
    </rPh>
    <rPh sb="2" eb="4">
      <t>ケイカ</t>
    </rPh>
    <rPh sb="7" eb="9">
      <t>チョウセイ</t>
    </rPh>
    <rPh sb="9" eb="10">
      <t>ガク</t>
    </rPh>
    <phoneticPr fontId="27"/>
  </si>
  <si>
    <t>時の経過による調整額７ヵ月目</t>
    <rPh sb="0" eb="1">
      <t>トキ</t>
    </rPh>
    <rPh sb="2" eb="4">
      <t>ケイカ</t>
    </rPh>
    <rPh sb="7" eb="9">
      <t>チョウセイ</t>
    </rPh>
    <rPh sb="9" eb="10">
      <t>ガク</t>
    </rPh>
    <phoneticPr fontId="27"/>
  </si>
  <si>
    <t>時の経過による調整額８ヵ月目</t>
    <rPh sb="0" eb="1">
      <t>トキ</t>
    </rPh>
    <rPh sb="2" eb="4">
      <t>ケイカ</t>
    </rPh>
    <rPh sb="7" eb="9">
      <t>チョウセイ</t>
    </rPh>
    <rPh sb="9" eb="10">
      <t>ガク</t>
    </rPh>
    <phoneticPr fontId="27"/>
  </si>
  <si>
    <t>時の経過による調整額９ヵ月目</t>
    <rPh sb="0" eb="1">
      <t>トキ</t>
    </rPh>
    <rPh sb="2" eb="4">
      <t>ケイカ</t>
    </rPh>
    <rPh sb="7" eb="9">
      <t>チョウセイ</t>
    </rPh>
    <rPh sb="9" eb="10">
      <t>ガク</t>
    </rPh>
    <phoneticPr fontId="27"/>
  </si>
  <si>
    <t>時の経過による調整額10ヵ月目</t>
    <rPh sb="0" eb="1">
      <t>トキ</t>
    </rPh>
    <rPh sb="2" eb="4">
      <t>ケイカ</t>
    </rPh>
    <rPh sb="7" eb="9">
      <t>チョウセイ</t>
    </rPh>
    <rPh sb="9" eb="10">
      <t>ガク</t>
    </rPh>
    <phoneticPr fontId="27"/>
  </si>
  <si>
    <t>-</t>
    <phoneticPr fontId="6"/>
  </si>
  <si>
    <t>データの新規追加（『建設仮勘定オプション for 固定資産奉行V ERPクラウド』ご利用の場合）</t>
    <rPh sb="4" eb="6">
      <t>シンキ</t>
    </rPh>
    <rPh sb="6" eb="8">
      <t>ツイカ</t>
    </rPh>
    <rPh sb="10" eb="12">
      <t>ケンセツ</t>
    </rPh>
    <rPh sb="12" eb="15">
      <t>カリカンジョウ</t>
    </rPh>
    <rPh sb="25" eb="27">
      <t>コテイ</t>
    </rPh>
    <rPh sb="27" eb="29">
      <t>シサン</t>
    </rPh>
    <rPh sb="29" eb="31">
      <t>ブギョウ</t>
    </rPh>
    <rPh sb="42" eb="44">
      <t>リヨウ</t>
    </rPh>
    <rPh sb="45" eb="47">
      <t>バアイ</t>
    </rPh>
    <phoneticPr fontId="6"/>
  </si>
  <si>
    <t>建設仮勘定情報データ</t>
    <rPh sb="0" eb="7">
      <t>ケンセツカリカンジョウジョウホウ</t>
    </rPh>
    <phoneticPr fontId="26"/>
  </si>
  <si>
    <t>Ver231026　変更内容</t>
    <rPh sb="10" eb="12">
      <t>ヘンコウ</t>
    </rPh>
    <phoneticPr fontId="6"/>
  </si>
  <si>
    <t>配賦基準</t>
    <rPh sb="0" eb="4">
      <t>ハイフキジュン</t>
    </rPh>
    <phoneticPr fontId="6"/>
  </si>
  <si>
    <t>Ver230928　変更内容</t>
    <rPh sb="10" eb="12">
      <t>ヘンコウ</t>
    </rPh>
    <phoneticPr fontId="6"/>
  </si>
  <si>
    <t>取引先データ</t>
    <rPh sb="0" eb="3">
      <t>トリヒキサキ</t>
    </rPh>
    <phoneticPr fontId="26"/>
  </si>
  <si>
    <t>インボイス登録区分</t>
    <rPh sb="5" eb="7">
      <t>トウロク</t>
    </rPh>
    <rPh sb="7" eb="9">
      <t>クブン</t>
    </rPh>
    <phoneticPr fontId="26"/>
  </si>
  <si>
    <t>項目の並び順を変更</t>
    <rPh sb="0" eb="2">
      <t>コウモク</t>
    </rPh>
    <rPh sb="3" eb="4">
      <t>ナラ</t>
    </rPh>
    <rPh sb="5" eb="6">
      <t>ジュン</t>
    </rPh>
    <rPh sb="7" eb="9">
      <t>ヘンコウ</t>
    </rPh>
    <phoneticPr fontId="6"/>
  </si>
  <si>
    <t>インボイス登録番号</t>
    <rPh sb="5" eb="9">
      <t>トウロクバンゴウ</t>
    </rPh>
    <phoneticPr fontId="6"/>
  </si>
  <si>
    <t>Ver230629　変更内容</t>
    <rPh sb="10" eb="12">
      <t>ヘンコウ</t>
    </rPh>
    <phoneticPr fontId="6"/>
  </si>
  <si>
    <t>取得年度の免税事業者との取引で仕入税額控除できない消費税額</t>
    <rPh sb="0" eb="2">
      <t>シュトク</t>
    </rPh>
    <rPh sb="2" eb="4">
      <t>ネンド</t>
    </rPh>
    <rPh sb="5" eb="7">
      <t>メンゼイ</t>
    </rPh>
    <rPh sb="7" eb="10">
      <t>ジギョウシャ</t>
    </rPh>
    <rPh sb="12" eb="14">
      <t>トリヒキ</t>
    </rPh>
    <rPh sb="15" eb="17">
      <t>シイレ</t>
    </rPh>
    <rPh sb="17" eb="19">
      <t>ゼイガク</t>
    </rPh>
    <rPh sb="19" eb="21">
      <t>コウジョ</t>
    </rPh>
    <rPh sb="25" eb="28">
      <t>ショウヒゼイ</t>
    </rPh>
    <rPh sb="28" eb="29">
      <t>ガク</t>
    </rPh>
    <phoneticPr fontId="6"/>
  </si>
  <si>
    <t>取得価額（税務）</t>
    <rPh sb="0" eb="4">
      <t>シュトクカガク</t>
    </rPh>
    <rPh sb="5" eb="7">
      <t>ゼイム</t>
    </rPh>
    <phoneticPr fontId="6"/>
  </si>
  <si>
    <t>項目の新規追加（『Ｓシステム』『奉行V ERPクラウド』をご利用の場合）</t>
    <phoneticPr fontId="6"/>
  </si>
  <si>
    <t>資本的支出 取得年度の免税事業者との取引で仕入税額控除できない消費税額</t>
    <rPh sb="0" eb="5">
      <t>シホンテキシシュツ</t>
    </rPh>
    <rPh sb="6" eb="10">
      <t>シュトクネンド</t>
    </rPh>
    <rPh sb="11" eb="16">
      <t>メンゼイジギョウシャ</t>
    </rPh>
    <rPh sb="18" eb="20">
      <t>トリヒキ</t>
    </rPh>
    <rPh sb="21" eb="27">
      <t>シイレゼイガクコウジョ</t>
    </rPh>
    <rPh sb="31" eb="35">
      <t>ショウヒゼイガク</t>
    </rPh>
    <phoneticPr fontId="26"/>
  </si>
  <si>
    <t>取引開始年度の免税事業者との取引で仕入税額控除できない消費税額</t>
    <rPh sb="0" eb="2">
      <t>トリヒキ</t>
    </rPh>
    <rPh sb="2" eb="4">
      <t>カイシ</t>
    </rPh>
    <rPh sb="4" eb="6">
      <t>ネンド</t>
    </rPh>
    <rPh sb="7" eb="9">
      <t>メンゼイ</t>
    </rPh>
    <rPh sb="9" eb="12">
      <t>ジギョウシャ</t>
    </rPh>
    <rPh sb="14" eb="16">
      <t>トリヒキ</t>
    </rPh>
    <rPh sb="17" eb="19">
      <t>シイレ</t>
    </rPh>
    <rPh sb="19" eb="21">
      <t>ゼイガク</t>
    </rPh>
    <rPh sb="21" eb="23">
      <t>コウジョ</t>
    </rPh>
    <rPh sb="27" eb="30">
      <t>ショウヒゼイ</t>
    </rPh>
    <rPh sb="30" eb="31">
      <t>ガク</t>
    </rPh>
    <phoneticPr fontId="6"/>
  </si>
  <si>
    <t>Ver230330　変更内容</t>
    <rPh sb="10" eb="12">
      <t>ヘンコウ</t>
    </rPh>
    <phoneticPr fontId="6"/>
  </si>
  <si>
    <t>セグメント１コード</t>
    <phoneticPr fontId="6"/>
  </si>
  <si>
    <t>インデックス</t>
    <phoneticPr fontId="6"/>
  </si>
  <si>
    <t>セグメント２コード</t>
    <phoneticPr fontId="6"/>
  </si>
  <si>
    <t>資産除去債務 除却日付</t>
    <phoneticPr fontId="6"/>
  </si>
  <si>
    <t>時の経過による調整額の計上</t>
  </si>
  <si>
    <t>履行日付</t>
  </si>
  <si>
    <t>決済額</t>
  </si>
  <si>
    <t>決済額 消費税額</t>
  </si>
  <si>
    <t>決済額 申告書計算区分</t>
  </si>
  <si>
    <t>決済額 インボイス取引区分</t>
  </si>
  <si>
    <t>決済額 消費税額 端数処理</t>
  </si>
  <si>
    <t>決済額 支払先コード</t>
  </si>
  <si>
    <t>決済額 支払先名</t>
  </si>
  <si>
    <t>決済額 支払方法</t>
  </si>
  <si>
    <t>資産除去債務計上日付</t>
  </si>
  <si>
    <t>割引前将来キャッシュ・フロー見積額</t>
  </si>
  <si>
    <t>割引率</t>
  </si>
  <si>
    <t>割引率（月利）</t>
  </si>
  <si>
    <t>計上時点から履行までの期間（年）</t>
  </si>
  <si>
    <t>計上時点から履行までの期間（ヵ月）</t>
  </si>
  <si>
    <t>割引後金額 計算方法</t>
  </si>
  <si>
    <t>割引後金額</t>
  </si>
  <si>
    <t>除去費用資産計上額</t>
  </si>
  <si>
    <t>償却方法</t>
  </si>
  <si>
    <t>資産除去債務 耐用年数</t>
  </si>
  <si>
    <t>残存率</t>
  </si>
  <si>
    <t>資産除去債務 残存価額 計算方法</t>
  </si>
  <si>
    <t>資産除去債務 残存価額</t>
  </si>
  <si>
    <t>償却可能限度率</t>
  </si>
  <si>
    <t>資産除去債務 償却可能限度額 計算方法</t>
  </si>
  <si>
    <t>資産除去債務 償却可能限度額</t>
  </si>
  <si>
    <t>資産除去債務 期首帳簿価額</t>
  </si>
  <si>
    <t>資産除去債務 合併時帳簿価額</t>
  </si>
  <si>
    <t>資産除去債務 定率改定取得価額</t>
  </si>
  <si>
    <t>資産除去債務 減価償却費 計算方法</t>
  </si>
  <si>
    <t>資産除去債務 減価償却費</t>
  </si>
  <si>
    <t>資産除去債務 基礎となる金額</t>
  </si>
  <si>
    <t>期首資産除去債務残高</t>
  </si>
  <si>
    <t>合併時資産除去債務残高</t>
  </si>
  <si>
    <t>時の経過による調整額 計算方法</t>
  </si>
  <si>
    <t>時の経過による調整額</t>
  </si>
  <si>
    <t>資産除去債務の発生時期</t>
  </si>
  <si>
    <t>資産除去債務発生日付</t>
  </si>
  <si>
    <t>発生時点から履行までの期間（年）</t>
  </si>
  <si>
    <t>発生時点の資産計上相当額</t>
  </si>
  <si>
    <t>資産除去債務 月次減価償却費 計算方法</t>
  </si>
  <si>
    <t>資産除去債務 減価償却費１ヵ月目</t>
  </si>
  <si>
    <t>資産除去債務 減価償却費２ヵ月目</t>
  </si>
  <si>
    <t>資産除去債務 減価償却費３ヵ月目</t>
  </si>
  <si>
    <t>資産除去債務 減価償却費４ヵ月目</t>
  </si>
  <si>
    <t>資産除去債務 減価償却費５ヵ月目</t>
  </si>
  <si>
    <t>資産除去債務 減価償却費６ヵ月目</t>
  </si>
  <si>
    <t>資産除去債務 減価償却費７ヵ月目</t>
  </si>
  <si>
    <t>資産除去債務 減価償却費８ヵ月目</t>
  </si>
  <si>
    <t>資産除去債務 減価償却費９ヵ月目</t>
  </si>
  <si>
    <t>資産除去債務 減価償却費10ヵ月目</t>
  </si>
  <si>
    <t>資産除去債務 減価償却費11ヵ月目</t>
  </si>
  <si>
    <t>月次時の経過による調整額 計算方法</t>
  </si>
  <si>
    <t>時の経過による調整額１ヵ月目</t>
  </si>
  <si>
    <t>時の経過による調整額２ヵ月目</t>
  </si>
  <si>
    <t>時の経過による調整額３ヵ月目</t>
  </si>
  <si>
    <t>時の経過による調整額４ヵ月目</t>
  </si>
  <si>
    <t>時の経過による調整額５ヵ月目</t>
  </si>
  <si>
    <t>時の経過による調整額６ヵ月目</t>
  </si>
  <si>
    <t>時の経過による調整額７ヵ月目</t>
  </si>
  <si>
    <t>時の経過による調整額８ヵ月目</t>
  </si>
  <si>
    <t>時の経過による調整額９ヵ月目</t>
  </si>
  <si>
    <t>時の経過による調整額10ヵ月目</t>
  </si>
  <si>
    <t>時の経過による調整額11ヵ月目</t>
  </si>
  <si>
    <t>資産除去債務計上日付（会計基準１～５）</t>
  </si>
  <si>
    <t>割引前将来キャッシュ・フロー見積額（会計基準１～５）</t>
  </si>
  <si>
    <t>割引率（会計基準１～５）</t>
  </si>
  <si>
    <t>割引率（月利）（会計基準１～５）</t>
  </si>
  <si>
    <t>計上時点から履行までの期間（年）（会計基準１～５）</t>
  </si>
  <si>
    <t>計上時点から履行までの期間（ヵ月）（会計基準１～５）</t>
  </si>
  <si>
    <t>割引後金額 計算方法（会計基準１～５）</t>
  </si>
  <si>
    <t>割引後金額（会計基準１～５）</t>
  </si>
  <si>
    <t>除去費用資産計上額（会計基準１～５）</t>
  </si>
  <si>
    <t>償却方法（会計基準１～５）</t>
  </si>
  <si>
    <t>資産除去債務 耐用年数（会計基準１～５）</t>
  </si>
  <si>
    <t>残存率（会計基準１～５）</t>
  </si>
  <si>
    <t>資産除去債務 残存価額 計算方法（会計基準１～５）</t>
  </si>
  <si>
    <t>資産除去債務 残存価額（会計基準１～５）</t>
  </si>
  <si>
    <t>償却可能限度率（会計基準１～５）</t>
  </si>
  <si>
    <t>資産除去債務 償却可能限度額 計算方法（会計基準１～５）</t>
  </si>
  <si>
    <t>資産除去債務 償却可能限度額（会計基準１～５）</t>
  </si>
  <si>
    <t>資産除去債務 期首帳簿価額（会計基準１～５）</t>
  </si>
  <si>
    <t>資産除去債務 合併時帳簿価額（会計基準１～５）</t>
  </si>
  <si>
    <t>資産除去債務 定率改定取得価額（会計基準１～５）</t>
  </si>
  <si>
    <t>資産除去債務 減価償却費 計算方法（会計基準１～５）</t>
  </si>
  <si>
    <t>資産除去債務 減価償却費（会計基準１～５）</t>
  </si>
  <si>
    <t>資産除去債務 基礎となる金額（会計基準１～５）</t>
  </si>
  <si>
    <t>期首資産除去債務残高（会計基準１～５）</t>
  </si>
  <si>
    <t>合併時資産除去債務残高（会計基準１～５）</t>
  </si>
  <si>
    <t>時の経過による調整額 計算方法（会計基準１～５）</t>
  </si>
  <si>
    <t>時の経過による調整額（会計基準１～５）</t>
  </si>
  <si>
    <t>資産除去債務の発生時期（会計基準１～５）</t>
  </si>
  <si>
    <t>資産除去債務発生日付（会計基準１～５）</t>
  </si>
  <si>
    <t>発生時点から履行までの期間（年）（会計基準１～５）</t>
  </si>
  <si>
    <t>発生時点から履行までの期間（ヵ月）（会計基準１～５）</t>
  </si>
  <si>
    <t>発生時点の資産計上相当額（会計基準１～５）</t>
  </si>
  <si>
    <t>資産除去債務 月次減価償却費 計算方法（会計基準１～５）</t>
  </si>
  <si>
    <t>資産除去債務 減価償却費１ヵ月目（会計基準１～５）</t>
  </si>
  <si>
    <t>資産除去債務 減価償却費２ヵ月目（会計基準１～５）</t>
  </si>
  <si>
    <t>資産除去債務 減価償却費３ヵ月目（会計基準１～５）</t>
  </si>
  <si>
    <t>資産除去債務 減価償却費４ヵ月目（会計基準１～５）</t>
  </si>
  <si>
    <t>資産除去債務 減価償却費５ヵ月目（会計基準１～５）</t>
  </si>
  <si>
    <t>資産除去債務 減価償却費６ヵ月目（会計基準１～５）</t>
  </si>
  <si>
    <t>資産除去債務 減価償却費７ヵ月目（会計基準１～５）</t>
  </si>
  <si>
    <t>資産除去債務 減価償却費８ヵ月目（会計基準１～５）</t>
  </si>
  <si>
    <t>資産除去債務 減価償却費９ヵ月目（会計基準１～５）</t>
  </si>
  <si>
    <t>資産除去債務 減価償却費10ヵ月目（会計基準１～５）</t>
  </si>
  <si>
    <t>資産除去債務 減価償却費11ヵ月目（会計基準１～５）</t>
  </si>
  <si>
    <t>月次時の経過による調整額 計算方法（会計基準１～５）</t>
  </si>
  <si>
    <t>時の経過による調整額１ヵ月目（会計基準１～５）</t>
  </si>
  <si>
    <t>時の経過による調整額２ヵ月目（会計基準１～５）</t>
  </si>
  <si>
    <t>時の経過による調整額３ヵ月目（会計基準１～５）</t>
  </si>
  <si>
    <t>時の経過による調整額４ヵ月目（会計基準１～５）</t>
  </si>
  <si>
    <t>時の経過による調整額５ヵ月目（会計基準１～５）</t>
  </si>
  <si>
    <t>時の経過による調整額６ヵ月目（会計基準１～５）</t>
  </si>
  <si>
    <t>時の経過による調整額７ヵ月目（会計基準１～５）</t>
  </si>
  <si>
    <t>時の経過による調整額８ヵ月目（会計基準１～５）</t>
  </si>
  <si>
    <t>時の経過による調整額９ヵ月目（会計基準１～５）</t>
  </si>
  <si>
    <t>時の経過による調整額10ヵ月目（会計基準１～５）</t>
  </si>
  <si>
    <t>時の経過による調整額11ヵ月目（会計基準１～５）</t>
  </si>
  <si>
    <t>資産除去債務No.</t>
  </si>
  <si>
    <t>資産除去債務No.（会計基準１～５）</t>
  </si>
  <si>
    <t>【償却方法変更履歴（除去債務）】</t>
    <phoneticPr fontId="6"/>
  </si>
  <si>
    <t>資産除去債務 変更日付</t>
  </si>
  <si>
    <t>資産除去債務 計算方法</t>
  </si>
  <si>
    <t>資産除去債務 変更時帳簿価額</t>
  </si>
  <si>
    <t>資産除去債務 変更日付（会計基準１～５）</t>
  </si>
  <si>
    <t>資産除去債務 計算方法（会計基準１～５）</t>
  </si>
  <si>
    <t>資産除去債務 変更時帳簿価額（会計基準１～５）</t>
    <phoneticPr fontId="6"/>
  </si>
  <si>
    <t>Ver221215　変更内容</t>
    <rPh sb="10" eb="12">
      <t>ヘンコウ</t>
    </rPh>
    <phoneticPr fontId="6"/>
  </si>
  <si>
    <t>インボイス登録区分</t>
    <rPh sb="5" eb="9">
      <t>トウロククブン</t>
    </rPh>
    <phoneticPr fontId="26"/>
  </si>
  <si>
    <t>項目の新規追加</t>
    <rPh sb="0" eb="2">
      <t>コウモク</t>
    </rPh>
    <rPh sb="3" eb="7">
      <t>シンキツイカ</t>
    </rPh>
    <phoneticPr fontId="26"/>
  </si>
  <si>
    <t>インボイス登録番号</t>
    <rPh sb="5" eb="7">
      <t>トウロク</t>
    </rPh>
    <rPh sb="7" eb="9">
      <t>バンゴウ</t>
    </rPh>
    <phoneticPr fontId="26"/>
  </si>
  <si>
    <t>取得価額 インボイス取引区分</t>
  </si>
  <si>
    <t>【特別償却】</t>
    <phoneticPr fontId="6"/>
  </si>
  <si>
    <t>前期特別償却限度額</t>
    <rPh sb="0" eb="9">
      <t>ゼンキトクベツショウキャクゲンドガク</t>
    </rPh>
    <phoneticPr fontId="26"/>
  </si>
  <si>
    <t>項目の新規追加</t>
    <rPh sb="0" eb="2">
      <t>コウモク</t>
    </rPh>
    <rPh sb="3" eb="5">
      <t>シンキ</t>
    </rPh>
    <rPh sb="5" eb="7">
      <t>ツイカ</t>
    </rPh>
    <phoneticPr fontId="26"/>
  </si>
  <si>
    <t>前期繰越積立不足控除額　計算方法 /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6"/>
  </si>
  <si>
    <t>前期繰越積立不足控除額 /
前期繰越特別償却不足控除額</t>
    <rPh sb="0" eb="2">
      <t>ゼンキ</t>
    </rPh>
    <rPh sb="2" eb="4">
      <t>クリコシ</t>
    </rPh>
    <rPh sb="4" eb="6">
      <t>ツミタテ</t>
    </rPh>
    <rPh sb="6" eb="8">
      <t>フソク</t>
    </rPh>
    <rPh sb="8" eb="10">
      <t>コウジョ</t>
    </rPh>
    <rPh sb="10" eb="11">
      <t>ガク</t>
    </rPh>
    <rPh sb="14" eb="16">
      <t>ゼンキ</t>
    </rPh>
    <rPh sb="16" eb="18">
      <t>クリコシ</t>
    </rPh>
    <rPh sb="18" eb="20">
      <t>トクベツ</t>
    </rPh>
    <rPh sb="20" eb="22">
      <t>ショウキャク</t>
    </rPh>
    <rPh sb="22" eb="24">
      <t>フソク</t>
    </rPh>
    <rPh sb="24" eb="26">
      <t>コウジョ</t>
    </rPh>
    <rPh sb="26" eb="27">
      <t>ガク</t>
    </rPh>
    <phoneticPr fontId="26"/>
  </si>
  <si>
    <t>【除却】</t>
    <rPh sb="1" eb="3">
      <t>ジョキャク</t>
    </rPh>
    <phoneticPr fontId="6"/>
  </si>
  <si>
    <t>処分費用 インボイス取引区分</t>
    <rPh sb="0" eb="4">
      <t>ショブンヒヨウ</t>
    </rPh>
    <rPh sb="10" eb="14">
      <t>トリヒキクブン</t>
    </rPh>
    <phoneticPr fontId="2"/>
  </si>
  <si>
    <t>【資本的支出履歴】</t>
    <rPh sb="1" eb="4">
      <t>シホンテキ</t>
    </rPh>
    <rPh sb="4" eb="6">
      <t>シシュツ</t>
    </rPh>
    <rPh sb="6" eb="8">
      <t>リレキ</t>
    </rPh>
    <phoneticPr fontId="6"/>
  </si>
  <si>
    <t>資本的支出 取得価額 インボイス取引区分</t>
    <rPh sb="0" eb="2">
      <t>シホン</t>
    </rPh>
    <rPh sb="2" eb="3">
      <t>テキ</t>
    </rPh>
    <rPh sb="3" eb="5">
      <t>シシュツ</t>
    </rPh>
    <rPh sb="6" eb="8">
      <t>シュトク</t>
    </rPh>
    <rPh sb="8" eb="10">
      <t>カガク</t>
    </rPh>
    <rPh sb="16" eb="20">
      <t>トリヒキクブン</t>
    </rPh>
    <phoneticPr fontId="2"/>
  </si>
  <si>
    <t>リース料支払 インボイス取引区分</t>
    <rPh sb="3" eb="4">
      <t>リョウ</t>
    </rPh>
    <rPh sb="4" eb="6">
      <t>シハライ</t>
    </rPh>
    <rPh sb="12" eb="16">
      <t>トリヒキクブン</t>
    </rPh>
    <phoneticPr fontId="2"/>
  </si>
  <si>
    <t>【特別償却】</t>
    <rPh sb="1" eb="3">
      <t>トクベツ</t>
    </rPh>
    <rPh sb="3" eb="5">
      <t>ショウキャク</t>
    </rPh>
    <phoneticPr fontId="6"/>
  </si>
  <si>
    <t>【契約終了】</t>
    <rPh sb="1" eb="3">
      <t>ケイヤク</t>
    </rPh>
    <rPh sb="3" eb="5">
      <t>シュウリョウ</t>
    </rPh>
    <phoneticPr fontId="6"/>
  </si>
  <si>
    <t>精算金 インボイス取引区分</t>
    <rPh sb="0" eb="3">
      <t>セイサンキン</t>
    </rPh>
    <rPh sb="9" eb="13">
      <t>トリヒキクブン</t>
    </rPh>
    <phoneticPr fontId="2"/>
  </si>
  <si>
    <t>損害金 インボイス取引区分</t>
    <rPh sb="0" eb="3">
      <t>ソンガイキン</t>
    </rPh>
    <rPh sb="9" eb="13">
      <t>トリヒキクブン</t>
    </rPh>
    <phoneticPr fontId="2"/>
  </si>
  <si>
    <t>Ver220929　変更内容</t>
    <rPh sb="10" eb="12">
      <t>ヘンコウ</t>
    </rPh>
    <phoneticPr fontId="6"/>
  </si>
  <si>
    <t>資産勘定科目データ</t>
    <rPh sb="0" eb="2">
      <t>シサン</t>
    </rPh>
    <rPh sb="2" eb="4">
      <t>カンジョウ</t>
    </rPh>
    <rPh sb="4" eb="6">
      <t>カモク</t>
    </rPh>
    <phoneticPr fontId="26"/>
  </si>
  <si>
    <t>償却方法（会計基準１～５）</t>
    <rPh sb="0" eb="2">
      <t>ショウキャク</t>
    </rPh>
    <rPh sb="2" eb="4">
      <t>ホウホウ</t>
    </rPh>
    <rPh sb="5" eb="7">
      <t>カイケイ</t>
    </rPh>
    <rPh sb="7" eb="9">
      <t>キジュン</t>
    </rPh>
    <phoneticPr fontId="26"/>
  </si>
  <si>
    <t>項目の新規追加（『奉行V ERPクラウド』をご利用の場合）</t>
    <rPh sb="0" eb="2">
      <t>コウモク</t>
    </rPh>
    <rPh sb="3" eb="5">
      <t>シンキ</t>
    </rPh>
    <rPh sb="5" eb="7">
      <t>ツイカ</t>
    </rPh>
    <rPh sb="9" eb="11">
      <t>ブギョウ</t>
    </rPh>
    <rPh sb="23" eb="25">
      <t>リヨウ</t>
    </rPh>
    <rPh sb="26" eb="28">
      <t>バアイ</t>
    </rPh>
    <phoneticPr fontId="26"/>
  </si>
  <si>
    <t>耐用年数（会計基準１～５）</t>
    <rPh sb="0" eb="2">
      <t>タイヨウ</t>
    </rPh>
    <rPh sb="2" eb="4">
      <t>ネンスウ</t>
    </rPh>
    <rPh sb="5" eb="7">
      <t>カイケイ</t>
    </rPh>
    <rPh sb="7" eb="9">
      <t>キジュン</t>
    </rPh>
    <phoneticPr fontId="6"/>
  </si>
  <si>
    <t>備忘価額（会計基準１～５）</t>
    <phoneticPr fontId="26"/>
  </si>
  <si>
    <t>セグメント１データ
セグメント２データ</t>
    <phoneticPr fontId="26"/>
  </si>
  <si>
    <t>セグメント１コード</t>
    <phoneticPr fontId="26"/>
  </si>
  <si>
    <t>取得価額（会計基準１～５）</t>
    <rPh sb="0" eb="2">
      <t>シュトク</t>
    </rPh>
    <rPh sb="2" eb="4">
      <t>カガク</t>
    </rPh>
    <rPh sb="5" eb="7">
      <t>カイケイ</t>
    </rPh>
    <rPh sb="7" eb="9">
      <t>キジュン</t>
    </rPh>
    <phoneticPr fontId="6"/>
  </si>
  <si>
    <t>取得価額 消費税額（会計基準１～５）</t>
    <rPh sb="0" eb="2">
      <t>シュトク</t>
    </rPh>
    <rPh sb="2" eb="4">
      <t>カガク</t>
    </rPh>
    <rPh sb="5" eb="8">
      <t>ショウヒゼイ</t>
    </rPh>
    <rPh sb="8" eb="9">
      <t>ガク</t>
    </rPh>
    <rPh sb="10" eb="12">
      <t>カイケイ</t>
    </rPh>
    <rPh sb="12" eb="14">
      <t>キジュン</t>
    </rPh>
    <phoneticPr fontId="6"/>
  </si>
  <si>
    <t>償却方法（会計基準１～５）</t>
    <rPh sb="0" eb="2">
      <t>ショウキャク</t>
    </rPh>
    <rPh sb="2" eb="4">
      <t>ホウホウ</t>
    </rPh>
    <phoneticPr fontId="13"/>
  </si>
  <si>
    <t>耐用年数（会計基準１～５）</t>
    <rPh sb="0" eb="2">
      <t>タイヨウ</t>
    </rPh>
    <rPh sb="2" eb="4">
      <t>ネンスウ</t>
    </rPh>
    <phoneticPr fontId="13"/>
  </si>
  <si>
    <t>残存率（会計基準１～５）</t>
    <rPh sb="0" eb="2">
      <t>ザンゾン</t>
    </rPh>
    <rPh sb="2" eb="3">
      <t>リツ</t>
    </rPh>
    <phoneticPr fontId="13"/>
  </si>
  <si>
    <t>残存価額 計算方法（会計基準１～５）</t>
    <rPh sb="5" eb="7">
      <t>ケイサン</t>
    </rPh>
    <rPh sb="7" eb="9">
      <t>ホウホウ</t>
    </rPh>
    <phoneticPr fontId="13"/>
  </si>
  <si>
    <t>残存価額（会計基準１～５）</t>
    <rPh sb="0" eb="2">
      <t>ザンゾン</t>
    </rPh>
    <rPh sb="2" eb="4">
      <t>カガク</t>
    </rPh>
    <phoneticPr fontId="13"/>
  </si>
  <si>
    <t>償却可能限度率（会計基準１～５）</t>
    <rPh sb="6" eb="7">
      <t>リツ</t>
    </rPh>
    <phoneticPr fontId="13"/>
  </si>
  <si>
    <t>償却可能限度額 計算方法（会計基準１～５）</t>
    <phoneticPr fontId="6"/>
  </si>
  <si>
    <t>償却可能限度額（会計基準１～５）</t>
    <phoneticPr fontId="26"/>
  </si>
  <si>
    <t>備忘価額（会計基準１～５）</t>
    <rPh sb="0" eb="2">
      <t>ビボウ</t>
    </rPh>
    <rPh sb="2" eb="4">
      <t>カガク</t>
    </rPh>
    <phoneticPr fontId="13"/>
  </si>
  <si>
    <t>期首帳簿価額（会計基準１～５）</t>
    <rPh sb="0" eb="2">
      <t>キシュ</t>
    </rPh>
    <rPh sb="2" eb="4">
      <t>チョウボ</t>
    </rPh>
    <rPh sb="4" eb="6">
      <t>カガク</t>
    </rPh>
    <phoneticPr fontId="13"/>
  </si>
  <si>
    <t>合併時帳簿価額（会計基準１～５）</t>
    <rPh sb="0" eb="7">
      <t>ガッペイジチョウボカガク</t>
    </rPh>
    <phoneticPr fontId="26"/>
  </si>
  <si>
    <t>定率改定取得価額（会計基準１～５）</t>
    <rPh sb="0" eb="2">
      <t>テイリツ</t>
    </rPh>
    <rPh sb="2" eb="4">
      <t>カイテイ</t>
    </rPh>
    <rPh sb="4" eb="6">
      <t>シュトク</t>
    </rPh>
    <rPh sb="6" eb="8">
      <t>カガク</t>
    </rPh>
    <phoneticPr fontId="13"/>
  </si>
  <si>
    <t>普通償却額 計算方法（会計基準１～５）</t>
    <phoneticPr fontId="26"/>
  </si>
  <si>
    <t>算出償却額（会計基準１～５）</t>
    <phoneticPr fontId="26"/>
  </si>
  <si>
    <t>増加償却率（会計基準１～５）</t>
    <rPh sb="0" eb="2">
      <t>ゾウカ</t>
    </rPh>
    <rPh sb="2" eb="5">
      <t>ショウキャクリツ</t>
    </rPh>
    <phoneticPr fontId="13"/>
  </si>
  <si>
    <t>増加償却額（会計基準１～５）</t>
    <rPh sb="0" eb="2">
      <t>ゾウカ</t>
    </rPh>
    <rPh sb="2" eb="5">
      <t>ショウキャクガク</t>
    </rPh>
    <phoneticPr fontId="13"/>
  </si>
  <si>
    <t>月次普通償却額 計算方法（会計基準１～５）</t>
    <rPh sb="8" eb="10">
      <t>ケイサン</t>
    </rPh>
    <rPh sb="10" eb="12">
      <t>ホウホウ</t>
    </rPh>
    <phoneticPr fontId="13"/>
  </si>
  <si>
    <t>算出償却額１ヵ月目（会計基準１～５）</t>
    <rPh sb="0" eb="2">
      <t>サンシュツ</t>
    </rPh>
    <rPh sb="2" eb="5">
      <t>ショウキャクガク</t>
    </rPh>
    <phoneticPr fontId="13"/>
  </si>
  <si>
    <t>算出償却額２ヵ月目（会計基準１～５）</t>
    <rPh sb="0" eb="2">
      <t>サンシュツ</t>
    </rPh>
    <rPh sb="2" eb="5">
      <t>ショウキャクガク</t>
    </rPh>
    <phoneticPr fontId="13"/>
  </si>
  <si>
    <t>算出償却額３ヵ月目（会計基準１～５）</t>
    <rPh sb="0" eb="2">
      <t>サンシュツ</t>
    </rPh>
    <rPh sb="2" eb="5">
      <t>ショウキャクガク</t>
    </rPh>
    <phoneticPr fontId="13"/>
  </si>
  <si>
    <t>算出償却額４ヵ月目（会計基準１～５）</t>
    <rPh sb="0" eb="2">
      <t>サンシュツ</t>
    </rPh>
    <rPh sb="2" eb="5">
      <t>ショウキャクガク</t>
    </rPh>
    <phoneticPr fontId="13"/>
  </si>
  <si>
    <t>算出償却額５ヵ月目（会計基準１～５）</t>
    <rPh sb="0" eb="2">
      <t>サンシュツ</t>
    </rPh>
    <rPh sb="2" eb="5">
      <t>ショウキャクガク</t>
    </rPh>
    <phoneticPr fontId="13"/>
  </si>
  <si>
    <t>算出償却額６ヵ月目（会計基準１～５）</t>
    <rPh sb="0" eb="2">
      <t>サンシュツ</t>
    </rPh>
    <rPh sb="2" eb="5">
      <t>ショウキャクガク</t>
    </rPh>
    <phoneticPr fontId="13"/>
  </si>
  <si>
    <t>算出償却額７ヵ月目（会計基準１～５）</t>
    <rPh sb="0" eb="2">
      <t>サンシュツ</t>
    </rPh>
    <rPh sb="2" eb="5">
      <t>ショウキャクガク</t>
    </rPh>
    <phoneticPr fontId="13"/>
  </si>
  <si>
    <t>算出償却額８ヵ月目（会計基準１～５）</t>
    <rPh sb="0" eb="2">
      <t>サンシュツ</t>
    </rPh>
    <rPh sb="2" eb="5">
      <t>ショウキャクガク</t>
    </rPh>
    <phoneticPr fontId="13"/>
  </si>
  <si>
    <t>算出償却額９ヵ月目（会計基準１～５）</t>
    <rPh sb="0" eb="2">
      <t>サンシュツ</t>
    </rPh>
    <rPh sb="2" eb="5">
      <t>ショウキャクガク</t>
    </rPh>
    <phoneticPr fontId="13"/>
  </si>
  <si>
    <t>算出償却額10ヵ月目（会計基準１～５）</t>
    <rPh sb="0" eb="2">
      <t>サンシュツ</t>
    </rPh>
    <rPh sb="2" eb="5">
      <t>ショウキャクガク</t>
    </rPh>
    <phoneticPr fontId="13"/>
  </si>
  <si>
    <t>算出償却額11ヵ月目（会計基準１～５）</t>
    <rPh sb="0" eb="2">
      <t>サンシュツ</t>
    </rPh>
    <rPh sb="2" eb="5">
      <t>ショウキャクガク</t>
    </rPh>
    <phoneticPr fontId="13"/>
  </si>
  <si>
    <t>増加償却額１ヵ月目（会計基準１～５）</t>
    <rPh sb="2" eb="5">
      <t>ショウキャクガク</t>
    </rPh>
    <phoneticPr fontId="13"/>
  </si>
  <si>
    <t>増加償却額２ヵ月目（会計基準１～５）</t>
    <rPh sb="2" eb="5">
      <t>ショウキャクガク</t>
    </rPh>
    <phoneticPr fontId="13"/>
  </si>
  <si>
    <t>増加償却額３ヵ月目（会計基準１～５）</t>
    <rPh sb="2" eb="5">
      <t>ショウキャクガク</t>
    </rPh>
    <phoneticPr fontId="13"/>
  </si>
  <si>
    <t>増加償却額４ヵ月目（会計基準１～５）</t>
    <rPh sb="2" eb="5">
      <t>ショウキャクガク</t>
    </rPh>
    <phoneticPr fontId="13"/>
  </si>
  <si>
    <t>増加償却額５ヵ月目（会計基準１～５）</t>
    <rPh sb="2" eb="5">
      <t>ショウキャクガク</t>
    </rPh>
    <phoneticPr fontId="13"/>
  </si>
  <si>
    <t>増加償却額６ヵ月目（会計基準１～５）</t>
    <rPh sb="2" eb="5">
      <t>ショウキャクガク</t>
    </rPh>
    <phoneticPr fontId="13"/>
  </si>
  <si>
    <t>増加償却額７ヵ月目（会計基準１～５）</t>
    <rPh sb="2" eb="5">
      <t>ショウキャクガク</t>
    </rPh>
    <phoneticPr fontId="13"/>
  </si>
  <si>
    <t>増加償却額８ヵ月目（会計基準１～５）</t>
    <rPh sb="2" eb="5">
      <t>ショウキャクガク</t>
    </rPh>
    <phoneticPr fontId="13"/>
  </si>
  <si>
    <t>増加償却額９ヵ月目（会計基準１～５）</t>
    <rPh sb="2" eb="5">
      <t>ショウキャクガク</t>
    </rPh>
    <phoneticPr fontId="13"/>
  </si>
  <si>
    <t>増加償却額10ヵ月目（会計基準１～５）</t>
    <rPh sb="2" eb="5">
      <t>ショウキャクガク</t>
    </rPh>
    <phoneticPr fontId="13"/>
  </si>
  <si>
    <t>増加償却額11ヵ月目（会計基準１～５）</t>
    <rPh sb="2" eb="5">
      <t>ショウキャクガク</t>
    </rPh>
    <phoneticPr fontId="13"/>
  </si>
  <si>
    <t>月次特別償却額 計算方法（会計基準１～５）</t>
    <rPh sb="8" eb="10">
      <t>ケイサン</t>
    </rPh>
    <rPh sb="10" eb="12">
      <t>ホウホウ</t>
    </rPh>
    <phoneticPr fontId="13"/>
  </si>
  <si>
    <t>特別償却額１ヵ月目（会計基準１～５）</t>
    <rPh sb="2" eb="5">
      <t>ショウキャクガク</t>
    </rPh>
    <phoneticPr fontId="13"/>
  </si>
  <si>
    <t>特別償却額２ヵ月目（会計基準１～５）</t>
    <rPh sb="2" eb="5">
      <t>ショウキャクガク</t>
    </rPh>
    <phoneticPr fontId="13"/>
  </si>
  <si>
    <t>特別償却額３ヵ月目（会計基準１～５）</t>
    <rPh sb="2" eb="5">
      <t>ショウキャクガク</t>
    </rPh>
    <phoneticPr fontId="13"/>
  </si>
  <si>
    <t>特別償却額４ヵ月目（会計基準１～５）</t>
    <rPh sb="2" eb="5">
      <t>ショウキャクガク</t>
    </rPh>
    <phoneticPr fontId="13"/>
  </si>
  <si>
    <t>特別償却額５ヵ月目（会計基準１～５）</t>
    <rPh sb="2" eb="5">
      <t>ショウキャクガク</t>
    </rPh>
    <phoneticPr fontId="13"/>
  </si>
  <si>
    <t>特別償却額６ヵ月目（会計基準１～５）</t>
    <rPh sb="2" eb="5">
      <t>ショウキャクガク</t>
    </rPh>
    <phoneticPr fontId="13"/>
  </si>
  <si>
    <t>特別償却額７ヵ月目（会計基準１～５）</t>
    <rPh sb="2" eb="5">
      <t>ショウキャクガク</t>
    </rPh>
    <phoneticPr fontId="13"/>
  </si>
  <si>
    <t>特別償却額８ヵ月目（会計基準１～５）</t>
    <rPh sb="2" eb="5">
      <t>ショウキャクガク</t>
    </rPh>
    <phoneticPr fontId="13"/>
  </si>
  <si>
    <t>特別償却額９ヵ月目（会計基準１～５）</t>
    <rPh sb="2" eb="5">
      <t>ショウキャクガク</t>
    </rPh>
    <phoneticPr fontId="13"/>
  </si>
  <si>
    <t>特別償却額10ヵ月目（会計基準１～５）</t>
    <rPh sb="2" eb="5">
      <t>ショウキャクガク</t>
    </rPh>
    <phoneticPr fontId="13"/>
  </si>
  <si>
    <t>特別償却額11ヵ月目（会計基準１～５）</t>
    <rPh sb="2" eb="5">
      <t>ショウキャクガク</t>
    </rPh>
    <phoneticPr fontId="13"/>
  </si>
  <si>
    <t>特別償却区分（会計基準１～５）</t>
    <rPh sb="0" eb="2">
      <t>トクベツ</t>
    </rPh>
    <rPh sb="2" eb="4">
      <t>ショウキャク</t>
    </rPh>
    <rPh sb="4" eb="6">
      <t>クブン</t>
    </rPh>
    <phoneticPr fontId="13"/>
  </si>
  <si>
    <t>特別償却額（会計基準１～５）</t>
    <phoneticPr fontId="6"/>
  </si>
  <si>
    <t>【圧縮記帳履歴】</t>
    <rPh sb="1" eb="3">
      <t>アッシュク</t>
    </rPh>
    <rPh sb="3" eb="5">
      <t>キチョウ</t>
    </rPh>
    <rPh sb="5" eb="7">
      <t>リレキ</t>
    </rPh>
    <phoneticPr fontId="6"/>
  </si>
  <si>
    <t>圧縮記帳 会計処理方式（会計基準１～５）</t>
    <rPh sb="0" eb="2">
      <t>アッシュク</t>
    </rPh>
    <rPh sb="2" eb="4">
      <t>キチョウ</t>
    </rPh>
    <rPh sb="5" eb="7">
      <t>カイケイ</t>
    </rPh>
    <rPh sb="7" eb="9">
      <t>ショリ</t>
    </rPh>
    <rPh sb="9" eb="11">
      <t>ホウシキ</t>
    </rPh>
    <phoneticPr fontId="13"/>
  </si>
  <si>
    <t>圧縮記帳日付（会計基準１～５）</t>
    <rPh sb="0" eb="2">
      <t>アッシュク</t>
    </rPh>
    <rPh sb="2" eb="4">
      <t>キチョウ</t>
    </rPh>
    <rPh sb="4" eb="6">
      <t>ヒヅケ</t>
    </rPh>
    <phoneticPr fontId="13"/>
  </si>
  <si>
    <t>補助金等の額（会計基準１～５）</t>
    <rPh sb="0" eb="4">
      <t>ホジョキントウ</t>
    </rPh>
    <rPh sb="5" eb="6">
      <t>ガク</t>
    </rPh>
    <phoneticPr fontId="13"/>
  </si>
  <si>
    <t>圧縮額（会計基準１～５）</t>
    <rPh sb="0" eb="2">
      <t>アッシュク</t>
    </rPh>
    <rPh sb="2" eb="3">
      <t>ガク</t>
    </rPh>
    <phoneticPr fontId="13"/>
  </si>
  <si>
    <t>移動先セグメント１コード</t>
    <rPh sb="0" eb="2">
      <t>イドウ</t>
    </rPh>
    <rPh sb="2" eb="3">
      <t>サキ</t>
    </rPh>
    <phoneticPr fontId="6"/>
  </si>
  <si>
    <t>移動先セグメント２コード</t>
    <rPh sb="0" eb="2">
      <t>イドウ</t>
    </rPh>
    <rPh sb="2" eb="3">
      <t>サキ</t>
    </rPh>
    <phoneticPr fontId="6"/>
  </si>
  <si>
    <t>【減損履歴】</t>
    <rPh sb="1" eb="3">
      <t>ゲンソン</t>
    </rPh>
    <rPh sb="3" eb="5">
      <t>リレキ</t>
    </rPh>
    <phoneticPr fontId="6"/>
  </si>
  <si>
    <t>減損日付（会計基準１～５）</t>
    <rPh sb="0" eb="2">
      <t>ゲンソン</t>
    </rPh>
    <rPh sb="2" eb="4">
      <t>ヒヅケ</t>
    </rPh>
    <phoneticPr fontId="26"/>
  </si>
  <si>
    <t>減損後計算開始月（会計基準１～５）</t>
    <rPh sb="0" eb="2">
      <t>ゲンソン</t>
    </rPh>
    <rPh sb="2" eb="3">
      <t>ゴ</t>
    </rPh>
    <rPh sb="3" eb="5">
      <t>ケイサン</t>
    </rPh>
    <rPh sb="5" eb="8">
      <t>カイシヅキ</t>
    </rPh>
    <phoneticPr fontId="26"/>
  </si>
  <si>
    <t>残存耐用年数（会計基準１～５）</t>
    <rPh sb="0" eb="2">
      <t>ザンゾン</t>
    </rPh>
    <rPh sb="2" eb="4">
      <t>タイヨウ</t>
    </rPh>
    <rPh sb="4" eb="6">
      <t>ネンスウ</t>
    </rPh>
    <phoneticPr fontId="26"/>
  </si>
  <si>
    <t>減損後残存価額（会計基準１～５）</t>
    <rPh sb="0" eb="2">
      <t>ゲンソン</t>
    </rPh>
    <rPh sb="2" eb="3">
      <t>ゴ</t>
    </rPh>
    <rPh sb="3" eb="5">
      <t>ザンゾン</t>
    </rPh>
    <rPh sb="5" eb="7">
      <t>カガク</t>
    </rPh>
    <phoneticPr fontId="26"/>
  </si>
  <si>
    <t>減損前帳簿価額（会計基準１～５）</t>
    <rPh sb="0" eb="2">
      <t>ゲンソン</t>
    </rPh>
    <rPh sb="2" eb="3">
      <t>マエ</t>
    </rPh>
    <rPh sb="3" eb="5">
      <t>チョウボ</t>
    </rPh>
    <rPh sb="5" eb="7">
      <t>カガク</t>
    </rPh>
    <phoneticPr fontId="26"/>
  </si>
  <si>
    <t>減損損失額（会計基準１～５）</t>
    <rPh sb="0" eb="2">
      <t>ゲンソン</t>
    </rPh>
    <rPh sb="2" eb="4">
      <t>ソンシツ</t>
    </rPh>
    <rPh sb="4" eb="5">
      <t>ガク</t>
    </rPh>
    <phoneticPr fontId="13"/>
  </si>
  <si>
    <t>基礎となる金額（会計基準１～５）</t>
    <rPh sb="0" eb="2">
      <t>キソ</t>
    </rPh>
    <rPh sb="5" eb="7">
      <t>キンガク</t>
    </rPh>
    <phoneticPr fontId="13"/>
  </si>
  <si>
    <t>変更日付（会計基準１～５）</t>
    <rPh sb="0" eb="2">
      <t>ヘンコウ</t>
    </rPh>
    <phoneticPr fontId="13"/>
  </si>
  <si>
    <t>変更後償却方法（会計基準１～５）</t>
    <rPh sb="0" eb="2">
      <t>ヘンコウ</t>
    </rPh>
    <rPh sb="2" eb="3">
      <t>アト</t>
    </rPh>
    <rPh sb="3" eb="5">
      <t>ショウキャク</t>
    </rPh>
    <rPh sb="5" eb="7">
      <t>ホウホウ</t>
    </rPh>
    <phoneticPr fontId="13"/>
  </si>
  <si>
    <t>変更後耐用年数（会計基準１～５）</t>
    <phoneticPr fontId="26"/>
  </si>
  <si>
    <t>計算方法（会計基準１～５）</t>
    <rPh sb="0" eb="2">
      <t>ケイサン</t>
    </rPh>
    <rPh sb="2" eb="4">
      <t>ホウホウ</t>
    </rPh>
    <phoneticPr fontId="26"/>
  </si>
  <si>
    <t>変更時帳簿価額（会計基準１～５）</t>
    <phoneticPr fontId="6"/>
  </si>
  <si>
    <t>リース取引区分（取引）（会計基準１～５）</t>
    <rPh sb="3" eb="5">
      <t>トリヒキ</t>
    </rPh>
    <rPh sb="5" eb="7">
      <t>クブン</t>
    </rPh>
    <rPh sb="8" eb="10">
      <t>トリヒキ</t>
    </rPh>
    <phoneticPr fontId="26"/>
  </si>
  <si>
    <t>リース取引区分（処理方法）（会計基準１～５）</t>
    <rPh sb="3" eb="5">
      <t>トリヒキ</t>
    </rPh>
    <rPh sb="5" eb="7">
      <t>クブン</t>
    </rPh>
    <rPh sb="8" eb="10">
      <t>ショリ</t>
    </rPh>
    <rPh sb="10" eb="12">
      <t>ホウホウ</t>
    </rPh>
    <phoneticPr fontId="26"/>
  </si>
  <si>
    <t>残価保証額（会計基準１～５）</t>
    <rPh sb="0" eb="2">
      <t>ザンカ</t>
    </rPh>
    <rPh sb="2" eb="4">
      <t>ホショウ</t>
    </rPh>
    <rPh sb="4" eb="5">
      <t>ガク</t>
    </rPh>
    <phoneticPr fontId="26"/>
  </si>
  <si>
    <t>割引率（会計基準１～５）</t>
    <rPh sb="0" eb="2">
      <t>ワリビキ</t>
    </rPh>
    <rPh sb="2" eb="3">
      <t>リリツ</t>
    </rPh>
    <phoneticPr fontId="26"/>
  </si>
  <si>
    <t>経済的耐用年数（会計基準１～５）</t>
    <rPh sb="0" eb="7">
      <t>ケイザイテキタイヨウネンスウ</t>
    </rPh>
    <phoneticPr fontId="26"/>
  </si>
  <si>
    <t>利息計算方法（会計基準１～５）</t>
    <rPh sb="0" eb="2">
      <t>リソク</t>
    </rPh>
    <rPh sb="2" eb="4">
      <t>ケイサン</t>
    </rPh>
    <rPh sb="4" eb="6">
      <t>ホウホウ</t>
    </rPh>
    <phoneticPr fontId="26"/>
  </si>
  <si>
    <t>取得価額（会計基準１～５）</t>
    <phoneticPr fontId="26"/>
  </si>
  <si>
    <t>取得価額 消費税額（会計基準１～５）</t>
    <rPh sb="0" eb="2">
      <t>シュトク</t>
    </rPh>
    <rPh sb="2" eb="4">
      <t>カガク</t>
    </rPh>
    <rPh sb="5" eb="8">
      <t>ショウヒゼイ</t>
    </rPh>
    <rPh sb="8" eb="9">
      <t>ガク</t>
    </rPh>
    <phoneticPr fontId="26"/>
  </si>
  <si>
    <t>元本相当額（会計基準１～５）</t>
    <phoneticPr fontId="26"/>
  </si>
  <si>
    <t>消費税債務（会計基準１～５）</t>
    <rPh sb="0" eb="3">
      <t>ショウヒゼイ</t>
    </rPh>
    <rPh sb="3" eb="5">
      <t>サイム</t>
    </rPh>
    <phoneticPr fontId="26"/>
  </si>
  <si>
    <t>利息利子率 計算方法（会計基準１～５）</t>
    <rPh sb="0" eb="2">
      <t>リソク</t>
    </rPh>
    <rPh sb="2" eb="4">
      <t>リシ</t>
    </rPh>
    <rPh sb="4" eb="5">
      <t>リツ</t>
    </rPh>
    <phoneticPr fontId="26"/>
  </si>
  <si>
    <t>利息利子率（会計基準１～５）</t>
    <rPh sb="0" eb="5">
      <t>リソクリシリツ</t>
    </rPh>
    <phoneticPr fontId="26"/>
  </si>
  <si>
    <t>変更時の資産計上方法（会計基準１～５）</t>
    <rPh sb="0" eb="2">
      <t>ヘンコウ</t>
    </rPh>
    <rPh sb="2" eb="3">
      <t>ジ</t>
    </rPh>
    <rPh sb="4" eb="6">
      <t>シサン</t>
    </rPh>
    <rPh sb="6" eb="8">
      <t>ケイジョウ</t>
    </rPh>
    <rPh sb="8" eb="10">
      <t>ホウホウ</t>
    </rPh>
    <phoneticPr fontId="26"/>
  </si>
  <si>
    <t>リース開始時の取得価額相当額（会計基準１～５）</t>
    <rPh sb="3" eb="5">
      <t>カイシ</t>
    </rPh>
    <rPh sb="5" eb="6">
      <t>ジ</t>
    </rPh>
    <rPh sb="7" eb="9">
      <t>シュトク</t>
    </rPh>
    <rPh sb="9" eb="11">
      <t>カガク</t>
    </rPh>
    <rPh sb="11" eb="13">
      <t>ソウトウ</t>
    </rPh>
    <rPh sb="13" eb="14">
      <t>ガク</t>
    </rPh>
    <phoneticPr fontId="26"/>
  </si>
  <si>
    <t>変更時の資産計上金額（会計基準１～５）</t>
    <rPh sb="0" eb="2">
      <t>ヘンコウ</t>
    </rPh>
    <rPh sb="2" eb="3">
      <t>ジ</t>
    </rPh>
    <rPh sb="4" eb="6">
      <t>シサン</t>
    </rPh>
    <rPh sb="6" eb="8">
      <t>ケイジョウ</t>
    </rPh>
    <rPh sb="8" eb="10">
      <t>キンガク</t>
    </rPh>
    <phoneticPr fontId="26"/>
  </si>
  <si>
    <t>変更時の債務計上金額（会計基準１～５）</t>
    <rPh sb="0" eb="2">
      <t>ヘンコウ</t>
    </rPh>
    <rPh sb="2" eb="3">
      <t>ジ</t>
    </rPh>
    <rPh sb="4" eb="6">
      <t>サイム</t>
    </rPh>
    <rPh sb="6" eb="8">
      <t>ケイジョウ</t>
    </rPh>
    <rPh sb="8" eb="10">
      <t>キンガク</t>
    </rPh>
    <phoneticPr fontId="26"/>
  </si>
  <si>
    <t>元本相当額 期首残高（会計基準１～５）</t>
    <rPh sb="0" eb="5">
      <t>ガンポンソウトウガク</t>
    </rPh>
    <rPh sb="6" eb="10">
      <t>キシュザンダカ</t>
    </rPh>
    <phoneticPr fontId="26"/>
  </si>
  <si>
    <t>月次元本相当額 計算方法（会計基準１～５）</t>
    <rPh sb="0" eb="2">
      <t>ゲツジ</t>
    </rPh>
    <rPh sb="2" eb="7">
      <t>ガンポンソウトウガク</t>
    </rPh>
    <rPh sb="8" eb="10">
      <t>ケイサン</t>
    </rPh>
    <rPh sb="10" eb="12">
      <t>ホウホウ</t>
    </rPh>
    <phoneticPr fontId="26"/>
  </si>
  <si>
    <t>元本相当額 １ヵ月目（会計基準１～５）</t>
    <rPh sb="8" eb="9">
      <t>ゲツ</t>
    </rPh>
    <rPh sb="9" eb="10">
      <t>メ</t>
    </rPh>
    <phoneticPr fontId="26"/>
  </si>
  <si>
    <t>元本相当額 ２ヵ月目（会計基準１～５）</t>
    <rPh sb="8" eb="9">
      <t>ゲツ</t>
    </rPh>
    <rPh sb="9" eb="10">
      <t>メ</t>
    </rPh>
    <phoneticPr fontId="26"/>
  </si>
  <si>
    <t>元本相当額 ３ヵ月目（会計基準１～５）</t>
    <rPh sb="8" eb="9">
      <t>ゲツ</t>
    </rPh>
    <rPh sb="9" eb="10">
      <t>メ</t>
    </rPh>
    <phoneticPr fontId="26"/>
  </si>
  <si>
    <t>元本相当額 ４ヵ月目（会計基準１～５）</t>
    <rPh sb="8" eb="9">
      <t>ゲツ</t>
    </rPh>
    <rPh sb="9" eb="10">
      <t>メ</t>
    </rPh>
    <phoneticPr fontId="26"/>
  </si>
  <si>
    <t>元本相当額 ５ヵ月目（会計基準１～５）</t>
    <rPh sb="8" eb="9">
      <t>ゲツ</t>
    </rPh>
    <rPh sb="9" eb="10">
      <t>メ</t>
    </rPh>
    <phoneticPr fontId="26"/>
  </si>
  <si>
    <t>元本相当額 ６ヵ月目（会計基準１～５）</t>
    <rPh sb="8" eb="9">
      <t>ゲツ</t>
    </rPh>
    <rPh sb="9" eb="10">
      <t>メ</t>
    </rPh>
    <phoneticPr fontId="26"/>
  </si>
  <si>
    <t>元本相当額 ７ヵ月目（会計基準１～５）</t>
    <rPh sb="8" eb="9">
      <t>ゲツ</t>
    </rPh>
    <rPh sb="9" eb="10">
      <t>メ</t>
    </rPh>
    <phoneticPr fontId="26"/>
  </si>
  <si>
    <t>元本相当額 ８ヵ月目（会計基準１～５）</t>
    <rPh sb="8" eb="9">
      <t>ゲツ</t>
    </rPh>
    <rPh sb="9" eb="10">
      <t>メ</t>
    </rPh>
    <phoneticPr fontId="26"/>
  </si>
  <si>
    <t>元本相当額 ９ヵ月目（会計基準１～５）</t>
    <rPh sb="8" eb="9">
      <t>ゲツ</t>
    </rPh>
    <rPh sb="9" eb="10">
      <t>メ</t>
    </rPh>
    <phoneticPr fontId="26"/>
  </si>
  <si>
    <t>元本相当額 10ヵ月目（会計基準１～５）</t>
    <rPh sb="9" eb="10">
      <t>ゲツ</t>
    </rPh>
    <rPh sb="10" eb="11">
      <t>メ</t>
    </rPh>
    <phoneticPr fontId="26"/>
  </si>
  <si>
    <t>元本相当額 11ヵ月目（会計基準１～５）</t>
    <rPh sb="9" eb="10">
      <t>ゲツ</t>
    </rPh>
    <rPh sb="10" eb="11">
      <t>メ</t>
    </rPh>
    <phoneticPr fontId="26"/>
  </si>
  <si>
    <t>元本相当額 12ヵ月目（会計基準１～５）</t>
    <rPh sb="9" eb="10">
      <t>ゲツ</t>
    </rPh>
    <rPh sb="10" eb="11">
      <t>メ</t>
    </rPh>
    <phoneticPr fontId="26"/>
  </si>
  <si>
    <t>消費税債務 期首残高（会計基準１～５）</t>
    <rPh sb="6" eb="10">
      <t>キシュザンダカ</t>
    </rPh>
    <phoneticPr fontId="26"/>
  </si>
  <si>
    <t>月次消費税債務 計算方法（会計基準１～５）</t>
    <rPh sb="0" eb="2">
      <t>ゲツジ</t>
    </rPh>
    <rPh sb="2" eb="5">
      <t>ショウヒゼイ</t>
    </rPh>
    <rPh sb="5" eb="7">
      <t>サイム</t>
    </rPh>
    <rPh sb="8" eb="10">
      <t>ケイサン</t>
    </rPh>
    <rPh sb="10" eb="12">
      <t>ホウホウ</t>
    </rPh>
    <phoneticPr fontId="26"/>
  </si>
  <si>
    <t>消費税債務 １ヵ月目（会計基準１～５）</t>
    <rPh sb="8" eb="9">
      <t>ゲツ</t>
    </rPh>
    <rPh sb="9" eb="10">
      <t>メ</t>
    </rPh>
    <phoneticPr fontId="26"/>
  </si>
  <si>
    <t>消費税債務 ２ヵ月目（会計基準１～５）</t>
    <rPh sb="8" eb="9">
      <t>ゲツ</t>
    </rPh>
    <rPh sb="9" eb="10">
      <t>メ</t>
    </rPh>
    <phoneticPr fontId="26"/>
  </si>
  <si>
    <t>消費税債務 ３ヵ月目（会計基準１～５）</t>
    <rPh sb="8" eb="9">
      <t>ゲツ</t>
    </rPh>
    <rPh sb="9" eb="10">
      <t>メ</t>
    </rPh>
    <phoneticPr fontId="26"/>
  </si>
  <si>
    <t>消費税債務 ４ヵ月目（会計基準１～５）</t>
    <rPh sb="8" eb="9">
      <t>ゲツ</t>
    </rPh>
    <rPh sb="9" eb="10">
      <t>メ</t>
    </rPh>
    <phoneticPr fontId="26"/>
  </si>
  <si>
    <t>消費税債務 ５ヵ月目（会計基準１～５）</t>
    <rPh sb="8" eb="9">
      <t>ゲツ</t>
    </rPh>
    <rPh sb="9" eb="10">
      <t>メ</t>
    </rPh>
    <phoneticPr fontId="26"/>
  </si>
  <si>
    <t>消費税債務 ６ヵ月目（会計基準１～５）</t>
    <rPh sb="8" eb="9">
      <t>ゲツ</t>
    </rPh>
    <rPh sb="9" eb="10">
      <t>メ</t>
    </rPh>
    <phoneticPr fontId="26"/>
  </si>
  <si>
    <t>消費税債務 ７ヵ月目（会計基準１～５）</t>
    <rPh sb="8" eb="9">
      <t>ゲツ</t>
    </rPh>
    <rPh sb="9" eb="10">
      <t>メ</t>
    </rPh>
    <phoneticPr fontId="26"/>
  </si>
  <si>
    <t>消費税債務 ８ヵ月目（会計基準１～５）</t>
    <rPh sb="8" eb="9">
      <t>ゲツ</t>
    </rPh>
    <rPh sb="9" eb="10">
      <t>メ</t>
    </rPh>
    <phoneticPr fontId="26"/>
  </si>
  <si>
    <t>消費税債務 ９ヵ月目（会計基準１～５）</t>
    <rPh sb="8" eb="9">
      <t>ゲツ</t>
    </rPh>
    <rPh sb="9" eb="10">
      <t>メ</t>
    </rPh>
    <phoneticPr fontId="26"/>
  </si>
  <si>
    <t>消費税債務 10ヵ月目（会計基準１～５）</t>
    <rPh sb="9" eb="10">
      <t>ゲツ</t>
    </rPh>
    <rPh sb="10" eb="11">
      <t>メ</t>
    </rPh>
    <phoneticPr fontId="26"/>
  </si>
  <si>
    <t>消費税債務 11ヵ月目（会計基準１～５）</t>
    <rPh sb="9" eb="10">
      <t>ゲツ</t>
    </rPh>
    <rPh sb="10" eb="11">
      <t>メ</t>
    </rPh>
    <phoneticPr fontId="26"/>
  </si>
  <si>
    <t>消費税債務 12ヵ月目（会計基準１～５）</t>
    <rPh sb="9" eb="10">
      <t>ゲツ</t>
    </rPh>
    <rPh sb="10" eb="11">
      <t>メ</t>
    </rPh>
    <phoneticPr fontId="26"/>
  </si>
  <si>
    <t>前払充当額（賃貸借） 期首残高（会計基準１～５）</t>
    <rPh sb="0" eb="2">
      <t>マエバライ</t>
    </rPh>
    <rPh sb="2" eb="4">
      <t>ジュウトウ</t>
    </rPh>
    <rPh sb="4" eb="5">
      <t>ガク</t>
    </rPh>
    <rPh sb="6" eb="9">
      <t>チンタイシャク</t>
    </rPh>
    <rPh sb="11" eb="15">
      <t>キシュザンダカ</t>
    </rPh>
    <phoneticPr fontId="26"/>
  </si>
  <si>
    <t>月次前払充当額（賃貸借） 計算方法（会計基準１～５）</t>
    <rPh sb="0" eb="2">
      <t>ゲツジ</t>
    </rPh>
    <rPh sb="2" eb="4">
      <t>マエバライ</t>
    </rPh>
    <rPh sb="4" eb="6">
      <t>ジュウトウ</t>
    </rPh>
    <rPh sb="6" eb="7">
      <t>ガク</t>
    </rPh>
    <rPh sb="8" eb="11">
      <t>チンタイシャク</t>
    </rPh>
    <phoneticPr fontId="26"/>
  </si>
  <si>
    <t>前払充当額（賃貸借） １ヵ月目（会計基準１～５）</t>
    <rPh sb="13" eb="14">
      <t>ゲツ</t>
    </rPh>
    <rPh sb="14" eb="15">
      <t>メ</t>
    </rPh>
    <phoneticPr fontId="26"/>
  </si>
  <si>
    <t>前払充当額（賃貸借） ２ヵ月目（会計基準１～５）</t>
    <rPh sb="13" eb="14">
      <t>ゲツ</t>
    </rPh>
    <rPh sb="14" eb="15">
      <t>メ</t>
    </rPh>
    <phoneticPr fontId="26"/>
  </si>
  <si>
    <t>前払充当額（賃貸借） ３ヵ月目（会計基準１～５）</t>
    <rPh sb="13" eb="14">
      <t>ゲツ</t>
    </rPh>
    <rPh sb="14" eb="15">
      <t>メ</t>
    </rPh>
    <phoneticPr fontId="26"/>
  </si>
  <si>
    <t>前払充当額（賃貸借） ４ヵ月目（会計基準１～５）</t>
    <rPh sb="13" eb="14">
      <t>ゲツ</t>
    </rPh>
    <rPh sb="14" eb="15">
      <t>メ</t>
    </rPh>
    <phoneticPr fontId="26"/>
  </si>
  <si>
    <t>前払充当額（賃貸借） ５ヵ月目（会計基準１～５）</t>
    <rPh sb="13" eb="14">
      <t>ゲツ</t>
    </rPh>
    <rPh sb="14" eb="15">
      <t>メ</t>
    </rPh>
    <phoneticPr fontId="26"/>
  </si>
  <si>
    <t>前払充当額（賃貸借） ６ヵ月目（会計基準１～５）</t>
    <rPh sb="13" eb="14">
      <t>ゲツ</t>
    </rPh>
    <rPh sb="14" eb="15">
      <t>メ</t>
    </rPh>
    <phoneticPr fontId="26"/>
  </si>
  <si>
    <t>前払充当額（賃貸借） ７ヵ月目（会計基準１～５）</t>
    <rPh sb="13" eb="14">
      <t>ゲツ</t>
    </rPh>
    <rPh sb="14" eb="15">
      <t>メ</t>
    </rPh>
    <phoneticPr fontId="26"/>
  </si>
  <si>
    <t>前払充当額（賃貸借） ８ヵ月目（会計基準１～５）</t>
    <rPh sb="13" eb="14">
      <t>ゲツ</t>
    </rPh>
    <rPh sb="14" eb="15">
      <t>メ</t>
    </rPh>
    <phoneticPr fontId="26"/>
  </si>
  <si>
    <t>前払充当額（賃貸借） ９ヵ月目（会計基準１～５）</t>
    <rPh sb="13" eb="14">
      <t>ゲツ</t>
    </rPh>
    <rPh sb="14" eb="15">
      <t>メ</t>
    </rPh>
    <phoneticPr fontId="26"/>
  </si>
  <si>
    <t>前払充当額（賃貸借） 10ヵ月目（会計基準１～５）</t>
    <rPh sb="14" eb="15">
      <t>ゲツ</t>
    </rPh>
    <rPh sb="15" eb="16">
      <t>メ</t>
    </rPh>
    <phoneticPr fontId="26"/>
  </si>
  <si>
    <t>前払充当額（賃貸借） 11ヵ月目（会計基準１～５）</t>
    <rPh sb="14" eb="15">
      <t>ゲツ</t>
    </rPh>
    <rPh sb="15" eb="16">
      <t>メ</t>
    </rPh>
    <phoneticPr fontId="26"/>
  </si>
  <si>
    <t>前払充当額（賃貸借） 12ヵ月目（会計基準１～５）</t>
    <rPh sb="14" eb="15">
      <t>ゲツ</t>
    </rPh>
    <rPh sb="15" eb="16">
      <t>メ</t>
    </rPh>
    <phoneticPr fontId="26"/>
  </si>
  <si>
    <t>償却可能限度額（会計基準１～５）</t>
    <phoneticPr fontId="6"/>
  </si>
  <si>
    <t>定率改定取得価額（会計基準１～５）</t>
    <rPh sb="2" eb="4">
      <t>カイテイ</t>
    </rPh>
    <rPh sb="4" eb="6">
      <t>シュトク</t>
    </rPh>
    <rPh sb="6" eb="8">
      <t>カガク</t>
    </rPh>
    <phoneticPr fontId="13"/>
  </si>
  <si>
    <t>増加償却率（会計基準１～５）</t>
    <rPh sb="0" eb="2">
      <t>ゾウカ</t>
    </rPh>
    <rPh sb="2" eb="5">
      <t>ショウキャクリツ</t>
    </rPh>
    <phoneticPr fontId="25"/>
  </si>
  <si>
    <t>増加償却額（会計基準１～５）</t>
    <rPh sb="0" eb="2">
      <t>ゾウカ</t>
    </rPh>
    <rPh sb="2" eb="5">
      <t>ショウキャクガク</t>
    </rPh>
    <phoneticPr fontId="25"/>
  </si>
  <si>
    <t>月次特別償却額 計算方法（会計基準１～５）</t>
    <rPh sb="8" eb="10">
      <t>ケイサン</t>
    </rPh>
    <rPh sb="10" eb="11">
      <t>カタ</t>
    </rPh>
    <phoneticPr fontId="13"/>
  </si>
  <si>
    <t>設置場所データ</t>
    <rPh sb="0" eb="2">
      <t>セッチ</t>
    </rPh>
    <rPh sb="2" eb="4">
      <t>バショ</t>
    </rPh>
    <phoneticPr fontId="26"/>
  </si>
  <si>
    <t>Ver210929　変更内容</t>
    <phoneticPr fontId="6"/>
  </si>
  <si>
    <t>資産勘定科目データ</t>
    <phoneticPr fontId="26"/>
  </si>
  <si>
    <t>資産の種類</t>
    <phoneticPr fontId="26"/>
  </si>
  <si>
    <t>項目の名称変更（項目名の最後の「コード」を削除）</t>
    <phoneticPr fontId="26"/>
  </si>
  <si>
    <t>課税区分</t>
    <phoneticPr fontId="26"/>
  </si>
  <si>
    <t>仕入対象区分</t>
    <phoneticPr fontId="26"/>
  </si>
  <si>
    <t>プロジェクトコード</t>
    <phoneticPr fontId="26"/>
  </si>
  <si>
    <t>工程コード</t>
  </si>
  <si>
    <t>償却方法（会計）</t>
    <phoneticPr fontId="26"/>
  </si>
  <si>
    <t>項目の新規追加（『Ｓシステム』をご利用の場合）</t>
  </si>
  <si>
    <t>耐用年数（会計）</t>
    <phoneticPr fontId="26"/>
  </si>
  <si>
    <t>備忘価額（会計）</t>
    <phoneticPr fontId="26"/>
  </si>
  <si>
    <t>償却方法（税務）</t>
    <phoneticPr fontId="26"/>
  </si>
  <si>
    <t>項目の名称追加（『Ｓシステム』をご利用の場合）</t>
    <rPh sb="5" eb="7">
      <t>ツイカ</t>
    </rPh>
    <phoneticPr fontId="26"/>
  </si>
  <si>
    <t>耐用年数（税務）</t>
    <phoneticPr fontId="26"/>
  </si>
  <si>
    <t>備忘価額（税務）</t>
    <phoneticPr fontId="26"/>
  </si>
  <si>
    <t>工程コード</t>
    <rPh sb="0" eb="2">
      <t>コウテイ</t>
    </rPh>
    <phoneticPr fontId="26"/>
  </si>
  <si>
    <t>償却方法
償却方法（税務）＜注１＞</t>
    <rPh sb="0" eb="2">
      <t>ショウキャク</t>
    </rPh>
    <rPh sb="2" eb="4">
      <t>ホウホウ</t>
    </rPh>
    <rPh sb="5" eb="7">
      <t>ショウキャク</t>
    </rPh>
    <rPh sb="7" eb="9">
      <t>ホウホウ</t>
    </rPh>
    <rPh sb="10" eb="12">
      <t>ゼイム</t>
    </rPh>
    <rPh sb="14" eb="15">
      <t>チュウ</t>
    </rPh>
    <phoneticPr fontId="6"/>
  </si>
  <si>
    <t>耐用年数
耐用年数（税務）＜注１＞</t>
    <rPh sb="0" eb="2">
      <t>タイヨウ</t>
    </rPh>
    <rPh sb="2" eb="4">
      <t>ネンスウ</t>
    </rPh>
    <rPh sb="5" eb="7">
      <t>タイヨウ</t>
    </rPh>
    <rPh sb="7" eb="9">
      <t>ネンスウ</t>
    </rPh>
    <rPh sb="10" eb="12">
      <t>ゼイム</t>
    </rPh>
    <phoneticPr fontId="6"/>
  </si>
  <si>
    <t>備忘価額
備忘価額（税務）＜注１＞</t>
    <rPh sb="0" eb="2">
      <t>ビボウ</t>
    </rPh>
    <rPh sb="2" eb="4">
      <t>カガク</t>
    </rPh>
    <rPh sb="5" eb="7">
      <t>ビボウ</t>
    </rPh>
    <rPh sb="7" eb="9">
      <t>カガク</t>
    </rPh>
    <rPh sb="10" eb="12">
      <t>ゼイム</t>
    </rPh>
    <phoneticPr fontId="6"/>
  </si>
  <si>
    <t>資産の種類</t>
    <rPh sb="0" eb="2">
      <t>シサン</t>
    </rPh>
    <rPh sb="3" eb="5">
      <t>シュルイ</t>
    </rPh>
    <phoneticPr fontId="6"/>
  </si>
  <si>
    <t>課税区分</t>
    <rPh sb="0" eb="2">
      <t>カゼイ</t>
    </rPh>
    <rPh sb="2" eb="4">
      <t>クブン</t>
    </rPh>
    <phoneticPr fontId="6"/>
  </si>
  <si>
    <t>仕入対象区分</t>
  </si>
  <si>
    <t>プロジェクトデータ
工程データ</t>
    <phoneticPr fontId="6"/>
  </si>
  <si>
    <t>データの新規追加</t>
    <phoneticPr fontId="6"/>
  </si>
  <si>
    <t>資産情報データ</t>
    <phoneticPr fontId="26"/>
  </si>
  <si>
    <t>資産コード</t>
    <rPh sb="0" eb="2">
      <t>シサン</t>
    </rPh>
    <phoneticPr fontId="26"/>
  </si>
  <si>
    <t>桁数変更（「1～10桁」から「1～15桁」へ変更）</t>
    <rPh sb="10" eb="11">
      <t>ケタ</t>
    </rPh>
    <rPh sb="19" eb="20">
      <t>ケタ</t>
    </rPh>
    <phoneticPr fontId="26"/>
  </si>
  <si>
    <t>資産勘定科目コード</t>
    <rPh sb="0" eb="2">
      <t>シサン</t>
    </rPh>
    <rPh sb="2" eb="4">
      <t>カンジョウ</t>
    </rPh>
    <rPh sb="4" eb="6">
      <t>カモク</t>
    </rPh>
    <phoneticPr fontId="13"/>
  </si>
  <si>
    <t>項目の名称変更（項目名の最後に「コード」を追加）</t>
    <phoneticPr fontId="26"/>
  </si>
  <si>
    <t>部門コード</t>
    <rPh sb="0" eb="2">
      <t>ブモン</t>
    </rPh>
    <phoneticPr fontId="13"/>
  </si>
  <si>
    <t>設置場所コード</t>
    <rPh sb="0" eb="2">
      <t>セッチ</t>
    </rPh>
    <rPh sb="2" eb="4">
      <t>バショ</t>
    </rPh>
    <phoneticPr fontId="13"/>
  </si>
  <si>
    <t>費目区分コード</t>
  </si>
  <si>
    <t>取得価額 支払方法コード</t>
    <phoneticPr fontId="26"/>
  </si>
  <si>
    <t>プロジェクトコード</t>
  </si>
  <si>
    <t>項目の新規追加</t>
    <phoneticPr fontId="26"/>
  </si>
  <si>
    <t>工程コード</t>
    <rPh sb="0" eb="2">
      <t>コウテイ</t>
    </rPh>
    <phoneticPr fontId="13"/>
  </si>
  <si>
    <t>項目の名称追加（『Ｓシステム』をご利用の場合）</t>
  </si>
  <si>
    <t>残存率（税務）</t>
    <phoneticPr fontId="26"/>
  </si>
  <si>
    <t>残存価額 （税務）計算方法</t>
    <phoneticPr fontId="26"/>
  </si>
  <si>
    <t>残存価額（税務）</t>
    <phoneticPr fontId="26"/>
  </si>
  <si>
    <t>償却可能限度率（税務）</t>
    <phoneticPr fontId="26"/>
  </si>
  <si>
    <t>償却可能限度額（税務）計算方法</t>
    <phoneticPr fontId="26"/>
  </si>
  <si>
    <t>償却可能限度額（税務）</t>
    <phoneticPr fontId="26"/>
  </si>
  <si>
    <t xml:space="preserve">普通償却額 （税務）計算方法 </t>
    <phoneticPr fontId="26"/>
  </si>
  <si>
    <t>増加償却率（税務）</t>
    <phoneticPr fontId="26"/>
  </si>
  <si>
    <t>保証額のもとになる額（会計）</t>
    <phoneticPr fontId="26"/>
  </si>
  <si>
    <t>算出償却額（会計）</t>
    <phoneticPr fontId="26"/>
  </si>
  <si>
    <t>項目の内容変更（『Ｓシステム』をご利用の場合）</t>
    <rPh sb="3" eb="5">
      <t>ナイヨウ</t>
    </rPh>
    <rPh sb="5" eb="7">
      <t>ヘンコウ</t>
    </rPh>
    <phoneticPr fontId="26"/>
  </si>
  <si>
    <t>残存率（会計）</t>
  </si>
  <si>
    <t>残存価額（会計）計算方法</t>
    <rPh sb="8" eb="10">
      <t>ケイサン</t>
    </rPh>
    <rPh sb="10" eb="12">
      <t>ホウホウ</t>
    </rPh>
    <phoneticPr fontId="13"/>
  </si>
  <si>
    <t>残存価額（会計）</t>
    <rPh sb="0" eb="2">
      <t>ザンゾン</t>
    </rPh>
    <rPh sb="2" eb="4">
      <t>カガク</t>
    </rPh>
    <phoneticPr fontId="13"/>
  </si>
  <si>
    <t>償却可能限度率（会計）</t>
    <rPh sb="6" eb="7">
      <t>リツ</t>
    </rPh>
    <phoneticPr fontId="13"/>
  </si>
  <si>
    <t>償却可能限度額（会計）計算方法</t>
  </si>
  <si>
    <t>償却可能限度額（会計）</t>
  </si>
  <si>
    <t>備忘価額（会計）</t>
    <rPh sb="0" eb="2">
      <t>ビボウ</t>
    </rPh>
    <rPh sb="2" eb="4">
      <t>カガク</t>
    </rPh>
    <phoneticPr fontId="13"/>
  </si>
  <si>
    <t>普通償却額（会計）計算方法</t>
  </si>
  <si>
    <t>増加償却率（会計）</t>
    <rPh sb="0" eb="2">
      <t>ゾウカ</t>
    </rPh>
    <rPh sb="2" eb="5">
      <t>ショウキャクリツ</t>
    </rPh>
    <rPh sb="6" eb="8">
      <t>カイケイ</t>
    </rPh>
    <phoneticPr fontId="13"/>
  </si>
  <si>
    <t>【資本的支出履歴】</t>
    <rPh sb="1" eb="6">
      <t>シホンテキシシュツ</t>
    </rPh>
    <rPh sb="6" eb="8">
      <t>リレキ</t>
    </rPh>
    <phoneticPr fontId="6"/>
  </si>
  <si>
    <t>【資本的支出履歴】の各項目</t>
    <phoneticPr fontId="26"/>
  </si>
  <si>
    <t>【圧縮記帳履歴（資本的支出）】</t>
    <phoneticPr fontId="6"/>
  </si>
  <si>
    <t>【圧縮記帳履歴（資本的支出）】の各項目</t>
    <phoneticPr fontId="26"/>
  </si>
  <si>
    <t>【圧縮記帳積立金（資本的支出）】の各項目</t>
    <phoneticPr fontId="26"/>
  </si>
  <si>
    <t>変更後償却方法（税務）</t>
    <phoneticPr fontId="26"/>
  </si>
  <si>
    <t>変更後耐用年数（税務）</t>
    <phoneticPr fontId="26"/>
  </si>
  <si>
    <t>耐用年数変更理由</t>
    <phoneticPr fontId="26"/>
  </si>
  <si>
    <t>項目の名称変更（「変更理由」から「耐用年数変更理由」へ変更）</t>
    <phoneticPr fontId="26"/>
  </si>
  <si>
    <t>変更後償却方法（会計）</t>
    <rPh sb="0" eb="2">
      <t>ヘンコウ</t>
    </rPh>
    <rPh sb="2" eb="3">
      <t>ゴ</t>
    </rPh>
    <rPh sb="3" eb="5">
      <t>ショウキャク</t>
    </rPh>
    <rPh sb="5" eb="7">
      <t>ホウホウ</t>
    </rPh>
    <rPh sb="8" eb="10">
      <t>カイケイ</t>
    </rPh>
    <phoneticPr fontId="13"/>
  </si>
  <si>
    <t>変更後耐用年数（会計）</t>
    <rPh sb="0" eb="2">
      <t>ヘンコウ</t>
    </rPh>
    <rPh sb="2" eb="3">
      <t>ゴ</t>
    </rPh>
    <phoneticPr fontId="26"/>
  </si>
  <si>
    <t>計算方法（会計）</t>
    <rPh sb="0" eb="2">
      <t>ケイサン</t>
    </rPh>
    <rPh sb="2" eb="4">
      <t>ホウホウ</t>
    </rPh>
    <phoneticPr fontId="26"/>
  </si>
  <si>
    <t>資本的支出コード</t>
    <rPh sb="0" eb="5">
      <t>シホンテキシシュツ</t>
    </rPh>
    <phoneticPr fontId="26"/>
  </si>
  <si>
    <t>償却方法
償却方法（税務）＜注１＞</t>
    <rPh sb="5" eb="7">
      <t>ショウキャク</t>
    </rPh>
    <rPh sb="7" eb="9">
      <t>ホウホウ</t>
    </rPh>
    <rPh sb="10" eb="12">
      <t>ゼイム</t>
    </rPh>
    <rPh sb="14" eb="15">
      <t>チュウ</t>
    </rPh>
    <phoneticPr fontId="13"/>
  </si>
  <si>
    <t>耐用年数
耐用年数（税務）＜注１＞</t>
    <rPh sb="5" eb="7">
      <t>タイヨウ</t>
    </rPh>
    <rPh sb="7" eb="9">
      <t>ネンスウ</t>
    </rPh>
    <phoneticPr fontId="13"/>
  </si>
  <si>
    <t>残存率
残存率（税務）＜注１＞</t>
    <rPh sb="4" eb="6">
      <t>ザンゾン</t>
    </rPh>
    <rPh sb="6" eb="7">
      <t>リツ</t>
    </rPh>
    <phoneticPr fontId="13"/>
  </si>
  <si>
    <t>残存価額
残存価額（税務）＜注１＞</t>
    <rPh sb="5" eb="7">
      <t>ザンゾン</t>
    </rPh>
    <rPh sb="7" eb="9">
      <t>カガク</t>
    </rPh>
    <phoneticPr fontId="13"/>
  </si>
  <si>
    <t>償却可能限度率
償却可能限度率（税務）＜注１＞</t>
    <rPh sb="14" eb="15">
      <t>リツ</t>
    </rPh>
    <phoneticPr fontId="13"/>
  </si>
  <si>
    <t>償却可能限度額
償却可能限度額（税務）＜注１＞</t>
  </si>
  <si>
    <t>備忘価額
備忘価額（税務）＜注１＞</t>
    <rPh sb="5" eb="7">
      <t>ビボウ</t>
    </rPh>
    <rPh sb="7" eb="9">
      <t>カガク</t>
    </rPh>
    <phoneticPr fontId="13"/>
  </si>
  <si>
    <t>普通償却額 計算方法
普通償却額 （税務）計算方法 ＜注１＞</t>
    <rPh sb="27" eb="28">
      <t>チュウ</t>
    </rPh>
    <phoneticPr fontId="13"/>
  </si>
  <si>
    <t>償却方法（会計）</t>
    <rPh sb="0" eb="2">
      <t>ショウキャク</t>
    </rPh>
    <rPh sb="2" eb="4">
      <t>ホウホウ</t>
    </rPh>
    <rPh sb="5" eb="7">
      <t>カイケイ</t>
    </rPh>
    <phoneticPr fontId="13"/>
  </si>
  <si>
    <t>耐用年数（会計）</t>
    <rPh sb="0" eb="2">
      <t>タイヨウ</t>
    </rPh>
    <rPh sb="2" eb="4">
      <t>ネンスウ</t>
    </rPh>
    <phoneticPr fontId="13"/>
  </si>
  <si>
    <t>残存率（会計）</t>
    <rPh sb="0" eb="2">
      <t>ザンゾン</t>
    </rPh>
    <rPh sb="2" eb="3">
      <t>リツ</t>
    </rPh>
    <phoneticPr fontId="13"/>
  </si>
  <si>
    <t>リース資産情報データ</t>
    <phoneticPr fontId="26"/>
  </si>
  <si>
    <t>リース料支払 支払方法コード</t>
    <rPh sb="3" eb="4">
      <t>リョウ</t>
    </rPh>
    <rPh sb="4" eb="6">
      <t>シハライ</t>
    </rPh>
    <rPh sb="7" eb="9">
      <t>シハライ</t>
    </rPh>
    <rPh sb="9" eb="11">
      <t>ホウホウ</t>
    </rPh>
    <phoneticPr fontId="26"/>
  </si>
  <si>
    <t>処分費用 支払方法コード</t>
    <rPh sb="0" eb="2">
      <t>ショブン</t>
    </rPh>
    <rPh sb="2" eb="4">
      <t>ヒヨウ</t>
    </rPh>
    <rPh sb="5" eb="7">
      <t>シハライ</t>
    </rPh>
    <rPh sb="7" eb="9">
      <t>ホウホウ</t>
    </rPh>
    <phoneticPr fontId="26"/>
  </si>
  <si>
    <t>売却価額 回収方法コード</t>
    <rPh sb="0" eb="2">
      <t>バイキャク</t>
    </rPh>
    <rPh sb="2" eb="4">
      <t>カガク</t>
    </rPh>
    <rPh sb="5" eb="7">
      <t>カイシュウ</t>
    </rPh>
    <rPh sb="7" eb="9">
      <t>ホウホウ</t>
    </rPh>
    <phoneticPr fontId="26"/>
  </si>
  <si>
    <t>移動先部門コード</t>
    <rPh sb="0" eb="2">
      <t>イドウ</t>
    </rPh>
    <rPh sb="2" eb="3">
      <t>サキ</t>
    </rPh>
    <rPh sb="3" eb="5">
      <t>ブモン</t>
    </rPh>
    <phoneticPr fontId="13"/>
  </si>
  <si>
    <t>移動先設置場所コード</t>
    <rPh sb="0" eb="2">
      <t>イドウ</t>
    </rPh>
    <rPh sb="2" eb="3">
      <t>サキ</t>
    </rPh>
    <rPh sb="3" eb="5">
      <t>セッチ</t>
    </rPh>
    <rPh sb="5" eb="7">
      <t>バショ</t>
    </rPh>
    <phoneticPr fontId="13"/>
  </si>
  <si>
    <t>移動先費目区分コード</t>
    <rPh sb="0" eb="2">
      <t>イドウ</t>
    </rPh>
    <rPh sb="2" eb="3">
      <t>サキ</t>
    </rPh>
    <phoneticPr fontId="13"/>
  </si>
  <si>
    <t>移動先プロジェクトコード</t>
    <rPh sb="0" eb="2">
      <t>イドウ</t>
    </rPh>
    <rPh sb="2" eb="3">
      <t>サキ</t>
    </rPh>
    <phoneticPr fontId="13"/>
  </si>
  <si>
    <t>移動先工程コード</t>
    <rPh sb="0" eb="3">
      <t>イドウサキ</t>
    </rPh>
    <rPh sb="3" eb="5">
      <t>コウテイ</t>
    </rPh>
    <phoneticPr fontId="13"/>
  </si>
  <si>
    <t>Ver210330　変更内容</t>
    <phoneticPr fontId="6"/>
  </si>
  <si>
    <t>資産勘定科目コード</t>
    <rPh sb="0" eb="2">
      <t>シサン</t>
    </rPh>
    <rPh sb="2" eb="4">
      <t>カンジョウ</t>
    </rPh>
    <rPh sb="4" eb="6">
      <t>カモク</t>
    </rPh>
    <phoneticPr fontId="26"/>
  </si>
  <si>
    <t>桁数変更（「1～10桁」から「3～10桁」へ変更）</t>
    <rPh sb="0" eb="2">
      <t>ケタスウ</t>
    </rPh>
    <rPh sb="2" eb="4">
      <t>ヘンコウ</t>
    </rPh>
    <rPh sb="10" eb="11">
      <t>ケタ</t>
    </rPh>
    <rPh sb="19" eb="20">
      <t>ケタ</t>
    </rPh>
    <rPh sb="22" eb="24">
      <t>ヘンコウ</t>
    </rPh>
    <phoneticPr fontId="26"/>
  </si>
  <si>
    <t>設置場所コード</t>
    <rPh sb="0" eb="2">
      <t>セッチ</t>
    </rPh>
    <rPh sb="2" eb="4">
      <t>バショ</t>
    </rPh>
    <phoneticPr fontId="26"/>
  </si>
  <si>
    <t>桁数変更（「10桁」から「1～10桁」へ変更）</t>
    <rPh sb="8" eb="9">
      <t>ケタ</t>
    </rPh>
    <rPh sb="17" eb="18">
      <t>ケタ</t>
    </rPh>
    <phoneticPr fontId="26"/>
  </si>
  <si>
    <t>設置場所名</t>
    <rPh sb="0" eb="2">
      <t>セッチ</t>
    </rPh>
    <rPh sb="2" eb="4">
      <t>バショ</t>
    </rPh>
    <rPh sb="4" eb="5">
      <t>メイ</t>
    </rPh>
    <phoneticPr fontId="26"/>
  </si>
  <si>
    <t>桁数変更（「13桁」から「40桁」へ変更）</t>
    <phoneticPr fontId="26"/>
  </si>
  <si>
    <t>摘要データ</t>
    <rPh sb="0" eb="2">
      <t>テキヨウ</t>
    </rPh>
    <phoneticPr fontId="26"/>
  </si>
  <si>
    <t>摘要内容</t>
    <rPh sb="0" eb="2">
      <t>テキヨウ</t>
    </rPh>
    <rPh sb="2" eb="4">
      <t>ナイヨウ</t>
    </rPh>
    <phoneticPr fontId="26"/>
  </si>
  <si>
    <t>桁数変更（「200桁」から「60桁」へ変更）</t>
    <rPh sb="0" eb="2">
      <t>ケタスウ</t>
    </rPh>
    <rPh sb="2" eb="4">
      <t>ヘンコウ</t>
    </rPh>
    <rPh sb="9" eb="10">
      <t>ケタ</t>
    </rPh>
    <rPh sb="16" eb="17">
      <t>ケタ</t>
    </rPh>
    <rPh sb="19" eb="21">
      <t>ヘンコウ</t>
    </rPh>
    <phoneticPr fontId="26"/>
  </si>
  <si>
    <t>合併日付</t>
    <rPh sb="0" eb="2">
      <t>ガッペイ</t>
    </rPh>
    <rPh sb="2" eb="4">
      <t>ヒヅケ</t>
    </rPh>
    <phoneticPr fontId="26"/>
  </si>
  <si>
    <t>数量</t>
    <rPh sb="0" eb="2">
      <t>スウリョウ</t>
    </rPh>
    <phoneticPr fontId="26"/>
  </si>
  <si>
    <t>桁数変更（「7桁」から「12桁」へ変更）</t>
    <rPh sb="0" eb="2">
      <t>ケタスウ</t>
    </rPh>
    <rPh sb="2" eb="4">
      <t>ヘンコウ</t>
    </rPh>
    <rPh sb="7" eb="8">
      <t>ケタ</t>
    </rPh>
    <rPh sb="14" eb="15">
      <t>ケタ</t>
    </rPh>
    <phoneticPr fontId="26"/>
  </si>
  <si>
    <t>摘要1～摘要10</t>
    <phoneticPr fontId="26"/>
  </si>
  <si>
    <t>桁数変更（「40桁」から「60桁」へ変更）</t>
    <rPh sb="0" eb="2">
      <t>ケタスウ</t>
    </rPh>
    <rPh sb="2" eb="4">
      <t>ヘンコウ</t>
    </rPh>
    <phoneticPr fontId="26"/>
  </si>
  <si>
    <t>合併時帳簿価額（税務）</t>
    <phoneticPr fontId="26"/>
  </si>
  <si>
    <t>合併時帳簿価額（会計）</t>
    <rPh sb="8" eb="10">
      <t>カイケイ</t>
    </rPh>
    <phoneticPr fontId="26"/>
  </si>
  <si>
    <t>【固定資産税】</t>
    <rPh sb="1" eb="6">
      <t>コテイシサンゼイ</t>
    </rPh>
    <phoneticPr fontId="6"/>
  </si>
  <si>
    <t>増加申告方法</t>
    <phoneticPr fontId="26"/>
  </si>
  <si>
    <t>減少申告方法</t>
    <phoneticPr fontId="26"/>
  </si>
  <si>
    <t>除却事由</t>
    <rPh sb="0" eb="2">
      <t>ジョキャク</t>
    </rPh>
    <rPh sb="2" eb="4">
      <t>ジユウ</t>
    </rPh>
    <phoneticPr fontId="26"/>
  </si>
  <si>
    <t>選択肢の追加（有姿除却の追加に伴い、3：有姿除却　を追加）</t>
    <rPh sb="7" eb="8">
      <t>ユウ</t>
    </rPh>
    <rPh sb="8" eb="9">
      <t>シ</t>
    </rPh>
    <rPh sb="9" eb="11">
      <t>ジョキャク</t>
    </rPh>
    <rPh sb="12" eb="14">
      <t>ツイカ</t>
    </rPh>
    <rPh sb="15" eb="16">
      <t>トモナ</t>
    </rPh>
    <rPh sb="20" eb="24">
      <t>ユウシジョキャク</t>
    </rPh>
    <rPh sb="26" eb="28">
      <t>ツイカ</t>
    </rPh>
    <phoneticPr fontId="26"/>
  </si>
  <si>
    <t>貯蔵品</t>
    <phoneticPr fontId="26"/>
  </si>
  <si>
    <t>貯蔵品除却日付</t>
    <phoneticPr fontId="26"/>
  </si>
  <si>
    <t>【遊休履歴】</t>
    <rPh sb="1" eb="3">
      <t>ユウキュウ</t>
    </rPh>
    <rPh sb="3" eb="5">
      <t>リレキ</t>
    </rPh>
    <phoneticPr fontId="6"/>
  </si>
  <si>
    <t>【遊休履歴】の各項目</t>
    <phoneticPr fontId="26"/>
  </si>
  <si>
    <t>【減損履歴】の各項目</t>
    <phoneticPr fontId="26"/>
  </si>
  <si>
    <t>画像パス</t>
    <rPh sb="0" eb="2">
      <t>ガゾウ</t>
    </rPh>
    <phoneticPr fontId="26"/>
  </si>
  <si>
    <t>桁数変更（「255桁」から「2083桁」へ変更）</t>
    <phoneticPr fontId="26"/>
  </si>
  <si>
    <t>【分割】</t>
    <rPh sb="1" eb="3">
      <t>ブンカツ</t>
    </rPh>
    <phoneticPr fontId="6"/>
  </si>
  <si>
    <t>分割先資産コード</t>
    <phoneticPr fontId="26"/>
  </si>
  <si>
    <t>桁数変更（「1～10桁」から「1～15桁」へ変更）</t>
    <phoneticPr fontId="26"/>
  </si>
  <si>
    <t>桁数変更（「1～10桁」から「1～15桁」へ変更）</t>
    <rPh sb="0" eb="2">
      <t>ケタスウ</t>
    </rPh>
    <rPh sb="2" eb="4">
      <t>ヘンコウ</t>
    </rPh>
    <rPh sb="10" eb="11">
      <t>ケタ</t>
    </rPh>
    <rPh sb="19" eb="20">
      <t>ケタ</t>
    </rPh>
    <phoneticPr fontId="26"/>
  </si>
  <si>
    <t>【会計処理】</t>
    <rPh sb="1" eb="3">
      <t>カイケイ</t>
    </rPh>
    <rPh sb="3" eb="5">
      <t>ショリ</t>
    </rPh>
    <phoneticPr fontId="6"/>
  </si>
  <si>
    <t>財務諸表注記</t>
    <rPh sb="0" eb="2">
      <t>ザイム</t>
    </rPh>
    <rPh sb="2" eb="4">
      <t>ショヒョウ</t>
    </rPh>
    <rPh sb="4" eb="6">
      <t>チュウキ</t>
    </rPh>
    <phoneticPr fontId="26"/>
  </si>
  <si>
    <t>項目の名称変更（「財務諸表注記」から「未経過リースの注記」へ変更）</t>
    <phoneticPr fontId="26"/>
  </si>
  <si>
    <t>【固定資産税】</t>
    <rPh sb="1" eb="3">
      <t>コテイ</t>
    </rPh>
    <rPh sb="3" eb="6">
      <t>シサンゼイ</t>
    </rPh>
    <phoneticPr fontId="6"/>
  </si>
  <si>
    <t>減少申告方法</t>
    <rPh sb="0" eb="2">
      <t>ゲンショウ</t>
    </rPh>
    <rPh sb="2" eb="4">
      <t>シンコク</t>
    </rPh>
    <rPh sb="4" eb="6">
      <t>ホウホウ</t>
    </rPh>
    <phoneticPr fontId="26"/>
  </si>
  <si>
    <t>除却日付</t>
    <rPh sb="0" eb="2">
      <t>ジョキャク</t>
    </rPh>
    <rPh sb="2" eb="4">
      <t>ヒヅケ</t>
    </rPh>
    <phoneticPr fontId="26"/>
  </si>
  <si>
    <t>Ver201224　変更内容</t>
    <phoneticPr fontId="6"/>
  </si>
  <si>
    <t>資産名カナ</t>
    <rPh sb="0" eb="2">
      <t>シサン</t>
    </rPh>
    <rPh sb="2" eb="3">
      <t>メイ</t>
    </rPh>
    <phoneticPr fontId="26"/>
  </si>
  <si>
    <t>桁数変更（「30桁」から「60桁」へ変更）</t>
    <rPh sb="0" eb="2">
      <t>ケタスウ</t>
    </rPh>
    <rPh sb="2" eb="4">
      <t>ヘンコウ</t>
    </rPh>
    <rPh sb="8" eb="9">
      <t>ケタ</t>
    </rPh>
    <rPh sb="15" eb="16">
      <t>ケタ</t>
    </rPh>
    <rPh sb="18" eb="20">
      <t>ヘンコウ</t>
    </rPh>
    <phoneticPr fontId="26"/>
  </si>
  <si>
    <t>資産名</t>
    <rPh sb="0" eb="2">
      <t>シサン</t>
    </rPh>
    <rPh sb="2" eb="3">
      <t>メイ</t>
    </rPh>
    <phoneticPr fontId="26"/>
  </si>
  <si>
    <t>桁数変更（「40桁」から「60桁」へ変更）</t>
    <rPh sb="0" eb="2">
      <t>ケタスウ</t>
    </rPh>
    <rPh sb="2" eb="4">
      <t>ヘンコウ</t>
    </rPh>
    <rPh sb="8" eb="9">
      <t>ケタ</t>
    </rPh>
    <rPh sb="15" eb="16">
      <t>ケタ</t>
    </rPh>
    <rPh sb="18" eb="20">
      <t>ヘンコウ</t>
    </rPh>
    <phoneticPr fontId="26"/>
  </si>
  <si>
    <t>処分費用 支払方法</t>
    <phoneticPr fontId="26"/>
  </si>
  <si>
    <t>受入記号の変更（「AA1010509」から「AA0010509」へ変更）</t>
    <rPh sb="0" eb="2">
      <t>ウケイレ</t>
    </rPh>
    <rPh sb="2" eb="4">
      <t>キゴウ</t>
    </rPh>
    <rPh sb="5" eb="7">
      <t>ヘンコウ</t>
    </rPh>
    <rPh sb="33" eb="35">
      <t>ヘンコウ</t>
    </rPh>
    <phoneticPr fontId="26"/>
  </si>
  <si>
    <t>Ver200930　変更内容</t>
    <phoneticPr fontId="6"/>
  </si>
  <si>
    <t>支払方法データ
回収方法データ
リース資産情報データ</t>
    <rPh sb="0" eb="2">
      <t>シハライ</t>
    </rPh>
    <rPh sb="2" eb="4">
      <t>ホウホウ</t>
    </rPh>
    <rPh sb="8" eb="10">
      <t>カイシュウ</t>
    </rPh>
    <rPh sb="10" eb="12">
      <t>ホウホウ</t>
    </rPh>
    <rPh sb="19" eb="21">
      <t>シサン</t>
    </rPh>
    <rPh sb="21" eb="23">
      <t>ジョウホウ</t>
    </rPh>
    <phoneticPr fontId="6"/>
  </si>
  <si>
    <t>取得価額 消費税額 端数処理</t>
    <phoneticPr fontId="6"/>
  </si>
  <si>
    <t>項目の名称変更　（「ＸＸＸＸ 消費税 端数処理」から「ＸＸＸＸ 消費税額 端数処理」へ変更）</t>
    <rPh sb="0" eb="2">
      <t>コウモク</t>
    </rPh>
    <rPh sb="3" eb="5">
      <t>メイショウ</t>
    </rPh>
    <rPh sb="5" eb="7">
      <t>ヘンコウ</t>
    </rPh>
    <rPh sb="32" eb="35">
      <t>ショウヒゼイ</t>
    </rPh>
    <rPh sb="35" eb="36">
      <t>ガク</t>
    </rPh>
    <rPh sb="37" eb="39">
      <t>ハスウ</t>
    </rPh>
    <rPh sb="39" eb="41">
      <t>ショリ</t>
    </rPh>
    <rPh sb="43" eb="45">
      <t>ヘンコウ</t>
    </rPh>
    <phoneticPr fontId="6"/>
  </si>
  <si>
    <t>取得価額 支払方法</t>
    <phoneticPr fontId="6"/>
  </si>
  <si>
    <t>項目の新規追加</t>
    <rPh sb="0" eb="2">
      <t>コウモク</t>
    </rPh>
    <rPh sb="3" eb="5">
      <t>シンキ</t>
    </rPh>
    <rPh sb="5" eb="7">
      <t>ツイカ</t>
    </rPh>
    <phoneticPr fontId="6"/>
  </si>
  <si>
    <t>処分費用 消費税額 端数処理</t>
    <phoneticPr fontId="6"/>
  </si>
  <si>
    <t>処分費用 支払方法</t>
    <phoneticPr fontId="6"/>
  </si>
  <si>
    <t>売却価額 回収方法</t>
    <phoneticPr fontId="6"/>
  </si>
  <si>
    <t>Ver200630　変更内容</t>
    <phoneticPr fontId="6"/>
  </si>
  <si>
    <t>資産勘定科目</t>
    <phoneticPr fontId="26"/>
  </si>
  <si>
    <t>桁数の変更</t>
    <rPh sb="0" eb="2">
      <t>ケタスウ</t>
    </rPh>
    <rPh sb="3" eb="5">
      <t>ヘンコウ</t>
    </rPh>
    <phoneticPr fontId="26"/>
  </si>
  <si>
    <t>部門</t>
    <phoneticPr fontId="26"/>
  </si>
  <si>
    <t>設置場所</t>
    <phoneticPr fontId="26"/>
  </si>
  <si>
    <t>費目区分</t>
    <phoneticPr fontId="26"/>
  </si>
  <si>
    <t>購入先コード</t>
    <phoneticPr fontId="26"/>
  </si>
  <si>
    <t>購入先名</t>
    <phoneticPr fontId="26"/>
  </si>
  <si>
    <t>支払先コード</t>
    <phoneticPr fontId="26"/>
  </si>
  <si>
    <t>支払先名</t>
    <phoneticPr fontId="26"/>
  </si>
  <si>
    <t>【特別償却】</t>
    <rPh sb="1" eb="5">
      <t>トクベツショウキャク</t>
    </rPh>
    <phoneticPr fontId="6"/>
  </si>
  <si>
    <t>適用条項（条－枝番）</t>
    <phoneticPr fontId="26"/>
  </si>
  <si>
    <t>売却先コード</t>
    <phoneticPr fontId="26"/>
  </si>
  <si>
    <t>売却先名</t>
    <phoneticPr fontId="26"/>
  </si>
  <si>
    <t>移動先部門</t>
    <phoneticPr fontId="26"/>
  </si>
  <si>
    <t>移動先設置場所</t>
    <phoneticPr fontId="26"/>
  </si>
  <si>
    <t>移動先費目区分</t>
    <phoneticPr fontId="26"/>
  </si>
  <si>
    <t>Ver200331　変更内容</t>
    <phoneticPr fontId="6"/>
  </si>
  <si>
    <t>【分割】の各項目</t>
    <rPh sb="1" eb="3">
      <t>ブンカツ</t>
    </rPh>
    <rPh sb="5" eb="6">
      <t>カク</t>
    </rPh>
    <rPh sb="6" eb="8">
      <t>コウモク</t>
    </rPh>
    <phoneticPr fontId="6"/>
  </si>
  <si>
    <t>Ver191226　変更内容</t>
    <phoneticPr fontId="6"/>
  </si>
  <si>
    <t>資産コード（枝番）</t>
    <phoneticPr fontId="6"/>
  </si>
  <si>
    <t>確認書類１～10</t>
    <phoneticPr fontId="6"/>
  </si>
  <si>
    <t>資産勘定科目データ
費目区分データ
設置場所データ</t>
    <rPh sb="0" eb="2">
      <t>シサン</t>
    </rPh>
    <rPh sb="2" eb="4">
      <t>カンジョウ</t>
    </rPh>
    <rPh sb="4" eb="6">
      <t>カモク</t>
    </rPh>
    <phoneticPr fontId="6"/>
  </si>
  <si>
    <t>インデックス</t>
    <phoneticPr fontId="26"/>
  </si>
  <si>
    <t>Ver191128　変更内容</t>
    <phoneticPr fontId="6"/>
  </si>
  <si>
    <t>設置場所データ</t>
    <rPh sb="0" eb="2">
      <t>セッチ</t>
    </rPh>
    <rPh sb="2" eb="4">
      <t>バショ</t>
    </rPh>
    <phoneticPr fontId="6"/>
  </si>
  <si>
    <t>固定資産税申告先</t>
    <phoneticPr fontId="6"/>
  </si>
  <si>
    <t>○『Ｓシステム』をご利用の場合で、[経理業務設定]メニューの「償却方法・耐用年数」が「税務と会計でそれぞれに設定する」の場合、または『奉行V ERPクラウド』をご利用の場合</t>
    <rPh sb="10" eb="12">
      <t>リヨウ</t>
    </rPh>
    <rPh sb="13" eb="15">
      <t>バアイ</t>
    </rPh>
    <phoneticPr fontId="6"/>
  </si>
  <si>
    <t>項目名は、＜注１＞に切り替わります。</t>
    <rPh sb="10" eb="11">
      <t>キ</t>
    </rPh>
    <rPh sb="12" eb="13">
      <t>カ</t>
    </rPh>
    <phoneticPr fontId="6"/>
  </si>
  <si>
    <t>この設定の場合に受け入れできる項目は、＜注２＞です。</t>
    <rPh sb="2" eb="4">
      <t>セッテイ</t>
    </rPh>
    <rPh sb="5" eb="7">
      <t>バアイ</t>
    </rPh>
    <rPh sb="8" eb="9">
      <t>ウ</t>
    </rPh>
    <rPh sb="10" eb="11">
      <t>イ</t>
    </rPh>
    <rPh sb="15" eb="17">
      <t>コウモク</t>
    </rPh>
    <phoneticPr fontId="6"/>
  </si>
  <si>
    <t>○『奉行V ERPクラウド』をご利用の場合で、[経理業務設定]メニューの「会計基準」が「使用する」の場合</t>
  </si>
  <si>
    <t>この設定の場合に受け入れできる項目は、＜注３＞です。</t>
    <rPh sb="2" eb="4">
      <t>セッテイ</t>
    </rPh>
    <rPh sb="5" eb="7">
      <t>バアイ</t>
    </rPh>
    <rPh sb="8" eb="9">
      <t>ウ</t>
    </rPh>
    <rPh sb="10" eb="11">
      <t>イ</t>
    </rPh>
    <rPh sb="15" eb="17">
      <t>コウモク</t>
    </rPh>
    <phoneticPr fontId="6"/>
  </si>
  <si>
    <t>資産勘定科目コード</t>
    <rPh sb="0" eb="2">
      <t>シサン</t>
    </rPh>
    <rPh sb="2" eb="4">
      <t>カンジョウ</t>
    </rPh>
    <rPh sb="4" eb="6">
      <t>カモク</t>
    </rPh>
    <phoneticPr fontId="6"/>
  </si>
  <si>
    <t>AA2010001</t>
    <phoneticPr fontId="6"/>
  </si>
  <si>
    <t>３～10</t>
    <phoneticPr fontId="6"/>
  </si>
  <si>
    <t>英数</t>
    <phoneticPr fontId="6"/>
  </si>
  <si>
    <t>必須</t>
    <rPh sb="0" eb="2">
      <t>ヒッス</t>
    </rPh>
    <phoneticPr fontId="6"/>
  </si>
  <si>
    <t>桁数は、設定（メインメニュー右上の[設定]アイコンから[運用設定]メニューの[基本]ページ）によって異なります。</t>
    <rPh sb="39" eb="41">
      <t>キホン</t>
    </rPh>
    <phoneticPr fontId="1"/>
  </si>
  <si>
    <t>資産勘定科目名</t>
    <rPh sb="0" eb="2">
      <t>シサン</t>
    </rPh>
    <rPh sb="2" eb="4">
      <t>カンジョウ</t>
    </rPh>
    <rPh sb="4" eb="6">
      <t>カモク</t>
    </rPh>
    <phoneticPr fontId="6"/>
  </si>
  <si>
    <t>AA2010002</t>
    <phoneticPr fontId="6"/>
  </si>
  <si>
    <t>40</t>
    <phoneticPr fontId="6"/>
  </si>
  <si>
    <t>文字</t>
    <rPh sb="0" eb="2">
      <t>モジ</t>
    </rPh>
    <phoneticPr fontId="6"/>
  </si>
  <si>
    <t>AA2010009</t>
    <phoneticPr fontId="26"/>
  </si>
  <si>
    <t>10</t>
    <phoneticPr fontId="26"/>
  </si>
  <si>
    <t>英数カナ</t>
    <phoneticPr fontId="26"/>
  </si>
  <si>
    <t>科目区分</t>
    <rPh sb="0" eb="2">
      <t>カモク</t>
    </rPh>
    <rPh sb="2" eb="4">
      <t>クブン</t>
    </rPh>
    <phoneticPr fontId="6"/>
  </si>
  <si>
    <t>AA2010003</t>
  </si>
  <si>
    <t>1</t>
    <phoneticPr fontId="6"/>
  </si>
  <si>
    <t>数字</t>
    <rPh sb="0" eb="2">
      <t>スウジ</t>
    </rPh>
    <phoneticPr fontId="6"/>
  </si>
  <si>
    <t>0：有形固定資産　１：無形固定資産　２：投資その他の資産　３：繰延資産</t>
    <rPh sb="2" eb="4">
      <t>ユウケイ</t>
    </rPh>
    <rPh sb="4" eb="6">
      <t>コテイ</t>
    </rPh>
    <rPh sb="6" eb="8">
      <t>シサン</t>
    </rPh>
    <rPh sb="11" eb="13">
      <t>ムケイ</t>
    </rPh>
    <rPh sb="13" eb="15">
      <t>コテイ</t>
    </rPh>
    <rPh sb="15" eb="17">
      <t>シサン</t>
    </rPh>
    <phoneticPr fontId="1"/>
  </si>
  <si>
    <t>費目区分コード</t>
    <rPh sb="0" eb="2">
      <t>ヒモク</t>
    </rPh>
    <rPh sb="2" eb="4">
      <t>クブン</t>
    </rPh>
    <phoneticPr fontId="6"/>
  </si>
  <si>
    <t>AA2010004</t>
  </si>
  <si>
    <t>１～10</t>
    <phoneticPr fontId="6"/>
  </si>
  <si>
    <t>[費目区分]メニューで登録されている費目区分コードを設定します。
桁数は、設定（メインメニュー右上の[設定]アイコンから[運用設定]メニューの[基本]ページ）によって異なります。</t>
    <rPh sb="1" eb="3">
      <t>ヒモク</t>
    </rPh>
    <rPh sb="3" eb="5">
      <t>クブン</t>
    </rPh>
    <rPh sb="11" eb="13">
      <t>トウロク</t>
    </rPh>
    <rPh sb="18" eb="20">
      <t>ヒモク</t>
    </rPh>
    <rPh sb="20" eb="22">
      <t>クブン</t>
    </rPh>
    <rPh sb="26" eb="28">
      <t>セッテイ</t>
    </rPh>
    <rPh sb="33" eb="35">
      <t>ケタスウ</t>
    </rPh>
    <rPh sb="37" eb="39">
      <t>セッテイ</t>
    </rPh>
    <rPh sb="47" eb="49">
      <t>ミギウエ</t>
    </rPh>
    <rPh sb="51" eb="53">
      <t>セッテイ</t>
    </rPh>
    <rPh sb="61" eb="63">
      <t>ウンヨウ</t>
    </rPh>
    <rPh sb="63" eb="65">
      <t>セッテイ</t>
    </rPh>
    <rPh sb="72" eb="74">
      <t>キホン</t>
    </rPh>
    <rPh sb="83" eb="84">
      <t>コト</t>
    </rPh>
    <phoneticPr fontId="1"/>
  </si>
  <si>
    <t>AA2010010</t>
  </si>
  <si>
    <t>４～20</t>
    <phoneticPr fontId="6"/>
  </si>
  <si>
    <t>英数カナ</t>
  </si>
  <si>
    <t>[プロジェクト]メニューで登録されているプロジェクトコードを設定します。
桁数は、設定（メインメニュー右上の[設定]アイコンから[運用設定]メニューの[基本]ページ）によって異なります。</t>
    <rPh sb="76" eb="78">
      <t>キホン</t>
    </rPh>
    <phoneticPr fontId="1"/>
  </si>
  <si>
    <t>AA2010011</t>
  </si>
  <si>
    <t>１～20</t>
    <phoneticPr fontId="6"/>
  </si>
  <si>
    <t>[工程]メニューで登録されている工程コードを設定します。
桁数は、設定（メインメニュー右上の[設定]アイコンから[運用設定]メニューの[基本]ページ）によって異なります。</t>
    <rPh sb="1" eb="3">
      <t>コウテイ</t>
    </rPh>
    <rPh sb="16" eb="18">
      <t>コウテイ</t>
    </rPh>
    <rPh sb="68" eb="70">
      <t>キホン</t>
    </rPh>
    <phoneticPr fontId="1"/>
  </si>
  <si>
    <t>単位</t>
    <rPh sb="0" eb="2">
      <t>タンイ</t>
    </rPh>
    <phoneticPr fontId="6"/>
  </si>
  <si>
    <t>AA2010005</t>
  </si>
  <si>
    <t>２</t>
    <phoneticPr fontId="6"/>
  </si>
  <si>
    <t>種類</t>
    <rPh sb="0" eb="2">
      <t>シュルイ</t>
    </rPh>
    <phoneticPr fontId="6"/>
  </si>
  <si>
    <t>AA2010006</t>
  </si>
  <si>
    <t>32</t>
    <phoneticPr fontId="6"/>
  </si>
  <si>
    <t>構造</t>
    <rPh sb="0" eb="2">
      <t>コウゾウ</t>
    </rPh>
    <phoneticPr fontId="6"/>
  </si>
  <si>
    <t>AA2010007</t>
  </si>
  <si>
    <t>20</t>
    <phoneticPr fontId="6"/>
  </si>
  <si>
    <t>細目</t>
    <rPh sb="0" eb="2">
      <t>サイモク</t>
    </rPh>
    <phoneticPr fontId="6"/>
  </si>
  <si>
    <t>AA2010008</t>
    <phoneticPr fontId="6"/>
  </si>
  <si>
    <t>AA2010101</t>
    <phoneticPr fontId="6"/>
  </si>
  <si>
    <t>0：非償却　1：定額法　2：定率法　3：リース期間定額法　4：税法繰延資産　5：繰延資産　6：少額資産（中小企業）　
7：三年一括償却　8：のれん償却　9：消耗品</t>
    <rPh sb="2" eb="3">
      <t>ヒ</t>
    </rPh>
    <rPh sb="3" eb="5">
      <t>ショウキャク</t>
    </rPh>
    <rPh sb="8" eb="10">
      <t>テイガク</t>
    </rPh>
    <rPh sb="10" eb="11">
      <t>ホウ</t>
    </rPh>
    <rPh sb="14" eb="16">
      <t>テイリツ</t>
    </rPh>
    <rPh sb="16" eb="17">
      <t>ホウ</t>
    </rPh>
    <rPh sb="23" eb="25">
      <t>キカン</t>
    </rPh>
    <rPh sb="25" eb="27">
      <t>テイガク</t>
    </rPh>
    <rPh sb="27" eb="28">
      <t>ホウ</t>
    </rPh>
    <rPh sb="31" eb="33">
      <t>ゼイホウ</t>
    </rPh>
    <rPh sb="33" eb="35">
      <t>クリノベ</t>
    </rPh>
    <rPh sb="35" eb="37">
      <t>シサン</t>
    </rPh>
    <rPh sb="40" eb="42">
      <t>クリノベ</t>
    </rPh>
    <rPh sb="42" eb="44">
      <t>シサン</t>
    </rPh>
    <rPh sb="47" eb="49">
      <t>ショウガク</t>
    </rPh>
    <rPh sb="49" eb="51">
      <t>シサン</t>
    </rPh>
    <rPh sb="52" eb="54">
      <t>チュウショウ</t>
    </rPh>
    <rPh sb="54" eb="56">
      <t>キギョウ</t>
    </rPh>
    <rPh sb="61" eb="63">
      <t>サンネン</t>
    </rPh>
    <rPh sb="63" eb="65">
      <t>イッカツ</t>
    </rPh>
    <rPh sb="65" eb="67">
      <t>ショウキャク</t>
    </rPh>
    <rPh sb="73" eb="75">
      <t>ショウキャク</t>
    </rPh>
    <rPh sb="78" eb="81">
      <t>ショウモウヒン</t>
    </rPh>
    <phoneticPr fontId="1"/>
  </si>
  <si>
    <t>償却方法（会計）</t>
    <rPh sb="0" eb="2">
      <t>ショウキャク</t>
    </rPh>
    <rPh sb="2" eb="4">
      <t>ホウホウ</t>
    </rPh>
    <rPh sb="5" eb="7">
      <t>カイケイ</t>
    </rPh>
    <phoneticPr fontId="6"/>
  </si>
  <si>
    <t>AA2010104</t>
  </si>
  <si>
    <t>0：非償却　1：定額法　2：定率法　3：リース期間定額法　4：税法繰延資産  5：繰延資産  6：少額資産（中小企業）7：三年一括償却　8：のれん償却  9：消耗品　30：月割均等法　31：年割均等法
この項目は、＜注２＞の場合に受け入れできます。</t>
    <phoneticPr fontId="6"/>
  </si>
  <si>
    <t>AA2010102</t>
    <phoneticPr fontId="6"/>
  </si>
  <si>
    <t>３</t>
    <phoneticPr fontId="6"/>
  </si>
  <si>
    <t>耐用年数（会計）</t>
    <rPh sb="0" eb="2">
      <t>タイヨウ</t>
    </rPh>
    <rPh sb="2" eb="4">
      <t>ネンスウ</t>
    </rPh>
    <rPh sb="5" eb="7">
      <t>カイケイ</t>
    </rPh>
    <phoneticPr fontId="6"/>
  </si>
  <si>
    <t>AA2010105</t>
  </si>
  <si>
    <t>この項目は、＜注２＞の場合に受け入れできます。</t>
    <phoneticPr fontId="6"/>
  </si>
  <si>
    <t>AA2010103</t>
    <phoneticPr fontId="6"/>
  </si>
  <si>
    <t>１</t>
    <phoneticPr fontId="6"/>
  </si>
  <si>
    <t>0～1</t>
  </si>
  <si>
    <t>備忘価額（会計）</t>
    <rPh sb="0" eb="2">
      <t>ビボウ</t>
    </rPh>
    <rPh sb="2" eb="4">
      <t>カガク</t>
    </rPh>
    <rPh sb="5" eb="7">
      <t>カイケイ</t>
    </rPh>
    <phoneticPr fontId="6"/>
  </si>
  <si>
    <t>AA2010106</t>
  </si>
  <si>
    <t>0～1
この項目は、＜注２＞の場合に受け入れできます。</t>
    <phoneticPr fontId="6"/>
  </si>
  <si>
    <t>【会計基準】</t>
    <rPh sb="1" eb="3">
      <t>カイケイ</t>
    </rPh>
    <rPh sb="3" eb="5">
      <t>キジュン</t>
    </rPh>
    <phoneticPr fontId="6"/>
  </si>
  <si>
    <t>　この項目は、＜注３＞の場合に受け入れできます。</t>
    <phoneticPr fontId="6"/>
  </si>
  <si>
    <t>償却方法（会計基準１）</t>
    <rPh sb="0" eb="2">
      <t>ショウキャク</t>
    </rPh>
    <rPh sb="2" eb="4">
      <t>ホウホウ</t>
    </rPh>
    <rPh sb="5" eb="7">
      <t>カイケイ</t>
    </rPh>
    <rPh sb="7" eb="9">
      <t>キジュン</t>
    </rPh>
    <phoneticPr fontId="6"/>
  </si>
  <si>
    <t>AA2010107</t>
    <phoneticPr fontId="6"/>
  </si>
  <si>
    <t>0：非償却　1：定額法　2：定率法　3：リース期間定額法　4：税法繰延資産  5：繰延資産  6：少額資産（中小企業）7：三年一括償却　8：のれん償却  9：消耗品　30：月割均等法　31：年割均等法</t>
    <phoneticPr fontId="6"/>
  </si>
  <si>
    <t>耐用年数（会計基準１）</t>
    <rPh sb="0" eb="2">
      <t>タイヨウ</t>
    </rPh>
    <rPh sb="2" eb="4">
      <t>ネンスウ</t>
    </rPh>
    <rPh sb="5" eb="7">
      <t>カイケイ</t>
    </rPh>
    <rPh sb="7" eb="9">
      <t>キジュン</t>
    </rPh>
    <phoneticPr fontId="6"/>
  </si>
  <si>
    <t>AA2010108</t>
    <phoneticPr fontId="6"/>
  </si>
  <si>
    <t>備忘価額（会計基準１）</t>
    <rPh sb="0" eb="2">
      <t>ビボウ</t>
    </rPh>
    <rPh sb="2" eb="4">
      <t>カガク</t>
    </rPh>
    <rPh sb="5" eb="7">
      <t>カイケイ</t>
    </rPh>
    <rPh sb="7" eb="9">
      <t>キジュン</t>
    </rPh>
    <phoneticPr fontId="6"/>
  </si>
  <si>
    <t>AA2010109</t>
    <phoneticPr fontId="6"/>
  </si>
  <si>
    <t>0～1</t>
    <phoneticPr fontId="6"/>
  </si>
  <si>
    <t>償却方法（会計基準２）</t>
    <rPh sb="0" eb="2">
      <t>ショウキャク</t>
    </rPh>
    <rPh sb="2" eb="4">
      <t>ホウホウ</t>
    </rPh>
    <rPh sb="5" eb="7">
      <t>カイケイ</t>
    </rPh>
    <rPh sb="7" eb="9">
      <t>キジュン</t>
    </rPh>
    <phoneticPr fontId="6"/>
  </si>
  <si>
    <t>AA2010110</t>
    <phoneticPr fontId="6"/>
  </si>
  <si>
    <t>耐用年数（会計基準２）</t>
    <rPh sb="0" eb="2">
      <t>タイヨウ</t>
    </rPh>
    <rPh sb="2" eb="4">
      <t>ネンスウ</t>
    </rPh>
    <rPh sb="5" eb="7">
      <t>カイケイ</t>
    </rPh>
    <rPh sb="7" eb="9">
      <t>キジュン</t>
    </rPh>
    <phoneticPr fontId="6"/>
  </si>
  <si>
    <t>AA2010111</t>
    <phoneticPr fontId="6"/>
  </si>
  <si>
    <t>備忘価額（会計基準２）</t>
    <rPh sb="0" eb="2">
      <t>ビボウ</t>
    </rPh>
    <rPh sb="2" eb="4">
      <t>カガク</t>
    </rPh>
    <rPh sb="5" eb="7">
      <t>カイケイ</t>
    </rPh>
    <rPh sb="7" eb="9">
      <t>キジュン</t>
    </rPh>
    <phoneticPr fontId="6"/>
  </si>
  <si>
    <t>AA2010112</t>
    <phoneticPr fontId="6"/>
  </si>
  <si>
    <t>償却方法（会計基準３）</t>
    <rPh sb="0" eb="2">
      <t>ショウキャク</t>
    </rPh>
    <rPh sb="2" eb="4">
      <t>ホウホウ</t>
    </rPh>
    <rPh sb="5" eb="7">
      <t>カイケイ</t>
    </rPh>
    <rPh sb="7" eb="9">
      <t>キジュン</t>
    </rPh>
    <phoneticPr fontId="6"/>
  </si>
  <si>
    <t>AA2010113</t>
    <phoneticPr fontId="6"/>
  </si>
  <si>
    <t>耐用年数（会計基準３）</t>
    <rPh sb="0" eb="2">
      <t>タイヨウ</t>
    </rPh>
    <rPh sb="2" eb="4">
      <t>ネンスウ</t>
    </rPh>
    <rPh sb="5" eb="7">
      <t>カイケイ</t>
    </rPh>
    <rPh sb="7" eb="9">
      <t>キジュン</t>
    </rPh>
    <phoneticPr fontId="6"/>
  </si>
  <si>
    <t>AA2010114</t>
    <phoneticPr fontId="6"/>
  </si>
  <si>
    <t>備忘価額（会計基準３）</t>
    <rPh sb="0" eb="2">
      <t>ビボウ</t>
    </rPh>
    <rPh sb="2" eb="4">
      <t>カガク</t>
    </rPh>
    <rPh sb="5" eb="7">
      <t>カイケイ</t>
    </rPh>
    <rPh sb="7" eb="9">
      <t>キジュン</t>
    </rPh>
    <phoneticPr fontId="6"/>
  </si>
  <si>
    <t>AA2010115</t>
    <phoneticPr fontId="6"/>
  </si>
  <si>
    <t>償却方法（会計基準４）</t>
    <rPh sb="0" eb="2">
      <t>ショウキャク</t>
    </rPh>
    <rPh sb="2" eb="4">
      <t>ホウホウ</t>
    </rPh>
    <rPh sb="5" eb="7">
      <t>カイケイ</t>
    </rPh>
    <rPh sb="7" eb="9">
      <t>キジュン</t>
    </rPh>
    <phoneticPr fontId="6"/>
  </si>
  <si>
    <t>AA2010116</t>
    <phoneticPr fontId="6"/>
  </si>
  <si>
    <t>耐用年数（会計基準４）</t>
    <rPh sb="0" eb="2">
      <t>タイヨウ</t>
    </rPh>
    <rPh sb="2" eb="4">
      <t>ネンスウ</t>
    </rPh>
    <rPh sb="5" eb="7">
      <t>カイケイ</t>
    </rPh>
    <rPh sb="7" eb="9">
      <t>キジュン</t>
    </rPh>
    <phoneticPr fontId="6"/>
  </si>
  <si>
    <t>AA2010117</t>
    <phoneticPr fontId="6"/>
  </si>
  <si>
    <t>備忘価額（会計基準４）</t>
    <rPh sb="0" eb="2">
      <t>ビボウ</t>
    </rPh>
    <rPh sb="2" eb="4">
      <t>カガク</t>
    </rPh>
    <rPh sb="5" eb="7">
      <t>カイケイ</t>
    </rPh>
    <rPh sb="7" eb="9">
      <t>キジュン</t>
    </rPh>
    <phoneticPr fontId="6"/>
  </si>
  <si>
    <t>AA2010118</t>
    <phoneticPr fontId="6"/>
  </si>
  <si>
    <t>償却方法（会計基準５）</t>
    <rPh sb="0" eb="2">
      <t>ショウキャク</t>
    </rPh>
    <rPh sb="2" eb="4">
      <t>ホウホウ</t>
    </rPh>
    <rPh sb="5" eb="7">
      <t>カイケイ</t>
    </rPh>
    <rPh sb="7" eb="9">
      <t>キジュン</t>
    </rPh>
    <phoneticPr fontId="6"/>
  </si>
  <si>
    <t>AA2010119</t>
    <phoneticPr fontId="6"/>
  </si>
  <si>
    <t>耐用年数（会計基準５）</t>
    <rPh sb="0" eb="2">
      <t>タイヨウ</t>
    </rPh>
    <rPh sb="2" eb="4">
      <t>ネンスウ</t>
    </rPh>
    <rPh sb="5" eb="7">
      <t>カイケイ</t>
    </rPh>
    <rPh sb="7" eb="9">
      <t>キジュン</t>
    </rPh>
    <phoneticPr fontId="6"/>
  </si>
  <si>
    <t>AA2010120</t>
    <phoneticPr fontId="6"/>
  </si>
  <si>
    <t>備忘価額（会計基準５）</t>
    <rPh sb="0" eb="2">
      <t>ビボウ</t>
    </rPh>
    <rPh sb="2" eb="4">
      <t>カガク</t>
    </rPh>
    <rPh sb="5" eb="7">
      <t>カイケイ</t>
    </rPh>
    <rPh sb="7" eb="9">
      <t>キジュン</t>
    </rPh>
    <phoneticPr fontId="6"/>
  </si>
  <si>
    <t>AA2010121</t>
    <phoneticPr fontId="6"/>
  </si>
  <si>
    <t>AA2010201</t>
    <phoneticPr fontId="6"/>
  </si>
  <si>
    <t>0：申告対象外　1：構築物　2：機械及び装置　3：船舶　4：航空機　5：車両及び運搬具　6：工具、器具及び備品</t>
    <rPh sb="2" eb="4">
      <t>シンコク</t>
    </rPh>
    <rPh sb="4" eb="6">
      <t>タイショウ</t>
    </rPh>
    <rPh sb="6" eb="7">
      <t>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
  </si>
  <si>
    <t>AA2010301</t>
    <phoneticPr fontId="6"/>
  </si>
  <si>
    <t>1：課税　2：非課税</t>
    <rPh sb="2" eb="4">
      <t>カゼイ</t>
    </rPh>
    <rPh sb="7" eb="10">
      <t>ヒカゼイ</t>
    </rPh>
    <phoneticPr fontId="1"/>
  </si>
  <si>
    <t>仕入対象区分</t>
    <phoneticPr fontId="6"/>
  </si>
  <si>
    <t>AA2010302</t>
    <phoneticPr fontId="6"/>
  </si>
  <si>
    <t>0：対象外　1：標準売上分　2：非課税売上分　3：共通売上分</t>
    <rPh sb="2" eb="5">
      <t>タイショウガイ</t>
    </rPh>
    <rPh sb="8" eb="10">
      <t>ヒョウジュン</t>
    </rPh>
    <rPh sb="10" eb="12">
      <t>ウリアゲ</t>
    </rPh>
    <rPh sb="12" eb="13">
      <t>ブン</t>
    </rPh>
    <rPh sb="16" eb="19">
      <t>ヒカゼイ</t>
    </rPh>
    <rPh sb="19" eb="21">
      <t>ウリアゲ</t>
    </rPh>
    <rPh sb="21" eb="22">
      <t>ブン</t>
    </rPh>
    <rPh sb="25" eb="27">
      <t>キョウツウ</t>
    </rPh>
    <rPh sb="27" eb="29">
      <t>ウリアゲ</t>
    </rPh>
    <rPh sb="29" eb="30">
      <t>ブン</t>
    </rPh>
    <phoneticPr fontId="1"/>
  </si>
  <si>
    <t>AA2030001</t>
    <phoneticPr fontId="6"/>
  </si>
  <si>
    <t>桁数は、設定（メインメニュー右上の[設定]アイコンから[運用設定]メニューの[基本]ページ）によって異なります。</t>
    <rPh sb="39" eb="41">
      <t>キホン</t>
    </rPh>
    <phoneticPr fontId="6"/>
  </si>
  <si>
    <t>費目区分名</t>
    <rPh sb="0" eb="2">
      <t>ヒモク</t>
    </rPh>
    <rPh sb="2" eb="4">
      <t>クブン</t>
    </rPh>
    <rPh sb="4" eb="5">
      <t>メイ</t>
    </rPh>
    <phoneticPr fontId="13"/>
  </si>
  <si>
    <t>AA2030002</t>
    <phoneticPr fontId="6"/>
  </si>
  <si>
    <t>40</t>
    <phoneticPr fontId="13"/>
  </si>
  <si>
    <t>インデックス</t>
    <phoneticPr fontId="13"/>
  </si>
  <si>
    <t>AA2030003</t>
    <phoneticPr fontId="6"/>
  </si>
  <si>
    <t>10</t>
    <phoneticPr fontId="13"/>
  </si>
  <si>
    <t>支払方法データ</t>
    <phoneticPr fontId="6"/>
  </si>
  <si>
    <t>支払方法コード</t>
    <rPh sb="0" eb="2">
      <t>シハライ</t>
    </rPh>
    <rPh sb="2" eb="4">
      <t>ホウホウ</t>
    </rPh>
    <phoneticPr fontId="10"/>
  </si>
  <si>
    <t>AA2080001</t>
    <phoneticPr fontId="26"/>
  </si>
  <si>
    <t>４～10</t>
    <phoneticPr fontId="26"/>
  </si>
  <si>
    <t>英数カナ</t>
    <phoneticPr fontId="6"/>
  </si>
  <si>
    <t>支払方法名</t>
    <rPh sb="0" eb="2">
      <t>シハライ</t>
    </rPh>
    <rPh sb="2" eb="4">
      <t>ホウホウ</t>
    </rPh>
    <rPh sb="4" eb="5">
      <t>メイ</t>
    </rPh>
    <phoneticPr fontId="6"/>
  </si>
  <si>
    <t>AA2080002</t>
    <phoneticPr fontId="26"/>
  </si>
  <si>
    <t>30</t>
    <phoneticPr fontId="26"/>
  </si>
  <si>
    <t>文字</t>
    <rPh sb="0" eb="2">
      <t>モジ</t>
    </rPh>
    <phoneticPr fontId="26"/>
  </si>
  <si>
    <t>AA2080003</t>
    <phoneticPr fontId="26"/>
  </si>
  <si>
    <t>英数カナ</t>
    <rPh sb="0" eb="2">
      <t>エイスウ</t>
    </rPh>
    <phoneticPr fontId="6"/>
  </si>
  <si>
    <t>回収方法データ</t>
    <phoneticPr fontId="6"/>
  </si>
  <si>
    <t>回収方法コード</t>
    <rPh sb="0" eb="2">
      <t>カイシュウ</t>
    </rPh>
    <rPh sb="2" eb="4">
      <t>ホウホウ</t>
    </rPh>
    <phoneticPr fontId="10"/>
  </si>
  <si>
    <t>AA2090001</t>
    <phoneticPr fontId="26"/>
  </si>
  <si>
    <t>回収方法名</t>
    <rPh sb="0" eb="2">
      <t>カイシュウ</t>
    </rPh>
    <rPh sb="2" eb="4">
      <t>ホウホウ</t>
    </rPh>
    <rPh sb="4" eb="5">
      <t>メイ</t>
    </rPh>
    <phoneticPr fontId="6"/>
  </si>
  <si>
    <t>AA2090002</t>
    <phoneticPr fontId="26"/>
  </si>
  <si>
    <t>AA2090003</t>
    <phoneticPr fontId="26"/>
  </si>
  <si>
    <t>部門データ</t>
    <phoneticPr fontId="6"/>
  </si>
  <si>
    <t>部門コード</t>
    <rPh sb="0" eb="2">
      <t>ブモン</t>
    </rPh>
    <phoneticPr fontId="6"/>
  </si>
  <si>
    <t>AA2040001</t>
    <phoneticPr fontId="6"/>
  </si>
  <si>
    <t>１～15</t>
    <phoneticPr fontId="6"/>
  </si>
  <si>
    <t>部門名</t>
    <rPh sb="0" eb="2">
      <t>ブモン</t>
    </rPh>
    <rPh sb="2" eb="3">
      <t>メイ</t>
    </rPh>
    <phoneticPr fontId="6"/>
  </si>
  <si>
    <t>AA2040002</t>
    <phoneticPr fontId="6"/>
  </si>
  <si>
    <t>文字</t>
    <rPh sb="0" eb="2">
      <t>モジ</t>
    </rPh>
    <phoneticPr fontId="13"/>
  </si>
  <si>
    <t>AA2040003</t>
    <phoneticPr fontId="6"/>
  </si>
  <si>
    <t>英数カナ</t>
    <rPh sb="0" eb="2">
      <t>エイスウ</t>
    </rPh>
    <phoneticPr fontId="13"/>
  </si>
  <si>
    <t>有効期間（開始）</t>
    <rPh sb="0" eb="2">
      <t>ユウコウ</t>
    </rPh>
    <rPh sb="2" eb="4">
      <t>キカン</t>
    </rPh>
    <rPh sb="5" eb="7">
      <t>カイシ</t>
    </rPh>
    <phoneticPr fontId="13"/>
  </si>
  <si>
    <t>AA2040004</t>
    <phoneticPr fontId="6"/>
  </si>
  <si>
    <t>11</t>
    <phoneticPr fontId="13"/>
  </si>
  <si>
    <t>※形式は、表紙の「日付の形式」参照</t>
    <rPh sb="12" eb="14">
      <t>ケイシキ</t>
    </rPh>
    <phoneticPr fontId="6"/>
  </si>
  <si>
    <t>有効期間（終了）</t>
    <rPh sb="0" eb="2">
      <t>ユウコウ</t>
    </rPh>
    <rPh sb="2" eb="4">
      <t>キカン</t>
    </rPh>
    <rPh sb="5" eb="7">
      <t>シュウリョウ</t>
    </rPh>
    <phoneticPr fontId="13"/>
  </si>
  <si>
    <t>AA2040005</t>
    <phoneticPr fontId="6"/>
  </si>
  <si>
    <t>部門グループデータ</t>
    <phoneticPr fontId="6"/>
  </si>
  <si>
    <t>『Sシステム』以上、または『奉行V ERPクラウド』をご利用の場合</t>
  </si>
  <si>
    <t>部門グループコード（階層１）</t>
    <rPh sb="0" eb="2">
      <t>ブモン</t>
    </rPh>
    <rPh sb="10" eb="12">
      <t>カイソウ</t>
    </rPh>
    <phoneticPr fontId="6"/>
  </si>
  <si>
    <t>AA2120011</t>
    <phoneticPr fontId="6"/>
  </si>
  <si>
    <t>桁数は、設定（メインメニュー右上の[設定]アイコンから[運用設定]メニューの[基本]ページ）によって異なります。</t>
    <phoneticPr fontId="6"/>
  </si>
  <si>
    <t>部門グループ名（階層１）</t>
    <rPh sb="0" eb="2">
      <t>ブモン</t>
    </rPh>
    <rPh sb="6" eb="7">
      <t>メイ</t>
    </rPh>
    <rPh sb="8" eb="10">
      <t>カイソウ</t>
    </rPh>
    <phoneticPr fontId="6"/>
  </si>
  <si>
    <t>AA2120012</t>
  </si>
  <si>
    <t>部門グループコード（階層２）</t>
    <phoneticPr fontId="6"/>
  </si>
  <si>
    <t>AA2120021</t>
    <phoneticPr fontId="6"/>
  </si>
  <si>
    <t>１～15</t>
  </si>
  <si>
    <t>桁数は、設定（メインメニュー右上の[設定]アイコンから[運用設定]メニューの[基本]ページ）によって異なります。
階層により、受け入れ記号の指定が異なります。
詳細は、欄外の【階層の受入記号】参照
※２階層目以降の「部門グループコード」を受け入れる場合、上の階層の部門グループコードも指定してください。
　【例】階層３の「部門グループコード」を受け入れる場合、「部門グループコード（階層２）」が必須になります。
　詳細は、欄外の【設定例】参照</t>
    <phoneticPr fontId="6"/>
  </si>
  <si>
    <t>～</t>
    <phoneticPr fontId="6"/>
  </si>
  <si>
    <t>部門グループコード（階層99）</t>
    <phoneticPr fontId="6"/>
  </si>
  <si>
    <t>AA2120991</t>
    <phoneticPr fontId="6"/>
  </si>
  <si>
    <t>部門グループ名（階層２）</t>
    <phoneticPr fontId="6"/>
  </si>
  <si>
    <t>AA2120022</t>
    <phoneticPr fontId="6"/>
  </si>
  <si>
    <t>階層により、受入記号の指定が異なります。
詳細は、欄外の【階層の受入記号】参照
※必ず部門グループコードも指定してください。
　詳細は、欄外の【設定例】参照</t>
    <rPh sb="6" eb="8">
      <t>ウケイレ</t>
    </rPh>
    <phoneticPr fontId="6"/>
  </si>
  <si>
    <t>部門グループ名（階層99）</t>
    <phoneticPr fontId="6"/>
  </si>
  <si>
    <t>AA2120992</t>
    <phoneticPr fontId="6"/>
  </si>
  <si>
    <t>部門</t>
    <rPh sb="0" eb="2">
      <t>ブモン</t>
    </rPh>
    <phoneticPr fontId="6"/>
  </si>
  <si>
    <t>AA2121001</t>
    <phoneticPr fontId="6"/>
  </si>
  <si>
    <t>桁数は、設定（メインメニュー右上の[設定]アイコンから[運用設定]メニューの[基本]ページ）によって異なります。
詳細は、欄外の【設定例】参照</t>
    <phoneticPr fontId="6"/>
  </si>
  <si>
    <t>【階層の受入記号】</t>
    <rPh sb="1" eb="3">
      <t>カイソウ</t>
    </rPh>
    <rPh sb="4" eb="6">
      <t>ウケイレ</t>
    </rPh>
    <rPh sb="6" eb="8">
      <t>キゴウ</t>
    </rPh>
    <phoneticPr fontId="6"/>
  </si>
  <si>
    <t xml:space="preserve">
階層の受入記号「AA2120XXX」の下3桁は、以下を参考に設定します。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</si>
  <si>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6"/>
  </si>
  <si>
    <t>　○部門グループ（Ｃグループ）の内訳に部門グループ（Ａ・Ｂグループ）を設定し、</t>
    <rPh sb="2" eb="4">
      <t>ブモン</t>
    </rPh>
    <rPh sb="16" eb="18">
      <t>ウチワケ</t>
    </rPh>
    <rPh sb="19" eb="21">
      <t>ブモン</t>
    </rPh>
    <rPh sb="35" eb="37">
      <t>セッテイ</t>
    </rPh>
    <phoneticPr fontId="6"/>
  </si>
  <si>
    <t>　　部門グループ（Ａ・Ｂグループ）にそれぞれ部門（部門１～４）を設定する場合</t>
    <rPh sb="2" eb="4">
      <t>ブモン</t>
    </rPh>
    <rPh sb="22" eb="24">
      <t>ブモン</t>
    </rPh>
    <rPh sb="25" eb="27">
      <t>ブモン</t>
    </rPh>
    <rPh sb="32" eb="34">
      <t>セッテイ</t>
    </rPh>
    <rPh sb="36" eb="38">
      <t>バアイ</t>
    </rPh>
    <phoneticPr fontId="6"/>
  </si>
  <si>
    <t>　　≪階層例≫</t>
    <rPh sb="3" eb="5">
      <t>カイソウ</t>
    </rPh>
    <rPh sb="5" eb="6">
      <t>レイ</t>
    </rPh>
    <phoneticPr fontId="6"/>
  </si>
  <si>
    <t>≪汎用データ例≫</t>
    <rPh sb="1" eb="3">
      <t>ハンヨウ</t>
    </rPh>
    <rPh sb="6" eb="7">
      <t>レイ</t>
    </rPh>
    <phoneticPr fontId="6"/>
  </si>
  <si>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</si>
  <si>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</si>
  <si>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</si>
  <si>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</si>
  <si>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設置場所コード</t>
    <rPh sb="0" eb="2">
      <t>セッチ</t>
    </rPh>
    <rPh sb="2" eb="4">
      <t>バショ</t>
    </rPh>
    <phoneticPr fontId="10"/>
  </si>
  <si>
    <t>AA2050001</t>
    <phoneticPr fontId="6"/>
  </si>
  <si>
    <t>桁数は、設定（メインメニュー右上の[設定]アイコンから[運用設定]メニューの[基本]ページ）によって異なります。</t>
    <rPh sb="4" eb="6">
      <t>セッテイ</t>
    </rPh>
    <rPh sb="39" eb="41">
      <t>キホン</t>
    </rPh>
    <phoneticPr fontId="6"/>
  </si>
  <si>
    <t>設置場所名</t>
    <rPh sb="0" eb="2">
      <t>セッチ</t>
    </rPh>
    <rPh sb="2" eb="4">
      <t>バショ</t>
    </rPh>
    <rPh sb="4" eb="5">
      <t>メイ</t>
    </rPh>
    <phoneticPr fontId="6"/>
  </si>
  <si>
    <t>AA2050002</t>
    <phoneticPr fontId="6"/>
  </si>
  <si>
    <t>文字</t>
    <rPh sb="0" eb="2">
      <t>モジ</t>
    </rPh>
    <phoneticPr fontId="10"/>
  </si>
  <si>
    <t>AA2050011</t>
    <phoneticPr fontId="26"/>
  </si>
  <si>
    <t>郵便番号</t>
    <rPh sb="0" eb="4">
      <t>ユウビンバンゴウ</t>
    </rPh>
    <phoneticPr fontId="4"/>
  </si>
  <si>
    <t>AA2050003</t>
    <phoneticPr fontId="26"/>
  </si>
  <si>
    <t>10</t>
    <phoneticPr fontId="6"/>
  </si>
  <si>
    <t>数字</t>
    <phoneticPr fontId="10"/>
  </si>
  <si>
    <t>「-（ハイフン）」を含めます。</t>
    <phoneticPr fontId="6"/>
  </si>
  <si>
    <t>都道府県</t>
    <rPh sb="0" eb="4">
      <t>トドウフケン</t>
    </rPh>
    <phoneticPr fontId="4"/>
  </si>
  <si>
    <t>AA2050004</t>
  </si>
  <si>
    <t>12</t>
    <phoneticPr fontId="6"/>
  </si>
  <si>
    <t>新規データとして空白データを受け入れた場合は、以下の項目をもとに設定されます。
郵便番号（AA2050003）</t>
    <phoneticPr fontId="6"/>
  </si>
  <si>
    <t>市区町村</t>
    <rPh sb="0" eb="2">
      <t>シク</t>
    </rPh>
    <rPh sb="2" eb="4">
      <t>チョウソン</t>
    </rPh>
    <phoneticPr fontId="4"/>
  </si>
  <si>
    <t>AA2050005</t>
  </si>
  <si>
    <t>24</t>
    <phoneticPr fontId="6"/>
  </si>
  <si>
    <t>番地</t>
    <rPh sb="0" eb="2">
      <t>バンチ</t>
    </rPh>
    <phoneticPr fontId="4"/>
  </si>
  <si>
    <t>AA2050006</t>
  </si>
  <si>
    <t>30</t>
    <phoneticPr fontId="6"/>
  </si>
  <si>
    <t>ビル等</t>
    <rPh sb="2" eb="3">
      <t>ナド</t>
    </rPh>
    <phoneticPr fontId="4"/>
  </si>
  <si>
    <t>AA2050007</t>
  </si>
  <si>
    <t>50</t>
    <phoneticPr fontId="6"/>
  </si>
  <si>
    <t>文字</t>
    <phoneticPr fontId="26"/>
  </si>
  <si>
    <t>固定資産税申告先</t>
    <rPh sb="0" eb="2">
      <t>コテイ</t>
    </rPh>
    <rPh sb="2" eb="5">
      <t>シサンゼイ</t>
    </rPh>
    <rPh sb="5" eb="7">
      <t>シンコク</t>
    </rPh>
    <rPh sb="7" eb="8">
      <t>サキ</t>
    </rPh>
    <phoneticPr fontId="4"/>
  </si>
  <si>
    <t>AA2050010</t>
    <phoneticPr fontId="26"/>
  </si>
  <si>
    <t>６</t>
    <phoneticPr fontId="6"/>
  </si>
  <si>
    <t>総務省の全国地方公共団体コードを指定します。
https://www.soumu.go.jp/denshijiti/code.html</t>
    <rPh sb="0" eb="3">
      <t>ソウムショウ</t>
    </rPh>
    <rPh sb="4" eb="6">
      <t>ゼンコク</t>
    </rPh>
    <rPh sb="6" eb="8">
      <t>チホウ</t>
    </rPh>
    <rPh sb="8" eb="10">
      <t>コウキョウ</t>
    </rPh>
    <rPh sb="10" eb="12">
      <t>ダンタイ</t>
    </rPh>
    <rPh sb="16" eb="18">
      <t>シテイ</t>
    </rPh>
    <phoneticPr fontId="26"/>
  </si>
  <si>
    <t>有効期間（開始）</t>
    <phoneticPr fontId="6"/>
  </si>
  <si>
    <t>AA2050008</t>
    <phoneticPr fontId="6"/>
  </si>
  <si>
    <t>11</t>
    <phoneticPr fontId="6"/>
  </si>
  <si>
    <t>※形式は、表紙の「日付の形式」参照</t>
    <phoneticPr fontId="6"/>
  </si>
  <si>
    <t>有効期間（終了）</t>
    <phoneticPr fontId="6"/>
  </si>
  <si>
    <t>AA2050009</t>
    <phoneticPr fontId="6"/>
  </si>
  <si>
    <t>AA2100001</t>
  </si>
  <si>
    <t>プロジェクト名</t>
    <rPh sb="6" eb="7">
      <t>メイ</t>
    </rPh>
    <phoneticPr fontId="6"/>
  </si>
  <si>
    <t>AA2100002</t>
  </si>
  <si>
    <t>100</t>
  </si>
  <si>
    <t>インデックス</t>
  </si>
  <si>
    <t>AA2100003</t>
  </si>
  <si>
    <t>10</t>
  </si>
  <si>
    <t>用途区分</t>
    <rPh sb="0" eb="2">
      <t>ヨウト</t>
    </rPh>
    <rPh sb="2" eb="4">
      <t>クブン</t>
    </rPh>
    <phoneticPr fontId="13"/>
  </si>
  <si>
    <t>AA2100004</t>
  </si>
  <si>
    <t>0：通常　１：共通</t>
    <rPh sb="2" eb="4">
      <t>ツウジョウ</t>
    </rPh>
    <rPh sb="7" eb="9">
      <t>キョウツウ</t>
    </rPh>
    <phoneticPr fontId="6"/>
  </si>
  <si>
    <t>AA2100005</t>
  </si>
  <si>
    <t>11</t>
  </si>
  <si>
    <t>AA2100006</t>
  </si>
  <si>
    <t>資産区分データ</t>
    <rPh sb="0" eb="2">
      <t>シサン</t>
    </rPh>
    <rPh sb="2" eb="4">
      <t>クブン</t>
    </rPh>
    <phoneticPr fontId="6"/>
  </si>
  <si>
    <t>資産区分コード</t>
    <rPh sb="0" eb="2">
      <t>シサン</t>
    </rPh>
    <rPh sb="2" eb="4">
      <t>クブン</t>
    </rPh>
    <phoneticPr fontId="6"/>
  </si>
  <si>
    <t>AA2140001</t>
    <phoneticPr fontId="6"/>
  </si>
  <si>
    <t>資産区分名</t>
    <rPh sb="0" eb="2">
      <t>シサン</t>
    </rPh>
    <rPh sb="2" eb="4">
      <t>クブン</t>
    </rPh>
    <rPh sb="4" eb="5">
      <t>メイ</t>
    </rPh>
    <phoneticPr fontId="6"/>
  </si>
  <si>
    <t>AA2140002</t>
    <phoneticPr fontId="6"/>
  </si>
  <si>
    <t>40</t>
  </si>
  <si>
    <t>AA2140003</t>
  </si>
  <si>
    <t>工程データ</t>
    <phoneticPr fontId="6"/>
  </si>
  <si>
    <t>工程コード</t>
    <rPh sb="0" eb="2">
      <t>コウテイ</t>
    </rPh>
    <phoneticPr fontId="6"/>
  </si>
  <si>
    <t>AA2110001</t>
  </si>
  <si>
    <t>工程名</t>
    <rPh sb="0" eb="3">
      <t>コウテイメイ</t>
    </rPh>
    <phoneticPr fontId="6"/>
  </si>
  <si>
    <t>AA2110002</t>
  </si>
  <si>
    <t>AA2110003</t>
  </si>
  <si>
    <t>AA2110004</t>
  </si>
  <si>
    <t>AA2110005</t>
  </si>
  <si>
    <t>取引先コード</t>
    <rPh sb="0" eb="2">
      <t>トリヒキ</t>
    </rPh>
    <rPh sb="2" eb="3">
      <t>サキ</t>
    </rPh>
    <phoneticPr fontId="10"/>
  </si>
  <si>
    <t>AA2060001</t>
  </si>
  <si>
    <t>法人番号</t>
    <rPh sb="0" eb="2">
      <t>ホウジン</t>
    </rPh>
    <rPh sb="2" eb="4">
      <t>バンゴウ</t>
    </rPh>
    <phoneticPr fontId="6"/>
  </si>
  <si>
    <t>AA2060002</t>
    <phoneticPr fontId="26"/>
  </si>
  <si>
    <t>13</t>
    <phoneticPr fontId="6"/>
  </si>
  <si>
    <t>個人事業主として取引先を登録している場合は、１桁目に半角スペースを入力することで、12桁の個人番号を受け入れできます。</t>
    <rPh sb="2" eb="5">
      <t>ジギョウヌシ</t>
    </rPh>
    <phoneticPr fontId="6"/>
  </si>
  <si>
    <t>取引先名</t>
    <rPh sb="0" eb="2">
      <t>トリヒキ</t>
    </rPh>
    <rPh sb="2" eb="3">
      <t>サキ</t>
    </rPh>
    <rPh sb="3" eb="4">
      <t>ナ</t>
    </rPh>
    <phoneticPr fontId="10"/>
  </si>
  <si>
    <t>AA2060003</t>
  </si>
  <si>
    <t>60</t>
    <phoneticPr fontId="6"/>
  </si>
  <si>
    <t>インボイス登録区分</t>
    <rPh sb="5" eb="9">
      <t>トウロククブン</t>
    </rPh>
    <phoneticPr fontId="6"/>
  </si>
  <si>
    <t>AA2060010</t>
  </si>
  <si>
    <t>0：適格請求書発行事業者　1：免税事業者等</t>
    <rPh sb="15" eb="21">
      <t>メンゼイジギョウシャナド</t>
    </rPh>
    <phoneticPr fontId="6"/>
  </si>
  <si>
    <t>インボイス登録番号</t>
    <rPh sb="5" eb="7">
      <t>トウロク</t>
    </rPh>
    <rPh sb="7" eb="9">
      <t>バンゴウ</t>
    </rPh>
    <phoneticPr fontId="6"/>
  </si>
  <si>
    <t>AA2060011</t>
  </si>
  <si>
    <t>14</t>
    <phoneticPr fontId="6"/>
  </si>
  <si>
    <t>英数</t>
    <rPh sb="0" eb="2">
      <t>エイスウ</t>
    </rPh>
    <phoneticPr fontId="10"/>
  </si>
  <si>
    <t>T+整数13桁
「T」を付けなくても受け入れられます。</t>
    <phoneticPr fontId="6"/>
  </si>
  <si>
    <t>事業所名</t>
    <rPh sb="0" eb="3">
      <t>ジギョウショ</t>
    </rPh>
    <rPh sb="3" eb="4">
      <t>メイ</t>
    </rPh>
    <phoneticPr fontId="10"/>
  </si>
  <si>
    <t>AA2060004</t>
  </si>
  <si>
    <t>取引先名カナ</t>
    <rPh sb="0" eb="2">
      <t>トリヒキ</t>
    </rPh>
    <rPh sb="2" eb="3">
      <t>サキ</t>
    </rPh>
    <rPh sb="3" eb="4">
      <t>メイ</t>
    </rPh>
    <phoneticPr fontId="6"/>
  </si>
  <si>
    <t>AA2060005</t>
  </si>
  <si>
    <t>英数カナ</t>
    <rPh sb="0" eb="2">
      <t>エイスウ</t>
    </rPh>
    <phoneticPr fontId="10"/>
  </si>
  <si>
    <t>事業所名カナ</t>
    <rPh sb="0" eb="3">
      <t>ジギョウショ</t>
    </rPh>
    <rPh sb="3" eb="4">
      <t>メイ</t>
    </rPh>
    <phoneticPr fontId="6"/>
  </si>
  <si>
    <t>AA2060006</t>
  </si>
  <si>
    <t>AA2060007</t>
  </si>
  <si>
    <t>AA2060008</t>
  </si>
  <si>
    <t>AA2060009</t>
  </si>
  <si>
    <t>郵便番号</t>
    <rPh sb="0" eb="4">
      <t>ユウビンバンゴウ</t>
    </rPh>
    <phoneticPr fontId="10"/>
  </si>
  <si>
    <t>AA2060101</t>
    <phoneticPr fontId="26"/>
  </si>
  <si>
    <t>数字</t>
    <rPh sb="0" eb="2">
      <t>スウジ</t>
    </rPh>
    <phoneticPr fontId="10"/>
  </si>
  <si>
    <t>都道府県</t>
    <rPh sb="0" eb="4">
      <t>トドウフケン</t>
    </rPh>
    <phoneticPr fontId="6"/>
  </si>
  <si>
    <t>AA2060102</t>
  </si>
  <si>
    <t>新規データとして空白データを受け入れた場合は、以下の優先順位で、各項目をもとに設定されます。
①郵便番号（AA2060101）
②法人番号（AA2060101）</t>
    <phoneticPr fontId="6"/>
  </si>
  <si>
    <t>市区町村</t>
    <rPh sb="0" eb="2">
      <t>シク</t>
    </rPh>
    <rPh sb="2" eb="4">
      <t>チョウソン</t>
    </rPh>
    <phoneticPr fontId="6"/>
  </si>
  <si>
    <t>AA2060103</t>
  </si>
  <si>
    <t>番地</t>
    <rPh sb="0" eb="2">
      <t>バンチ</t>
    </rPh>
    <phoneticPr fontId="6"/>
  </si>
  <si>
    <t>AA2060104</t>
  </si>
  <si>
    <t>ビル等</t>
    <rPh sb="2" eb="3">
      <t>ナド</t>
    </rPh>
    <phoneticPr fontId="6"/>
  </si>
  <si>
    <t>AA2060105</t>
  </si>
  <si>
    <t>電話番号</t>
    <rPh sb="0" eb="2">
      <t>デンワ</t>
    </rPh>
    <rPh sb="2" eb="4">
      <t>バンゴウ</t>
    </rPh>
    <phoneticPr fontId="10"/>
  </si>
  <si>
    <t>AA2060106</t>
  </si>
  <si>
    <t>20</t>
  </si>
  <si>
    <t>ＦＡＸ番号</t>
    <rPh sb="3" eb="5">
      <t>バンゴウ</t>
    </rPh>
    <phoneticPr fontId="10"/>
  </si>
  <si>
    <t>AA2060107</t>
  </si>
  <si>
    <t>メモ１</t>
  </si>
  <si>
    <t>AA2060108</t>
  </si>
  <si>
    <t>メモ２</t>
  </si>
  <si>
    <t>AA2060109</t>
  </si>
  <si>
    <t>メモ３</t>
    <phoneticPr fontId="6"/>
  </si>
  <si>
    <t>AA2060110</t>
  </si>
  <si>
    <t>文字</t>
    <phoneticPr fontId="6"/>
  </si>
  <si>
    <t>摘要データ</t>
    <phoneticPr fontId="6"/>
  </si>
  <si>
    <t>摘要コード</t>
    <rPh sb="0" eb="2">
      <t>テキヨウ</t>
    </rPh>
    <phoneticPr fontId="13"/>
  </si>
  <si>
    <t>AA2070001</t>
  </si>
  <si>
    <t>桁数は、設定（メインメニュー右上の[設定]アイコンから[運用設定]メニューの[基本]ページ）によって異なります。</t>
    <rPh sb="4" eb="6">
      <t>セッテイ</t>
    </rPh>
    <rPh sb="39" eb="41">
      <t>キホン</t>
    </rPh>
    <phoneticPr fontId="1"/>
  </si>
  <si>
    <t>摘要内容</t>
    <rPh sb="0" eb="2">
      <t>テキヨウ</t>
    </rPh>
    <rPh sb="2" eb="4">
      <t>ナイヨウ</t>
    </rPh>
    <phoneticPr fontId="13"/>
  </si>
  <si>
    <t>AA2070002</t>
  </si>
  <si>
    <t>60</t>
    <phoneticPr fontId="13"/>
  </si>
  <si>
    <t>AA2070003</t>
  </si>
  <si>
    <t>資産情報データ</t>
    <phoneticPr fontId="6"/>
  </si>
  <si>
    <t>○ 資産情報データのファイルの種類</t>
    <rPh sb="2" eb="4">
      <t>シサン</t>
    </rPh>
    <rPh sb="4" eb="6">
      <t>ジョウホウ</t>
    </rPh>
    <rPh sb="15" eb="17">
      <t>シュルイ</t>
    </rPh>
    <phoneticPr fontId="1"/>
  </si>
  <si>
    <t>資産情報データのファイルの種類は、以下のように分かれています。</t>
    <rPh sb="0" eb="1">
      <t>サン</t>
    </rPh>
    <rPh sb="1" eb="3">
      <t>ジョウホウ</t>
    </rPh>
    <rPh sb="12" eb="14">
      <t>シュルイ</t>
    </rPh>
    <rPh sb="16" eb="18">
      <t>イカ</t>
    </rPh>
    <rPh sb="22" eb="23">
      <t>ワ</t>
    </rPh>
    <phoneticPr fontId="1"/>
  </si>
  <si>
    <t>処理の目的にあったファイルを指定する必要があります。</t>
    <rPh sb="0" eb="2">
      <t>ショリ</t>
    </rPh>
    <rPh sb="14" eb="16">
      <t>シテイ</t>
    </rPh>
    <phoneticPr fontId="1"/>
  </si>
  <si>
    <t>例：資産の移動処理を行う場合は、移動情報が入力されたファイルを指定します。</t>
    <rPh sb="0" eb="1">
      <t>タト</t>
    </rPh>
    <rPh sb="2" eb="4">
      <t>シサン</t>
    </rPh>
    <rPh sb="5" eb="7">
      <t>イドウ</t>
    </rPh>
    <rPh sb="7" eb="9">
      <t>ショリ</t>
    </rPh>
    <rPh sb="10" eb="11">
      <t>オコナ</t>
    </rPh>
    <rPh sb="12" eb="14">
      <t>バアイ</t>
    </rPh>
    <rPh sb="16" eb="18">
      <t>イドウ</t>
    </rPh>
    <rPh sb="18" eb="20">
      <t>ジョウホウ</t>
    </rPh>
    <rPh sb="21" eb="23">
      <t>ニュウリョク</t>
    </rPh>
    <rPh sb="31" eb="33">
      <t>シテイ</t>
    </rPh>
    <phoneticPr fontId="1"/>
  </si>
  <si>
    <t>・基本</t>
    <rPh sb="1" eb="3">
      <t>キホン</t>
    </rPh>
    <phoneticPr fontId="1"/>
  </si>
  <si>
    <t>・特別償却準備金履歴</t>
    <rPh sb="1" eb="3">
      <t>トクベツ</t>
    </rPh>
    <rPh sb="3" eb="5">
      <t>ショウキャク</t>
    </rPh>
    <rPh sb="5" eb="8">
      <t>ジュンビキン</t>
    </rPh>
    <rPh sb="8" eb="10">
      <t>リレキ</t>
    </rPh>
    <phoneticPr fontId="1"/>
  </si>
  <si>
    <t>・圧縮記帳履歴</t>
    <rPh sb="1" eb="3">
      <t>アッシュク</t>
    </rPh>
    <rPh sb="3" eb="5">
      <t>キチョウ</t>
    </rPh>
    <rPh sb="5" eb="7">
      <t>リレキ</t>
    </rPh>
    <phoneticPr fontId="1"/>
  </si>
  <si>
    <t>・圧縮記帳積立金</t>
    <rPh sb="1" eb="3">
      <t>アッシュク</t>
    </rPh>
    <rPh sb="3" eb="5">
      <t>キチョウ</t>
    </rPh>
    <rPh sb="5" eb="7">
      <t>ツミタテ</t>
    </rPh>
    <rPh sb="7" eb="8">
      <t>キン</t>
    </rPh>
    <phoneticPr fontId="1"/>
  </si>
  <si>
    <t>・資本的支出履歴</t>
    <rPh sb="1" eb="4">
      <t>シホンテキ</t>
    </rPh>
    <rPh sb="4" eb="6">
      <t>シシュツ</t>
    </rPh>
    <rPh sb="6" eb="8">
      <t>リレキ</t>
    </rPh>
    <phoneticPr fontId="1"/>
  </si>
  <si>
    <t>・圧縮記帳履歴（資本的支出）</t>
    <rPh sb="1" eb="3">
      <t>アッシュク</t>
    </rPh>
    <rPh sb="3" eb="5">
      <t>キチョウ</t>
    </rPh>
    <rPh sb="5" eb="7">
      <t>リレキ</t>
    </rPh>
    <rPh sb="8" eb="11">
      <t>シホンテキ</t>
    </rPh>
    <rPh sb="11" eb="13">
      <t>シシュツ</t>
    </rPh>
    <phoneticPr fontId="1"/>
  </si>
  <si>
    <t>・圧縮記帳積立金（資本的支出）</t>
    <rPh sb="1" eb="3">
      <t>アッシュク</t>
    </rPh>
    <rPh sb="3" eb="5">
      <t>キチョウ</t>
    </rPh>
    <rPh sb="5" eb="7">
      <t>ツミタテ</t>
    </rPh>
    <rPh sb="7" eb="8">
      <t>キン</t>
    </rPh>
    <rPh sb="9" eb="12">
      <t>シホンテキ</t>
    </rPh>
    <rPh sb="12" eb="14">
      <t>シシュツ</t>
    </rPh>
    <phoneticPr fontId="1"/>
  </si>
  <si>
    <t>・移動履歴</t>
    <rPh sb="1" eb="3">
      <t>イドウ</t>
    </rPh>
    <rPh sb="3" eb="5">
      <t>リレキ</t>
    </rPh>
    <phoneticPr fontId="1"/>
  </si>
  <si>
    <t>・遊休履歴</t>
    <rPh sb="1" eb="3">
      <t>ユウキュウ</t>
    </rPh>
    <rPh sb="3" eb="5">
      <t>リレキ</t>
    </rPh>
    <phoneticPr fontId="1"/>
  </si>
  <si>
    <t>・減損履歴</t>
    <rPh sb="1" eb="3">
      <t>ゲンソン</t>
    </rPh>
    <rPh sb="3" eb="5">
      <t>リレキ</t>
    </rPh>
    <phoneticPr fontId="1"/>
  </si>
  <si>
    <t>・償却方法変更履歴</t>
    <rPh sb="1" eb="3">
      <t>ショウキャク</t>
    </rPh>
    <rPh sb="3" eb="5">
      <t>ホウホウ</t>
    </rPh>
    <rPh sb="5" eb="7">
      <t>ヘンコウ</t>
    </rPh>
    <rPh sb="7" eb="9">
      <t>リレキ</t>
    </rPh>
    <phoneticPr fontId="1"/>
  </si>
  <si>
    <t>・画像</t>
    <rPh sb="1" eb="3">
      <t>ガゾウ</t>
    </rPh>
    <phoneticPr fontId="1"/>
  </si>
  <si>
    <t>・確認書類等</t>
    <rPh sb="1" eb="3">
      <t>カクニン</t>
    </rPh>
    <rPh sb="3" eb="5">
      <t>ショルイ</t>
    </rPh>
    <rPh sb="5" eb="6">
      <t>トウ</t>
    </rPh>
    <phoneticPr fontId="1"/>
  </si>
  <si>
    <t>・分割</t>
    <rPh sb="1" eb="3">
      <t>ブンカツ</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</si>
  <si>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3"/>
  </si>
  <si>
    <t>新規登録時に、空白データを受け入れた場合は、[経理業務設定]メニューで設定している初期値が設定されます。</t>
    <rPh sb="23" eb="25">
      <t>ケイリ</t>
    </rPh>
    <rPh sb="25" eb="27">
      <t>ギョウム</t>
    </rPh>
    <rPh sb="27" eb="29">
      <t>セッテイ</t>
    </rPh>
    <phoneticPr fontId="13"/>
  </si>
  <si>
    <t>登録済みの資産に、上書きで汎用データを受け入れた場合は、設定されません。</t>
  </si>
  <si>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3"/>
  </si>
  <si>
    <t>空白または０が設定されます。</t>
    <rPh sb="0" eb="2">
      <t>クウハク</t>
    </rPh>
    <rPh sb="7" eb="9">
      <t>セッテイ</t>
    </rPh>
    <phoneticPr fontId="13"/>
  </si>
  <si>
    <t>金額項目やマスター、選択項目の場合は、０が設定されます。</t>
  </si>
  <si>
    <t>※上記以外の値が設定される場合は、各項目の備考欄に記載しています。</t>
    <rPh sb="1" eb="3">
      <t>ジョウキ</t>
    </rPh>
    <rPh sb="3" eb="5">
      <t>イガイ</t>
    </rPh>
    <rPh sb="6" eb="7">
      <t>アタイ</t>
    </rPh>
    <rPh sb="8" eb="10">
      <t>セッテイ</t>
    </rPh>
    <rPh sb="13" eb="15">
      <t>バアイ</t>
    </rPh>
    <rPh sb="17" eb="18">
      <t>カク</t>
    </rPh>
    <rPh sb="18" eb="20">
      <t>コウモク</t>
    </rPh>
    <rPh sb="21" eb="23">
      <t>ビコウ</t>
    </rPh>
    <rPh sb="23" eb="24">
      <t>ラン</t>
    </rPh>
    <rPh sb="25" eb="27">
      <t>キサイ</t>
    </rPh>
    <phoneticPr fontId="13"/>
  </si>
  <si>
    <t>資産コード</t>
    <rPh sb="0" eb="2">
      <t>シサン</t>
    </rPh>
    <phoneticPr fontId="13"/>
  </si>
  <si>
    <t>AA0010001</t>
    <phoneticPr fontId="26"/>
  </si>
  <si>
    <t>１～15</t>
    <phoneticPr fontId="13"/>
  </si>
  <si>
    <t>必須</t>
    <phoneticPr fontId="13"/>
  </si>
  <si>
    <t>桁数は、設定（メインメニュー右上の[設定]アイコンから[運用設定]メニューの[資産管理]ページ）によって異なります。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・資産を修正する場合は、修正対象の資産コードを受け入れてください。</t>
    <rPh sb="159" eb="161">
      <t>シサン</t>
    </rPh>
    <rPh sb="170" eb="172">
      <t>シュウセイ</t>
    </rPh>
    <phoneticPr fontId="13"/>
  </si>
  <si>
    <t>資産コード 枝番</t>
    <rPh sb="6" eb="8">
      <t>エダバン</t>
    </rPh>
    <phoneticPr fontId="26"/>
  </si>
  <si>
    <t>AA0010002</t>
    <phoneticPr fontId="26"/>
  </si>
  <si>
    <t>０～４</t>
    <phoneticPr fontId="26"/>
  </si>
  <si>
    <t>枝番を使わない場合は受け入れできません。
桁数は、設定（メインメニュー右上の[設定]アイコンから[運用設定]メニューの[資産管理]ページ）によって異なります。</t>
    <phoneticPr fontId="26"/>
  </si>
  <si>
    <t>資産名カナ</t>
  </si>
  <si>
    <t>AA0010003</t>
  </si>
  <si>
    <t>60</t>
    <phoneticPr fontId="26"/>
  </si>
  <si>
    <t>資産名</t>
    <rPh sb="0" eb="2">
      <t>シサン</t>
    </rPh>
    <rPh sb="2" eb="3">
      <t>メイ</t>
    </rPh>
    <phoneticPr fontId="13"/>
  </si>
  <si>
    <t>AA0010004</t>
  </si>
  <si>
    <t>取得日付</t>
    <rPh sb="0" eb="2">
      <t>シュトク</t>
    </rPh>
    <rPh sb="2" eb="4">
      <t>ヒヅケ</t>
    </rPh>
    <phoneticPr fontId="13"/>
  </si>
  <si>
    <t>AA0010005</t>
    <phoneticPr fontId="26"/>
  </si>
  <si>
    <t>※形式は、表紙の「日付の形式」参照
※償却方法が「4：税法繰延資産」または「5：繰延資産」の場合は、支出日付を指定します。</t>
    <rPh sb="20" eb="22">
      <t>ショウキャク</t>
    </rPh>
    <rPh sb="22" eb="24">
      <t>ホウホウ</t>
    </rPh>
    <rPh sb="47" eb="49">
      <t>バアイ</t>
    </rPh>
    <rPh sb="51" eb="53">
      <t>シシュツ</t>
    </rPh>
    <rPh sb="53" eb="55">
      <t>ヒヅケ</t>
    </rPh>
    <rPh sb="56" eb="58">
      <t>シテイ</t>
    </rPh>
    <phoneticPr fontId="13"/>
  </si>
  <si>
    <t>供用日付</t>
    <rPh sb="0" eb="2">
      <t>キョウヨウ</t>
    </rPh>
    <rPh sb="2" eb="4">
      <t>ヒヅケ</t>
    </rPh>
    <phoneticPr fontId="13"/>
  </si>
  <si>
    <t>AA0010006</t>
  </si>
  <si>
    <t>※形式は、表紙の「日付の形式」参照</t>
    <phoneticPr fontId="1"/>
  </si>
  <si>
    <t>合併日付</t>
    <rPh sb="0" eb="2">
      <t>ガッペイ</t>
    </rPh>
    <rPh sb="2" eb="4">
      <t>ヒヅケ</t>
    </rPh>
    <phoneticPr fontId="13"/>
  </si>
  <si>
    <t>AA0010029</t>
    <phoneticPr fontId="26"/>
  </si>
  <si>
    <t>取得価額</t>
    <phoneticPr fontId="13"/>
  </si>
  <si>
    <t>AA0010007</t>
  </si>
  <si>
    <t>13</t>
    <phoneticPr fontId="13"/>
  </si>
  <si>
    <t>数字</t>
    <phoneticPr fontId="6"/>
  </si>
  <si>
    <t>※形式は、表紙の「金額の形式」参照
※償却方法が「4：税法繰延資産」または「5：繰延資産」の場合は、支出価額を指定します。
※金額は、[経理業務設定]メニューの[基本]ページで登録されている「消費税の経理方式」で、受け入れてください。</t>
    <rPh sb="52" eb="54">
      <t>カガク</t>
    </rPh>
    <phoneticPr fontId="13"/>
  </si>
  <si>
    <t>AA0010008</t>
  </si>
  <si>
    <r>
      <t xml:space="preserve">※形式は、表紙の「金額の形式」参照
空白データを受け入れた場合は、取得価額をもとに自動計算されます。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
※金額は、[経理業務設定]メニューの[基本]ページで登録されている「消費税の経理方式」で、受け入れてください。</t>
    </r>
    <rPh sb="33" eb="35">
      <t>シュトク</t>
    </rPh>
    <rPh sb="35" eb="37">
      <t>カガク</t>
    </rPh>
    <rPh sb="41" eb="43">
      <t>ジドウ</t>
    </rPh>
    <rPh sb="43" eb="45">
      <t>ケイサン</t>
    </rPh>
    <phoneticPr fontId="13"/>
  </si>
  <si>
    <t>取得価額 申告書計算区分</t>
    <rPh sb="5" eb="8">
      <t>シンコクショ</t>
    </rPh>
    <rPh sb="8" eb="10">
      <t>ケイサン</t>
    </rPh>
    <phoneticPr fontId="13"/>
  </si>
  <si>
    <t>AA0010009</t>
  </si>
  <si>
    <t>４</t>
    <phoneticPr fontId="13"/>
  </si>
  <si>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空白データを受け入れた場合は、[資産勘定科目]メニューで登録されている「課税区分」「仕入対象区分」から自動判定されます。</t>
    <rPh sb="181" eb="183">
      <t>シサン</t>
    </rPh>
    <rPh sb="183" eb="185">
      <t>カンジョウ</t>
    </rPh>
    <rPh sb="185" eb="187">
      <t>カモク</t>
    </rPh>
    <rPh sb="201" eb="203">
      <t>カゼイ</t>
    </rPh>
    <rPh sb="203" eb="205">
      <t>クブン</t>
    </rPh>
    <rPh sb="207" eb="209">
      <t>シイレ</t>
    </rPh>
    <rPh sb="209" eb="211">
      <t>タイショウ</t>
    </rPh>
    <rPh sb="211" eb="213">
      <t>クブン</t>
    </rPh>
    <rPh sb="216" eb="218">
      <t>ジドウ</t>
    </rPh>
    <rPh sb="218" eb="220">
      <t>ハンテイ</t>
    </rPh>
    <phoneticPr fontId="26"/>
  </si>
  <si>
    <t>1</t>
    <phoneticPr fontId="26"/>
  </si>
  <si>
    <t>AA0010034</t>
  </si>
  <si>
    <t>１</t>
  </si>
  <si>
    <t>数字</t>
    <rPh sb="0" eb="2">
      <t>スウジ</t>
    </rPh>
    <phoneticPr fontId="2"/>
  </si>
  <si>
    <t>0：適格請求書発行事業者から購入
1：免税事業者等から購入　
2：対象外
「1：免税事業者等から購入」を受け入れた場合は、「取得価額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81" eb="82">
      <t>ナド</t>
    </rPh>
    <rPh sb="84" eb="86">
      <t>コウニュウ</t>
    </rPh>
    <rPh sb="86" eb="88">
      <t>センヨウ</t>
    </rPh>
    <rPh sb="130" eb="133">
      <t>コウニュウサキ</t>
    </rPh>
    <phoneticPr fontId="1"/>
  </si>
  <si>
    <t>取得価額 消費税率</t>
    <phoneticPr fontId="13"/>
  </si>
  <si>
    <t>AA0010010</t>
    <phoneticPr fontId="26"/>
  </si>
  <si>
    <t>数字</t>
    <rPh sb="0" eb="2">
      <t>スウジ</t>
    </rPh>
    <phoneticPr fontId="13"/>
  </si>
  <si>
    <t>5　8　10
※空白データを受け入れた場合は、取得日付に応じて税率を自動判定します。
※10は、取得日付が2019年10月１日以後の場合に設定できます。</t>
    <rPh sb="48" eb="50">
      <t>シュトク</t>
    </rPh>
    <rPh sb="50" eb="52">
      <t>ヒヅケ</t>
    </rPh>
    <phoneticPr fontId="13"/>
  </si>
  <si>
    <t>取得価額 消費税額 端数処理</t>
    <rPh sb="8" eb="9">
      <t>ガク</t>
    </rPh>
    <rPh sb="10" eb="12">
      <t>ハスウ</t>
    </rPh>
    <rPh sb="12" eb="14">
      <t>ショリ</t>
    </rPh>
    <phoneticPr fontId="13"/>
  </si>
  <si>
    <t>AA0010011</t>
  </si>
  <si>
    <t>１</t>
    <phoneticPr fontId="13"/>
  </si>
  <si>
    <r>
      <t xml:space="preserve">0：切り上げ　1：四捨五入　2：切り捨て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phoneticPr fontId="13"/>
  </si>
  <si>
    <t>取得年度の消費税経理方式</t>
    <rPh sb="0" eb="2">
      <t>シュトク</t>
    </rPh>
    <rPh sb="2" eb="4">
      <t>ネンド</t>
    </rPh>
    <rPh sb="5" eb="8">
      <t>ショウヒゼイ</t>
    </rPh>
    <rPh sb="8" eb="10">
      <t>ケイリ</t>
    </rPh>
    <rPh sb="10" eb="12">
      <t>ホウシキ</t>
    </rPh>
    <phoneticPr fontId="13"/>
  </si>
  <si>
    <t>AA0010012</t>
  </si>
  <si>
    <r>
      <t xml:space="preserve">0：税抜経理方式　1：税込経理方式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4" eb="6">
      <t>ケイリ</t>
    </rPh>
    <rPh sb="6" eb="8">
      <t>ホウシキ</t>
    </rPh>
    <rPh sb="13" eb="15">
      <t>ケイリ</t>
    </rPh>
    <rPh sb="15" eb="17">
      <t>ホウシキ</t>
    </rPh>
    <phoneticPr fontId="13"/>
  </si>
  <si>
    <t>取得年度の免税事業者との取引で仕入税額控除できない消費税額</t>
    <rPh sb="0" eb="2">
      <t>シュトク</t>
    </rPh>
    <rPh sb="2" eb="4">
      <t>ネンド</t>
    </rPh>
    <rPh sb="5" eb="10">
      <t>メンゼイジギョウシャ</t>
    </rPh>
    <rPh sb="12" eb="14">
      <t>トリヒキ</t>
    </rPh>
    <rPh sb="15" eb="21">
      <t>シイレゼイガクコウジョ</t>
    </rPh>
    <rPh sb="25" eb="29">
      <t>ショウヒゼイガク</t>
    </rPh>
    <phoneticPr fontId="13"/>
  </si>
  <si>
    <t>AA0010035</t>
    <phoneticPr fontId="26"/>
  </si>
  <si>
    <r>
      <t xml:space="preserve">0：取得価額に上乗せしない　1：取得価額に上乗せする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2" eb="6">
      <t>シュトクカガク</t>
    </rPh>
    <rPh sb="7" eb="9">
      <t>ウワノ</t>
    </rPh>
    <rPh sb="16" eb="20">
      <t>シュトクカガク</t>
    </rPh>
    <rPh sb="21" eb="23">
      <t>ウワノ</t>
    </rPh>
    <phoneticPr fontId="13"/>
  </si>
  <si>
    <t>取得価額（税務）</t>
    <rPh sb="5" eb="7">
      <t>ゼイム</t>
    </rPh>
    <phoneticPr fontId="13"/>
  </si>
  <si>
    <t>AA0010036</t>
    <phoneticPr fontId="26"/>
  </si>
  <si>
    <t>※形式は、表紙の「金額の形式」参照
※償却方法が「4：税法繰延資産」または「5：繰延資産」の場合は、支出価額を指定します。
※金額は、[経理業務設定]メニューの[基本]ページで登録されている「消費税の経理方式」で、受け入れてください。
この項目は、＜注２＞の場合に受け入れできます。</t>
    <rPh sb="52" eb="54">
      <t>カガク</t>
    </rPh>
    <phoneticPr fontId="13"/>
  </si>
  <si>
    <t>付箋色</t>
    <rPh sb="0" eb="2">
      <t>フセン</t>
    </rPh>
    <rPh sb="2" eb="3">
      <t>イロ</t>
    </rPh>
    <phoneticPr fontId="13"/>
  </si>
  <si>
    <t>AA0010013</t>
  </si>
  <si>
    <t>0：赤　1：青　2：黄　3：橙　4：緑　5：紫</t>
    <rPh sb="2" eb="3">
      <t>アカ</t>
    </rPh>
    <phoneticPr fontId="13"/>
  </si>
  <si>
    <t>付箋文字</t>
    <rPh sb="0" eb="2">
      <t>フセン</t>
    </rPh>
    <rPh sb="2" eb="4">
      <t>モジ</t>
    </rPh>
    <phoneticPr fontId="13"/>
  </si>
  <si>
    <t>AA0010014</t>
  </si>
  <si>
    <t>400</t>
    <phoneticPr fontId="13"/>
  </si>
  <si>
    <t>AA0010015</t>
    <phoneticPr fontId="26"/>
  </si>
  <si>
    <t>英数</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</si>
  <si>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カンジョウ</t>
    </rPh>
    <rPh sb="5" eb="7">
      <t>カモク</t>
    </rPh>
    <rPh sb="20" eb="22">
      <t>シサン</t>
    </rPh>
    <rPh sb="22" eb="24">
      <t>カンジョウ</t>
    </rPh>
    <rPh sb="24" eb="26">
      <t>カモク</t>
    </rPh>
    <rPh sb="77" eb="79">
      <t>キホン</t>
    </rPh>
    <phoneticPr fontId="13"/>
  </si>
  <si>
    <t>AA0010016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</si>
  <si>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ブモン</t>
    </rPh>
    <rPh sb="16" eb="18">
      <t>ブモン</t>
    </rPh>
    <rPh sb="69" eb="71">
      <t>キホン</t>
    </rPh>
    <phoneticPr fontId="13"/>
  </si>
  <si>
    <t>AA0010017</t>
  </si>
  <si>
    <t>１～10</t>
    <phoneticPr fontId="13"/>
  </si>
  <si>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セッチ</t>
    </rPh>
    <rPh sb="3" eb="5">
      <t>バショ</t>
    </rPh>
    <rPh sb="18" eb="20">
      <t>セッチ</t>
    </rPh>
    <rPh sb="20" eb="22">
      <t>バショ</t>
    </rPh>
    <rPh sb="73" eb="75">
      <t>キホン</t>
    </rPh>
    <phoneticPr fontId="13"/>
  </si>
  <si>
    <t>費目区分コード</t>
    <phoneticPr fontId="13"/>
  </si>
  <si>
    <t>AA0010018</t>
  </si>
  <si>
    <t>英数</t>
    <rPh sb="0" eb="2">
      <t>エイスウ</t>
    </rPh>
    <phoneticPr fontId="6"/>
  </si>
  <si>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ヒモク</t>
    </rPh>
    <rPh sb="3" eb="5">
      <t>クブン</t>
    </rPh>
    <rPh sb="5" eb="6">
      <t>バショ</t>
    </rPh>
    <rPh sb="18" eb="20">
      <t>ヒモク</t>
    </rPh>
    <rPh sb="20" eb="22">
      <t>クブン</t>
    </rPh>
    <rPh sb="73" eb="75">
      <t>キホン</t>
    </rPh>
    <phoneticPr fontId="13"/>
  </si>
  <si>
    <t>プロジェクトコード</t>
    <phoneticPr fontId="13"/>
  </si>
  <si>
    <t>AA0010030</t>
    <phoneticPr fontId="26"/>
  </si>
  <si>
    <t>４～20</t>
    <phoneticPr fontId="13"/>
  </si>
  <si>
    <r>
      <t xml:space="preserve">[プロジェクト]メニューで登録されているプロジェクトコードを設定します。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</si>
  <si>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t>AA0010031</t>
    <phoneticPr fontId="26"/>
  </si>
  <si>
    <t>１～20</t>
    <phoneticPr fontId="13"/>
  </si>
  <si>
    <r>
      <t xml:space="preserve">[工程]メニューで登録されている工程コードを設定します。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コウテイ</t>
    </rPh>
    <rPh sb="3" eb="4">
      <t>バショ</t>
    </rPh>
    <rPh sb="16" eb="18">
      <t>コウテイ</t>
    </rPh>
    <rPh sb="69" eb="71">
      <t>キホン</t>
    </rPh>
    <phoneticPr fontId="13"/>
  </si>
  <si>
    <t>セグメント１コード</t>
    <phoneticPr fontId="13"/>
  </si>
  <si>
    <t>AA0010032</t>
    <phoneticPr fontId="26"/>
  </si>
  <si>
    <t>１～20</t>
    <phoneticPr fontId="26"/>
  </si>
  <si>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7" eb="8">
      <t>バショ</t>
    </rPh>
    <rPh sb="77" eb="79">
      <t>キホン</t>
    </rPh>
    <phoneticPr fontId="13"/>
  </si>
  <si>
    <t>セグメント２コード</t>
    <phoneticPr fontId="13"/>
  </si>
  <si>
    <t>AA0010033</t>
    <phoneticPr fontId="26"/>
  </si>
  <si>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7" eb="8">
      <t>バショ</t>
    </rPh>
    <rPh sb="77" eb="79">
      <t>キホン</t>
    </rPh>
    <phoneticPr fontId="13"/>
  </si>
  <si>
    <t>資産区分１コード</t>
    <rPh sb="0" eb="2">
      <t>シサン</t>
    </rPh>
    <rPh sb="2" eb="4">
      <t>クブン</t>
    </rPh>
    <phoneticPr fontId="13"/>
  </si>
  <si>
    <t>AA0010038</t>
    <phoneticPr fontId="26"/>
  </si>
  <si>
    <r>
      <t xml:space="preserve">[資産区分]メニューで登録されている資産区分１コードを設定します。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</si>
  <si>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資産区分２コード</t>
    <rPh sb="0" eb="2">
      <t>シサン</t>
    </rPh>
    <rPh sb="2" eb="4">
      <t>クブン</t>
    </rPh>
    <phoneticPr fontId="13"/>
  </si>
  <si>
    <t>AA0010039</t>
    <phoneticPr fontId="26"/>
  </si>
  <si>
    <r>
      <t xml:space="preserve">[資産区分]メニューで登録されている資産区分２コードを設定します。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</si>
  <si>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資産区分３コード</t>
    <rPh sb="0" eb="2">
      <t>シサン</t>
    </rPh>
    <rPh sb="2" eb="4">
      <t>クブン</t>
    </rPh>
    <phoneticPr fontId="13"/>
  </si>
  <si>
    <t>AA0010040</t>
    <phoneticPr fontId="26"/>
  </si>
  <si>
    <r>
      <t xml:space="preserve">[資産区分]メニューで登録されている資産区分３コードを設定します。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</si>
  <si>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資産区分４コード</t>
    <rPh sb="0" eb="2">
      <t>シサン</t>
    </rPh>
    <rPh sb="2" eb="4">
      <t>クブン</t>
    </rPh>
    <phoneticPr fontId="13"/>
  </si>
  <si>
    <t>AA0010041</t>
    <phoneticPr fontId="26"/>
  </si>
  <si>
    <r>
      <t xml:space="preserve">[資産区分]メニューで登録されている資産区分４コードを設定します。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</si>
  <si>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資産区分５コード</t>
    <rPh sb="0" eb="2">
      <t>シサン</t>
    </rPh>
    <rPh sb="2" eb="4">
      <t>クブン</t>
    </rPh>
    <phoneticPr fontId="13"/>
  </si>
  <si>
    <t>AA0010042</t>
    <phoneticPr fontId="26"/>
  </si>
  <si>
    <r>
      <t xml:space="preserve">[資産区分]メニューで登録されている資産区分５コードを設定します。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</si>
  <si>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資産区分６コード</t>
    <rPh sb="0" eb="2">
      <t>シサン</t>
    </rPh>
    <rPh sb="2" eb="4">
      <t>クブン</t>
    </rPh>
    <phoneticPr fontId="13"/>
  </si>
  <si>
    <t>AA0010043</t>
    <phoneticPr fontId="26"/>
  </si>
  <si>
    <r>
      <t xml:space="preserve">[資産区分]メニューで登録されている資産区分６コードを設定します。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</si>
  <si>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資産区分７コード</t>
    <rPh sb="0" eb="2">
      <t>シサン</t>
    </rPh>
    <rPh sb="2" eb="4">
      <t>クブン</t>
    </rPh>
    <phoneticPr fontId="13"/>
  </si>
  <si>
    <t>AA0010044</t>
    <phoneticPr fontId="26"/>
  </si>
  <si>
    <r>
      <t xml:space="preserve">[資産区分]メニューで登録されている資産区分７コードを設定します。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</si>
  <si>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資産区分８コード</t>
    <rPh sb="0" eb="2">
      <t>シサン</t>
    </rPh>
    <rPh sb="2" eb="4">
      <t>クブン</t>
    </rPh>
    <phoneticPr fontId="13"/>
  </si>
  <si>
    <t>AA0010045</t>
    <phoneticPr fontId="26"/>
  </si>
  <si>
    <r>
      <t xml:space="preserve">[資産区分]メニューで登録されている資産区分８コードを設定します。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</si>
  <si>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資産区分９コード</t>
    <rPh sb="0" eb="2">
      <t>シサン</t>
    </rPh>
    <rPh sb="2" eb="4">
      <t>クブン</t>
    </rPh>
    <phoneticPr fontId="13"/>
  </si>
  <si>
    <t>AA0010046</t>
    <phoneticPr fontId="26"/>
  </si>
  <si>
    <r>
      <t xml:space="preserve">[資産区分]メニューで登録されている資産区分９コードを設定します。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4" eb="76">
      <t>キホン</t>
    </rPh>
    <phoneticPr fontId="13"/>
  </si>
  <si>
    <t>資産区分10コード</t>
    <rPh sb="0" eb="2">
      <t>シサン</t>
    </rPh>
    <rPh sb="2" eb="4">
      <t>クブン</t>
    </rPh>
    <phoneticPr fontId="13"/>
  </si>
  <si>
    <t>AA0010047</t>
    <phoneticPr fontId="26"/>
  </si>
  <si>
    <r>
      <t xml:space="preserve">[資産区分]メニューで登録されている資産区分10コードを設定します。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
この項目は、『奉行V ERPクラウド』をご利用の場合に受け入れできます。</t>
    </r>
    <rPh sb="1" eb="3">
      <t>シサン</t>
    </rPh>
    <rPh sb="3" eb="5">
      <t>クブン</t>
    </rPh>
    <rPh sb="5" eb="6">
      <t>バショ</t>
    </rPh>
    <rPh sb="18" eb="20">
      <t>シサン</t>
    </rPh>
    <rPh sb="20" eb="22">
      <t>クブン</t>
    </rPh>
    <rPh sb="75" eb="77">
      <t>キホン</t>
    </rPh>
    <phoneticPr fontId="13"/>
  </si>
  <si>
    <t>配賦基準コード</t>
    <rPh sb="0" eb="4">
      <t>ハイフキジュン</t>
    </rPh>
    <phoneticPr fontId="13"/>
  </si>
  <si>
    <t>AA0010037</t>
    <phoneticPr fontId="26"/>
  </si>
  <si>
    <t>4</t>
    <phoneticPr fontId="13"/>
  </si>
  <si>
    <t>[配賦基準]メニューで登録されている配賦基準コードを設定します。
この項目は『奉行V ERPクラウド』をご利用の場合で、[経理業務設定]メニューの「配賦」が「使用する」の場合に受け入れできます。</t>
    <rPh sb="1" eb="5">
      <t>ハイフキジュン</t>
    </rPh>
    <rPh sb="5" eb="6">
      <t>バショ</t>
    </rPh>
    <rPh sb="18" eb="20">
      <t>ハイフ</t>
    </rPh>
    <rPh sb="20" eb="22">
      <t>キジュン</t>
    </rPh>
    <phoneticPr fontId="13"/>
  </si>
  <si>
    <t>購入先コード</t>
    <rPh sb="0" eb="2">
      <t>コウニュウ</t>
    </rPh>
    <rPh sb="2" eb="3">
      <t>サキ</t>
    </rPh>
    <phoneticPr fontId="13"/>
  </si>
  <si>
    <t>AA0010019</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</si>
  <si>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トリヒキ</t>
    </rPh>
    <rPh sb="3" eb="4">
      <t>サキ</t>
    </rPh>
    <rPh sb="4" eb="5">
      <t>バショ</t>
    </rPh>
    <rPh sb="17" eb="19">
      <t>トリヒキ</t>
    </rPh>
    <rPh sb="19" eb="20">
      <t>サキ</t>
    </rPh>
    <rPh sb="71" eb="73">
      <t>キホン</t>
    </rPh>
    <phoneticPr fontId="13"/>
  </si>
  <si>
    <t>購入先名</t>
    <rPh sb="3" eb="4">
      <t>メイ</t>
    </rPh>
    <phoneticPr fontId="13"/>
  </si>
  <si>
    <t>AA0010020</t>
  </si>
  <si>
    <t>一時的な購入先（購入先コードが０）の場合にだけ設定できます。</t>
    <rPh sb="0" eb="3">
      <t>イチジテキ</t>
    </rPh>
    <rPh sb="4" eb="6">
      <t>コウニュウ</t>
    </rPh>
    <rPh sb="6" eb="7">
      <t>サキ</t>
    </rPh>
    <rPh sb="10" eb="11">
      <t>サキ</t>
    </rPh>
    <rPh sb="18" eb="20">
      <t>バアイ</t>
    </rPh>
    <rPh sb="23" eb="25">
      <t>セッテイ</t>
    </rPh>
    <phoneticPr fontId="13"/>
  </si>
  <si>
    <t>取得価額 支払方法コード</t>
    <rPh sb="0" eb="2">
      <t>シュトク</t>
    </rPh>
    <rPh sb="2" eb="4">
      <t>カガク</t>
    </rPh>
    <rPh sb="5" eb="7">
      <t>シハライ</t>
    </rPh>
    <rPh sb="7" eb="9">
      <t>ホウホウ</t>
    </rPh>
    <phoneticPr fontId="26"/>
  </si>
  <si>
    <t>AA0010021</t>
    <phoneticPr fontId="26"/>
  </si>
  <si>
    <t>４～10</t>
    <phoneticPr fontId="1"/>
  </si>
  <si>
    <t>取得区分</t>
    <rPh sb="0" eb="2">
      <t>シュトク</t>
    </rPh>
    <rPh sb="2" eb="4">
      <t>クブン</t>
    </rPh>
    <phoneticPr fontId="26"/>
  </si>
  <si>
    <t>AA0010022</t>
    <phoneticPr fontId="26"/>
  </si>
  <si>
    <t>１</t>
    <phoneticPr fontId="26"/>
  </si>
  <si>
    <t>0：その他　1：新品取得　2：中古品取得</t>
    <rPh sb="4" eb="5">
      <t>タ</t>
    </rPh>
    <rPh sb="8" eb="10">
      <t>シンピン</t>
    </rPh>
    <rPh sb="10" eb="12">
      <t>シュトク</t>
    </rPh>
    <rPh sb="15" eb="17">
      <t>チュウコ</t>
    </rPh>
    <rPh sb="17" eb="18">
      <t>ヒン</t>
    </rPh>
    <rPh sb="18" eb="20">
      <t>シュトク</t>
    </rPh>
    <phoneticPr fontId="13"/>
  </si>
  <si>
    <t>数量</t>
    <rPh sb="0" eb="2">
      <t>スウリョウ</t>
    </rPh>
    <phoneticPr fontId="13"/>
  </si>
  <si>
    <t>AA0010023</t>
  </si>
  <si>
    <t>12</t>
    <phoneticPr fontId="13"/>
  </si>
  <si>
    <t>整数９桁　小数２桁</t>
    <rPh sb="0" eb="2">
      <t>セイスウ</t>
    </rPh>
    <rPh sb="3" eb="4">
      <t>ケタ</t>
    </rPh>
    <rPh sb="5" eb="7">
      <t>ショウスウ</t>
    </rPh>
    <rPh sb="8" eb="9">
      <t>ケタ</t>
    </rPh>
    <phoneticPr fontId="13"/>
  </si>
  <si>
    <t>単位</t>
    <rPh sb="0" eb="2">
      <t>タンイ</t>
    </rPh>
    <phoneticPr fontId="26"/>
  </si>
  <si>
    <t>AA0010024</t>
  </si>
  <si>
    <t>２</t>
    <phoneticPr fontId="26"/>
  </si>
  <si>
    <t>種類</t>
    <rPh sb="0" eb="2">
      <t>シュルイ</t>
    </rPh>
    <phoneticPr fontId="26"/>
  </si>
  <si>
    <t>AA0010025</t>
  </si>
  <si>
    <t>32</t>
    <phoneticPr fontId="26"/>
  </si>
  <si>
    <t>構造</t>
    <rPh sb="0" eb="2">
      <t>コウゾウ</t>
    </rPh>
    <phoneticPr fontId="13"/>
  </si>
  <si>
    <t>AA0010026</t>
  </si>
  <si>
    <t>20</t>
    <phoneticPr fontId="13"/>
  </si>
  <si>
    <t>細目</t>
    <rPh sb="0" eb="2">
      <t>サイモク</t>
    </rPh>
    <phoneticPr fontId="13"/>
  </si>
  <si>
    <t>AA0010027</t>
  </si>
  <si>
    <t>用途</t>
    <rPh sb="0" eb="2">
      <t>ヨウト</t>
    </rPh>
    <phoneticPr fontId="13"/>
  </si>
  <si>
    <t>AA0010028</t>
  </si>
  <si>
    <t>摘要１</t>
    <rPh sb="0" eb="2">
      <t>テキヨウ</t>
    </rPh>
    <phoneticPr fontId="13"/>
  </si>
  <si>
    <t>AA0010100</t>
    <phoneticPr fontId="26"/>
  </si>
  <si>
    <t>摘要２</t>
    <rPh sb="0" eb="2">
      <t>テキヨウ</t>
    </rPh>
    <phoneticPr fontId="13"/>
  </si>
  <si>
    <t>AA0010101</t>
    <phoneticPr fontId="26"/>
  </si>
  <si>
    <t>摘要３</t>
    <rPh sb="0" eb="2">
      <t>テキヨウ</t>
    </rPh>
    <phoneticPr fontId="13"/>
  </si>
  <si>
    <t>AA0010102</t>
  </si>
  <si>
    <t>摘要４</t>
    <rPh sb="0" eb="2">
      <t>テキヨウ</t>
    </rPh>
    <phoneticPr fontId="13"/>
  </si>
  <si>
    <t>AA0010103</t>
  </si>
  <si>
    <t>摘要５</t>
    <rPh sb="0" eb="2">
      <t>テキヨウ</t>
    </rPh>
    <phoneticPr fontId="13"/>
  </si>
  <si>
    <t>AA0010104</t>
  </si>
  <si>
    <t>摘要６</t>
    <rPh sb="0" eb="2">
      <t>テキヨウ</t>
    </rPh>
    <phoneticPr fontId="13"/>
  </si>
  <si>
    <t>AA0010105</t>
  </si>
  <si>
    <t>摘要７</t>
    <rPh sb="0" eb="2">
      <t>テキヨウ</t>
    </rPh>
    <phoneticPr fontId="13"/>
  </si>
  <si>
    <t>AA0010106</t>
  </si>
  <si>
    <t>摘要８</t>
    <rPh sb="0" eb="2">
      <t>テキヨウ</t>
    </rPh>
    <phoneticPr fontId="13"/>
  </si>
  <si>
    <t>AA0010107</t>
  </si>
  <si>
    <t>摘要９</t>
    <rPh sb="0" eb="2">
      <t>テキヨウ</t>
    </rPh>
    <phoneticPr fontId="13"/>
  </si>
  <si>
    <t>AA0010108</t>
  </si>
  <si>
    <t>摘要10</t>
    <rPh sb="0" eb="2">
      <t>テキヨウ</t>
    </rPh>
    <phoneticPr fontId="13"/>
  </si>
  <si>
    <t>AA0010109</t>
  </si>
  <si>
    <t>確認書類１</t>
    <rPh sb="0" eb="2">
      <t>カクニン</t>
    </rPh>
    <rPh sb="2" eb="4">
      <t>ショルイ</t>
    </rPh>
    <phoneticPr fontId="13"/>
  </si>
  <si>
    <t>AA0010110</t>
    <phoneticPr fontId="26"/>
  </si>
  <si>
    <t>2083</t>
    <phoneticPr fontId="13"/>
  </si>
  <si>
    <t>確認書類２</t>
    <rPh sb="0" eb="2">
      <t>カクニン</t>
    </rPh>
    <rPh sb="2" eb="4">
      <t>ショルイ</t>
    </rPh>
    <phoneticPr fontId="13"/>
  </si>
  <si>
    <t>AA0010111</t>
    <phoneticPr fontId="26"/>
  </si>
  <si>
    <t>確認書類３</t>
    <rPh sb="0" eb="2">
      <t>カクニン</t>
    </rPh>
    <rPh sb="2" eb="4">
      <t>ショルイ</t>
    </rPh>
    <phoneticPr fontId="13"/>
  </si>
  <si>
    <t>AA0010112</t>
  </si>
  <si>
    <t>確認書類４</t>
    <rPh sb="0" eb="2">
      <t>カクニン</t>
    </rPh>
    <rPh sb="2" eb="4">
      <t>ショルイ</t>
    </rPh>
    <phoneticPr fontId="13"/>
  </si>
  <si>
    <t>AA0010113</t>
  </si>
  <si>
    <t>確認書類５</t>
    <rPh sb="0" eb="2">
      <t>カクニン</t>
    </rPh>
    <rPh sb="2" eb="4">
      <t>ショルイ</t>
    </rPh>
    <phoneticPr fontId="13"/>
  </si>
  <si>
    <t>AA0010114</t>
  </si>
  <si>
    <t>確認書類６</t>
    <rPh sb="0" eb="2">
      <t>カクニン</t>
    </rPh>
    <rPh sb="2" eb="4">
      <t>ショルイ</t>
    </rPh>
    <phoneticPr fontId="13"/>
  </si>
  <si>
    <t>AA0010115</t>
  </si>
  <si>
    <t>確認書類７</t>
    <rPh sb="0" eb="2">
      <t>カクニン</t>
    </rPh>
    <rPh sb="2" eb="4">
      <t>ショルイ</t>
    </rPh>
    <phoneticPr fontId="13"/>
  </si>
  <si>
    <t>AA0010116</t>
  </si>
  <si>
    <t>確認書類８</t>
    <rPh sb="0" eb="2">
      <t>カクニン</t>
    </rPh>
    <rPh sb="2" eb="4">
      <t>ショルイ</t>
    </rPh>
    <phoneticPr fontId="13"/>
  </si>
  <si>
    <t>AA0010117</t>
  </si>
  <si>
    <t>確認書類９</t>
    <rPh sb="0" eb="2">
      <t>カクニン</t>
    </rPh>
    <rPh sb="2" eb="4">
      <t>ショルイ</t>
    </rPh>
    <phoneticPr fontId="13"/>
  </si>
  <si>
    <t>AA0010118</t>
  </si>
  <si>
    <t>確認書類10</t>
    <rPh sb="0" eb="2">
      <t>カクニン</t>
    </rPh>
    <rPh sb="2" eb="4">
      <t>ショルイ</t>
    </rPh>
    <phoneticPr fontId="13"/>
  </si>
  <si>
    <t>AA0010119</t>
    <phoneticPr fontId="26"/>
  </si>
  <si>
    <t>保存形式（メインメニュー右上の［設定］アイコンから［運用設定］メニューの［資産管理］ページで設定）が「1：リンク先」の場合に、ファイルが保存されている場所およびファイル名を設定します。
「0：ファイル」の場合は、受け入れられません。</t>
    <phoneticPr fontId="26"/>
  </si>
  <si>
    <t>【減価償却】</t>
    <rPh sb="1" eb="3">
      <t>ゲンカ</t>
    </rPh>
    <rPh sb="3" eb="5">
      <t>ショウキャク</t>
    </rPh>
    <phoneticPr fontId="1"/>
  </si>
  <si>
    <t>償却方法
償却方法（税務）＜注１＞</t>
    <rPh sb="5" eb="7">
      <t>ショウキャク</t>
    </rPh>
    <rPh sb="7" eb="9">
      <t>ホウホウ</t>
    </rPh>
    <rPh sb="10" eb="12">
      <t>ゼイム</t>
    </rPh>
    <rPh sb="14" eb="15">
      <t>チュウ</t>
    </rPh>
    <phoneticPr fontId="1"/>
  </si>
  <si>
    <t>AA0010200</t>
  </si>
  <si>
    <t>２</t>
  </si>
  <si>
    <t>数字</t>
  </si>
  <si>
    <t>0：非償却　1：定額法　2：200％定率法　3：リース期間定額法　4：税法繰延資産  5：繰延資産  6：少額資産（中小企業）7：三年一括償却　8：のれん償却  9：消耗品　20：旧定額法　21：250％定率法　22：旧定率法　　　</t>
    <phoneticPr fontId="13"/>
  </si>
  <si>
    <t>耐用年数
耐用年数（税務）＜注１＞</t>
    <rPh sb="5" eb="7">
      <t>タイヨウ</t>
    </rPh>
    <rPh sb="7" eb="9">
      <t>ネンスウ</t>
    </rPh>
    <phoneticPr fontId="1"/>
  </si>
  <si>
    <t>AA0010201</t>
  </si>
  <si>
    <t>３</t>
  </si>
  <si>
    <t>※償却方法が「3：リース期間定額法」または「4：税法繰延資産」の場合は、償却月数を指定します。
※償却方法が「6：少額資産(中小企業)」の場合は、耐用年数に２年以上を指定しても、算出償却額は取得初年度に取得価額全額が計上されます。</t>
    <rPh sb="36" eb="38">
      <t>ショウキャク</t>
    </rPh>
    <rPh sb="38" eb="40">
      <t>ツキスウ</t>
    </rPh>
    <phoneticPr fontId="13"/>
  </si>
  <si>
    <t>残存率
残存率（税務）＜注１＞</t>
    <rPh sb="4" eb="6">
      <t>ザンゾン</t>
    </rPh>
    <rPh sb="6" eb="7">
      <t>リツ</t>
    </rPh>
    <phoneticPr fontId="1"/>
  </si>
  <si>
    <t>AA0010202</t>
  </si>
  <si>
    <t>残存価額 計算方法
残存価額 （税務）計算方法 ＜注１＞</t>
    <rPh sb="19" eb="21">
      <t>ケイサン</t>
    </rPh>
    <rPh sb="21" eb="23">
      <t>ホウホウ</t>
    </rPh>
    <phoneticPr fontId="1"/>
  </si>
  <si>
    <t>AA0010203</t>
  </si>
  <si>
    <t>0：自動計算　1：手入力</t>
    <phoneticPr fontId="13"/>
  </si>
  <si>
    <t>残存価額
残存価額（税務）＜注１＞</t>
    <rPh sb="5" eb="7">
      <t>ザンゾン</t>
    </rPh>
    <rPh sb="7" eb="9">
      <t>カガク</t>
    </rPh>
    <phoneticPr fontId="1"/>
  </si>
  <si>
    <t>AA0010204</t>
  </si>
  <si>
    <t>13</t>
  </si>
  <si>
    <t>※形式は、表紙の「金額の形式」参照
※償却方法が「3：リース期間定額法」の場合は、残価保証額 計算方法を指定します。
※残存価額 計算方法（AA0010203）が「1：手入力」の場合に設定できます。</t>
    <rPh sb="47" eb="49">
      <t>ケイサン</t>
    </rPh>
    <rPh sb="49" eb="51">
      <t>ホウホウ</t>
    </rPh>
    <phoneticPr fontId="26"/>
  </si>
  <si>
    <t>償却可能限度率
償却可能限度率（税務）＜注１＞</t>
    <rPh sb="14" eb="15">
      <t>リツ</t>
    </rPh>
    <phoneticPr fontId="1"/>
  </si>
  <si>
    <t>AA0010205</t>
  </si>
  <si>
    <t>償却可能限度額 計算方法
償却可能限度額（税務）計算方法＜注１＞</t>
    <phoneticPr fontId="26"/>
  </si>
  <si>
    <t>AA0010206</t>
  </si>
  <si>
    <t>AA0010207</t>
  </si>
  <si>
    <t>※形式は、表紙の「金額の形式」参照
※償却可能限度額 計算方法（AA0010206）が「1：手入力」の場合に設定できます。</t>
    <phoneticPr fontId="26"/>
  </si>
  <si>
    <t>備忘価額
備忘価額（税務）＜注１＞</t>
    <rPh sb="5" eb="7">
      <t>ビボウ</t>
    </rPh>
    <rPh sb="7" eb="9">
      <t>カガク</t>
    </rPh>
    <phoneticPr fontId="1"/>
  </si>
  <si>
    <t>AA0010208</t>
  </si>
  <si>
    <t>※形式は、表紙の「金額の形式」参照</t>
    <phoneticPr fontId="26"/>
  </si>
  <si>
    <t>期首帳簿価額（税務）</t>
    <rPh sb="0" eb="2">
      <t>キシュ</t>
    </rPh>
    <rPh sb="2" eb="4">
      <t>チョウボ</t>
    </rPh>
    <rPh sb="4" eb="6">
      <t>カガク</t>
    </rPh>
    <phoneticPr fontId="1"/>
  </si>
  <si>
    <t>AA0010209</t>
  </si>
  <si>
    <t>合併時帳簿価額（税務）</t>
    <rPh sb="0" eb="2">
      <t>ガッペイ</t>
    </rPh>
    <rPh sb="2" eb="3">
      <t>ジ</t>
    </rPh>
    <rPh sb="3" eb="5">
      <t>チョウボ</t>
    </rPh>
    <rPh sb="5" eb="7">
      <t>カガク</t>
    </rPh>
    <phoneticPr fontId="1"/>
  </si>
  <si>
    <t>AA0010223</t>
  </si>
  <si>
    <t>定率改定取得価額（税務）</t>
    <rPh sb="0" eb="2">
      <t>テイリツ</t>
    </rPh>
    <rPh sb="2" eb="4">
      <t>カイテイ</t>
    </rPh>
    <rPh sb="4" eb="6">
      <t>シュトク</t>
    </rPh>
    <rPh sb="6" eb="8">
      <t>カガク</t>
    </rPh>
    <phoneticPr fontId="1"/>
  </si>
  <si>
    <t>AA0010210</t>
  </si>
  <si>
    <t>普通償却額 計算方法
普通償却額 （税務）計算方法 ＜注１＞</t>
    <rPh sb="27" eb="28">
      <t>チュウ</t>
    </rPh>
    <phoneticPr fontId="1"/>
  </si>
  <si>
    <t>AA0010211</t>
  </si>
  <si>
    <t>算出償却額（税務）</t>
  </si>
  <si>
    <t>AA0010212</t>
  </si>
  <si>
    <t>※形式は、表紙の「金額の形式」参照
※普通償却額 計算方法（AA0010211）が「1：手入力」の場合に設定できます。</t>
    <phoneticPr fontId="26"/>
  </si>
  <si>
    <t>増加償却率
増加償却率（税務）＜注１＞</t>
    <rPh sb="6" eb="8">
      <t>ゾウカ</t>
    </rPh>
    <rPh sb="8" eb="11">
      <t>ショウキャクリツ</t>
    </rPh>
    <phoneticPr fontId="1"/>
  </si>
  <si>
    <t>AA0010213</t>
  </si>
  <si>
    <t>５</t>
  </si>
  <si>
    <t>整数３桁　小数１桁</t>
    <phoneticPr fontId="13"/>
  </si>
  <si>
    <t>増加償却額（税務）</t>
    <rPh sb="0" eb="2">
      <t>ゾウカ</t>
    </rPh>
    <rPh sb="2" eb="5">
      <t>ショウキャクガク</t>
    </rPh>
    <phoneticPr fontId="1"/>
  </si>
  <si>
    <t>AA0010214</t>
  </si>
  <si>
    <t>※形式は、表紙の「金額の形式」参照</t>
  </si>
  <si>
    <t>13</t>
    <phoneticPr fontId="26"/>
  </si>
  <si>
    <t>保証額のもとになる額（税務）</t>
    <rPh sb="0" eb="2">
      <t>ホショウ</t>
    </rPh>
    <rPh sb="2" eb="3">
      <t>ガク</t>
    </rPh>
    <rPh sb="9" eb="10">
      <t>ガク</t>
    </rPh>
    <phoneticPr fontId="13"/>
  </si>
  <si>
    <t>AA0010236</t>
    <phoneticPr fontId="13"/>
  </si>
  <si>
    <t>償却方法（会計）</t>
    <rPh sb="0" eb="2">
      <t>ショウキャク</t>
    </rPh>
    <rPh sb="2" eb="4">
      <t>ホウホウ</t>
    </rPh>
    <rPh sb="5" eb="7">
      <t>カイケイ</t>
    </rPh>
    <phoneticPr fontId="1"/>
  </si>
  <si>
    <t>AA0010225</t>
  </si>
  <si>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rPh sb="139" eb="140">
      <t>チュウ</t>
    </rPh>
    <phoneticPr fontId="1"/>
  </si>
  <si>
    <t>耐用年数（会計）</t>
    <rPh sb="0" eb="2">
      <t>タイヨウ</t>
    </rPh>
    <rPh sb="2" eb="4">
      <t>ネンスウ</t>
    </rPh>
    <phoneticPr fontId="1"/>
  </si>
  <si>
    <t>AA0010226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</si>
  <si>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※償却方法が「6：少額資産(中小企業)」の場合は、耐用年数に２年以上を指定しても、算出償却額は取得初年度に取得価額全額が計上されます。
この項目は、＜注２＞の場合に受け入れできます。</t>
    <rPh sb="38" eb="43">
      <t>ツキワリキントウホウ</t>
    </rPh>
    <rPh sb="49" eb="51">
      <t>ショウキャク</t>
    </rPh>
    <rPh sb="51" eb="53">
      <t>ツキスウ</t>
    </rPh>
    <phoneticPr fontId="13"/>
  </si>
  <si>
    <t>残存率（会計）</t>
    <rPh sb="0" eb="2">
      <t>ザンゾン</t>
    </rPh>
    <rPh sb="2" eb="3">
      <t>リツ</t>
    </rPh>
    <phoneticPr fontId="1"/>
  </si>
  <si>
    <t>AA0010227</t>
  </si>
  <si>
    <t>この項目は、＜注２＞の場合に受け入れできます。</t>
    <phoneticPr fontId="1"/>
  </si>
  <si>
    <t>残存価額（会計）計算方法</t>
    <rPh sb="8" eb="10">
      <t>ケイサン</t>
    </rPh>
    <rPh sb="10" eb="12">
      <t>ホウホウ</t>
    </rPh>
    <phoneticPr fontId="1"/>
  </si>
  <si>
    <t>AA0010228</t>
  </si>
  <si>
    <t>0：自動計算　1：手入力
この項目は、＜注２＞の場合に受け入れできます。</t>
    <phoneticPr fontId="1"/>
  </si>
  <si>
    <t>残存価額（会計）</t>
    <rPh sb="0" eb="2">
      <t>ザンゾン</t>
    </rPh>
    <rPh sb="2" eb="4">
      <t>カガク</t>
    </rPh>
    <phoneticPr fontId="1"/>
  </si>
  <si>
    <t>AA0010229</t>
  </si>
  <si>
    <t>※形式は、表紙の「金額の形式」参照
※償却方法が「3：リース期間定額法」の場合は、残価保証額 計算方法を指定します。
※残存価額（会計） 計算方法（AA0010228）が「1：手入力」の場合に設定できます。
この項目は、＜注２＞の場合に受け入れできます。</t>
    <rPh sb="47" eb="49">
      <t>ケイサン</t>
    </rPh>
    <rPh sb="49" eb="51">
      <t>ホウホウ</t>
    </rPh>
    <rPh sb="60" eb="64">
      <t>ザンゾンカガク</t>
    </rPh>
    <rPh sb="65" eb="67">
      <t>カイケイ</t>
    </rPh>
    <phoneticPr fontId="26"/>
  </si>
  <si>
    <t>償却可能限度率（会計）</t>
    <rPh sb="6" eb="7">
      <t>リツ</t>
    </rPh>
    <phoneticPr fontId="1"/>
  </si>
  <si>
    <t>AA0010230</t>
  </si>
  <si>
    <t>AA0010231</t>
  </si>
  <si>
    <t>償却可能限度額（会計）</t>
    <phoneticPr fontId="26"/>
  </si>
  <si>
    <t>AA0010232</t>
  </si>
  <si>
    <t>※形式は、表紙の「金額の形式」参照
※償却可能限度額（会計） 計算方法（AA0010231）が「1：手入力」の場合に設定できます。
この項目は、＜注２＞の場合に受け入れできます。</t>
    <rPh sb="27" eb="29">
      <t>カイケイ</t>
    </rPh>
    <phoneticPr fontId="26"/>
  </si>
  <si>
    <t>備忘価額（会計）</t>
    <rPh sb="0" eb="2">
      <t>ビボウ</t>
    </rPh>
    <rPh sb="2" eb="4">
      <t>カガク</t>
    </rPh>
    <phoneticPr fontId="1"/>
  </si>
  <si>
    <t>AA0010233</t>
  </si>
  <si>
    <t>※形式は、表紙の「金額の形式」参照
この項目は、＜注２＞の場合に受け入れできます。</t>
    <phoneticPr fontId="1"/>
  </si>
  <si>
    <t>期首帳簿価額（会計）</t>
    <rPh sb="0" eb="2">
      <t>キシュ</t>
    </rPh>
    <rPh sb="2" eb="4">
      <t>チョウボ</t>
    </rPh>
    <rPh sb="4" eb="6">
      <t>カガク</t>
    </rPh>
    <phoneticPr fontId="1"/>
  </si>
  <si>
    <t>AA0010215</t>
  </si>
  <si>
    <t>合併時帳簿価額（会計）</t>
    <rPh sb="0" eb="2">
      <t>ガッペイ</t>
    </rPh>
    <rPh sb="2" eb="3">
      <t>ジ</t>
    </rPh>
    <rPh sb="3" eb="5">
      <t>チョウボ</t>
    </rPh>
    <rPh sb="5" eb="7">
      <t>カガク</t>
    </rPh>
    <rPh sb="8" eb="10">
      <t>カイケイ</t>
    </rPh>
    <phoneticPr fontId="1"/>
  </si>
  <si>
    <t>AA0010224</t>
  </si>
  <si>
    <t>定率改定取得価額（会計）</t>
    <rPh sb="2" eb="4">
      <t>カイテイ</t>
    </rPh>
    <rPh sb="4" eb="6">
      <t>シュトク</t>
    </rPh>
    <rPh sb="6" eb="8">
      <t>カガク</t>
    </rPh>
    <phoneticPr fontId="1"/>
  </si>
  <si>
    <t>AA0010216</t>
  </si>
  <si>
    <t>償却実施率</t>
    <rPh sb="2" eb="4">
      <t>ジッシ</t>
    </rPh>
    <rPh sb="4" eb="5">
      <t>リツ</t>
    </rPh>
    <phoneticPr fontId="1"/>
  </si>
  <si>
    <t>AA0010217</t>
  </si>
  <si>
    <t>0.0～100.0
空白データを受け入れた場合は、100.0が設定されます。
※[経理業務設定]メニューの「償却実施率」が「使用する」の場合に指定できます。
この項目は、『奉行クラウド』をご利用の場合に受け入れできます。</t>
    <phoneticPr fontId="13"/>
  </si>
  <si>
    <t>普通償却額（会計）計算方法</t>
    <phoneticPr fontId="1"/>
  </si>
  <si>
    <t>AA0010234</t>
  </si>
  <si>
    <t>0：自動計算　1：手入力
この項目は、＜注２＞の場合に受け入れできます。</t>
    <rPh sb="20" eb="21">
      <t>チュウ</t>
    </rPh>
    <phoneticPr fontId="1"/>
  </si>
  <si>
    <t>算出償却額（会計）</t>
  </si>
  <si>
    <t>AA0010218</t>
  </si>
  <si>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1"/>
  </si>
  <si>
    <t>増加償却率（会計）</t>
    <rPh sb="0" eb="2">
      <t>ゾウカ</t>
    </rPh>
    <rPh sb="2" eb="5">
      <t>ショウキャクリツ</t>
    </rPh>
    <rPh sb="6" eb="8">
      <t>カイケイ</t>
    </rPh>
    <phoneticPr fontId="1"/>
  </si>
  <si>
    <t>AA0010235</t>
  </si>
  <si>
    <t>整数３桁　小数１桁
この項目は、＜注２＞の場合に受け入れできます。</t>
    <phoneticPr fontId="1"/>
  </si>
  <si>
    <t>増加償却額（会計）</t>
    <rPh sb="0" eb="2">
      <t>ゾウカ</t>
    </rPh>
    <rPh sb="2" eb="5">
      <t>ショウキャクガク</t>
    </rPh>
    <phoneticPr fontId="1"/>
  </si>
  <si>
    <t>AA0010219</t>
  </si>
  <si>
    <t>保証額のもとになる額（会計）</t>
    <rPh sb="0" eb="2">
      <t>ホショウ</t>
    </rPh>
    <rPh sb="2" eb="3">
      <t>ガク</t>
    </rPh>
    <rPh sb="9" eb="10">
      <t>ガク</t>
    </rPh>
    <rPh sb="11" eb="13">
      <t>カイケイ</t>
    </rPh>
    <phoneticPr fontId="13"/>
  </si>
  <si>
    <t>AA0010237</t>
    <phoneticPr fontId="26"/>
  </si>
  <si>
    <t>前期繰越超過額</t>
    <rPh sb="0" eb="2">
      <t>ゼンキ</t>
    </rPh>
    <rPh sb="2" eb="4">
      <t>クリコシ</t>
    </rPh>
    <rPh sb="4" eb="7">
      <t>チョウカガク</t>
    </rPh>
    <phoneticPr fontId="1"/>
  </si>
  <si>
    <t>AA0010220</t>
  </si>
  <si>
    <t>※形式は、表紙の「金額の形式」参照
※圧縮記帳区分が「積立金方式」で、圧縮記帳日付が過去の資産だけ受け入れできます。
　それ以外の資産は、「期首帳簿価額（税務）－ 期首帳簿価額」が設定されます。</t>
    <phoneticPr fontId="26"/>
  </si>
  <si>
    <t>当期損金認容額 計算方法</t>
    <rPh sb="8" eb="10">
      <t>ケイサン</t>
    </rPh>
    <rPh sb="10" eb="12">
      <t>ホウホウ</t>
    </rPh>
    <phoneticPr fontId="1"/>
  </si>
  <si>
    <t>AA0010221</t>
  </si>
  <si>
    <t>当期損金認容額</t>
  </si>
  <si>
    <t>AA0010222</t>
    <phoneticPr fontId="6"/>
  </si>
  <si>
    <t>※形式は、表紙の「金額の形式」参照
※当期損金認容額 計算方法（AA0010221）が「1：手入力」の場合に設定できます。</t>
    <phoneticPr fontId="26"/>
  </si>
  <si>
    <t>定率法資産取得日付</t>
    <rPh sb="0" eb="5">
      <t>テイリツホウシサン</t>
    </rPh>
    <rPh sb="5" eb="7">
      <t>シュトク</t>
    </rPh>
    <rPh sb="7" eb="9">
      <t>ヒヅケ</t>
    </rPh>
    <phoneticPr fontId="13"/>
  </si>
  <si>
    <t>AA0010238</t>
    <phoneticPr fontId="13"/>
  </si>
  <si>
    <t>※形式は、表紙の「日付の形式」参照</t>
    <phoneticPr fontId="13"/>
  </si>
  <si>
    <t>【月次償却額】</t>
    <rPh sb="1" eb="3">
      <t>ゲツジ</t>
    </rPh>
    <rPh sb="3" eb="5">
      <t>ショウキャク</t>
    </rPh>
    <rPh sb="5" eb="6">
      <t>ガク</t>
    </rPh>
    <phoneticPr fontId="6"/>
  </si>
  <si>
    <t>月次普通償却額（税務）計算方法</t>
    <rPh sb="11" eb="13">
      <t>ケイサン</t>
    </rPh>
    <rPh sb="13" eb="15">
      <t>ホウホウ</t>
    </rPh>
    <phoneticPr fontId="13"/>
  </si>
  <si>
    <t>AA0010300</t>
    <phoneticPr fontId="26"/>
  </si>
  <si>
    <t>算出償却額１ヵ月目（税務）</t>
  </si>
  <si>
    <t>AA0010301</t>
    <phoneticPr fontId="26"/>
  </si>
  <si>
    <t>※形式は、表紙の「金額の形式」参照
※月次普通償却額（税務）計算方法（AA0010300）が「1：手入力」の場合に設定できます。</t>
    <phoneticPr fontId="26"/>
  </si>
  <si>
    <t>算出償却額２ヵ月目（税務）</t>
    <rPh sb="0" eb="2">
      <t>サンシュツ</t>
    </rPh>
    <rPh sb="2" eb="5">
      <t>ショウキャクガク</t>
    </rPh>
    <phoneticPr fontId="13"/>
  </si>
  <si>
    <t>AA0010302</t>
  </si>
  <si>
    <t>算出償却額３ヵ月目（税務）</t>
    <rPh sb="0" eb="2">
      <t>サンシュツ</t>
    </rPh>
    <rPh sb="2" eb="5">
      <t>ショウキャクガク</t>
    </rPh>
    <phoneticPr fontId="13"/>
  </si>
  <si>
    <t>AA0010303</t>
  </si>
  <si>
    <t>算出償却額４ヵ月目（税務）</t>
    <rPh sb="0" eb="2">
      <t>サンシュツ</t>
    </rPh>
    <rPh sb="2" eb="5">
      <t>ショウキャクガク</t>
    </rPh>
    <phoneticPr fontId="13"/>
  </si>
  <si>
    <t>AA0010304</t>
  </si>
  <si>
    <r>
      <t>13</t>
    </r>
    <r>
      <rPr>
        <sz val="10"/>
        <rFont val="ＭＳ ゴシック"/>
        <family val="3"/>
        <charset val="128"/>
      </rPr>
      <t/>
    </r>
  </si>
  <si>
    <t>算出償却額５ヵ月目（税務）</t>
    <rPh sb="0" eb="2">
      <t>サンシュツ</t>
    </rPh>
    <rPh sb="2" eb="5">
      <t>ショウキャクガク</t>
    </rPh>
    <phoneticPr fontId="13"/>
  </si>
  <si>
    <t>AA0010305</t>
  </si>
  <si>
    <t>算出償却額６ヵ月目（税務）</t>
    <rPh sb="0" eb="2">
      <t>サンシュツ</t>
    </rPh>
    <rPh sb="2" eb="5">
      <t>ショウキャクガク</t>
    </rPh>
    <phoneticPr fontId="13"/>
  </si>
  <si>
    <t>AA0010306</t>
  </si>
  <si>
    <t>算出償却額７ヵ月目（税務）</t>
    <rPh sb="0" eb="2">
      <t>サンシュツ</t>
    </rPh>
    <rPh sb="2" eb="5">
      <t>ショウキャクガク</t>
    </rPh>
    <phoneticPr fontId="13"/>
  </si>
  <si>
    <t>AA0010307</t>
  </si>
  <si>
    <t>算出償却額８ヵ月目（税務）</t>
    <rPh sb="0" eb="2">
      <t>サンシュツ</t>
    </rPh>
    <rPh sb="2" eb="5">
      <t>ショウキャクガク</t>
    </rPh>
    <phoneticPr fontId="13"/>
  </si>
  <si>
    <t>AA0010308</t>
  </si>
  <si>
    <t>算出償却額９ヵ月目（税務）</t>
    <rPh sb="0" eb="2">
      <t>サンシュツ</t>
    </rPh>
    <rPh sb="2" eb="5">
      <t>ショウキャクガク</t>
    </rPh>
    <phoneticPr fontId="13"/>
  </si>
  <si>
    <t>AA0010309</t>
  </si>
  <si>
    <t>算出償却額10ヵ月目（税務）</t>
    <rPh sb="0" eb="2">
      <t>サンシュツ</t>
    </rPh>
    <rPh sb="2" eb="5">
      <t>ショウキャクガク</t>
    </rPh>
    <phoneticPr fontId="13"/>
  </si>
  <si>
    <t>AA0010310</t>
  </si>
  <si>
    <t>算出償却額11ヵ月目（税務）</t>
    <rPh sb="0" eb="2">
      <t>サンシュツ</t>
    </rPh>
    <rPh sb="2" eb="5">
      <t>ショウキャクガク</t>
    </rPh>
    <phoneticPr fontId="13"/>
  </si>
  <si>
    <t>AA0010311</t>
  </si>
  <si>
    <t>増加償却額１ヵ月目（税務）</t>
    <rPh sb="2" eb="5">
      <t>ショウキャクガク</t>
    </rPh>
    <phoneticPr fontId="13"/>
  </si>
  <si>
    <t>AA0010312</t>
  </si>
  <si>
    <t>増加償却額２ヵ月目（税務）</t>
    <rPh sb="2" eb="5">
      <t>ショウキャクガク</t>
    </rPh>
    <phoneticPr fontId="13"/>
  </si>
  <si>
    <t>AA0010313</t>
  </si>
  <si>
    <t>増加償却額３ヵ月目（税務）</t>
    <rPh sb="2" eb="5">
      <t>ショウキャクガク</t>
    </rPh>
    <phoneticPr fontId="13"/>
  </si>
  <si>
    <t>AA0010314</t>
  </si>
  <si>
    <t>増加償却額４ヵ月目（税務）</t>
    <rPh sb="2" eb="5">
      <t>ショウキャクガク</t>
    </rPh>
    <phoneticPr fontId="13"/>
  </si>
  <si>
    <t>AA0010315</t>
  </si>
  <si>
    <t>増加償却額５ヵ月目（税務）</t>
    <rPh sb="2" eb="5">
      <t>ショウキャクガク</t>
    </rPh>
    <phoneticPr fontId="13"/>
  </si>
  <si>
    <t>AA0010316</t>
  </si>
  <si>
    <t>増加償却額６ヵ月目（税務）</t>
    <rPh sb="2" eb="5">
      <t>ショウキャクガク</t>
    </rPh>
    <phoneticPr fontId="13"/>
  </si>
  <si>
    <t>AA0010317</t>
  </si>
  <si>
    <t>増加償却額７ヵ月目（税務）</t>
    <rPh sb="2" eb="5">
      <t>ショウキャクガク</t>
    </rPh>
    <phoneticPr fontId="13"/>
  </si>
  <si>
    <t>AA0010318</t>
  </si>
  <si>
    <t>増加償却額８ヵ月目（税務）</t>
    <rPh sb="2" eb="5">
      <t>ショウキャクガク</t>
    </rPh>
    <phoneticPr fontId="13"/>
  </si>
  <si>
    <t>AA0010319</t>
  </si>
  <si>
    <t>増加償却額９ヵ月目（税務）</t>
    <rPh sb="2" eb="5">
      <t>ショウキャクガク</t>
    </rPh>
    <phoneticPr fontId="13"/>
  </si>
  <si>
    <t>AA0010320</t>
  </si>
  <si>
    <t>増加償却額10ヵ月目（税務）</t>
    <rPh sb="2" eb="5">
      <t>ショウキャクガク</t>
    </rPh>
    <phoneticPr fontId="13"/>
  </si>
  <si>
    <t>AA0010321</t>
  </si>
  <si>
    <t>増加償却額11ヵ月目（税務）</t>
    <rPh sb="2" eb="5">
      <t>ショウキャクガク</t>
    </rPh>
    <phoneticPr fontId="13"/>
  </si>
  <si>
    <t>AA0010322</t>
  </si>
  <si>
    <t>月次普通償却額（会計）計算方法</t>
    <rPh sb="11" eb="13">
      <t>ケイサン</t>
    </rPh>
    <rPh sb="13" eb="15">
      <t>ホウホウ</t>
    </rPh>
    <phoneticPr fontId="13"/>
  </si>
  <si>
    <t>AA0010323</t>
  </si>
  <si>
    <t>算出償却額１ヵ月目（会計）</t>
    <rPh sb="0" eb="2">
      <t>サンシュツ</t>
    </rPh>
    <rPh sb="2" eb="5">
      <t>ショウキャクガク</t>
    </rPh>
    <phoneticPr fontId="13"/>
  </si>
  <si>
    <t>AA0010324</t>
  </si>
  <si>
    <t>算出償却額２ヵ月目（会計）</t>
    <rPh sb="0" eb="2">
      <t>サンシュツ</t>
    </rPh>
    <rPh sb="2" eb="5">
      <t>ショウキャクガク</t>
    </rPh>
    <phoneticPr fontId="13"/>
  </si>
  <si>
    <t>AA0010325</t>
  </si>
  <si>
    <t>※月次普通償却額（会計）計算方法（AA0010323）が「1：手入力」の場合に設定できます。</t>
    <phoneticPr fontId="1"/>
  </si>
  <si>
    <t>算出償却額３ヵ月目（会計）</t>
    <rPh sb="0" eb="2">
      <t>サンシュツ</t>
    </rPh>
    <rPh sb="2" eb="5">
      <t>ショウキャクガク</t>
    </rPh>
    <phoneticPr fontId="13"/>
  </si>
  <si>
    <t>AA0010326</t>
  </si>
  <si>
    <t>算出償却額４ヵ月目（会計）</t>
    <rPh sb="0" eb="2">
      <t>サンシュツ</t>
    </rPh>
    <rPh sb="2" eb="5">
      <t>ショウキャクガク</t>
    </rPh>
    <phoneticPr fontId="13"/>
  </si>
  <si>
    <t>AA0010327</t>
  </si>
  <si>
    <t>算出償却額５ヵ月目（会計）</t>
    <rPh sb="0" eb="2">
      <t>サンシュツ</t>
    </rPh>
    <rPh sb="2" eb="5">
      <t>ショウキャクガク</t>
    </rPh>
    <phoneticPr fontId="13"/>
  </si>
  <si>
    <t>AA0010328</t>
  </si>
  <si>
    <t>算出償却額６ヵ月目（会計）</t>
    <rPh sb="0" eb="2">
      <t>サンシュツ</t>
    </rPh>
    <rPh sb="2" eb="5">
      <t>ショウキャクガク</t>
    </rPh>
    <phoneticPr fontId="13"/>
  </si>
  <si>
    <t>AA0010329</t>
  </si>
  <si>
    <t>算出償却額７ヵ月目（会計）</t>
    <rPh sb="0" eb="2">
      <t>サンシュツ</t>
    </rPh>
    <rPh sb="2" eb="5">
      <t>ショウキャクガク</t>
    </rPh>
    <phoneticPr fontId="13"/>
  </si>
  <si>
    <t>AA0010330</t>
  </si>
  <si>
    <t>算出償却額８ヵ月目（会計）</t>
    <rPh sb="0" eb="2">
      <t>サンシュツ</t>
    </rPh>
    <rPh sb="2" eb="5">
      <t>ショウキャクガク</t>
    </rPh>
    <phoneticPr fontId="13"/>
  </si>
  <si>
    <t>AA0010331</t>
  </si>
  <si>
    <t>算出償却額９ヵ月目（会計）</t>
    <rPh sb="0" eb="2">
      <t>サンシュツ</t>
    </rPh>
    <rPh sb="2" eb="5">
      <t>ショウキャクガク</t>
    </rPh>
    <phoneticPr fontId="13"/>
  </si>
  <si>
    <t>AA0010332</t>
  </si>
  <si>
    <t>算出償却額10ヵ月目（会計）</t>
    <rPh sb="0" eb="2">
      <t>サンシュツ</t>
    </rPh>
    <rPh sb="2" eb="5">
      <t>ショウキャクガク</t>
    </rPh>
    <phoneticPr fontId="13"/>
  </si>
  <si>
    <t>AA0010333</t>
  </si>
  <si>
    <t>算出償却額11ヵ月目（会計）</t>
    <rPh sb="0" eb="2">
      <t>サンシュツ</t>
    </rPh>
    <rPh sb="2" eb="5">
      <t>ショウキャクガク</t>
    </rPh>
    <phoneticPr fontId="13"/>
  </si>
  <si>
    <t>AA0010334</t>
  </si>
  <si>
    <t>増加償却額１ヵ月目（会計）</t>
    <rPh sb="2" eb="5">
      <t>ショウキャクガク</t>
    </rPh>
    <phoneticPr fontId="13"/>
  </si>
  <si>
    <t>AA0010335</t>
  </si>
  <si>
    <t>増加償却額２ヵ月目（会計）</t>
    <rPh sb="2" eb="5">
      <t>ショウキャクガク</t>
    </rPh>
    <phoneticPr fontId="13"/>
  </si>
  <si>
    <t>AA0010336</t>
  </si>
  <si>
    <t>増加償却額３ヵ月目（会計）</t>
    <rPh sb="2" eb="5">
      <t>ショウキャクガク</t>
    </rPh>
    <phoneticPr fontId="13"/>
  </si>
  <si>
    <t>AA0010337</t>
  </si>
  <si>
    <t>増加償却額４ヵ月目（会計）</t>
    <rPh sb="2" eb="5">
      <t>ショウキャクガク</t>
    </rPh>
    <phoneticPr fontId="13"/>
  </si>
  <si>
    <t>AA0010338</t>
  </si>
  <si>
    <t>増加償却額５ヵ月目（会計）</t>
    <rPh sb="2" eb="5">
      <t>ショウキャクガク</t>
    </rPh>
    <phoneticPr fontId="13"/>
  </si>
  <si>
    <t>AA0010339</t>
  </si>
  <si>
    <t>増加償却額６ヵ月目（会計）</t>
    <rPh sb="2" eb="5">
      <t>ショウキャクガク</t>
    </rPh>
    <phoneticPr fontId="13"/>
  </si>
  <si>
    <t>AA0010340</t>
  </si>
  <si>
    <t>増加償却額７ヵ月目（会計）</t>
    <rPh sb="2" eb="5">
      <t>ショウキャクガク</t>
    </rPh>
    <phoneticPr fontId="13"/>
  </si>
  <si>
    <t>AA0010341</t>
  </si>
  <si>
    <t>増加償却額８ヵ月目（会計）</t>
    <rPh sb="2" eb="5">
      <t>ショウキャクガク</t>
    </rPh>
    <phoneticPr fontId="13"/>
  </si>
  <si>
    <t>AA0010342</t>
  </si>
  <si>
    <t>増加償却額９ヵ月目（会計）</t>
    <rPh sb="2" eb="5">
      <t>ショウキャクガク</t>
    </rPh>
    <phoneticPr fontId="13"/>
  </si>
  <si>
    <t>AA0010343</t>
  </si>
  <si>
    <t>増加償却額10ヵ月目（会計）</t>
    <rPh sb="2" eb="5">
      <t>ショウキャクガク</t>
    </rPh>
    <phoneticPr fontId="13"/>
  </si>
  <si>
    <t>AA0010344</t>
  </si>
  <si>
    <t>増加償却額11ヵ月目（会計）</t>
    <rPh sb="2" eb="5">
      <t>ショウキャクガク</t>
    </rPh>
    <phoneticPr fontId="13"/>
  </si>
  <si>
    <t>AA0010345</t>
  </si>
  <si>
    <t>月次特別償却額（税務）計算方法</t>
    <rPh sb="11" eb="13">
      <t>ケイサン</t>
    </rPh>
    <rPh sb="13" eb="15">
      <t>ホウホウ</t>
    </rPh>
    <phoneticPr fontId="13"/>
  </si>
  <si>
    <t>AA0010346</t>
  </si>
  <si>
    <t>特別償却額１ヵ月目（税務）</t>
    <rPh sb="2" eb="4">
      <t>ショウキャク</t>
    </rPh>
    <rPh sb="4" eb="5">
      <t>ガク</t>
    </rPh>
    <phoneticPr fontId="13"/>
  </si>
  <si>
    <t>AA0010347</t>
  </si>
  <si>
    <t>特別償却額２ヵ月目（税務）</t>
    <rPh sb="2" eb="4">
      <t>ショウキャク</t>
    </rPh>
    <rPh sb="4" eb="5">
      <t>ガク</t>
    </rPh>
    <phoneticPr fontId="13"/>
  </si>
  <si>
    <t>AA0010348</t>
  </si>
  <si>
    <t>※月次特別償却額（税務）計算方法（AA0010346）が「1：手入力」の場合に設定できます。</t>
    <phoneticPr fontId="1"/>
  </si>
  <si>
    <t>特別償却額３ヵ月目（税務）</t>
    <rPh sb="2" eb="4">
      <t>ショウキャク</t>
    </rPh>
    <rPh sb="4" eb="5">
      <t>ガク</t>
    </rPh>
    <phoneticPr fontId="13"/>
  </si>
  <si>
    <t>AA0010349</t>
  </si>
  <si>
    <t>特別償却額４ヵ月目（税務）</t>
    <rPh sb="2" eb="4">
      <t>ショウキャク</t>
    </rPh>
    <rPh sb="4" eb="5">
      <t>ガク</t>
    </rPh>
    <phoneticPr fontId="13"/>
  </si>
  <si>
    <t>AA0010350</t>
  </si>
  <si>
    <t>特別償却額５ヵ月目（税務）</t>
    <rPh sb="2" eb="4">
      <t>ショウキャク</t>
    </rPh>
    <rPh sb="4" eb="5">
      <t>ガク</t>
    </rPh>
    <phoneticPr fontId="13"/>
  </si>
  <si>
    <t>AA0010351</t>
  </si>
  <si>
    <t>特別償却額６ヵ月目（税務）</t>
    <rPh sb="2" eb="4">
      <t>ショウキャク</t>
    </rPh>
    <rPh sb="4" eb="5">
      <t>ガク</t>
    </rPh>
    <phoneticPr fontId="13"/>
  </si>
  <si>
    <t>AA0010352</t>
  </si>
  <si>
    <t>特別償却額７ヵ月目（税務）</t>
    <rPh sb="2" eb="4">
      <t>ショウキャク</t>
    </rPh>
    <rPh sb="4" eb="5">
      <t>ガク</t>
    </rPh>
    <phoneticPr fontId="13"/>
  </si>
  <si>
    <t>AA0010353</t>
  </si>
  <si>
    <t>特別償却額８ヵ月目（税務）</t>
    <rPh sb="2" eb="4">
      <t>ショウキャク</t>
    </rPh>
    <rPh sb="4" eb="5">
      <t>ガク</t>
    </rPh>
    <phoneticPr fontId="13"/>
  </si>
  <si>
    <t>AA0010354</t>
  </si>
  <si>
    <t>特別償却額９ヵ月目（税務）</t>
    <rPh sb="2" eb="4">
      <t>ショウキャク</t>
    </rPh>
    <rPh sb="4" eb="5">
      <t>ガク</t>
    </rPh>
    <phoneticPr fontId="13"/>
  </si>
  <si>
    <t>AA0010355</t>
  </si>
  <si>
    <t>特別償却額10ヵ月目（税務）</t>
    <rPh sb="2" eb="4">
      <t>ショウキャク</t>
    </rPh>
    <rPh sb="4" eb="5">
      <t>ガク</t>
    </rPh>
    <phoneticPr fontId="13"/>
  </si>
  <si>
    <t>AA0010356</t>
  </si>
  <si>
    <t>特別償却額11ヵ月目（税務）</t>
    <rPh sb="2" eb="4">
      <t>ショウキャク</t>
    </rPh>
    <rPh sb="4" eb="5">
      <t>ガク</t>
    </rPh>
    <phoneticPr fontId="13"/>
  </si>
  <si>
    <t>AA0010357</t>
  </si>
  <si>
    <t>月次特別償却額（会計）計算方法</t>
    <rPh sb="11" eb="13">
      <t>ケイサン</t>
    </rPh>
    <rPh sb="13" eb="15">
      <t>ホウホウ</t>
    </rPh>
    <phoneticPr fontId="13"/>
  </si>
  <si>
    <t>AA0010358</t>
  </si>
  <si>
    <t>特別償却額１ヵ月目（会計）</t>
    <rPh sb="2" eb="5">
      <t>ショウキャクガク</t>
    </rPh>
    <phoneticPr fontId="13"/>
  </si>
  <si>
    <t>AA0010359</t>
  </si>
  <si>
    <t>特別償却額２ヵ月目（会計）</t>
    <rPh sb="2" eb="5">
      <t>ショウキャクガク</t>
    </rPh>
    <phoneticPr fontId="13"/>
  </si>
  <si>
    <t>AA0010360</t>
  </si>
  <si>
    <t>※月次特別償却額（会計）計算方法（AA0010358）が「1：手入力」の場合に設定できます。</t>
    <phoneticPr fontId="26"/>
  </si>
  <si>
    <t>特別償却額３ヵ月目（会計）</t>
    <rPh sb="2" eb="5">
      <t>ショウキャクガク</t>
    </rPh>
    <phoneticPr fontId="13"/>
  </si>
  <si>
    <t>AA0010361</t>
  </si>
  <si>
    <t>特別償却額４ヵ月目（会計）</t>
    <rPh sb="2" eb="5">
      <t>ショウキャクガク</t>
    </rPh>
    <phoneticPr fontId="13"/>
  </si>
  <si>
    <t>AA0010362</t>
  </si>
  <si>
    <t>特別償却額５ヵ月目（会計）</t>
    <rPh sb="2" eb="5">
      <t>ショウキャクガク</t>
    </rPh>
    <phoneticPr fontId="13"/>
  </si>
  <si>
    <t>AA0010363</t>
  </si>
  <si>
    <t>特別償却額６ヵ月目（会計）</t>
    <rPh sb="2" eb="5">
      <t>ショウキャクガク</t>
    </rPh>
    <phoneticPr fontId="13"/>
  </si>
  <si>
    <t>AA0010364</t>
  </si>
  <si>
    <t>特別償却額７ヵ月目（会計）</t>
    <rPh sb="2" eb="5">
      <t>ショウキャクガク</t>
    </rPh>
    <phoneticPr fontId="13"/>
  </si>
  <si>
    <t>AA0010365</t>
  </si>
  <si>
    <t>特別償却額８ヵ月目（会計）</t>
    <rPh sb="2" eb="5">
      <t>ショウキャクガク</t>
    </rPh>
    <phoneticPr fontId="13"/>
  </si>
  <si>
    <t>AA0010366</t>
  </si>
  <si>
    <t>特別償却額９ヵ月目（会計）</t>
    <rPh sb="2" eb="5">
      <t>ショウキャクガク</t>
    </rPh>
    <phoneticPr fontId="13"/>
  </si>
  <si>
    <t>AA0010367</t>
  </si>
  <si>
    <t>特別償却額10ヵ月目（会計）</t>
    <rPh sb="2" eb="5">
      <t>ショウキャクガク</t>
    </rPh>
    <phoneticPr fontId="13"/>
  </si>
  <si>
    <t>AA0010368</t>
  </si>
  <si>
    <t>特別償却額11ヵ月目（会計）</t>
    <rPh sb="2" eb="5">
      <t>ショウキャクガク</t>
    </rPh>
    <phoneticPr fontId="13"/>
  </si>
  <si>
    <t>AA0010369</t>
  </si>
  <si>
    <t>文字</t>
    <phoneticPr fontId="13"/>
  </si>
  <si>
    <t>資産の種類</t>
    <rPh sb="0" eb="2">
      <t>シサン</t>
    </rPh>
    <rPh sb="3" eb="5">
      <t>シュルイ</t>
    </rPh>
    <phoneticPr fontId="13"/>
  </si>
  <si>
    <t>AA0010400</t>
    <phoneticPr fontId="26"/>
  </si>
  <si>
    <t>0：申告対象外　1：構築物　2：機械及び装置　3：船舶　4：航空機　5：車両及び運搬具　6：工具、器具及び備品</t>
    <rPh sb="2" eb="4">
      <t>シンコク</t>
    </rPh>
    <rPh sb="4" eb="7">
      <t>タイショウガイ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3"/>
  </si>
  <si>
    <t>固定資産税 資産コード</t>
    <rPh sb="6" eb="8">
      <t>シサン</t>
    </rPh>
    <phoneticPr fontId="13"/>
  </si>
  <si>
    <t>AA0010401</t>
    <phoneticPr fontId="26"/>
  </si>
  <si>
    <t>資産コードとは別のコードを償却資産税コードとして採用する場合だけ、償却資産税コードを設定します。</t>
    <phoneticPr fontId="13"/>
  </si>
  <si>
    <t>固定資産税 耐用年数</t>
    <rPh sb="6" eb="8">
      <t>タイヨウ</t>
    </rPh>
    <rPh sb="8" eb="10">
      <t>ネンスウ</t>
    </rPh>
    <phoneticPr fontId="13"/>
  </si>
  <si>
    <t>AA0010402</t>
    <phoneticPr fontId="26"/>
  </si>
  <si>
    <t>３</t>
    <phoneticPr fontId="13"/>
  </si>
  <si>
    <t>前年度評価額</t>
    <rPh sb="0" eb="3">
      <t>ゼンネンド</t>
    </rPh>
    <rPh sb="3" eb="6">
      <t>ヒョウカガク</t>
    </rPh>
    <phoneticPr fontId="13"/>
  </si>
  <si>
    <t>AA0010403</t>
    <phoneticPr fontId="26"/>
  </si>
  <si>
    <t>本年度評価額 計算方法</t>
    <rPh sb="7" eb="9">
      <t>ケイサン</t>
    </rPh>
    <rPh sb="9" eb="11">
      <t>ホウホウ</t>
    </rPh>
    <phoneticPr fontId="13"/>
  </si>
  <si>
    <t>AA0010404</t>
    <phoneticPr fontId="26"/>
  </si>
  <si>
    <t>本年度評価額</t>
    <rPh sb="0" eb="3">
      <t>ホンネンド</t>
    </rPh>
    <rPh sb="3" eb="6">
      <t>ヒョウカガク</t>
    </rPh>
    <phoneticPr fontId="13"/>
  </si>
  <si>
    <t>AA0010405</t>
    <phoneticPr fontId="26"/>
  </si>
  <si>
    <t>※形式は、表紙の「金額の形式」参照
※本年度評価額 計算方法（AA0010404）が「1：手入力」の場合に設定できます。</t>
    <phoneticPr fontId="26"/>
  </si>
  <si>
    <t>本年度控除額</t>
    <rPh sb="0" eb="3">
      <t>ホンネンド</t>
    </rPh>
    <rPh sb="3" eb="5">
      <t>コウジョ</t>
    </rPh>
    <rPh sb="5" eb="6">
      <t>ガク</t>
    </rPh>
    <phoneticPr fontId="13"/>
  </si>
  <si>
    <t>AA0010406</t>
    <phoneticPr fontId="26"/>
  </si>
  <si>
    <t>増加事由</t>
    <rPh sb="0" eb="2">
      <t>ゾウカ</t>
    </rPh>
    <rPh sb="2" eb="4">
      <t>ジユウ</t>
    </rPh>
    <phoneticPr fontId="13"/>
  </si>
  <si>
    <t>AA0010407</t>
    <phoneticPr fontId="26"/>
  </si>
  <si>
    <t>1：新品取得　2：中古品取得　3：移動による受入れ　4：その他</t>
    <rPh sb="2" eb="4">
      <t>シンピン</t>
    </rPh>
    <rPh sb="4" eb="6">
      <t>シュトク</t>
    </rPh>
    <rPh sb="9" eb="11">
      <t>チュウコ</t>
    </rPh>
    <rPh sb="11" eb="12">
      <t>ヒン</t>
    </rPh>
    <rPh sb="12" eb="14">
      <t>シュトク</t>
    </rPh>
    <rPh sb="17" eb="19">
      <t>イドウ</t>
    </rPh>
    <rPh sb="22" eb="24">
      <t>ウケイレ</t>
    </rPh>
    <rPh sb="30" eb="31">
      <t>タ</t>
    </rPh>
    <phoneticPr fontId="13"/>
  </si>
  <si>
    <t>減少の事由</t>
    <rPh sb="0" eb="2">
      <t>ゲンショウ</t>
    </rPh>
    <rPh sb="3" eb="5">
      <t>ジユウ</t>
    </rPh>
    <phoneticPr fontId="13"/>
  </si>
  <si>
    <t>AA0010408</t>
    <phoneticPr fontId="26"/>
  </si>
  <si>
    <t>0：減少資産でない　1：売却　2：滅失　3：移動　4：その他</t>
    <rPh sb="2" eb="4">
      <t>ゲンショウ</t>
    </rPh>
    <rPh sb="4" eb="6">
      <t>シサン</t>
    </rPh>
    <rPh sb="12" eb="14">
      <t>バイキャク</t>
    </rPh>
    <rPh sb="17" eb="19">
      <t>メッシツ</t>
    </rPh>
    <phoneticPr fontId="13"/>
  </si>
  <si>
    <t>減少の事由の区分</t>
    <rPh sb="0" eb="2">
      <t>ゲンショウ</t>
    </rPh>
    <rPh sb="3" eb="5">
      <t>ジユウ</t>
    </rPh>
    <rPh sb="6" eb="8">
      <t>クブン</t>
    </rPh>
    <phoneticPr fontId="13"/>
  </si>
  <si>
    <t>AA0010409</t>
    <phoneticPr fontId="26"/>
  </si>
  <si>
    <t>1：全部　2：一部</t>
    <rPh sb="2" eb="4">
      <t>ゼンブ</t>
    </rPh>
    <rPh sb="7" eb="9">
      <t>イチブ</t>
    </rPh>
    <phoneticPr fontId="13"/>
  </si>
  <si>
    <t>摘要</t>
    <rPh sb="0" eb="2">
      <t>テキヨウ</t>
    </rPh>
    <phoneticPr fontId="13"/>
  </si>
  <si>
    <t>AA0010410</t>
    <phoneticPr fontId="26"/>
  </si>
  <si>
    <t>15</t>
    <phoneticPr fontId="13"/>
  </si>
  <si>
    <t>課税標準の特例</t>
    <rPh sb="0" eb="2">
      <t>カゼイ</t>
    </rPh>
    <rPh sb="2" eb="4">
      <t>ヒョウジュン</t>
    </rPh>
    <rPh sb="5" eb="7">
      <t>トクレイ</t>
    </rPh>
    <phoneticPr fontId="13"/>
  </si>
  <si>
    <t>AA0010411</t>
    <phoneticPr fontId="26"/>
  </si>
  <si>
    <t>0：適用しない
1：特例を適用する
2：期限付きの特例を適用する　
3：率の切替を伴う特例を適用する</t>
    <rPh sb="2" eb="4">
      <t>テキヨウ</t>
    </rPh>
    <rPh sb="10" eb="12">
      <t>トクレイ</t>
    </rPh>
    <rPh sb="13" eb="15">
      <t>テキヨウ</t>
    </rPh>
    <phoneticPr fontId="13"/>
  </si>
  <si>
    <t>条項</t>
    <phoneticPr fontId="13"/>
  </si>
  <si>
    <t>AA0010412</t>
    <phoneticPr fontId="26"/>
  </si>
  <si>
    <t>特例名</t>
    <rPh sb="0" eb="2">
      <t>トクレイ</t>
    </rPh>
    <rPh sb="2" eb="3">
      <t>メイ</t>
    </rPh>
    <phoneticPr fontId="13"/>
  </si>
  <si>
    <t>AA0010413</t>
    <phoneticPr fontId="26"/>
  </si>
  <si>
    <t>法令の内容を記載します。</t>
    <phoneticPr fontId="13"/>
  </si>
  <si>
    <t>特例率（分子）</t>
    <rPh sb="0" eb="2">
      <t>トクレイ</t>
    </rPh>
    <rPh sb="2" eb="3">
      <t>リツ</t>
    </rPh>
    <rPh sb="4" eb="6">
      <t>ブンシ</t>
    </rPh>
    <phoneticPr fontId="13"/>
  </si>
  <si>
    <t>AA0010414</t>
    <phoneticPr fontId="26"/>
  </si>
  <si>
    <t>２</t>
    <phoneticPr fontId="13"/>
  </si>
  <si>
    <t>特例率の分子を設定します。
※特例率がゼロの場合は、「0」を設定します。</t>
    <rPh sb="0" eb="2">
      <t>トクレイ</t>
    </rPh>
    <rPh sb="2" eb="3">
      <t>リツ</t>
    </rPh>
    <rPh sb="4" eb="6">
      <t>ブンシ</t>
    </rPh>
    <rPh sb="7" eb="9">
      <t>セッテイ</t>
    </rPh>
    <rPh sb="15" eb="17">
      <t>トクレイ</t>
    </rPh>
    <rPh sb="17" eb="18">
      <t>リツ</t>
    </rPh>
    <rPh sb="22" eb="24">
      <t>バアイ</t>
    </rPh>
    <rPh sb="30" eb="32">
      <t>セッテイ</t>
    </rPh>
    <phoneticPr fontId="13"/>
  </si>
  <si>
    <t>特例率（分母）</t>
    <rPh sb="0" eb="2">
      <t>トクレイ</t>
    </rPh>
    <rPh sb="2" eb="3">
      <t>リツ</t>
    </rPh>
    <rPh sb="4" eb="6">
      <t>ブンボ</t>
    </rPh>
    <phoneticPr fontId="13"/>
  </si>
  <si>
    <t>AA0010415</t>
    <phoneticPr fontId="26"/>
  </si>
  <si>
    <t>特例率の分母を設定します。
※特例率がゼロの場合は、「0」を設定します。</t>
    <rPh sb="4" eb="6">
      <t>ブンボ</t>
    </rPh>
    <rPh sb="15" eb="17">
      <t>トクレイ</t>
    </rPh>
    <rPh sb="17" eb="18">
      <t>リツ</t>
    </rPh>
    <rPh sb="22" eb="24">
      <t>バアイ</t>
    </rPh>
    <rPh sb="30" eb="32">
      <t>セッテイ</t>
    </rPh>
    <phoneticPr fontId="13"/>
  </si>
  <si>
    <t>期間</t>
    <rPh sb="0" eb="2">
      <t>キカン</t>
    </rPh>
    <phoneticPr fontId="13"/>
  </si>
  <si>
    <t>AA0010416</t>
    <phoneticPr fontId="26"/>
  </si>
  <si>
    <t>次の率（分子）</t>
    <rPh sb="0" eb="1">
      <t>ツギ</t>
    </rPh>
    <rPh sb="2" eb="3">
      <t>リツ</t>
    </rPh>
    <rPh sb="4" eb="6">
      <t>ブンシ</t>
    </rPh>
    <phoneticPr fontId="13"/>
  </si>
  <si>
    <t>AA0010417</t>
    <phoneticPr fontId="26"/>
  </si>
  <si>
    <t>次の率（分母）</t>
    <rPh sb="0" eb="1">
      <t>ツギ</t>
    </rPh>
    <rPh sb="2" eb="3">
      <t>リツ</t>
    </rPh>
    <rPh sb="4" eb="6">
      <t>ブンボ</t>
    </rPh>
    <phoneticPr fontId="13"/>
  </si>
  <si>
    <t>AA0010418</t>
    <phoneticPr fontId="26"/>
  </si>
  <si>
    <t>次の期間</t>
    <rPh sb="0" eb="1">
      <t>ツギ</t>
    </rPh>
    <rPh sb="2" eb="4">
      <t>キカン</t>
    </rPh>
    <phoneticPr fontId="13"/>
  </si>
  <si>
    <t>AA0010419</t>
    <phoneticPr fontId="26"/>
  </si>
  <si>
    <t>増加申告方法</t>
    <rPh sb="0" eb="2">
      <t>ゾウカ</t>
    </rPh>
    <rPh sb="2" eb="4">
      <t>シンコク</t>
    </rPh>
    <rPh sb="4" eb="6">
      <t>ホウホウ</t>
    </rPh>
    <phoneticPr fontId="13"/>
  </si>
  <si>
    <t>AA0010420</t>
  </si>
  <si>
    <t>１</t>
    <phoneticPr fontId="1"/>
  </si>
  <si>
    <t>0：取得時に増加した資産として申告する　1：前年中に増加した資産として申告する（申告もれ）</t>
    <phoneticPr fontId="1"/>
  </si>
  <si>
    <t>減少申告方法</t>
    <rPh sb="0" eb="2">
      <t>ゲンショウ</t>
    </rPh>
    <rPh sb="2" eb="4">
      <t>シンコク</t>
    </rPh>
    <rPh sb="4" eb="6">
      <t>ホウホウ</t>
    </rPh>
    <phoneticPr fontId="13"/>
  </si>
  <si>
    <t>AA0010421</t>
  </si>
  <si>
    <t>0：除却時に減少した資産として申告する　1：前年中に減少した資産として申告する（申告もれ）</t>
    <rPh sb="26" eb="28">
      <t>ゲンショウ</t>
    </rPh>
    <phoneticPr fontId="26"/>
  </si>
  <si>
    <t>特別償却区分</t>
    <rPh sb="0" eb="2">
      <t>トクベツ</t>
    </rPh>
    <rPh sb="2" eb="4">
      <t>ショウキャク</t>
    </rPh>
    <rPh sb="4" eb="6">
      <t>クブン</t>
    </rPh>
    <phoneticPr fontId="13"/>
  </si>
  <si>
    <t>AA0010600</t>
    <phoneticPr fontId="26"/>
  </si>
  <si>
    <t>0：対象外　1：特別償却　2：割増償却　3：税額控除</t>
    <rPh sb="2" eb="5">
      <t>タイショウガイ</t>
    </rPh>
    <rPh sb="8" eb="10">
      <t>トクベツ</t>
    </rPh>
    <rPh sb="10" eb="12">
      <t>ショウキャク</t>
    </rPh>
    <rPh sb="15" eb="17">
      <t>ワリマシ</t>
    </rPh>
    <rPh sb="17" eb="19">
      <t>ショウキャク</t>
    </rPh>
    <rPh sb="22" eb="24">
      <t>ゼイガク</t>
    </rPh>
    <rPh sb="24" eb="26">
      <t>コウジョ</t>
    </rPh>
    <phoneticPr fontId="13"/>
  </si>
  <si>
    <t>特別償却 会計処理方式</t>
    <rPh sb="0" eb="2">
      <t>トクベツ</t>
    </rPh>
    <rPh sb="2" eb="4">
      <t>ショウキャク</t>
    </rPh>
    <rPh sb="5" eb="7">
      <t>カイケイ</t>
    </rPh>
    <rPh sb="7" eb="9">
      <t>ショリ</t>
    </rPh>
    <rPh sb="9" eb="11">
      <t>ホウシキ</t>
    </rPh>
    <phoneticPr fontId="13"/>
  </si>
  <si>
    <t>AA0010601</t>
    <phoneticPr fontId="26"/>
  </si>
  <si>
    <t>1：準備金方式　2：償却方式</t>
    <phoneticPr fontId="13"/>
  </si>
  <si>
    <t>適用条項（条）</t>
    <rPh sb="0" eb="2">
      <t>テキヨウ</t>
    </rPh>
    <rPh sb="2" eb="4">
      <t>ジョウコウ</t>
    </rPh>
    <phoneticPr fontId="13"/>
  </si>
  <si>
    <t>AA0010602</t>
    <phoneticPr fontId="26"/>
  </si>
  <si>
    <t>６</t>
    <phoneticPr fontId="13"/>
  </si>
  <si>
    <t>適用条項（条－枝番）</t>
    <rPh sb="7" eb="8">
      <t>エダ</t>
    </rPh>
    <rPh sb="8" eb="9">
      <t>バン</t>
    </rPh>
    <phoneticPr fontId="13"/>
  </si>
  <si>
    <t>AA0010603</t>
  </si>
  <si>
    <t>８</t>
    <phoneticPr fontId="13"/>
  </si>
  <si>
    <t>適用条項（項）</t>
    <rPh sb="5" eb="6">
      <t>コウ</t>
    </rPh>
    <phoneticPr fontId="13"/>
  </si>
  <si>
    <t>AA0010604</t>
  </si>
  <si>
    <t>基準取得率</t>
    <rPh sb="0" eb="2">
      <t>キジュン</t>
    </rPh>
    <rPh sb="2" eb="4">
      <t>シュトク</t>
    </rPh>
    <rPh sb="4" eb="5">
      <t>リツ</t>
    </rPh>
    <phoneticPr fontId="13"/>
  </si>
  <si>
    <t>AA0010605</t>
  </si>
  <si>
    <t>基準取得価額 計算方法</t>
    <rPh sb="7" eb="9">
      <t>ケイサン</t>
    </rPh>
    <rPh sb="9" eb="11">
      <t>ホウホウ</t>
    </rPh>
    <phoneticPr fontId="13"/>
  </si>
  <si>
    <t>AA0010606</t>
  </si>
  <si>
    <t>基準取得価額</t>
    <rPh sb="0" eb="2">
      <t>キジュン</t>
    </rPh>
    <rPh sb="2" eb="4">
      <t>シュトク</t>
    </rPh>
    <rPh sb="4" eb="6">
      <t>カガク</t>
    </rPh>
    <phoneticPr fontId="13"/>
  </si>
  <si>
    <t>AA0010607</t>
  </si>
  <si>
    <t>※形式は、表紙の「金額の形式」参照
※基準取得価額 計算方法（AA0010606）が「1：手入力」の場合に設定できます。</t>
    <phoneticPr fontId="26"/>
  </si>
  <si>
    <t>割増償却期間</t>
    <rPh sb="0" eb="2">
      <t>ワリマシ</t>
    </rPh>
    <rPh sb="2" eb="4">
      <t>ショウキャク</t>
    </rPh>
    <rPh sb="4" eb="6">
      <t>キカン</t>
    </rPh>
    <phoneticPr fontId="13"/>
  </si>
  <si>
    <t>AA0010608</t>
  </si>
  <si>
    <t>特別償却率</t>
    <rPh sb="0" eb="2">
      <t>トクベツ</t>
    </rPh>
    <rPh sb="2" eb="5">
      <t>ショウキャクリツ</t>
    </rPh>
    <phoneticPr fontId="13"/>
  </si>
  <si>
    <t>AA0010609</t>
  </si>
  <si>
    <t>適用年数</t>
    <rPh sb="0" eb="2">
      <t>テキヨウ</t>
    </rPh>
    <rPh sb="2" eb="4">
      <t>ネンスウ</t>
    </rPh>
    <phoneticPr fontId="13"/>
  </si>
  <si>
    <t>AA0010610</t>
  </si>
  <si>
    <t>前期繰越積立不足額 / 
前期繰越特別償却不足額</t>
    <rPh sb="0" eb="2">
      <t>ゼンキ</t>
    </rPh>
    <rPh sb="2" eb="4">
      <t>クリコシ</t>
    </rPh>
    <rPh sb="4" eb="6">
      <t>ツミタテ</t>
    </rPh>
    <rPh sb="6" eb="8">
      <t>フソク</t>
    </rPh>
    <rPh sb="8" eb="9">
      <t>ガク</t>
    </rPh>
    <rPh sb="13" eb="15">
      <t>ゼンキ</t>
    </rPh>
    <rPh sb="15" eb="17">
      <t>クリコシ</t>
    </rPh>
    <rPh sb="17" eb="19">
      <t>トクベツ</t>
    </rPh>
    <rPh sb="19" eb="21">
      <t>ショウキャク</t>
    </rPh>
    <rPh sb="21" eb="23">
      <t>フソク</t>
    </rPh>
    <rPh sb="23" eb="24">
      <t>ガク</t>
    </rPh>
    <phoneticPr fontId="13"/>
  </si>
  <si>
    <t>AA0010611</t>
  </si>
  <si>
    <t>※形式は、表紙の「金額の形式」参照
特別償却 会計処理方式が、「0：準備金方式」のときは前期繰越積立不足額、「1：償却方式」のときは前期繰越特別償却不足額を設定します。</t>
    <rPh sb="19" eb="21">
      <t>トクベツ</t>
    </rPh>
    <rPh sb="21" eb="23">
      <t>ショウキャク</t>
    </rPh>
    <rPh sb="24" eb="26">
      <t>カイケイ</t>
    </rPh>
    <rPh sb="26" eb="28">
      <t>ショリ</t>
    </rPh>
    <rPh sb="28" eb="30">
      <t>ホウシキ</t>
    </rPh>
    <rPh sb="35" eb="38">
      <t>ジュンビキン</t>
    </rPh>
    <rPh sb="38" eb="40">
      <t>ホウシキ</t>
    </rPh>
    <rPh sb="45" eb="47">
      <t>ゼンキ</t>
    </rPh>
    <rPh sb="47" eb="49">
      <t>クリコシ</t>
    </rPh>
    <rPh sb="49" eb="51">
      <t>ツミタテ</t>
    </rPh>
    <rPh sb="51" eb="53">
      <t>フソク</t>
    </rPh>
    <rPh sb="53" eb="54">
      <t>ガク</t>
    </rPh>
    <rPh sb="58" eb="60">
      <t>ショウキャク</t>
    </rPh>
    <rPh sb="60" eb="62">
      <t>ホウシキ</t>
    </rPh>
    <rPh sb="67" eb="69">
      <t>ゼンキ</t>
    </rPh>
    <rPh sb="69" eb="71">
      <t>クリコシ</t>
    </rPh>
    <rPh sb="71" eb="73">
      <t>トクベツ</t>
    </rPh>
    <rPh sb="73" eb="75">
      <t>ショウキャク</t>
    </rPh>
    <rPh sb="75" eb="77">
      <t>フソク</t>
    </rPh>
    <rPh sb="77" eb="78">
      <t>ガク</t>
    </rPh>
    <rPh sb="79" eb="81">
      <t>セッテイ</t>
    </rPh>
    <phoneticPr fontId="13"/>
  </si>
  <si>
    <t>前期特別償却限度額</t>
    <rPh sb="0" eb="2">
      <t>ゼンキ</t>
    </rPh>
    <rPh sb="2" eb="9">
      <t>トクベツショウキャクゲンドガク</t>
    </rPh>
    <phoneticPr fontId="13"/>
  </si>
  <si>
    <t>AA0010617</t>
    <phoneticPr fontId="1"/>
  </si>
  <si>
    <t>※形式は、表紙の「金額の形式」参照
※前期繰越積立不足額 / 前期繰越特別償却不足額（AA0010611）が1以上の場合に設定できます。</t>
    <rPh sb="55" eb="57">
      <t>イジョウ</t>
    </rPh>
    <rPh sb="58" eb="60">
      <t>バアイ</t>
    </rPh>
    <rPh sb="61" eb="63">
      <t>セッテイ</t>
    </rPh>
    <phoneticPr fontId="13"/>
  </si>
  <si>
    <t>前期繰越積立不足控除額 計算方法/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13"/>
  </si>
  <si>
    <t>AA0010618</t>
    <phoneticPr fontId="1"/>
  </si>
  <si>
    <t>0：自動計算　1：手入力
※前期繰越積立不足額 / 前期繰越特別償却不足額（AA0010611）が1以上の場合に設定できます。</t>
    <phoneticPr fontId="13"/>
  </si>
  <si>
    <t>前期繰越積立不足控除額 / 
前期繰越特別償却不足控除額</t>
    <rPh sb="0" eb="2">
      <t>ゼンキ</t>
    </rPh>
    <rPh sb="2" eb="4">
      <t>クリコシ</t>
    </rPh>
    <rPh sb="4" eb="6">
      <t>ツミタテ</t>
    </rPh>
    <rPh sb="6" eb="8">
      <t>フソク</t>
    </rPh>
    <rPh sb="8" eb="10">
      <t>コウジョ</t>
    </rPh>
    <rPh sb="10" eb="11">
      <t>ガク</t>
    </rPh>
    <rPh sb="15" eb="17">
      <t>ゼンキ</t>
    </rPh>
    <rPh sb="17" eb="19">
      <t>クリコシ</t>
    </rPh>
    <rPh sb="19" eb="21">
      <t>トクベツ</t>
    </rPh>
    <rPh sb="21" eb="23">
      <t>ショウキャク</t>
    </rPh>
    <rPh sb="23" eb="25">
      <t>フソク</t>
    </rPh>
    <rPh sb="25" eb="27">
      <t>コウジョ</t>
    </rPh>
    <rPh sb="27" eb="28">
      <t>ガク</t>
    </rPh>
    <phoneticPr fontId="13"/>
  </si>
  <si>
    <t>AA0010619</t>
    <phoneticPr fontId="1"/>
  </si>
  <si>
    <t>※形式は、表紙の「金額の形式」参照
※前期繰越積立不足額 / 前期繰越特別償却不足額（AA0010611）が1以上の場合に設定できます。
特別償却 会計処理方式が、「0：準備金方式」のときは前期繰越積立不足控除額、「1：償却方式」のときは前期繰越特別償却不足控除額を設定します。</t>
    <rPh sb="104" eb="106">
      <t>コウジョ</t>
    </rPh>
    <rPh sb="130" eb="132">
      <t>コウジョ</t>
    </rPh>
    <phoneticPr fontId="13"/>
  </si>
  <si>
    <t>特別償却額 計算方法</t>
    <rPh sb="6" eb="8">
      <t>ケイサン</t>
    </rPh>
    <rPh sb="8" eb="10">
      <t>ホウホウ</t>
    </rPh>
    <phoneticPr fontId="13"/>
  </si>
  <si>
    <t>AA0010612</t>
  </si>
  <si>
    <t>特別償却限度額</t>
    <rPh sb="0" eb="2">
      <t>トクベツ</t>
    </rPh>
    <rPh sb="2" eb="4">
      <t>ショウキャク</t>
    </rPh>
    <rPh sb="4" eb="6">
      <t>ゲンド</t>
    </rPh>
    <rPh sb="6" eb="7">
      <t>ガク</t>
    </rPh>
    <phoneticPr fontId="13"/>
  </si>
  <si>
    <t>AA0010613</t>
  </si>
  <si>
    <t>※形式は、表紙の「金額の形式」参照
※特別償却額 計算方法（AA0010612）が「1：手入力」の場合に設定できます。</t>
    <phoneticPr fontId="26"/>
  </si>
  <si>
    <t>準備金積立額 / 特別償却額</t>
    <rPh sb="0" eb="3">
      <t>ジュンビキン</t>
    </rPh>
    <rPh sb="3" eb="5">
      <t>ツミタテ</t>
    </rPh>
    <rPh sb="5" eb="6">
      <t>ガク</t>
    </rPh>
    <rPh sb="9" eb="11">
      <t>トクベツ</t>
    </rPh>
    <rPh sb="11" eb="14">
      <t>ショウキャクガク</t>
    </rPh>
    <phoneticPr fontId="13"/>
  </si>
  <si>
    <t>AA0010614</t>
  </si>
  <si>
    <t>※形式は、表紙の「金額の形式」参照
特別償却 会計処理方式が、「0：準備金方式」のときは準備金積立額、「1：償却方式」のときは特別償却額を設定します。</t>
    <rPh sb="45" eb="48">
      <t>ジュンビキン</t>
    </rPh>
    <rPh sb="48" eb="50">
      <t>ツミタテ</t>
    </rPh>
    <rPh sb="64" eb="66">
      <t>トクベツ</t>
    </rPh>
    <rPh sb="66" eb="68">
      <t>ショウキャク</t>
    </rPh>
    <phoneticPr fontId="13"/>
  </si>
  <si>
    <t>翌期繰越積立不足額 計算方法 /
翌期繰越特別償却不足額 計算方法</t>
    <rPh sb="4" eb="6">
      <t>ツミタテ</t>
    </rPh>
    <rPh sb="6" eb="8">
      <t>フソク</t>
    </rPh>
    <rPh sb="10" eb="12">
      <t>ケイサン</t>
    </rPh>
    <rPh sb="12" eb="14">
      <t>ホウホウ</t>
    </rPh>
    <rPh sb="29" eb="31">
      <t>ケイサン</t>
    </rPh>
    <rPh sb="31" eb="33">
      <t>ホウホウ</t>
    </rPh>
    <phoneticPr fontId="13"/>
  </si>
  <si>
    <t>AA0010615</t>
  </si>
  <si>
    <r>
      <t xml:space="preserve">0：自動計算　1：手入力
</t>
    </r>
    <r>
      <rPr>
        <sz val="4"/>
        <rFont val="メイリオ"/>
        <family val="3"/>
        <charset val="128"/>
      </rPr>
      <t xml:space="preserve">
</t>
    </r>
    <r>
      <rPr>
        <sz val="9"/>
        <rFont val="メイリオ"/>
        <family val="3"/>
        <charset val="128"/>
      </rPr>
      <t>特別償却 会計処理方式が、「0：準備金方式」のときは翌期繰越積立不足額、「1：償却方式」のときは翌期繰越特別償却不足額を設定します。</t>
    </r>
    <phoneticPr fontId="13"/>
  </si>
  <si>
    <t>翌期繰越積立不足額 /
翌期繰越特別償却不足額</t>
    <rPh sb="4" eb="6">
      <t>ツミタテ</t>
    </rPh>
    <rPh sb="12" eb="13">
      <t>ヨク</t>
    </rPh>
    <rPh sb="13" eb="14">
      <t>キ</t>
    </rPh>
    <rPh sb="14" eb="16">
      <t>クリコシ</t>
    </rPh>
    <rPh sb="16" eb="18">
      <t>トクベツ</t>
    </rPh>
    <rPh sb="18" eb="20">
      <t>ショウキャク</t>
    </rPh>
    <rPh sb="20" eb="22">
      <t>フソク</t>
    </rPh>
    <rPh sb="22" eb="23">
      <t>ガク</t>
    </rPh>
    <phoneticPr fontId="13"/>
  </si>
  <si>
    <t>AA0010616</t>
  </si>
  <si>
    <t>※形式は、表紙の「金額の形式」参照
特別償却 会計処理方式が、「0：準備金方式」のときは翌期繰越積立不足額、「1：償却方式」のときは翌期繰越特別償却不足額を設定します。
※翌期繰越積立不足額 計算方法 / 翌期繰越特別償却不足額 計算方法（AA0010615）が「1：手入力」の場合に設定できます。</t>
    <rPh sb="45" eb="46">
      <t>ヨク</t>
    </rPh>
    <rPh sb="46" eb="47">
      <t>キ</t>
    </rPh>
    <rPh sb="47" eb="49">
      <t>クリコシ</t>
    </rPh>
    <rPh sb="51" eb="53">
      <t>フソク</t>
    </rPh>
    <rPh sb="67" eb="68">
      <t>ヨク</t>
    </rPh>
    <rPh sb="68" eb="69">
      <t>キ</t>
    </rPh>
    <rPh sb="69" eb="71">
      <t>クリコシ</t>
    </rPh>
    <rPh sb="71" eb="73">
      <t>トクベツ</t>
    </rPh>
    <rPh sb="73" eb="75">
      <t>ショウキャク</t>
    </rPh>
    <rPh sb="75" eb="77">
      <t>フソク</t>
    </rPh>
    <rPh sb="77" eb="78">
      <t>ガク</t>
    </rPh>
    <phoneticPr fontId="26"/>
  </si>
  <si>
    <t>除却日付</t>
    <rPh sb="0" eb="2">
      <t>ジョキャク</t>
    </rPh>
    <rPh sb="2" eb="4">
      <t>ヒヅケ</t>
    </rPh>
    <phoneticPr fontId="13"/>
  </si>
  <si>
    <t>AA0010500</t>
  </si>
  <si>
    <t>除却事由</t>
    <rPh sb="0" eb="2">
      <t>ジョキャク</t>
    </rPh>
    <rPh sb="2" eb="4">
      <t>ジユウ</t>
    </rPh>
    <phoneticPr fontId="13"/>
  </si>
  <si>
    <t>AA0010501</t>
  </si>
  <si>
    <t>1：除却　2：売却　3：有姿除却</t>
    <phoneticPr fontId="13"/>
  </si>
  <si>
    <t>償却費の計上</t>
    <phoneticPr fontId="13"/>
  </si>
  <si>
    <t>AA0010502</t>
  </si>
  <si>
    <t>0：前期末まで
1：除却月まで　
2：除却月の前月末まで　
3：前中間決算期末まで
4：前四半期末まで</t>
    <phoneticPr fontId="13"/>
  </si>
  <si>
    <t>貯蔵品</t>
    <rPh sb="0" eb="3">
      <t>チョゾウヒン</t>
    </rPh>
    <phoneticPr fontId="26"/>
  </si>
  <si>
    <t>AA0010516</t>
  </si>
  <si>
    <t>貯蔵品除却日付</t>
    <rPh sb="0" eb="3">
      <t>チョゾウヒン</t>
    </rPh>
    <rPh sb="3" eb="5">
      <t>ジョキャク</t>
    </rPh>
    <rPh sb="5" eb="7">
      <t>ヒヅケ</t>
    </rPh>
    <phoneticPr fontId="13"/>
  </si>
  <si>
    <t>AA0010517</t>
    <phoneticPr fontId="26"/>
  </si>
  <si>
    <t>AA0010503</t>
  </si>
  <si>
    <t>※形式は、表紙の「金額の形式」参照
※金額は、[経理業務設定]メニューの[基本]ページで登録されている「消費税の経理方式」で、受け入れてください。</t>
    <phoneticPr fontId="26"/>
  </si>
  <si>
    <t>処分費用 消費税額</t>
    <phoneticPr fontId="13"/>
  </si>
  <si>
    <t>AA0010504</t>
  </si>
  <si>
    <r>
      <t xml:space="preserve">※形式は、表紙の「金額の形式」参照
※消費税率は、除却日付から自動判定されますので、消費税率に応じた金額を入力します。
空白データを受け入れた場合は、処分費用をもとに自動計算されます。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
※金額は、[経理業務設定]メニューの[基本]ページで登録されている「消費税の経理方式」で、受け入れてください。</t>
    </r>
    <rPh sb="19" eb="22">
      <t>ショウヒゼイ</t>
    </rPh>
    <rPh sb="22" eb="23">
      <t>リツ</t>
    </rPh>
    <rPh sb="25" eb="26">
      <t>ジョ</t>
    </rPh>
    <rPh sb="26" eb="27">
      <t>キャク</t>
    </rPh>
    <rPh sb="27" eb="29">
      <t>ヒヅケ</t>
    </rPh>
    <rPh sb="75" eb="77">
      <t>ショブン</t>
    </rPh>
    <rPh sb="77" eb="79">
      <t>ヒヨウ</t>
    </rPh>
    <phoneticPr fontId="13"/>
  </si>
  <si>
    <t>処分費用 申告書計算区分</t>
    <rPh sb="5" eb="8">
      <t>シンコクショ</t>
    </rPh>
    <rPh sb="8" eb="10">
      <t>ケイサン</t>
    </rPh>
    <phoneticPr fontId="13"/>
  </si>
  <si>
    <t>AA0010505</t>
  </si>
  <si>
    <t>４</t>
    <phoneticPr fontId="26"/>
  </si>
  <si>
    <t>数字</t>
    <phoneticPr fontId="26"/>
  </si>
  <si>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空白データを受け入れた場合は、取得価額 申告書計算区分（AA0010009）をもとに自動判定されます。</t>
    <rPh sb="207" eb="209">
      <t>ジドウ</t>
    </rPh>
    <rPh sb="209" eb="211">
      <t>ハンテイ</t>
    </rPh>
    <phoneticPr fontId="26"/>
  </si>
  <si>
    <t>AA0010518</t>
    <phoneticPr fontId="1"/>
  </si>
  <si>
    <t>0：適格請求書発行事業者へ支払
1：免税事業者等へ支払　
2：対象外
「1：免税事業者等へ支払」を受け入れた場合は、「処分費用 申告書計算区分」に免税事業者等へ支払専用の申告書計算区分が設定されます。
空白データを受け入れた場合は、「申告書計算区分」と支払先の「インボイス登録区分」をもとに設定されます。</t>
    <rPh sb="13" eb="15">
      <t>シハラ</t>
    </rPh>
    <rPh sb="31" eb="34">
      <t>タイショウガイ</t>
    </rPh>
    <rPh sb="49" eb="50">
      <t>ウ</t>
    </rPh>
    <rPh sb="51" eb="52">
      <t>イ</t>
    </rPh>
    <rPh sb="54" eb="56">
      <t>バアイ</t>
    </rPh>
    <phoneticPr fontId="1"/>
  </si>
  <si>
    <t>処分費用 消費税額 端数処理</t>
    <rPh sb="8" eb="9">
      <t>ガク</t>
    </rPh>
    <rPh sb="10" eb="12">
      <t>ハスウ</t>
    </rPh>
    <rPh sb="12" eb="14">
      <t>ショリ</t>
    </rPh>
    <phoneticPr fontId="13"/>
  </si>
  <si>
    <t>AA0010506</t>
  </si>
  <si>
    <t>支払先コード</t>
    <rPh sb="0" eb="2">
      <t>シハライ</t>
    </rPh>
    <rPh sb="2" eb="3">
      <t>サキ</t>
    </rPh>
    <phoneticPr fontId="13"/>
  </si>
  <si>
    <t>AA0010507</t>
  </si>
  <si>
    <t>[取引先]メニューで登録されている取引先コードを設定します。</t>
    <rPh sb="1" eb="3">
      <t>トリヒキ</t>
    </rPh>
    <rPh sb="3" eb="4">
      <t>サキ</t>
    </rPh>
    <rPh sb="17" eb="19">
      <t>トリヒキ</t>
    </rPh>
    <rPh sb="19" eb="20">
      <t>サキ</t>
    </rPh>
    <phoneticPr fontId="13"/>
  </si>
  <si>
    <t>支払先名</t>
    <rPh sb="0" eb="2">
      <t>シハライ</t>
    </rPh>
    <rPh sb="2" eb="3">
      <t>サキ</t>
    </rPh>
    <rPh sb="3" eb="4">
      <t>メイ</t>
    </rPh>
    <phoneticPr fontId="13"/>
  </si>
  <si>
    <t>AA0010508</t>
  </si>
  <si>
    <t>一時的な支払先（支払先コードが0（ゼロ））の場合にだけ設定できます。</t>
    <rPh sb="0" eb="3">
      <t>イチジテキ</t>
    </rPh>
    <rPh sb="4" eb="6">
      <t>シハライ</t>
    </rPh>
    <rPh sb="6" eb="7">
      <t>サキ</t>
    </rPh>
    <rPh sb="8" eb="10">
      <t>シハライ</t>
    </rPh>
    <rPh sb="10" eb="11">
      <t>サキ</t>
    </rPh>
    <rPh sb="22" eb="24">
      <t>バアイ</t>
    </rPh>
    <rPh sb="27" eb="29">
      <t>セッテイ</t>
    </rPh>
    <phoneticPr fontId="13"/>
  </si>
  <si>
    <t>処分費用 支払方法</t>
    <rPh sb="0" eb="2">
      <t>ショブン</t>
    </rPh>
    <rPh sb="2" eb="4">
      <t>ヒヨウ</t>
    </rPh>
    <rPh sb="5" eb="7">
      <t>シハライ</t>
    </rPh>
    <rPh sb="7" eb="9">
      <t>ホウホウ</t>
    </rPh>
    <phoneticPr fontId="26"/>
  </si>
  <si>
    <t>AA0010509</t>
    <phoneticPr fontId="26"/>
  </si>
  <si>
    <t>売却価額</t>
    <rPh sb="0" eb="2">
      <t>バイキャク</t>
    </rPh>
    <rPh sb="2" eb="4">
      <t>カガク</t>
    </rPh>
    <phoneticPr fontId="13"/>
  </si>
  <si>
    <t>AA0010510</t>
    <phoneticPr fontId="26"/>
  </si>
  <si>
    <t>売却価額 消費税額</t>
    <phoneticPr fontId="13"/>
  </si>
  <si>
    <t>AA0010511</t>
  </si>
  <si>
    <t>※形式は、表紙の「金額の形式」参照
※消費税率は、除却日付から自動判定されますので、消費税率に応じた金額を入力します。
空白データを受け入れた場合は、売却価額をもとに自動計算されます。
【例】欄外の【消費税額の計算例】参照
※端数は、[経理業務設定]メニューの[基本]ページで登録されている内容で、設定されます。
※金額は、[経理業務設定]メニューの[基本]ページで登録されている「消費税の経理方式」で、受け入れてください。</t>
    <phoneticPr fontId="26"/>
  </si>
  <si>
    <t>売却価額 申告書計算区分</t>
    <rPh sb="5" eb="8">
      <t>シンコクショ</t>
    </rPh>
    <rPh sb="8" eb="10">
      <t>ケイサン</t>
    </rPh>
    <phoneticPr fontId="13"/>
  </si>
  <si>
    <t>AA0010512</t>
  </si>
  <si>
    <t>60：課税売上　80：非課税売上　90：課税輸出売上（免税売上）
空白データを受け入れた場合は、取得価額 申告書計算区分（AA0010009）をもとに自動判定されます。</t>
    <rPh sb="75" eb="77">
      <t>ジドウ</t>
    </rPh>
    <rPh sb="77" eb="79">
      <t>ハンテイ</t>
    </rPh>
    <phoneticPr fontId="26"/>
  </si>
  <si>
    <t>売却先コード</t>
    <rPh sb="0" eb="2">
      <t>バイキャク</t>
    </rPh>
    <rPh sb="2" eb="3">
      <t>サキ</t>
    </rPh>
    <phoneticPr fontId="13"/>
  </si>
  <si>
    <t>AA0010513</t>
  </si>
  <si>
    <t>売却先名</t>
    <rPh sb="0" eb="2">
      <t>バイキャク</t>
    </rPh>
    <rPh sb="2" eb="3">
      <t>サキ</t>
    </rPh>
    <rPh sb="3" eb="4">
      <t>メイ</t>
    </rPh>
    <phoneticPr fontId="13"/>
  </si>
  <si>
    <t>AA0010514</t>
  </si>
  <si>
    <t>60</t>
  </si>
  <si>
    <t>一時的な売却先（売却先コードが0（ゼロ））の場合にだけ設定できます。</t>
    <rPh sb="0" eb="3">
      <t>イチジテキ</t>
    </rPh>
    <rPh sb="4" eb="6">
      <t>バイキャク</t>
    </rPh>
    <rPh sb="6" eb="7">
      <t>サキ</t>
    </rPh>
    <rPh sb="8" eb="10">
      <t>バイキャク</t>
    </rPh>
    <rPh sb="10" eb="11">
      <t>サキ</t>
    </rPh>
    <rPh sb="22" eb="24">
      <t>バアイ</t>
    </rPh>
    <rPh sb="27" eb="29">
      <t>セッテイ</t>
    </rPh>
    <phoneticPr fontId="13"/>
  </si>
  <si>
    <t>売却価額 回収方法</t>
    <rPh sb="0" eb="2">
      <t>バイキャク</t>
    </rPh>
    <rPh sb="2" eb="4">
      <t>カガク</t>
    </rPh>
    <rPh sb="5" eb="7">
      <t>カイシュウ</t>
    </rPh>
    <rPh sb="7" eb="9">
      <t>ホウホウ</t>
    </rPh>
    <phoneticPr fontId="26"/>
  </si>
  <si>
    <t>AA0010515</t>
  </si>
  <si>
    <t>英数カナ</t>
    <rPh sb="0" eb="2">
      <t>エイスウ</t>
    </rPh>
    <phoneticPr fontId="26"/>
  </si>
  <si>
    <t>【除却（除去債務）】</t>
    <rPh sb="1" eb="3">
      <t>ジョキャク</t>
    </rPh>
    <rPh sb="4" eb="8">
      <t>ジョキョサイム</t>
    </rPh>
    <phoneticPr fontId="6"/>
  </si>
  <si>
    <t>　この項目は、『奉行V ERPクラウド』をご利用の場合に受け入れできます。</t>
  </si>
  <si>
    <t>資産除去債務 除却日付</t>
    <rPh sb="0" eb="2">
      <t>シサン</t>
    </rPh>
    <rPh sb="2" eb="6">
      <t>ジョキョサイム</t>
    </rPh>
    <phoneticPr fontId="27"/>
  </si>
  <si>
    <t>AA0010700</t>
  </si>
  <si>
    <t>文字</t>
  </si>
  <si>
    <t>※形式は、表紙の「日付の形式」参照</t>
    <phoneticPr fontId="26"/>
  </si>
  <si>
    <t>AA0010701</t>
  </si>
  <si>
    <t>0：償却費に合わせる　1：履行月まで</t>
    <phoneticPr fontId="26"/>
  </si>
  <si>
    <t>数字</t>
    <rPh sb="0" eb="2">
      <t>スウジ</t>
    </rPh>
    <phoneticPr fontId="26"/>
  </si>
  <si>
    <t>履行日付</t>
    <rPh sb="0" eb="2">
      <t>リコウ</t>
    </rPh>
    <rPh sb="2" eb="4">
      <t>ヒヅケ</t>
    </rPh>
    <phoneticPr fontId="27"/>
  </si>
  <si>
    <t>AA0010702</t>
  </si>
  <si>
    <t>文字</t>
    <rPh sb="0" eb="2">
      <t>モジ</t>
    </rPh>
    <phoneticPr fontId="1"/>
  </si>
  <si>
    <t>決済額</t>
    <rPh sb="0" eb="2">
      <t>ケッサイ</t>
    </rPh>
    <rPh sb="2" eb="3">
      <t>ガク</t>
    </rPh>
    <phoneticPr fontId="27"/>
  </si>
  <si>
    <t>AA0010703</t>
  </si>
  <si>
    <t>AA0010704</t>
  </si>
  <si>
    <r>
      <t xml:space="preserve">※形式は、表紙の「金額の形式」参照
※消費税率は、履行日付から自動判定されますので、消費税率に応じた金額を入力します。
空白データを受け入れた場合は、決済額をもとに自動計算されます。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
※金額は、[経理業務設定]メニューの[基本]ページで登録されている「消費税の経理方式」で、受け入れてください。</t>
    </r>
    <rPh sb="25" eb="27">
      <t>リコウ</t>
    </rPh>
    <phoneticPr fontId="27"/>
  </si>
  <si>
    <t>決済額 申告書計算区分</t>
    <rPh sb="4" eb="7">
      <t>シンコクショ</t>
    </rPh>
    <rPh sb="7" eb="11">
      <t>ケイサンクブン</t>
    </rPh>
    <phoneticPr fontId="11"/>
  </si>
  <si>
    <t>AA0010705</t>
  </si>
  <si>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空白データを受け入れた場合は、取得価額 申告書計算区分（AA0010009）をもとに自動判定されます。</t>
    <phoneticPr fontId="26"/>
  </si>
  <si>
    <t>AA0010706</t>
  </si>
  <si>
    <t>0：適格請求書発行事業者へ支払　1：免税事業者等へ支払　2：対象外</t>
  </si>
  <si>
    <t>決済額 消費税額 端数処理</t>
    <rPh sb="9" eb="11">
      <t>ハスウ</t>
    </rPh>
    <rPh sb="11" eb="13">
      <t>ショリ</t>
    </rPh>
    <phoneticPr fontId="27"/>
  </si>
  <si>
    <t>AA0010707</t>
  </si>
  <si>
    <t>数字</t>
    <rPh sb="0" eb="2">
      <t>スウジ</t>
    </rPh>
    <phoneticPr fontId="27"/>
  </si>
  <si>
    <t>0：切り上げ　1：四捨五入　2：切り捨て
空白データを受け入れた場合は、[経理業務設定]メニューの[基本]ページで登録されている内容で、設定されます。</t>
    <rPh sb="2" eb="3">
      <t>キ</t>
    </rPh>
    <rPh sb="4" eb="5">
      <t>ア</t>
    </rPh>
    <rPh sb="9" eb="13">
      <t>シシャゴニュウ</t>
    </rPh>
    <rPh sb="16" eb="17">
      <t>キ</t>
    </rPh>
    <rPh sb="18" eb="19">
      <t>ス</t>
    </rPh>
    <phoneticPr fontId="27"/>
  </si>
  <si>
    <t>決済額 支払先コード</t>
    <rPh sb="4" eb="6">
      <t>シハライ</t>
    </rPh>
    <rPh sb="6" eb="7">
      <t>サキ</t>
    </rPh>
    <phoneticPr fontId="27"/>
  </si>
  <si>
    <t>AA0010708</t>
  </si>
  <si>
    <t>英数カナ</t>
    <rPh sb="0" eb="2">
      <t>エイスウ</t>
    </rPh>
    <phoneticPr fontId="1"/>
  </si>
  <si>
    <t>決済額 支払先名</t>
    <rPh sb="4" eb="6">
      <t>シハライ</t>
    </rPh>
    <rPh sb="6" eb="7">
      <t>サキ</t>
    </rPh>
    <rPh sb="7" eb="8">
      <t>メイ</t>
    </rPh>
    <phoneticPr fontId="27"/>
  </si>
  <si>
    <t>AA0010709</t>
  </si>
  <si>
    <t>一時的な支払先（支払先コードが0（ゼロ））の場合にだけ設定できます。</t>
    <phoneticPr fontId="26"/>
  </si>
  <si>
    <t>決済額 支払方法</t>
    <rPh sb="4" eb="6">
      <t>シハライ</t>
    </rPh>
    <rPh sb="6" eb="8">
      <t>ホウホウ</t>
    </rPh>
    <phoneticPr fontId="27"/>
  </si>
  <si>
    <t>AA0010710</t>
  </si>
  <si>
    <t>≪会計基準≫</t>
    <rPh sb="1" eb="3">
      <t>カイケイ</t>
    </rPh>
    <rPh sb="3" eb="5">
      <t>キジュン</t>
    </rPh>
    <phoneticPr fontId="6"/>
  </si>
  <si>
    <t>　この項目は、＜注３＞の場合に受け入れできます。</t>
    <phoneticPr fontId="1"/>
  </si>
  <si>
    <t>取得価額（会計基準１）</t>
    <phoneticPr fontId="26"/>
  </si>
  <si>
    <t>AA0011007</t>
  </si>
  <si>
    <t>取得価額 消費税額（会計基準１）</t>
    <rPh sb="5" eb="8">
      <t>ショウヒゼイ</t>
    </rPh>
    <rPh sb="8" eb="9">
      <t>ガク</t>
    </rPh>
    <phoneticPr fontId="13"/>
  </si>
  <si>
    <t>AA0011008</t>
  </si>
  <si>
    <t>償却方法（会計基準１）</t>
    <rPh sb="0" eb="2">
      <t>ショウキャク</t>
    </rPh>
    <rPh sb="2" eb="4">
      <t>ホウホウ</t>
    </rPh>
    <phoneticPr fontId="13"/>
  </si>
  <si>
    <t>AA0011225</t>
  </si>
  <si>
    <t>0：非償却　1：定額法　2：200％定率法　3：リース期間定額法　4：税法繰延資産  5：繰延資産  6：少額資産（中小企業）7：三年一括償却　8：のれん償却  9：消耗品　20：旧定額法　21：250％定率法　22：旧定率法　30：月割均等法　31：年割均等法</t>
    <phoneticPr fontId="26"/>
  </si>
  <si>
    <t>耐用年数（会計基準１）</t>
    <rPh sb="0" eb="2">
      <t>タイヨウ</t>
    </rPh>
    <rPh sb="2" eb="4">
      <t>ネンスウ</t>
    </rPh>
    <phoneticPr fontId="13"/>
  </si>
  <si>
    <t>AA0011226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</si>
  <si>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25"/>
  </si>
  <si>
    <t>残存率（会計基準１）</t>
    <rPh sb="0" eb="2">
      <t>ザンゾン</t>
    </rPh>
    <rPh sb="2" eb="3">
      <t>リツ</t>
    </rPh>
    <phoneticPr fontId="13"/>
  </si>
  <si>
    <t>AA0011227</t>
  </si>
  <si>
    <t>残存価額 計算方法（会計基準１）</t>
    <rPh sb="5" eb="7">
      <t>ケイサン</t>
    </rPh>
    <rPh sb="7" eb="9">
      <t>ホウホウ</t>
    </rPh>
    <phoneticPr fontId="13"/>
  </si>
  <si>
    <t>AA0011228</t>
  </si>
  <si>
    <t>0：自動計算　1：手入力</t>
  </si>
  <si>
    <t>残存価額（会計基準１）</t>
    <rPh sb="0" eb="2">
      <t>ザンゾン</t>
    </rPh>
    <rPh sb="2" eb="4">
      <t>カガク</t>
    </rPh>
    <phoneticPr fontId="13"/>
  </si>
  <si>
    <t>AA0011229</t>
  </si>
  <si>
    <t>※形式は、表紙の「金額の形式」参照
※償却方法が「3：リース期間定額法」の場合は、残価保証額 を指定します。
※残存価額 計算方法（AA0011228）が「1：手入力」の場合に設定できます。</t>
    <phoneticPr fontId="26"/>
  </si>
  <si>
    <t>償却可能限度率（会計基準１）</t>
    <rPh sb="6" eb="7">
      <t>リツ</t>
    </rPh>
    <phoneticPr fontId="13"/>
  </si>
  <si>
    <t>AA0011230</t>
  </si>
  <si>
    <t>償却可能限度額 計算方法（会計基準１）</t>
    <phoneticPr fontId="1"/>
  </si>
  <si>
    <t>AA0011231</t>
  </si>
  <si>
    <t>償却可能限度額（会計基準１）</t>
    <phoneticPr fontId="26"/>
  </si>
  <si>
    <t>AA0011232</t>
  </si>
  <si>
    <t>※形式は、表紙の「金額の形式」参照
※償却可能限度額 計算方法（AA0011231）が「1：手入力」の場合に設定できます。</t>
    <phoneticPr fontId="26"/>
  </si>
  <si>
    <t>備忘価額（会計基準１）</t>
    <rPh sb="0" eb="2">
      <t>ビボウ</t>
    </rPh>
    <rPh sb="2" eb="4">
      <t>カガク</t>
    </rPh>
    <phoneticPr fontId="13"/>
  </si>
  <si>
    <t>AA0011233</t>
  </si>
  <si>
    <t>期首帳簿価額（会計基準１）</t>
    <rPh sb="0" eb="2">
      <t>キシュ</t>
    </rPh>
    <rPh sb="2" eb="4">
      <t>チョウボ</t>
    </rPh>
    <rPh sb="4" eb="6">
      <t>カガク</t>
    </rPh>
    <phoneticPr fontId="13"/>
  </si>
  <si>
    <t>AA0011215</t>
  </si>
  <si>
    <t>合併時帳簿価額（会計基準１）</t>
    <rPh sb="0" eb="7">
      <t>ガッペイジチョウボカガク</t>
    </rPh>
    <phoneticPr fontId="26"/>
  </si>
  <si>
    <t>AA0011224</t>
  </si>
  <si>
    <t>定率改定取得価額（会計基準１）</t>
    <rPh sb="0" eb="2">
      <t>テイリツ</t>
    </rPh>
    <rPh sb="2" eb="4">
      <t>カイテイ</t>
    </rPh>
    <rPh sb="4" eb="6">
      <t>シュトク</t>
    </rPh>
    <rPh sb="6" eb="8">
      <t>カガク</t>
    </rPh>
    <phoneticPr fontId="13"/>
  </si>
  <si>
    <t>AA0011216</t>
  </si>
  <si>
    <t>普通償却額 計算方法（会計基準１）</t>
    <phoneticPr fontId="26"/>
  </si>
  <si>
    <t>AA0011234</t>
  </si>
  <si>
    <t>算出償却額（会計基準１）</t>
    <phoneticPr fontId="26"/>
  </si>
  <si>
    <t>AA0011218</t>
  </si>
  <si>
    <t>※形式は、表紙の「金額の形式」参照
※普通償却額 計算方法（AA0011234）が「1：手入力」の場合に設定できます。</t>
    <phoneticPr fontId="26"/>
  </si>
  <si>
    <t>増加償却率（会計基準１）</t>
    <rPh sb="0" eb="2">
      <t>ゾウカ</t>
    </rPh>
    <rPh sb="2" eb="5">
      <t>ショウキャクリツ</t>
    </rPh>
    <phoneticPr fontId="13"/>
  </si>
  <si>
    <t>AA0011235</t>
  </si>
  <si>
    <t>整数３桁　小数１桁</t>
  </si>
  <si>
    <t>増加償却額（会計基準１）</t>
    <rPh sb="0" eb="2">
      <t>ゾウカ</t>
    </rPh>
    <rPh sb="2" eb="5">
      <t>ショウキャクガク</t>
    </rPh>
    <phoneticPr fontId="13"/>
  </si>
  <si>
    <t>AA0011219</t>
  </si>
  <si>
    <t>月次普通償却額 計算方法（会計基準１）</t>
    <rPh sb="8" eb="10">
      <t>ケイサン</t>
    </rPh>
    <rPh sb="10" eb="12">
      <t>ホウホウ</t>
    </rPh>
    <phoneticPr fontId="13"/>
  </si>
  <si>
    <t>AA0011323</t>
  </si>
  <si>
    <t>算出償却額１ヵ月目（会計基準１）</t>
    <rPh sb="0" eb="2">
      <t>サンシュツ</t>
    </rPh>
    <rPh sb="2" eb="5">
      <t>ショウキャクガク</t>
    </rPh>
    <phoneticPr fontId="13"/>
  </si>
  <si>
    <t>AA0011324</t>
  </si>
  <si>
    <t>※形式は、表紙の「金額の形式」参照</t>
    <phoneticPr fontId="1"/>
  </si>
  <si>
    <t>算出償却額２ヵ月目（会計基準１）</t>
    <rPh sb="0" eb="2">
      <t>サンシュツ</t>
    </rPh>
    <rPh sb="2" eb="5">
      <t>ショウキャクガク</t>
    </rPh>
    <phoneticPr fontId="13"/>
  </si>
  <si>
    <t>AA0011325</t>
  </si>
  <si>
    <t>※月次普通償却額 計算方法（AA0011323）が「1：手入力」の場合に設定できます。</t>
    <phoneticPr fontId="1"/>
  </si>
  <si>
    <t>算出償却額３ヵ月目（会計基準１）</t>
    <rPh sb="0" eb="2">
      <t>サンシュツ</t>
    </rPh>
    <rPh sb="2" eb="5">
      <t>ショウキャクガク</t>
    </rPh>
    <phoneticPr fontId="13"/>
  </si>
  <si>
    <t>AA0011326</t>
  </si>
  <si>
    <t>算出償却額４ヵ月目（会計基準１）</t>
    <rPh sb="0" eb="2">
      <t>サンシュツ</t>
    </rPh>
    <rPh sb="2" eb="5">
      <t>ショウキャクガク</t>
    </rPh>
    <phoneticPr fontId="13"/>
  </si>
  <si>
    <t>AA0011327</t>
  </si>
  <si>
    <t>算出償却額５ヵ月目（会計基準１）</t>
    <rPh sb="0" eb="2">
      <t>サンシュツ</t>
    </rPh>
    <rPh sb="2" eb="5">
      <t>ショウキャクガク</t>
    </rPh>
    <phoneticPr fontId="13"/>
  </si>
  <si>
    <t>AA0011328</t>
  </si>
  <si>
    <t>算出償却額６ヵ月目（会計基準１）</t>
    <rPh sb="0" eb="2">
      <t>サンシュツ</t>
    </rPh>
    <rPh sb="2" eb="5">
      <t>ショウキャクガク</t>
    </rPh>
    <phoneticPr fontId="13"/>
  </si>
  <si>
    <t>AA0011329</t>
  </si>
  <si>
    <t>算出償却額７ヵ月目（会計基準１）</t>
    <rPh sb="0" eb="2">
      <t>サンシュツ</t>
    </rPh>
    <rPh sb="2" eb="5">
      <t>ショウキャクガク</t>
    </rPh>
    <phoneticPr fontId="13"/>
  </si>
  <si>
    <t>AA0011330</t>
  </si>
  <si>
    <t>算出償却額８ヵ月目（会計基準１）</t>
    <rPh sb="0" eb="2">
      <t>サンシュツ</t>
    </rPh>
    <rPh sb="2" eb="5">
      <t>ショウキャクガク</t>
    </rPh>
    <phoneticPr fontId="13"/>
  </si>
  <si>
    <t>AA0011331</t>
  </si>
  <si>
    <t>算出償却額９ヵ月目（会計基準１）</t>
    <rPh sb="0" eb="2">
      <t>サンシュツ</t>
    </rPh>
    <rPh sb="2" eb="5">
      <t>ショウキャクガク</t>
    </rPh>
    <phoneticPr fontId="13"/>
  </si>
  <si>
    <t>AA0011332</t>
  </si>
  <si>
    <t>算出償却額10ヵ月目（会計基準１）</t>
    <rPh sb="0" eb="2">
      <t>サンシュツ</t>
    </rPh>
    <rPh sb="2" eb="5">
      <t>ショウキャクガク</t>
    </rPh>
    <phoneticPr fontId="13"/>
  </si>
  <si>
    <t>AA0011333</t>
  </si>
  <si>
    <t>算出償却額11ヵ月目（会計基準１）</t>
    <rPh sb="0" eb="2">
      <t>サンシュツ</t>
    </rPh>
    <rPh sb="2" eb="5">
      <t>ショウキャクガク</t>
    </rPh>
    <phoneticPr fontId="13"/>
  </si>
  <si>
    <t>AA0011334</t>
  </si>
  <si>
    <t>増加償却額１ヵ月目（会計基準１）</t>
    <rPh sb="2" eb="5">
      <t>ショウキャクガク</t>
    </rPh>
    <phoneticPr fontId="13"/>
  </si>
  <si>
    <t>AA0011335</t>
  </si>
  <si>
    <t>増加償却額２ヵ月目（会計基準１）</t>
    <rPh sb="2" eb="5">
      <t>ショウキャクガク</t>
    </rPh>
    <phoneticPr fontId="13"/>
  </si>
  <si>
    <t>AA0011336</t>
  </si>
  <si>
    <t>増加償却額３ヵ月目（会計基準１）</t>
    <rPh sb="2" eb="5">
      <t>ショウキャクガク</t>
    </rPh>
    <phoneticPr fontId="13"/>
  </si>
  <si>
    <t>AA0011337</t>
  </si>
  <si>
    <t>増加償却額４ヵ月目（会計基準１）</t>
    <rPh sb="2" eb="5">
      <t>ショウキャクガク</t>
    </rPh>
    <phoneticPr fontId="13"/>
  </si>
  <si>
    <t>AA0011338</t>
  </si>
  <si>
    <t>増加償却額５ヵ月目（会計基準１）</t>
    <rPh sb="2" eb="5">
      <t>ショウキャクガク</t>
    </rPh>
    <phoneticPr fontId="13"/>
  </si>
  <si>
    <t>AA0011339</t>
  </si>
  <si>
    <t>増加償却額６ヵ月目（会計基準１）</t>
    <rPh sb="2" eb="5">
      <t>ショウキャクガク</t>
    </rPh>
    <phoneticPr fontId="13"/>
  </si>
  <si>
    <t>AA0011340</t>
  </si>
  <si>
    <t>増加償却額７ヵ月目（会計基準１）</t>
    <rPh sb="2" eb="5">
      <t>ショウキャクガク</t>
    </rPh>
    <phoneticPr fontId="13"/>
  </si>
  <si>
    <t>AA0011341</t>
  </si>
  <si>
    <t>増加償却額８ヵ月目（会計基準１）</t>
    <rPh sb="2" eb="5">
      <t>ショウキャクガク</t>
    </rPh>
    <phoneticPr fontId="13"/>
  </si>
  <si>
    <t>AA0011342</t>
  </si>
  <si>
    <t>増加償却額９ヵ月目（会計基準１）</t>
    <rPh sb="2" eb="5">
      <t>ショウキャクガク</t>
    </rPh>
    <phoneticPr fontId="13"/>
  </si>
  <si>
    <t>AA0011343</t>
  </si>
  <si>
    <t>増加償却額10ヵ月目（会計基準１）</t>
    <rPh sb="2" eb="5">
      <t>ショウキャクガク</t>
    </rPh>
    <phoneticPr fontId="13"/>
  </si>
  <si>
    <t>AA0011344</t>
  </si>
  <si>
    <t>増加償却額11ヵ月目（会計基準１）</t>
    <rPh sb="2" eb="5">
      <t>ショウキャクガク</t>
    </rPh>
    <phoneticPr fontId="13"/>
  </si>
  <si>
    <t>AA0011345</t>
  </si>
  <si>
    <t>月次特別償却額 計算方法（会計基準１）</t>
    <rPh sb="8" eb="10">
      <t>ケイサン</t>
    </rPh>
    <rPh sb="10" eb="12">
      <t>ホウホウ</t>
    </rPh>
    <phoneticPr fontId="13"/>
  </si>
  <si>
    <t>AA0011358</t>
  </si>
  <si>
    <t>特別償却額１ヵ月目（会計基準１）</t>
    <rPh sb="2" eb="5">
      <t>ショウキャクガク</t>
    </rPh>
    <phoneticPr fontId="13"/>
  </si>
  <si>
    <t>AA0011359</t>
  </si>
  <si>
    <t>特別償却額２ヵ月目（会計基準１）</t>
    <rPh sb="2" eb="5">
      <t>ショウキャクガク</t>
    </rPh>
    <phoneticPr fontId="13"/>
  </si>
  <si>
    <t>AA0011360</t>
  </si>
  <si>
    <t>※月次特別償却額 計算方法（AA0011358）が「1：手入力」の場合に設定できます。</t>
    <phoneticPr fontId="1"/>
  </si>
  <si>
    <t>特別償却額３ヵ月目（会計基準１）</t>
    <rPh sb="2" eb="5">
      <t>ショウキャクガク</t>
    </rPh>
    <phoneticPr fontId="13"/>
  </si>
  <si>
    <t>AA0011361</t>
  </si>
  <si>
    <t>特別償却額４ヵ月目（会計基準１）</t>
    <rPh sb="2" eb="5">
      <t>ショウキャクガク</t>
    </rPh>
    <phoneticPr fontId="13"/>
  </si>
  <si>
    <t>AA0011362</t>
  </si>
  <si>
    <t>特別償却額５ヵ月目（会計基準１）</t>
    <rPh sb="2" eb="5">
      <t>ショウキャクガク</t>
    </rPh>
    <phoneticPr fontId="13"/>
  </si>
  <si>
    <t>AA0011363</t>
  </si>
  <si>
    <t>特別償却額６ヵ月目（会計基準１）</t>
    <rPh sb="2" eb="5">
      <t>ショウキャクガク</t>
    </rPh>
    <phoneticPr fontId="13"/>
  </si>
  <si>
    <t>AA0011364</t>
  </si>
  <si>
    <t>特別償却額７ヵ月目（会計基準１）</t>
    <rPh sb="2" eb="5">
      <t>ショウキャクガク</t>
    </rPh>
    <phoneticPr fontId="13"/>
  </si>
  <si>
    <t>AA0011365</t>
  </si>
  <si>
    <t>特別償却額８ヵ月目（会計基準１）</t>
    <rPh sb="2" eb="5">
      <t>ショウキャクガク</t>
    </rPh>
    <phoneticPr fontId="13"/>
  </si>
  <si>
    <t>AA0011366</t>
  </si>
  <si>
    <t>特別償却額９ヵ月目（会計基準１）</t>
    <rPh sb="2" eb="5">
      <t>ショウキャクガク</t>
    </rPh>
    <phoneticPr fontId="13"/>
  </si>
  <si>
    <t>AA0011367</t>
  </si>
  <si>
    <t>特別償却額10ヵ月目（会計基準１）</t>
    <rPh sb="2" eb="5">
      <t>ショウキャクガク</t>
    </rPh>
    <phoneticPr fontId="13"/>
  </si>
  <si>
    <t>AA0011368</t>
  </si>
  <si>
    <t>特別償却額11ヵ月目（会計基準１）</t>
    <rPh sb="2" eb="5">
      <t>ショウキャクガク</t>
    </rPh>
    <phoneticPr fontId="13"/>
  </si>
  <si>
    <t>AA0011369</t>
  </si>
  <si>
    <t>特別償却区分（会計基準１）</t>
    <rPh sb="0" eb="2">
      <t>トクベツ</t>
    </rPh>
    <rPh sb="2" eb="4">
      <t>ショウキャク</t>
    </rPh>
    <rPh sb="4" eb="6">
      <t>クブン</t>
    </rPh>
    <phoneticPr fontId="13"/>
  </si>
  <si>
    <t>AA0011600</t>
  </si>
  <si>
    <t>0：対象外　1：特別償却</t>
    <rPh sb="2" eb="5">
      <t>タイショウガイ</t>
    </rPh>
    <rPh sb="8" eb="10">
      <t>トクベツ</t>
    </rPh>
    <rPh sb="10" eb="12">
      <t>ショウキャク</t>
    </rPh>
    <phoneticPr fontId="13"/>
  </si>
  <si>
    <t>特別償却額（会計基準１）</t>
    <rPh sb="0" eb="2">
      <t>トクベツ</t>
    </rPh>
    <rPh sb="2" eb="5">
      <t>ショウキャクガク</t>
    </rPh>
    <phoneticPr fontId="13"/>
  </si>
  <si>
    <t>AA0011614</t>
  </si>
  <si>
    <t>※形式は、表紙の「金額の形式」参照</t>
    <phoneticPr fontId="13"/>
  </si>
  <si>
    <t>取得価額（会計基準２）</t>
    <phoneticPr fontId="26"/>
  </si>
  <si>
    <t>AA0012007</t>
  </si>
  <si>
    <t>取得価額 消費税額（会計基準２）</t>
    <rPh sb="5" eb="8">
      <t>ショウヒゼイ</t>
    </rPh>
    <rPh sb="8" eb="9">
      <t>ガク</t>
    </rPh>
    <phoneticPr fontId="13"/>
  </si>
  <si>
    <t>AA0012008</t>
  </si>
  <si>
    <t>償却方法（会計基準２）</t>
    <rPh sb="0" eb="2">
      <t>ショウキャク</t>
    </rPh>
    <rPh sb="2" eb="4">
      <t>ホウホウ</t>
    </rPh>
    <phoneticPr fontId="13"/>
  </si>
  <si>
    <t>AA0012225</t>
  </si>
  <si>
    <t>耐用年数（会計基準２）</t>
    <rPh sb="0" eb="2">
      <t>タイヨウ</t>
    </rPh>
    <rPh sb="2" eb="4">
      <t>ネンスウ</t>
    </rPh>
    <phoneticPr fontId="13"/>
  </si>
  <si>
    <t>AA0012226</t>
  </si>
  <si>
    <t>変更後耐用年数（会計基準２）</t>
  </si>
  <si>
    <t>残存率（会計基準２）</t>
    <rPh sb="0" eb="2">
      <t>ザンゾン</t>
    </rPh>
    <rPh sb="2" eb="3">
      <t>リツ</t>
    </rPh>
    <phoneticPr fontId="13"/>
  </si>
  <si>
    <t>AA0012227</t>
  </si>
  <si>
    <t>残存価額 計算方法（会計基準２）</t>
    <rPh sb="5" eb="7">
      <t>ケイサン</t>
    </rPh>
    <rPh sb="7" eb="9">
      <t>ホウホウ</t>
    </rPh>
    <phoneticPr fontId="13"/>
  </si>
  <si>
    <t>AA0012228</t>
  </si>
  <si>
    <t>残存価額（会計基準２）</t>
    <rPh sb="0" eb="2">
      <t>ザンゾン</t>
    </rPh>
    <rPh sb="2" eb="4">
      <t>カガク</t>
    </rPh>
    <phoneticPr fontId="13"/>
  </si>
  <si>
    <t>AA0012229</t>
  </si>
  <si>
    <t>※形式は、表紙の「金額の形式」参照
※償却方法が「3：リース期間定額法」の場合は、残価保証額 を指定します。
※残存価額 計算方法（AA0012228）が「1：手入力」の場合に設定できます。</t>
    <phoneticPr fontId="26"/>
  </si>
  <si>
    <t>償却可能限度率（会計基準２）</t>
    <rPh sb="6" eb="7">
      <t>リツ</t>
    </rPh>
    <phoneticPr fontId="13"/>
  </si>
  <si>
    <t>AA0012230</t>
  </si>
  <si>
    <t>償却可能限度額 計算方法（会計基準２）</t>
    <phoneticPr fontId="1"/>
  </si>
  <si>
    <t>AA0012231</t>
  </si>
  <si>
    <t>償却可能限度額（会計基準２）</t>
    <phoneticPr fontId="26"/>
  </si>
  <si>
    <t>AA0012232</t>
  </si>
  <si>
    <t>※形式は、表紙の「金額の形式」参照
※償却可能限度額 計算方法（AA0012231）が「1：手入力」の場合に設定できます。</t>
    <phoneticPr fontId="26"/>
  </si>
  <si>
    <t>備忘価額（会計基準２）</t>
    <rPh sb="0" eb="2">
      <t>ビボウ</t>
    </rPh>
    <rPh sb="2" eb="4">
      <t>カガク</t>
    </rPh>
    <phoneticPr fontId="13"/>
  </si>
  <si>
    <t>AA0012233</t>
  </si>
  <si>
    <t>期首帳簿価額（会計基準２）</t>
    <rPh sb="0" eb="2">
      <t>キシュ</t>
    </rPh>
    <rPh sb="2" eb="4">
      <t>チョウボ</t>
    </rPh>
    <rPh sb="4" eb="6">
      <t>カガク</t>
    </rPh>
    <phoneticPr fontId="13"/>
  </si>
  <si>
    <t>AA0012215</t>
  </si>
  <si>
    <t>合併時帳簿価額（会計基準２）</t>
    <rPh sb="0" eb="7">
      <t>ガッペイジチョウボカガク</t>
    </rPh>
    <phoneticPr fontId="26"/>
  </si>
  <si>
    <t>AA0012224</t>
  </si>
  <si>
    <t>定率改定取得価額（会計基準２）</t>
    <rPh sb="0" eb="2">
      <t>テイリツ</t>
    </rPh>
    <rPh sb="2" eb="4">
      <t>カイテイ</t>
    </rPh>
    <rPh sb="4" eb="6">
      <t>シュトク</t>
    </rPh>
    <rPh sb="6" eb="8">
      <t>カガク</t>
    </rPh>
    <phoneticPr fontId="13"/>
  </si>
  <si>
    <t>AA0012216</t>
  </si>
  <si>
    <t>普通償却額 計算方法（会計基準２）</t>
    <phoneticPr fontId="26"/>
  </si>
  <si>
    <t>AA0012234</t>
  </si>
  <si>
    <t>算出償却額（会計基準２）</t>
    <phoneticPr fontId="26"/>
  </si>
  <si>
    <t>AA0012218</t>
  </si>
  <si>
    <t>※形式は、表紙の「金額の形式」参照
※普通償却額 計算方法（AA0012234）が「1：手入力」の場合に設定できます。</t>
    <phoneticPr fontId="26"/>
  </si>
  <si>
    <t>増加償却率（会計基準２）</t>
    <rPh sb="0" eb="2">
      <t>ゾウカ</t>
    </rPh>
    <rPh sb="2" eb="5">
      <t>ショウキャクリツ</t>
    </rPh>
    <phoneticPr fontId="13"/>
  </si>
  <si>
    <t>AA0012235</t>
  </si>
  <si>
    <t>増加償却額（会計基準２）</t>
    <rPh sb="0" eb="2">
      <t>ゾウカ</t>
    </rPh>
    <rPh sb="2" eb="5">
      <t>ショウキャクガク</t>
    </rPh>
    <phoneticPr fontId="13"/>
  </si>
  <si>
    <t>AA0012219</t>
  </si>
  <si>
    <t>月次普通償却額 計算方法（会計基準２）</t>
    <rPh sb="8" eb="10">
      <t>ケイサン</t>
    </rPh>
    <rPh sb="10" eb="12">
      <t>ホウホウ</t>
    </rPh>
    <phoneticPr fontId="13"/>
  </si>
  <si>
    <t>AA0012323</t>
  </si>
  <si>
    <t>算出償却額１ヵ月目（会計基準２）</t>
    <rPh sb="0" eb="2">
      <t>サンシュツ</t>
    </rPh>
    <rPh sb="2" eb="5">
      <t>ショウキャクガク</t>
    </rPh>
    <phoneticPr fontId="13"/>
  </si>
  <si>
    <t>AA0012324</t>
  </si>
  <si>
    <t>算出償却額２ヵ月目（会計基準２）</t>
    <rPh sb="0" eb="2">
      <t>サンシュツ</t>
    </rPh>
    <rPh sb="2" eb="5">
      <t>ショウキャクガク</t>
    </rPh>
    <phoneticPr fontId="13"/>
  </si>
  <si>
    <t>AA0012325</t>
  </si>
  <si>
    <t>※月次普通償却額 計算方法（AA0012323）が「1：手入力」の場合に設定できます。</t>
    <phoneticPr fontId="1"/>
  </si>
  <si>
    <t>算出償却額３ヵ月目（会計基準２）</t>
    <rPh sb="0" eb="2">
      <t>サンシュツ</t>
    </rPh>
    <rPh sb="2" eb="5">
      <t>ショウキャクガク</t>
    </rPh>
    <phoneticPr fontId="13"/>
  </si>
  <si>
    <t>AA0012326</t>
  </si>
  <si>
    <t>算出償却額４ヵ月目（会計基準２）</t>
    <rPh sb="0" eb="2">
      <t>サンシュツ</t>
    </rPh>
    <rPh sb="2" eb="5">
      <t>ショウキャクガク</t>
    </rPh>
    <phoneticPr fontId="13"/>
  </si>
  <si>
    <t>AA0012327</t>
  </si>
  <si>
    <t>算出償却額５ヵ月目（会計基準２）</t>
    <rPh sb="0" eb="2">
      <t>サンシュツ</t>
    </rPh>
    <rPh sb="2" eb="5">
      <t>ショウキャクガク</t>
    </rPh>
    <phoneticPr fontId="13"/>
  </si>
  <si>
    <t>AA0012328</t>
  </si>
  <si>
    <t>算出償却額６ヵ月目（会計基準２）</t>
    <rPh sb="0" eb="2">
      <t>サンシュツ</t>
    </rPh>
    <rPh sb="2" eb="5">
      <t>ショウキャクガク</t>
    </rPh>
    <phoneticPr fontId="13"/>
  </si>
  <si>
    <t>AA0012329</t>
  </si>
  <si>
    <t>算出償却額７ヵ月目（会計基準２）</t>
    <rPh sb="0" eb="2">
      <t>サンシュツ</t>
    </rPh>
    <rPh sb="2" eb="5">
      <t>ショウキャクガク</t>
    </rPh>
    <phoneticPr fontId="13"/>
  </si>
  <si>
    <t>AA0012330</t>
  </si>
  <si>
    <t>算出償却額８ヵ月目（会計基準２）</t>
    <rPh sb="0" eb="2">
      <t>サンシュツ</t>
    </rPh>
    <rPh sb="2" eb="5">
      <t>ショウキャクガク</t>
    </rPh>
    <phoneticPr fontId="13"/>
  </si>
  <si>
    <t>AA0012331</t>
  </si>
  <si>
    <t>算出償却額９ヵ月目（会計基準２）</t>
    <rPh sb="0" eb="2">
      <t>サンシュツ</t>
    </rPh>
    <rPh sb="2" eb="5">
      <t>ショウキャクガク</t>
    </rPh>
    <phoneticPr fontId="13"/>
  </si>
  <si>
    <t>AA0012332</t>
  </si>
  <si>
    <t>算出償却額10ヵ月目（会計基準２）</t>
    <rPh sb="0" eb="2">
      <t>サンシュツ</t>
    </rPh>
    <rPh sb="2" eb="5">
      <t>ショウキャクガク</t>
    </rPh>
    <phoneticPr fontId="13"/>
  </si>
  <si>
    <t>AA0012333</t>
  </si>
  <si>
    <t>算出償却額11ヵ月目（会計基準２）</t>
    <rPh sb="0" eb="2">
      <t>サンシュツ</t>
    </rPh>
    <rPh sb="2" eb="5">
      <t>ショウキャクガク</t>
    </rPh>
    <phoneticPr fontId="13"/>
  </si>
  <si>
    <t>AA0012334</t>
  </si>
  <si>
    <t>増加償却額１ヵ月目（会計基準２）</t>
    <rPh sb="2" eb="5">
      <t>ショウキャクガク</t>
    </rPh>
    <phoneticPr fontId="13"/>
  </si>
  <si>
    <t>AA0012335</t>
  </si>
  <si>
    <t>増加償却額２ヵ月目（会計基準２）</t>
    <rPh sb="2" eb="5">
      <t>ショウキャクガク</t>
    </rPh>
    <phoneticPr fontId="13"/>
  </si>
  <si>
    <t>AA0012336</t>
  </si>
  <si>
    <t>増加償却額３ヵ月目（会計基準２）</t>
    <rPh sb="2" eb="5">
      <t>ショウキャクガク</t>
    </rPh>
    <phoneticPr fontId="13"/>
  </si>
  <si>
    <t>AA0012337</t>
  </si>
  <si>
    <t>増加償却額４ヵ月目（会計基準２）</t>
    <rPh sb="2" eb="5">
      <t>ショウキャクガク</t>
    </rPh>
    <phoneticPr fontId="13"/>
  </si>
  <si>
    <t>AA0012338</t>
  </si>
  <si>
    <t>増加償却額５ヵ月目（会計基準２）</t>
    <rPh sb="2" eb="5">
      <t>ショウキャクガク</t>
    </rPh>
    <phoneticPr fontId="13"/>
  </si>
  <si>
    <t>AA0012339</t>
  </si>
  <si>
    <t>増加償却額６ヵ月目（会計基準２）</t>
    <rPh sb="2" eb="5">
      <t>ショウキャクガク</t>
    </rPh>
    <phoneticPr fontId="13"/>
  </si>
  <si>
    <t>AA0012340</t>
  </si>
  <si>
    <t>増加償却額７ヵ月目（会計基準２）</t>
    <rPh sb="2" eb="5">
      <t>ショウキャクガク</t>
    </rPh>
    <phoneticPr fontId="13"/>
  </si>
  <si>
    <t>AA0012341</t>
  </si>
  <si>
    <t>増加償却額８ヵ月目（会計基準２）</t>
    <rPh sb="2" eb="5">
      <t>ショウキャクガク</t>
    </rPh>
    <phoneticPr fontId="13"/>
  </si>
  <si>
    <t>AA0012342</t>
  </si>
  <si>
    <t>増加償却額９ヵ月目（会計基準２）</t>
    <rPh sb="2" eb="5">
      <t>ショウキャクガク</t>
    </rPh>
    <phoneticPr fontId="13"/>
  </si>
  <si>
    <t>AA0012343</t>
  </si>
  <si>
    <t>増加償却額10ヵ月目（会計基準２）</t>
    <rPh sb="2" eb="5">
      <t>ショウキャクガク</t>
    </rPh>
    <phoneticPr fontId="13"/>
  </si>
  <si>
    <t>AA0012344</t>
  </si>
  <si>
    <t>増加償却額11ヵ月目（会計基準２）</t>
    <rPh sb="2" eb="5">
      <t>ショウキャクガク</t>
    </rPh>
    <phoneticPr fontId="13"/>
  </si>
  <si>
    <t>AA0012345</t>
  </si>
  <si>
    <t>月次特別償却額 計算方法（会計基準２）</t>
    <rPh sb="8" eb="10">
      <t>ケイサン</t>
    </rPh>
    <rPh sb="10" eb="12">
      <t>ホウホウ</t>
    </rPh>
    <phoneticPr fontId="13"/>
  </si>
  <si>
    <t>AA0012358</t>
  </si>
  <si>
    <t>特別償却額１ヵ月目（会計基準２）</t>
    <rPh sb="2" eb="5">
      <t>ショウキャクガク</t>
    </rPh>
    <phoneticPr fontId="13"/>
  </si>
  <si>
    <t>AA0012359</t>
  </si>
  <si>
    <t>特別償却額２ヵ月目（会計基準２）</t>
    <rPh sb="2" eb="5">
      <t>ショウキャクガク</t>
    </rPh>
    <phoneticPr fontId="13"/>
  </si>
  <si>
    <t>AA0012360</t>
  </si>
  <si>
    <t>※月次特別償却額 計算方法（AA0012358）が「1：手入力」の場合に設定できます。</t>
    <phoneticPr fontId="1"/>
  </si>
  <si>
    <t>特別償却額３ヵ月目（会計基準２）</t>
    <rPh sb="2" eb="5">
      <t>ショウキャクガク</t>
    </rPh>
    <phoneticPr fontId="13"/>
  </si>
  <si>
    <t>AA0012361</t>
  </si>
  <si>
    <t>特別償却額４ヵ月目（会計基準２）</t>
    <rPh sb="2" eb="5">
      <t>ショウキャクガク</t>
    </rPh>
    <phoneticPr fontId="13"/>
  </si>
  <si>
    <t>AA0012362</t>
  </si>
  <si>
    <t>特別償却額５ヵ月目（会計基準２）</t>
    <rPh sb="2" eb="5">
      <t>ショウキャクガク</t>
    </rPh>
    <phoneticPr fontId="13"/>
  </si>
  <si>
    <t>AA0012363</t>
  </si>
  <si>
    <t>特別償却額６ヵ月目（会計基準２）</t>
    <rPh sb="2" eb="5">
      <t>ショウキャクガク</t>
    </rPh>
    <phoneticPr fontId="13"/>
  </si>
  <si>
    <t>AA0012364</t>
  </si>
  <si>
    <t>特別償却額７ヵ月目（会計基準２）</t>
    <rPh sb="2" eb="5">
      <t>ショウキャクガク</t>
    </rPh>
    <phoneticPr fontId="13"/>
  </si>
  <si>
    <t>AA0012365</t>
  </si>
  <si>
    <t>特別償却額８ヵ月目（会計基準２）</t>
    <rPh sb="2" eb="5">
      <t>ショウキャクガク</t>
    </rPh>
    <phoneticPr fontId="13"/>
  </si>
  <si>
    <t>AA0012366</t>
  </si>
  <si>
    <t>特別償却額９ヵ月目（会計基準２）</t>
    <rPh sb="2" eb="5">
      <t>ショウキャクガク</t>
    </rPh>
    <phoneticPr fontId="13"/>
  </si>
  <si>
    <t>AA0012367</t>
  </si>
  <si>
    <t>特別償却額10ヵ月目（会計基準２）</t>
    <rPh sb="2" eb="5">
      <t>ショウキャクガク</t>
    </rPh>
    <phoneticPr fontId="13"/>
  </si>
  <si>
    <t>AA0012368</t>
  </si>
  <si>
    <t>特別償却額11ヵ月目（会計基準２）</t>
    <rPh sb="2" eb="5">
      <t>ショウキャクガク</t>
    </rPh>
    <phoneticPr fontId="13"/>
  </si>
  <si>
    <t>AA0012369</t>
  </si>
  <si>
    <t>特別償却区分（会計基準２）</t>
    <rPh sb="0" eb="2">
      <t>トクベツ</t>
    </rPh>
    <rPh sb="2" eb="4">
      <t>ショウキャク</t>
    </rPh>
    <rPh sb="4" eb="6">
      <t>クブン</t>
    </rPh>
    <phoneticPr fontId="13"/>
  </si>
  <si>
    <t>AA0012600</t>
  </si>
  <si>
    <t>特別償却額（会計基準２）</t>
    <rPh sb="0" eb="2">
      <t>トクベツ</t>
    </rPh>
    <rPh sb="2" eb="5">
      <t>ショウキャクガク</t>
    </rPh>
    <phoneticPr fontId="13"/>
  </si>
  <si>
    <t>AA0012614</t>
  </si>
  <si>
    <t>取得価額（会計基準３）</t>
    <phoneticPr fontId="26"/>
  </si>
  <si>
    <t>AA0013007</t>
  </si>
  <si>
    <t>取得価額 消費税額（会計基準３）</t>
    <rPh sb="5" eb="8">
      <t>ショウヒゼイ</t>
    </rPh>
    <rPh sb="8" eb="9">
      <t>ガク</t>
    </rPh>
    <phoneticPr fontId="13"/>
  </si>
  <si>
    <t>AA0013008</t>
  </si>
  <si>
    <t>償却方法（会計基準３）</t>
    <rPh sb="0" eb="2">
      <t>ショウキャク</t>
    </rPh>
    <rPh sb="2" eb="4">
      <t>ホウホウ</t>
    </rPh>
    <phoneticPr fontId="13"/>
  </si>
  <si>
    <t>AA0013225</t>
  </si>
  <si>
    <t>耐用年数（会計基準３）</t>
    <rPh sb="0" eb="2">
      <t>タイヨウ</t>
    </rPh>
    <rPh sb="2" eb="4">
      <t>ネンスウ</t>
    </rPh>
    <phoneticPr fontId="13"/>
  </si>
  <si>
    <t>AA0013226</t>
  </si>
  <si>
    <t>変更後耐用年数（会計基準３）</t>
  </si>
  <si>
    <t>残存率（会計基準３）</t>
    <rPh sb="0" eb="2">
      <t>ザンゾン</t>
    </rPh>
    <rPh sb="2" eb="3">
      <t>リツ</t>
    </rPh>
    <phoneticPr fontId="13"/>
  </si>
  <si>
    <t>AA0013227</t>
  </si>
  <si>
    <t>残存価額 計算方法（会計基準３）</t>
    <rPh sb="5" eb="7">
      <t>ケイサン</t>
    </rPh>
    <rPh sb="7" eb="9">
      <t>ホウホウ</t>
    </rPh>
    <phoneticPr fontId="13"/>
  </si>
  <si>
    <t>AA0013228</t>
  </si>
  <si>
    <t>残存価額（会計基準３）</t>
    <rPh sb="0" eb="2">
      <t>ザンゾン</t>
    </rPh>
    <rPh sb="2" eb="4">
      <t>カガク</t>
    </rPh>
    <phoneticPr fontId="13"/>
  </si>
  <si>
    <t>AA0013229</t>
  </si>
  <si>
    <t>※形式は、表紙の「金額の形式」参照
※償却方法が「3：リース期間定額法」の場合は、残価保証額 を指定します。
※残存価額 計算方法（AA0013228）が「1：手入力」の場合に設定できます。</t>
    <phoneticPr fontId="26"/>
  </si>
  <si>
    <t>償却可能限度率（会計基準３）</t>
    <rPh sb="6" eb="7">
      <t>リツ</t>
    </rPh>
    <phoneticPr fontId="13"/>
  </si>
  <si>
    <t>AA0013230</t>
  </si>
  <si>
    <t>償却可能限度額 計算方法（会計基準３）</t>
    <phoneticPr fontId="1"/>
  </si>
  <si>
    <t>AA0013231</t>
  </si>
  <si>
    <t>償却可能限度額（会計基準３）</t>
    <phoneticPr fontId="26"/>
  </si>
  <si>
    <t>AA0013232</t>
  </si>
  <si>
    <t>※形式は、表紙の「金額の形式」参照
※償却可能限度額 計算方法（AA0013231）が「1：手入力」の場合に設定できます。</t>
    <phoneticPr fontId="26"/>
  </si>
  <si>
    <t>備忘価額（会計基準３）</t>
    <rPh sb="0" eb="2">
      <t>ビボウ</t>
    </rPh>
    <rPh sb="2" eb="4">
      <t>カガク</t>
    </rPh>
    <phoneticPr fontId="13"/>
  </si>
  <si>
    <t>AA0013233</t>
  </si>
  <si>
    <t>期首帳簿価額（会計基準３）</t>
    <rPh sb="0" eb="2">
      <t>キシュ</t>
    </rPh>
    <rPh sb="2" eb="4">
      <t>チョウボ</t>
    </rPh>
    <rPh sb="4" eb="6">
      <t>カガク</t>
    </rPh>
    <phoneticPr fontId="13"/>
  </si>
  <si>
    <t>AA0013215</t>
  </si>
  <si>
    <t>合併時帳簿価額（会計基準３）</t>
    <rPh sb="0" eb="7">
      <t>ガッペイジチョウボカガク</t>
    </rPh>
    <phoneticPr fontId="26"/>
  </si>
  <si>
    <t>AA0013224</t>
  </si>
  <si>
    <t>定率改定取得価額（会計基準３）</t>
    <rPh sb="0" eb="2">
      <t>テイリツ</t>
    </rPh>
    <rPh sb="2" eb="4">
      <t>カイテイ</t>
    </rPh>
    <rPh sb="4" eb="6">
      <t>シュトク</t>
    </rPh>
    <rPh sb="6" eb="8">
      <t>カガク</t>
    </rPh>
    <phoneticPr fontId="13"/>
  </si>
  <si>
    <t>AA0013216</t>
  </si>
  <si>
    <t>普通償却額 計算方法（会計基準３）</t>
    <phoneticPr fontId="26"/>
  </si>
  <si>
    <t>AA0013234</t>
  </si>
  <si>
    <t>算出償却額（会計基準３）</t>
    <phoneticPr fontId="26"/>
  </si>
  <si>
    <t>AA0013218</t>
  </si>
  <si>
    <t>※形式は、表紙の「金額の形式」参照
※普通償却額 計算方法（AA0013234）が「1：手入力」の場合に設定できます。</t>
    <phoneticPr fontId="26"/>
  </si>
  <si>
    <t>増加償却率（会計基準３）</t>
    <rPh sb="0" eb="2">
      <t>ゾウカ</t>
    </rPh>
    <rPh sb="2" eb="5">
      <t>ショウキャクリツ</t>
    </rPh>
    <phoneticPr fontId="13"/>
  </si>
  <si>
    <t>AA0013235</t>
  </si>
  <si>
    <t>増加償却額（会計基準３）</t>
    <rPh sb="0" eb="2">
      <t>ゾウカ</t>
    </rPh>
    <rPh sb="2" eb="5">
      <t>ショウキャクガク</t>
    </rPh>
    <phoneticPr fontId="13"/>
  </si>
  <si>
    <t>AA0013219</t>
  </si>
  <si>
    <t>月次普通償却額 計算方法（会計基準３）</t>
    <rPh sb="8" eb="10">
      <t>ケイサン</t>
    </rPh>
    <rPh sb="10" eb="12">
      <t>ホウホウ</t>
    </rPh>
    <phoneticPr fontId="13"/>
  </si>
  <si>
    <t>AA0013323</t>
  </si>
  <si>
    <t>算出償却額１ヵ月目（会計基準３）</t>
    <rPh sb="0" eb="2">
      <t>サンシュツ</t>
    </rPh>
    <rPh sb="2" eb="5">
      <t>ショウキャクガク</t>
    </rPh>
    <phoneticPr fontId="13"/>
  </si>
  <si>
    <t>AA0013324</t>
  </si>
  <si>
    <t>算出償却額２ヵ月目（会計基準３）</t>
    <rPh sb="0" eb="2">
      <t>サンシュツ</t>
    </rPh>
    <rPh sb="2" eb="5">
      <t>ショウキャクガク</t>
    </rPh>
    <phoneticPr fontId="13"/>
  </si>
  <si>
    <t>AA0013325</t>
  </si>
  <si>
    <t>※月次普通償却額 計算方法（AA0013323）が「1：手入力」の場合に設定できます。</t>
    <phoneticPr fontId="1"/>
  </si>
  <si>
    <t>算出償却額３ヵ月目（会計基準３）</t>
    <rPh sb="0" eb="2">
      <t>サンシュツ</t>
    </rPh>
    <rPh sb="2" eb="5">
      <t>ショウキャクガク</t>
    </rPh>
    <phoneticPr fontId="13"/>
  </si>
  <si>
    <t>AA0013326</t>
  </si>
  <si>
    <t>算出償却額４ヵ月目（会計基準３）</t>
    <rPh sb="0" eb="2">
      <t>サンシュツ</t>
    </rPh>
    <rPh sb="2" eb="5">
      <t>ショウキャクガク</t>
    </rPh>
    <phoneticPr fontId="13"/>
  </si>
  <si>
    <t>AA0013327</t>
  </si>
  <si>
    <t>算出償却額５ヵ月目（会計基準３）</t>
    <rPh sb="0" eb="2">
      <t>サンシュツ</t>
    </rPh>
    <rPh sb="2" eb="5">
      <t>ショウキャクガク</t>
    </rPh>
    <phoneticPr fontId="13"/>
  </si>
  <si>
    <t>AA0013328</t>
  </si>
  <si>
    <t>算出償却額６ヵ月目（会計基準３）</t>
    <rPh sb="0" eb="2">
      <t>サンシュツ</t>
    </rPh>
    <rPh sb="2" eb="5">
      <t>ショウキャクガク</t>
    </rPh>
    <phoneticPr fontId="13"/>
  </si>
  <si>
    <t>AA0013329</t>
  </si>
  <si>
    <t>算出償却額７ヵ月目（会計基準３）</t>
    <rPh sb="0" eb="2">
      <t>サンシュツ</t>
    </rPh>
    <rPh sb="2" eb="5">
      <t>ショウキャクガク</t>
    </rPh>
    <phoneticPr fontId="13"/>
  </si>
  <si>
    <t>AA0013330</t>
  </si>
  <si>
    <t>算出償却額８ヵ月目（会計基準３）</t>
    <rPh sb="0" eb="2">
      <t>サンシュツ</t>
    </rPh>
    <rPh sb="2" eb="5">
      <t>ショウキャクガク</t>
    </rPh>
    <phoneticPr fontId="13"/>
  </si>
  <si>
    <t>AA0013331</t>
  </si>
  <si>
    <t>算出償却額９ヵ月目（会計基準３）</t>
    <rPh sb="0" eb="2">
      <t>サンシュツ</t>
    </rPh>
    <rPh sb="2" eb="5">
      <t>ショウキャクガク</t>
    </rPh>
    <phoneticPr fontId="13"/>
  </si>
  <si>
    <t>AA0013332</t>
  </si>
  <si>
    <t>算出償却額10ヵ月目（会計基準３）</t>
    <rPh sb="0" eb="2">
      <t>サンシュツ</t>
    </rPh>
    <rPh sb="2" eb="5">
      <t>ショウキャクガク</t>
    </rPh>
    <phoneticPr fontId="13"/>
  </si>
  <si>
    <t>AA0013333</t>
  </si>
  <si>
    <t>算出償却額11ヵ月目（会計基準３）</t>
    <rPh sb="0" eb="2">
      <t>サンシュツ</t>
    </rPh>
    <rPh sb="2" eb="5">
      <t>ショウキャクガク</t>
    </rPh>
    <phoneticPr fontId="13"/>
  </si>
  <si>
    <t>AA0013334</t>
  </si>
  <si>
    <t>増加償却額１ヵ月目（会計基準３）</t>
    <rPh sb="2" eb="5">
      <t>ショウキャクガク</t>
    </rPh>
    <phoneticPr fontId="13"/>
  </si>
  <si>
    <t>AA0013335</t>
  </si>
  <si>
    <t>増加償却額２ヵ月目（会計基準３）</t>
    <rPh sb="2" eb="5">
      <t>ショウキャクガク</t>
    </rPh>
    <phoneticPr fontId="13"/>
  </si>
  <si>
    <t>AA0013336</t>
  </si>
  <si>
    <t>増加償却額３ヵ月目（会計基準３）</t>
    <rPh sb="2" eb="5">
      <t>ショウキャクガク</t>
    </rPh>
    <phoneticPr fontId="13"/>
  </si>
  <si>
    <t>AA0013337</t>
  </si>
  <si>
    <t>増加償却額４ヵ月目（会計基準３）</t>
    <rPh sb="2" eb="5">
      <t>ショウキャクガク</t>
    </rPh>
    <phoneticPr fontId="13"/>
  </si>
  <si>
    <t>AA0013338</t>
  </si>
  <si>
    <t>増加償却額５ヵ月目（会計基準３）</t>
    <rPh sb="2" eb="5">
      <t>ショウキャクガク</t>
    </rPh>
    <phoneticPr fontId="13"/>
  </si>
  <si>
    <t>AA0013339</t>
  </si>
  <si>
    <t>増加償却額６ヵ月目（会計基準３）</t>
    <rPh sb="2" eb="5">
      <t>ショウキャクガク</t>
    </rPh>
    <phoneticPr fontId="13"/>
  </si>
  <si>
    <t>AA0013340</t>
  </si>
  <si>
    <t>増加償却額７ヵ月目（会計基準３）</t>
    <rPh sb="2" eb="5">
      <t>ショウキャクガク</t>
    </rPh>
    <phoneticPr fontId="13"/>
  </si>
  <si>
    <t>AA0013341</t>
  </si>
  <si>
    <t>増加償却額８ヵ月目（会計基準３）</t>
    <rPh sb="2" eb="5">
      <t>ショウキャクガク</t>
    </rPh>
    <phoneticPr fontId="13"/>
  </si>
  <si>
    <t>AA0013342</t>
  </si>
  <si>
    <t>増加償却額９ヵ月目（会計基準３）</t>
    <rPh sb="2" eb="5">
      <t>ショウキャクガク</t>
    </rPh>
    <phoneticPr fontId="13"/>
  </si>
  <si>
    <t>AA0013343</t>
  </si>
  <si>
    <t>増加償却額10ヵ月目（会計基準３）</t>
    <rPh sb="2" eb="5">
      <t>ショウキャクガク</t>
    </rPh>
    <phoneticPr fontId="13"/>
  </si>
  <si>
    <t>AA0013344</t>
  </si>
  <si>
    <t>増加償却額11ヵ月目（会計基準３）</t>
    <rPh sb="2" eb="5">
      <t>ショウキャクガク</t>
    </rPh>
    <phoneticPr fontId="13"/>
  </si>
  <si>
    <t>AA0013345</t>
  </si>
  <si>
    <t>月次特別償却額 計算方法（会計基準３）</t>
    <rPh sb="8" eb="10">
      <t>ケイサン</t>
    </rPh>
    <rPh sb="10" eb="12">
      <t>ホウホウ</t>
    </rPh>
    <phoneticPr fontId="13"/>
  </si>
  <si>
    <t>AA0013358</t>
  </si>
  <si>
    <t>特別償却額１ヵ月目（会計基準３）</t>
    <rPh sb="2" eb="5">
      <t>ショウキャクガク</t>
    </rPh>
    <phoneticPr fontId="13"/>
  </si>
  <si>
    <t>AA0013359</t>
  </si>
  <si>
    <t>特別償却額２ヵ月目（会計基準３）</t>
    <rPh sb="2" eb="5">
      <t>ショウキャクガク</t>
    </rPh>
    <phoneticPr fontId="13"/>
  </si>
  <si>
    <t>AA0013360</t>
  </si>
  <si>
    <t>※月次特別償却額 計算方法（AA0013358）が「1：手入力」の場合に設定できます。</t>
    <phoneticPr fontId="1"/>
  </si>
  <si>
    <t>特別償却額３ヵ月目（会計基準３）</t>
    <rPh sb="2" eb="5">
      <t>ショウキャクガク</t>
    </rPh>
    <phoneticPr fontId="13"/>
  </si>
  <si>
    <t>AA0013361</t>
  </si>
  <si>
    <t>特別償却額４ヵ月目（会計基準３）</t>
    <rPh sb="2" eb="5">
      <t>ショウキャクガク</t>
    </rPh>
    <phoneticPr fontId="13"/>
  </si>
  <si>
    <t>AA0013362</t>
  </si>
  <si>
    <t>特別償却額５ヵ月目（会計基準３）</t>
    <rPh sb="2" eb="5">
      <t>ショウキャクガク</t>
    </rPh>
    <phoneticPr fontId="13"/>
  </si>
  <si>
    <t>AA0013363</t>
  </si>
  <si>
    <t>特別償却額６ヵ月目（会計基準３）</t>
    <rPh sb="2" eb="5">
      <t>ショウキャクガク</t>
    </rPh>
    <phoneticPr fontId="13"/>
  </si>
  <si>
    <t>AA0013364</t>
  </si>
  <si>
    <t>特別償却額７ヵ月目（会計基準３）</t>
    <rPh sb="2" eb="5">
      <t>ショウキャクガク</t>
    </rPh>
    <phoneticPr fontId="13"/>
  </si>
  <si>
    <t>AA0013365</t>
  </si>
  <si>
    <t>特別償却額８ヵ月目（会計基準３）</t>
    <rPh sb="2" eb="5">
      <t>ショウキャクガク</t>
    </rPh>
    <phoneticPr fontId="13"/>
  </si>
  <si>
    <t>AA0013366</t>
  </si>
  <si>
    <t>特別償却額９ヵ月目（会計基準３）</t>
    <rPh sb="2" eb="5">
      <t>ショウキャクガク</t>
    </rPh>
    <phoneticPr fontId="13"/>
  </si>
  <si>
    <t>AA0013367</t>
  </si>
  <si>
    <t>特別償却額10ヵ月目（会計基準３）</t>
    <rPh sb="2" eb="5">
      <t>ショウキャクガク</t>
    </rPh>
    <phoneticPr fontId="13"/>
  </si>
  <si>
    <t>AA0013368</t>
  </si>
  <si>
    <t>特別償却額11ヵ月目（会計基準３）</t>
    <rPh sb="2" eb="5">
      <t>ショウキャクガク</t>
    </rPh>
    <phoneticPr fontId="13"/>
  </si>
  <si>
    <t>AA0013369</t>
  </si>
  <si>
    <t>特別償却区分（会計基準３）</t>
    <rPh sb="0" eb="2">
      <t>トクベツ</t>
    </rPh>
    <rPh sb="2" eb="4">
      <t>ショウキャク</t>
    </rPh>
    <rPh sb="4" eb="6">
      <t>クブン</t>
    </rPh>
    <phoneticPr fontId="13"/>
  </si>
  <si>
    <t>AA0013600</t>
  </si>
  <si>
    <t>特別償却額（会計基準３）</t>
    <rPh sb="0" eb="2">
      <t>トクベツ</t>
    </rPh>
    <rPh sb="2" eb="5">
      <t>ショウキャクガク</t>
    </rPh>
    <phoneticPr fontId="13"/>
  </si>
  <si>
    <t>AA0013614</t>
  </si>
  <si>
    <t>取得価額（会計基準４）</t>
    <phoneticPr fontId="26"/>
  </si>
  <si>
    <t>AA0014007</t>
  </si>
  <si>
    <t>取得価額 消費税額（会計基準４）</t>
    <rPh sb="5" eb="8">
      <t>ショウヒゼイ</t>
    </rPh>
    <rPh sb="8" eb="9">
      <t>ガク</t>
    </rPh>
    <phoneticPr fontId="13"/>
  </si>
  <si>
    <t>AA0014008</t>
  </si>
  <si>
    <t>償却方法（会計基準４）</t>
    <rPh sb="0" eb="2">
      <t>ショウキャク</t>
    </rPh>
    <rPh sb="2" eb="4">
      <t>ホウホウ</t>
    </rPh>
    <phoneticPr fontId="13"/>
  </si>
  <si>
    <t>AA0014225</t>
  </si>
  <si>
    <t>耐用年数（会計基準４）</t>
    <rPh sb="0" eb="2">
      <t>タイヨウ</t>
    </rPh>
    <rPh sb="2" eb="4">
      <t>ネンスウ</t>
    </rPh>
    <phoneticPr fontId="13"/>
  </si>
  <si>
    <t>AA0014226</t>
  </si>
  <si>
    <t>変更後耐用年数（会計基準４）</t>
  </si>
  <si>
    <t>残存率（会計基準４）</t>
    <rPh sb="0" eb="2">
      <t>ザンゾン</t>
    </rPh>
    <rPh sb="2" eb="3">
      <t>リツ</t>
    </rPh>
    <phoneticPr fontId="13"/>
  </si>
  <si>
    <t>AA0014227</t>
  </si>
  <si>
    <t>残存価額 計算方法（会計基準４）</t>
    <rPh sb="5" eb="7">
      <t>ケイサン</t>
    </rPh>
    <rPh sb="7" eb="9">
      <t>ホウホウ</t>
    </rPh>
    <phoneticPr fontId="13"/>
  </si>
  <si>
    <t>AA0014228</t>
  </si>
  <si>
    <t>残存価額（会計基準４）</t>
    <rPh sb="0" eb="2">
      <t>ザンゾン</t>
    </rPh>
    <rPh sb="2" eb="4">
      <t>カガク</t>
    </rPh>
    <phoneticPr fontId="13"/>
  </si>
  <si>
    <t>AA0014229</t>
  </si>
  <si>
    <t>※形式は、表紙の「金額の形式」参照
※償却方法が「3：リース期間定額法」の場合は、残価保証額 を指定します。
※残存価額 計算方法（AA0014228）が「1：手入力」の場合に設定できます。</t>
    <phoneticPr fontId="26"/>
  </si>
  <si>
    <t>償却可能限度率（会計基準４）</t>
    <rPh sb="6" eb="7">
      <t>リツ</t>
    </rPh>
    <phoneticPr fontId="13"/>
  </si>
  <si>
    <t>AA0014230</t>
  </si>
  <si>
    <t>償却可能限度額 計算方法（会計基準４）</t>
    <phoneticPr fontId="1"/>
  </si>
  <si>
    <t>AA0014231</t>
  </si>
  <si>
    <t>償却可能限度額（会計基準４）</t>
    <phoneticPr fontId="26"/>
  </si>
  <si>
    <t>AA0014232</t>
  </si>
  <si>
    <t>※形式は、表紙の「金額の形式」参照
※償却可能限度額 計算方法（AA0014231）が「1：手入力」の場合に設定できます。</t>
    <phoneticPr fontId="26"/>
  </si>
  <si>
    <t>備忘価額（会計基準４）</t>
    <rPh sb="0" eb="2">
      <t>ビボウ</t>
    </rPh>
    <rPh sb="2" eb="4">
      <t>カガク</t>
    </rPh>
    <phoneticPr fontId="13"/>
  </si>
  <si>
    <t>AA0014233</t>
  </si>
  <si>
    <t>期首帳簿価額（会計基準４）</t>
    <rPh sb="0" eb="2">
      <t>キシュ</t>
    </rPh>
    <rPh sb="2" eb="4">
      <t>チョウボ</t>
    </rPh>
    <rPh sb="4" eb="6">
      <t>カガク</t>
    </rPh>
    <phoneticPr fontId="13"/>
  </si>
  <si>
    <t>AA0014215</t>
  </si>
  <si>
    <t>合併時帳簿価額（会計基準４）</t>
    <rPh sb="0" eb="7">
      <t>ガッペイジチョウボカガク</t>
    </rPh>
    <phoneticPr fontId="26"/>
  </si>
  <si>
    <t>AA0014224</t>
  </si>
  <si>
    <t>定率改定取得価額（会計基準４）</t>
    <rPh sb="0" eb="2">
      <t>テイリツ</t>
    </rPh>
    <rPh sb="2" eb="4">
      <t>カイテイ</t>
    </rPh>
    <rPh sb="4" eb="6">
      <t>シュトク</t>
    </rPh>
    <rPh sb="6" eb="8">
      <t>カガク</t>
    </rPh>
    <phoneticPr fontId="13"/>
  </si>
  <si>
    <t>AA0014216</t>
  </si>
  <si>
    <t>普通償却額 計算方法（会計基準４）</t>
    <phoneticPr fontId="26"/>
  </si>
  <si>
    <t>AA0014234</t>
  </si>
  <si>
    <t>算出償却額（会計基準４）</t>
    <phoneticPr fontId="26"/>
  </si>
  <si>
    <t>AA0014218</t>
  </si>
  <si>
    <t>※形式は、表紙の「金額の形式」参照
※普通償却額 計算方法（AA0014234）が「1：手入力」の場合に設定できます。</t>
    <phoneticPr fontId="26"/>
  </si>
  <si>
    <t>増加償却率（会計基準４）</t>
    <rPh sb="0" eb="2">
      <t>ゾウカ</t>
    </rPh>
    <rPh sb="2" eb="5">
      <t>ショウキャクリツ</t>
    </rPh>
    <phoneticPr fontId="13"/>
  </si>
  <si>
    <t>AA0014235</t>
  </si>
  <si>
    <t>増加償却額（会計基準４）</t>
    <rPh sb="0" eb="2">
      <t>ゾウカ</t>
    </rPh>
    <rPh sb="2" eb="5">
      <t>ショウキャクガク</t>
    </rPh>
    <phoneticPr fontId="13"/>
  </si>
  <si>
    <t>AA0014219</t>
  </si>
  <si>
    <t>月次普通償却額 計算方法（会計基準４）</t>
    <rPh sb="8" eb="10">
      <t>ケイサン</t>
    </rPh>
    <rPh sb="10" eb="12">
      <t>ホウホウ</t>
    </rPh>
    <phoneticPr fontId="13"/>
  </si>
  <si>
    <t>AA0014323</t>
  </si>
  <si>
    <t>算出償却額１ヵ月目（会計基準４）</t>
    <rPh sb="0" eb="2">
      <t>サンシュツ</t>
    </rPh>
    <rPh sb="2" eb="5">
      <t>ショウキャクガク</t>
    </rPh>
    <phoneticPr fontId="13"/>
  </si>
  <si>
    <t>AA0014324</t>
  </si>
  <si>
    <t>算出償却額２ヵ月目（会計基準４）</t>
    <rPh sb="0" eb="2">
      <t>サンシュツ</t>
    </rPh>
    <rPh sb="2" eb="5">
      <t>ショウキャクガク</t>
    </rPh>
    <phoneticPr fontId="13"/>
  </si>
  <si>
    <t>AA0014325</t>
  </si>
  <si>
    <t>※月次普通償却額 計算方法（AA0014323）が「1：手入力」の場合に設定できます。</t>
    <phoneticPr fontId="1"/>
  </si>
  <si>
    <t>算出償却額３ヵ月目（会計基準４）</t>
    <rPh sb="0" eb="2">
      <t>サンシュツ</t>
    </rPh>
    <rPh sb="2" eb="5">
      <t>ショウキャクガク</t>
    </rPh>
    <phoneticPr fontId="13"/>
  </si>
  <si>
    <t>AA0014326</t>
  </si>
  <si>
    <t>算出償却額４ヵ月目（会計基準４）</t>
    <rPh sb="0" eb="2">
      <t>サンシュツ</t>
    </rPh>
    <rPh sb="2" eb="5">
      <t>ショウキャクガク</t>
    </rPh>
    <phoneticPr fontId="13"/>
  </si>
  <si>
    <t>AA0014327</t>
  </si>
  <si>
    <t>算出償却額５ヵ月目（会計基準４）</t>
    <rPh sb="0" eb="2">
      <t>サンシュツ</t>
    </rPh>
    <rPh sb="2" eb="5">
      <t>ショウキャクガク</t>
    </rPh>
    <phoneticPr fontId="13"/>
  </si>
  <si>
    <t>AA0014328</t>
  </si>
  <si>
    <t>算出償却額６ヵ月目（会計基準４）</t>
    <rPh sb="0" eb="2">
      <t>サンシュツ</t>
    </rPh>
    <rPh sb="2" eb="5">
      <t>ショウキャクガク</t>
    </rPh>
    <phoneticPr fontId="13"/>
  </si>
  <si>
    <t>AA0014329</t>
  </si>
  <si>
    <t>算出償却額７ヵ月目（会計基準４）</t>
    <rPh sb="0" eb="2">
      <t>サンシュツ</t>
    </rPh>
    <rPh sb="2" eb="5">
      <t>ショウキャクガク</t>
    </rPh>
    <phoneticPr fontId="13"/>
  </si>
  <si>
    <t>AA0014330</t>
  </si>
  <si>
    <t>算出償却額８ヵ月目（会計基準４）</t>
    <rPh sb="0" eb="2">
      <t>サンシュツ</t>
    </rPh>
    <rPh sb="2" eb="5">
      <t>ショウキャクガク</t>
    </rPh>
    <phoneticPr fontId="13"/>
  </si>
  <si>
    <t>AA0014331</t>
  </si>
  <si>
    <t>算出償却額９ヵ月目（会計基準４）</t>
    <rPh sb="0" eb="2">
      <t>サンシュツ</t>
    </rPh>
    <rPh sb="2" eb="5">
      <t>ショウキャクガク</t>
    </rPh>
    <phoneticPr fontId="13"/>
  </si>
  <si>
    <t>AA0014332</t>
  </si>
  <si>
    <t>算出償却額10ヵ月目（会計基準４）</t>
    <rPh sb="0" eb="2">
      <t>サンシュツ</t>
    </rPh>
    <rPh sb="2" eb="5">
      <t>ショウキャクガク</t>
    </rPh>
    <phoneticPr fontId="13"/>
  </si>
  <si>
    <t>AA0014333</t>
  </si>
  <si>
    <t>算出償却額11ヵ月目（会計基準４）</t>
    <rPh sb="0" eb="2">
      <t>サンシュツ</t>
    </rPh>
    <rPh sb="2" eb="5">
      <t>ショウキャクガク</t>
    </rPh>
    <phoneticPr fontId="13"/>
  </si>
  <si>
    <t>AA0014334</t>
  </si>
  <si>
    <t>増加償却額１ヵ月目（会計基準４）</t>
    <rPh sb="2" eb="5">
      <t>ショウキャクガク</t>
    </rPh>
    <phoneticPr fontId="13"/>
  </si>
  <si>
    <t>AA0014335</t>
  </si>
  <si>
    <t>増加償却額２ヵ月目（会計基準４）</t>
    <rPh sb="2" eb="5">
      <t>ショウキャクガク</t>
    </rPh>
    <phoneticPr fontId="13"/>
  </si>
  <si>
    <t>AA0014336</t>
  </si>
  <si>
    <t>増加償却額３ヵ月目（会計基準４）</t>
    <rPh sb="2" eb="5">
      <t>ショウキャクガク</t>
    </rPh>
    <phoneticPr fontId="13"/>
  </si>
  <si>
    <t>AA0014337</t>
  </si>
  <si>
    <t>増加償却額４ヵ月目（会計基準４）</t>
    <rPh sb="2" eb="5">
      <t>ショウキャクガク</t>
    </rPh>
    <phoneticPr fontId="13"/>
  </si>
  <si>
    <t>AA0014338</t>
  </si>
  <si>
    <t>増加償却額５ヵ月目（会計基準４）</t>
    <rPh sb="2" eb="5">
      <t>ショウキャクガク</t>
    </rPh>
    <phoneticPr fontId="13"/>
  </si>
  <si>
    <t>AA0014339</t>
  </si>
  <si>
    <t>増加償却額６ヵ月目（会計基準４）</t>
    <rPh sb="2" eb="5">
      <t>ショウキャクガク</t>
    </rPh>
    <phoneticPr fontId="13"/>
  </si>
  <si>
    <t>AA0014340</t>
  </si>
  <si>
    <t>増加償却額７ヵ月目（会計基準４）</t>
    <rPh sb="2" eb="5">
      <t>ショウキャクガク</t>
    </rPh>
    <phoneticPr fontId="13"/>
  </si>
  <si>
    <t>AA0014341</t>
  </si>
  <si>
    <t>増加償却額８ヵ月目（会計基準４）</t>
    <rPh sb="2" eb="5">
      <t>ショウキャクガク</t>
    </rPh>
    <phoneticPr fontId="13"/>
  </si>
  <si>
    <t>AA0014342</t>
  </si>
  <si>
    <t>増加償却額９ヵ月目（会計基準４）</t>
    <rPh sb="2" eb="5">
      <t>ショウキャクガク</t>
    </rPh>
    <phoneticPr fontId="13"/>
  </si>
  <si>
    <t>AA0014343</t>
  </si>
  <si>
    <t>増加償却額10ヵ月目（会計基準４）</t>
    <rPh sb="2" eb="5">
      <t>ショウキャクガク</t>
    </rPh>
    <phoneticPr fontId="13"/>
  </si>
  <si>
    <t>AA0014344</t>
  </si>
  <si>
    <t>増加償却額11ヵ月目（会計基準４）</t>
    <rPh sb="2" eb="5">
      <t>ショウキャクガク</t>
    </rPh>
    <phoneticPr fontId="13"/>
  </si>
  <si>
    <t>AA0014345</t>
  </si>
  <si>
    <t>月次特別償却額 計算方法（会計基準４）</t>
    <rPh sb="8" eb="10">
      <t>ケイサン</t>
    </rPh>
    <rPh sb="10" eb="12">
      <t>ホウホウ</t>
    </rPh>
    <phoneticPr fontId="13"/>
  </si>
  <si>
    <t>AA0014358</t>
  </si>
  <si>
    <t>特別償却額１ヵ月目（会計基準４）</t>
    <rPh sb="2" eb="5">
      <t>ショウキャクガク</t>
    </rPh>
    <phoneticPr fontId="13"/>
  </si>
  <si>
    <t>AA0014359</t>
  </si>
  <si>
    <t>特別償却額２ヵ月目（会計基準４）</t>
    <rPh sb="2" eb="5">
      <t>ショウキャクガク</t>
    </rPh>
    <phoneticPr fontId="13"/>
  </si>
  <si>
    <t>AA0014360</t>
  </si>
  <si>
    <t>※月次特別償却額 計算方法（AA0014358）が「1：手入力」の場合に設定できます。</t>
    <phoneticPr fontId="1"/>
  </si>
  <si>
    <t>特別償却額３ヵ月目（会計基準４）</t>
    <rPh sb="2" eb="5">
      <t>ショウキャクガク</t>
    </rPh>
    <phoneticPr fontId="13"/>
  </si>
  <si>
    <t>AA0014361</t>
  </si>
  <si>
    <t>特別償却額４ヵ月目（会計基準４）</t>
    <rPh sb="2" eb="5">
      <t>ショウキャクガク</t>
    </rPh>
    <phoneticPr fontId="13"/>
  </si>
  <si>
    <t>AA0014362</t>
  </si>
  <si>
    <t>特別償却額５ヵ月目（会計基準４）</t>
    <rPh sb="2" eb="5">
      <t>ショウキャクガク</t>
    </rPh>
    <phoneticPr fontId="13"/>
  </si>
  <si>
    <t>AA0014363</t>
  </si>
  <si>
    <t>特別償却額６ヵ月目（会計基準４）</t>
    <rPh sb="2" eb="5">
      <t>ショウキャクガク</t>
    </rPh>
    <phoneticPr fontId="13"/>
  </si>
  <si>
    <t>AA0014364</t>
  </si>
  <si>
    <t>特別償却額７ヵ月目（会計基準４）</t>
    <rPh sb="2" eb="5">
      <t>ショウキャクガク</t>
    </rPh>
    <phoneticPr fontId="13"/>
  </si>
  <si>
    <t>AA0014365</t>
  </si>
  <si>
    <t>特別償却額８ヵ月目（会計基準４）</t>
    <rPh sb="2" eb="5">
      <t>ショウキャクガク</t>
    </rPh>
    <phoneticPr fontId="13"/>
  </si>
  <si>
    <t>AA0014366</t>
  </si>
  <si>
    <t>特別償却額９ヵ月目（会計基準４）</t>
    <rPh sb="2" eb="5">
      <t>ショウキャクガク</t>
    </rPh>
    <phoneticPr fontId="13"/>
  </si>
  <si>
    <t>AA0014367</t>
  </si>
  <si>
    <t>特別償却額10ヵ月目（会計基準４）</t>
    <rPh sb="2" eb="5">
      <t>ショウキャクガク</t>
    </rPh>
    <phoneticPr fontId="13"/>
  </si>
  <si>
    <t>AA0014368</t>
  </si>
  <si>
    <t>特別償却額11ヵ月目（会計基準４）</t>
    <rPh sb="2" eb="5">
      <t>ショウキャクガク</t>
    </rPh>
    <phoneticPr fontId="13"/>
  </si>
  <si>
    <t>AA0014369</t>
  </si>
  <si>
    <t>特別償却区分（会計基準４）</t>
    <rPh sb="0" eb="2">
      <t>トクベツ</t>
    </rPh>
    <rPh sb="2" eb="4">
      <t>ショウキャク</t>
    </rPh>
    <rPh sb="4" eb="6">
      <t>クブン</t>
    </rPh>
    <phoneticPr fontId="13"/>
  </si>
  <si>
    <t>AA0014600</t>
  </si>
  <si>
    <t>特別償却額（会計基準４）</t>
    <rPh sb="0" eb="2">
      <t>トクベツ</t>
    </rPh>
    <rPh sb="2" eb="5">
      <t>ショウキャクガク</t>
    </rPh>
    <phoneticPr fontId="13"/>
  </si>
  <si>
    <t>AA0014614</t>
  </si>
  <si>
    <t>取得価額（会計基準５）</t>
    <phoneticPr fontId="26"/>
  </si>
  <si>
    <t>AA0015007</t>
  </si>
  <si>
    <t>取得価額 消費税額（会計基準５）</t>
    <rPh sb="5" eb="8">
      <t>ショウヒゼイ</t>
    </rPh>
    <rPh sb="8" eb="9">
      <t>ガク</t>
    </rPh>
    <phoneticPr fontId="13"/>
  </si>
  <si>
    <t>AA0015008</t>
  </si>
  <si>
    <t>償却方法（会計基準５）</t>
    <rPh sb="0" eb="2">
      <t>ショウキャク</t>
    </rPh>
    <rPh sb="2" eb="4">
      <t>ホウホウ</t>
    </rPh>
    <phoneticPr fontId="13"/>
  </si>
  <si>
    <t>AA0015225</t>
  </si>
  <si>
    <t>耐用年数（会計基準５）</t>
    <rPh sb="0" eb="2">
      <t>タイヨウ</t>
    </rPh>
    <rPh sb="2" eb="4">
      <t>ネンスウ</t>
    </rPh>
    <phoneticPr fontId="13"/>
  </si>
  <si>
    <t>AA0015226</t>
  </si>
  <si>
    <t>変更後耐用年数（会計基準５）</t>
  </si>
  <si>
    <t>残存率（会計基準５）</t>
    <rPh sb="0" eb="2">
      <t>ザンゾン</t>
    </rPh>
    <rPh sb="2" eb="3">
      <t>リツ</t>
    </rPh>
    <phoneticPr fontId="13"/>
  </si>
  <si>
    <t>AA0015227</t>
  </si>
  <si>
    <t>残存価額 計算方法（会計基準５）</t>
    <rPh sb="5" eb="7">
      <t>ケイサン</t>
    </rPh>
    <rPh sb="7" eb="9">
      <t>ホウホウ</t>
    </rPh>
    <phoneticPr fontId="13"/>
  </si>
  <si>
    <t>AA0015228</t>
  </si>
  <si>
    <t>残存価額（会計基準５）</t>
    <rPh sb="0" eb="2">
      <t>ザンゾン</t>
    </rPh>
    <rPh sb="2" eb="4">
      <t>カガク</t>
    </rPh>
    <phoneticPr fontId="13"/>
  </si>
  <si>
    <t>AA0015229</t>
  </si>
  <si>
    <t>※形式は、表紙の「金額の形式」参照
※償却方法が「3：リース期間定額法」の場合は、残価保証額 を指定します。
※残存価額 計算方法（AA0015228）が「1：手入力」の場合に設定できます。</t>
    <phoneticPr fontId="26"/>
  </si>
  <si>
    <t>償却可能限度率（会計基準５）</t>
    <rPh sb="6" eb="7">
      <t>リツ</t>
    </rPh>
    <phoneticPr fontId="13"/>
  </si>
  <si>
    <t>AA0015230</t>
  </si>
  <si>
    <t>償却可能限度額 計算方法（会計基準５）</t>
    <phoneticPr fontId="1"/>
  </si>
  <si>
    <t>AA0015231</t>
  </si>
  <si>
    <t>償却可能限度額（会計基準５）</t>
    <phoneticPr fontId="26"/>
  </si>
  <si>
    <t>AA0015232</t>
  </si>
  <si>
    <t>※形式は、表紙の「金額の形式」参照
※償却可能限度額 計算方法（AA0015231）が「1：手入力」の場合に設定できます。</t>
    <phoneticPr fontId="26"/>
  </si>
  <si>
    <t>備忘価額（会計基準５）</t>
    <rPh sb="0" eb="2">
      <t>ビボウ</t>
    </rPh>
    <rPh sb="2" eb="4">
      <t>カガク</t>
    </rPh>
    <phoneticPr fontId="13"/>
  </si>
  <si>
    <t>AA0015233</t>
  </si>
  <si>
    <t>期首帳簿価額（会計基準５）</t>
    <rPh sb="0" eb="2">
      <t>キシュ</t>
    </rPh>
    <rPh sb="2" eb="4">
      <t>チョウボ</t>
    </rPh>
    <rPh sb="4" eb="6">
      <t>カガク</t>
    </rPh>
    <phoneticPr fontId="13"/>
  </si>
  <si>
    <t>AA0015215</t>
  </si>
  <si>
    <t>合併時帳簿価額（会計基準５）</t>
    <rPh sb="0" eb="7">
      <t>ガッペイジチョウボカガク</t>
    </rPh>
    <phoneticPr fontId="26"/>
  </si>
  <si>
    <t>AA0015224</t>
  </si>
  <si>
    <t>定率改定取得価額（会計基準５）</t>
    <rPh sb="0" eb="2">
      <t>テイリツ</t>
    </rPh>
    <rPh sb="2" eb="4">
      <t>カイテイ</t>
    </rPh>
    <rPh sb="4" eb="6">
      <t>シュトク</t>
    </rPh>
    <rPh sb="6" eb="8">
      <t>カガク</t>
    </rPh>
    <phoneticPr fontId="13"/>
  </si>
  <si>
    <t>AA0015216</t>
  </si>
  <si>
    <t>普通償却額 計算方法（会計基準５）</t>
    <phoneticPr fontId="26"/>
  </si>
  <si>
    <t>AA0015234</t>
  </si>
  <si>
    <t>算出償却額（会計基準５）</t>
    <phoneticPr fontId="26"/>
  </si>
  <si>
    <t>AA0015218</t>
  </si>
  <si>
    <t>※形式は、表紙の「金額の形式」参照
※普通償却額 計算方法（AA0015234）が「1：手入力」の場合に設定できます。</t>
    <phoneticPr fontId="26"/>
  </si>
  <si>
    <t>増加償却率（会計基準５）</t>
    <rPh sb="0" eb="2">
      <t>ゾウカ</t>
    </rPh>
    <rPh sb="2" eb="5">
      <t>ショウキャクリツ</t>
    </rPh>
    <phoneticPr fontId="13"/>
  </si>
  <si>
    <t>AA0015235</t>
  </si>
  <si>
    <t>増加償却額（会計基準５）</t>
    <rPh sb="0" eb="2">
      <t>ゾウカ</t>
    </rPh>
    <rPh sb="2" eb="5">
      <t>ショウキャクガク</t>
    </rPh>
    <phoneticPr fontId="13"/>
  </si>
  <si>
    <t>AA0015219</t>
  </si>
  <si>
    <t>月次普通償却額 計算方法（会計基準５）</t>
    <rPh sb="8" eb="10">
      <t>ケイサン</t>
    </rPh>
    <rPh sb="10" eb="12">
      <t>ホウホウ</t>
    </rPh>
    <phoneticPr fontId="13"/>
  </si>
  <si>
    <t>AA0015323</t>
  </si>
  <si>
    <t>算出償却額１ヵ月目（会計基準５）</t>
    <rPh sb="0" eb="2">
      <t>サンシュツ</t>
    </rPh>
    <rPh sb="2" eb="5">
      <t>ショウキャクガク</t>
    </rPh>
    <phoneticPr fontId="13"/>
  </si>
  <si>
    <t>AA0015324</t>
  </si>
  <si>
    <t>算出償却額２ヵ月目（会計基準５）</t>
    <rPh sb="0" eb="2">
      <t>サンシュツ</t>
    </rPh>
    <rPh sb="2" eb="5">
      <t>ショウキャクガク</t>
    </rPh>
    <phoneticPr fontId="13"/>
  </si>
  <si>
    <t>AA0015325</t>
  </si>
  <si>
    <t>※月次普通償却額 計算方法（AA0015323）が「1：手入力」の場合に設定できます。</t>
    <phoneticPr fontId="1"/>
  </si>
  <si>
    <t>算出償却額３ヵ月目（会計基準５）</t>
    <rPh sb="0" eb="2">
      <t>サンシュツ</t>
    </rPh>
    <rPh sb="2" eb="5">
      <t>ショウキャクガク</t>
    </rPh>
    <phoneticPr fontId="13"/>
  </si>
  <si>
    <t>AA0015326</t>
  </si>
  <si>
    <t>算出償却額４ヵ月目（会計基準５）</t>
    <rPh sb="0" eb="2">
      <t>サンシュツ</t>
    </rPh>
    <rPh sb="2" eb="5">
      <t>ショウキャクガク</t>
    </rPh>
    <phoneticPr fontId="13"/>
  </si>
  <si>
    <t>AA0015327</t>
  </si>
  <si>
    <t>算出償却額５ヵ月目（会計基準５）</t>
    <rPh sb="0" eb="2">
      <t>サンシュツ</t>
    </rPh>
    <rPh sb="2" eb="5">
      <t>ショウキャクガク</t>
    </rPh>
    <phoneticPr fontId="13"/>
  </si>
  <si>
    <t>AA0015328</t>
  </si>
  <si>
    <t>算出償却額６ヵ月目（会計基準５）</t>
    <rPh sb="0" eb="2">
      <t>サンシュツ</t>
    </rPh>
    <rPh sb="2" eb="5">
      <t>ショウキャクガク</t>
    </rPh>
    <phoneticPr fontId="13"/>
  </si>
  <si>
    <t>AA0015329</t>
  </si>
  <si>
    <t>算出償却額７ヵ月目（会計基準５）</t>
    <rPh sb="0" eb="2">
      <t>サンシュツ</t>
    </rPh>
    <rPh sb="2" eb="5">
      <t>ショウキャクガク</t>
    </rPh>
    <phoneticPr fontId="13"/>
  </si>
  <si>
    <t>AA0015330</t>
  </si>
  <si>
    <t>算出償却額８ヵ月目（会計基準５）</t>
    <rPh sb="0" eb="2">
      <t>サンシュツ</t>
    </rPh>
    <rPh sb="2" eb="5">
      <t>ショウキャクガク</t>
    </rPh>
    <phoneticPr fontId="13"/>
  </si>
  <si>
    <t>AA0015331</t>
  </si>
  <si>
    <t>算出償却額９ヵ月目（会計基準５）</t>
    <rPh sb="0" eb="2">
      <t>サンシュツ</t>
    </rPh>
    <rPh sb="2" eb="5">
      <t>ショウキャクガク</t>
    </rPh>
    <phoneticPr fontId="13"/>
  </si>
  <si>
    <t>AA0015332</t>
  </si>
  <si>
    <t>算出償却額10ヵ月目（会計基準５）</t>
    <rPh sb="0" eb="2">
      <t>サンシュツ</t>
    </rPh>
    <rPh sb="2" eb="5">
      <t>ショウキャクガク</t>
    </rPh>
    <phoneticPr fontId="13"/>
  </si>
  <si>
    <t>AA0015333</t>
  </si>
  <si>
    <t>算出償却額11ヵ月目（会計基準５）</t>
    <rPh sb="0" eb="2">
      <t>サンシュツ</t>
    </rPh>
    <rPh sb="2" eb="5">
      <t>ショウキャクガク</t>
    </rPh>
    <phoneticPr fontId="13"/>
  </si>
  <si>
    <t>AA0015334</t>
  </si>
  <si>
    <t>増加償却額１ヵ月目（会計基準５）</t>
    <rPh sb="2" eb="5">
      <t>ショウキャクガク</t>
    </rPh>
    <phoneticPr fontId="13"/>
  </si>
  <si>
    <t>AA0015335</t>
  </si>
  <si>
    <t>増加償却額２ヵ月目（会計基準５）</t>
    <rPh sb="2" eb="5">
      <t>ショウキャクガク</t>
    </rPh>
    <phoneticPr fontId="13"/>
  </si>
  <si>
    <t>AA0015336</t>
  </si>
  <si>
    <t>増加償却額３ヵ月目（会計基準５）</t>
    <rPh sb="2" eb="5">
      <t>ショウキャクガク</t>
    </rPh>
    <phoneticPr fontId="13"/>
  </si>
  <si>
    <t>AA0015337</t>
  </si>
  <si>
    <t>増加償却額４ヵ月目（会計基準５）</t>
    <rPh sb="2" eb="5">
      <t>ショウキャクガク</t>
    </rPh>
    <phoneticPr fontId="13"/>
  </si>
  <si>
    <t>AA0015338</t>
  </si>
  <si>
    <t>増加償却額５ヵ月目（会計基準５）</t>
    <rPh sb="2" eb="5">
      <t>ショウキャクガク</t>
    </rPh>
    <phoneticPr fontId="13"/>
  </si>
  <si>
    <t>AA0015339</t>
  </si>
  <si>
    <t>増加償却額６ヵ月目（会計基準５）</t>
    <rPh sb="2" eb="5">
      <t>ショウキャクガク</t>
    </rPh>
    <phoneticPr fontId="13"/>
  </si>
  <si>
    <t>AA0015340</t>
  </si>
  <si>
    <t>増加償却額７ヵ月目（会計基準５）</t>
    <rPh sb="2" eb="5">
      <t>ショウキャクガク</t>
    </rPh>
    <phoneticPr fontId="13"/>
  </si>
  <si>
    <t>AA0015341</t>
  </si>
  <si>
    <t>増加償却額８ヵ月目（会計基準５）</t>
    <rPh sb="2" eb="5">
      <t>ショウキャクガク</t>
    </rPh>
    <phoneticPr fontId="13"/>
  </si>
  <si>
    <t>AA0015342</t>
  </si>
  <si>
    <t>増加償却額９ヵ月目（会計基準５）</t>
    <rPh sb="2" eb="5">
      <t>ショウキャクガク</t>
    </rPh>
    <phoneticPr fontId="13"/>
  </si>
  <si>
    <t>AA0015343</t>
  </si>
  <si>
    <t>増加償却額10ヵ月目（会計基準５）</t>
    <rPh sb="2" eb="5">
      <t>ショウキャクガク</t>
    </rPh>
    <phoneticPr fontId="13"/>
  </si>
  <si>
    <t>AA0015344</t>
  </si>
  <si>
    <t>増加償却額11ヵ月目（会計基準５）</t>
    <rPh sb="2" eb="5">
      <t>ショウキャクガク</t>
    </rPh>
    <phoneticPr fontId="13"/>
  </si>
  <si>
    <t>AA0015345</t>
  </si>
  <si>
    <t>月次特別償却額 計算方法（会計基準５）</t>
    <rPh sb="8" eb="10">
      <t>ケイサン</t>
    </rPh>
    <rPh sb="10" eb="12">
      <t>ホウホウ</t>
    </rPh>
    <phoneticPr fontId="13"/>
  </si>
  <si>
    <t>AA0015358</t>
  </si>
  <si>
    <t>特別償却額１ヵ月目（会計基準５）</t>
    <rPh sb="2" eb="5">
      <t>ショウキャクガク</t>
    </rPh>
    <phoneticPr fontId="13"/>
  </si>
  <si>
    <t>AA0015359</t>
  </si>
  <si>
    <t>特別償却額２ヵ月目（会計基準５）</t>
    <rPh sb="2" eb="5">
      <t>ショウキャクガク</t>
    </rPh>
    <phoneticPr fontId="13"/>
  </si>
  <si>
    <t>AA0015360</t>
  </si>
  <si>
    <t>※月次特別償却額 計算方法（AA0015358）が「1：手入力」の場合に設定できます。</t>
    <phoneticPr fontId="1"/>
  </si>
  <si>
    <t>特別償却額３ヵ月目（会計基準５）</t>
    <rPh sb="2" eb="5">
      <t>ショウキャクガク</t>
    </rPh>
    <phoneticPr fontId="13"/>
  </si>
  <si>
    <t>AA0015361</t>
  </si>
  <si>
    <t>特別償却額４ヵ月目（会計基準５）</t>
    <rPh sb="2" eb="5">
      <t>ショウキャクガク</t>
    </rPh>
    <phoneticPr fontId="13"/>
  </si>
  <si>
    <t>AA0015362</t>
  </si>
  <si>
    <t>特別償却額５ヵ月目（会計基準５）</t>
    <rPh sb="2" eb="5">
      <t>ショウキャクガク</t>
    </rPh>
    <phoneticPr fontId="13"/>
  </si>
  <si>
    <t>AA0015363</t>
  </si>
  <si>
    <t>特別償却額６ヵ月目（会計基準５）</t>
    <rPh sb="2" eb="5">
      <t>ショウキャクガク</t>
    </rPh>
    <phoneticPr fontId="13"/>
  </si>
  <si>
    <t>AA0015364</t>
  </si>
  <si>
    <t>特別償却額７ヵ月目（会計基準５）</t>
    <rPh sb="2" eb="5">
      <t>ショウキャクガク</t>
    </rPh>
    <phoneticPr fontId="13"/>
  </si>
  <si>
    <t>AA0015365</t>
  </si>
  <si>
    <t>特別償却額８ヵ月目（会計基準５）</t>
    <rPh sb="2" eb="5">
      <t>ショウキャクガク</t>
    </rPh>
    <phoneticPr fontId="13"/>
  </si>
  <si>
    <t>AA0015366</t>
  </si>
  <si>
    <t>特別償却額９ヵ月目（会計基準５）</t>
    <rPh sb="2" eb="5">
      <t>ショウキャクガク</t>
    </rPh>
    <phoneticPr fontId="13"/>
  </si>
  <si>
    <t>AA0015367</t>
  </si>
  <si>
    <t>特別償却額10ヵ月目（会計基準５）</t>
    <rPh sb="2" eb="5">
      <t>ショウキャクガク</t>
    </rPh>
    <phoneticPr fontId="13"/>
  </si>
  <si>
    <t>AA0015368</t>
  </si>
  <si>
    <t>特別償却額11ヵ月目（会計基準５）</t>
    <rPh sb="2" eb="5">
      <t>ショウキャクガク</t>
    </rPh>
    <phoneticPr fontId="13"/>
  </si>
  <si>
    <t>AA0015369</t>
  </si>
  <si>
    <t>特別償却区分（会計基準５）</t>
    <rPh sb="0" eb="2">
      <t>トクベツ</t>
    </rPh>
    <rPh sb="2" eb="4">
      <t>ショウキャク</t>
    </rPh>
    <rPh sb="4" eb="6">
      <t>クブン</t>
    </rPh>
    <phoneticPr fontId="13"/>
  </si>
  <si>
    <t>AA0015600</t>
  </si>
  <si>
    <t>特別償却額（会計基準５）</t>
    <rPh sb="0" eb="2">
      <t>トクベツ</t>
    </rPh>
    <rPh sb="2" eb="5">
      <t>ショウキャクガク</t>
    </rPh>
    <phoneticPr fontId="13"/>
  </si>
  <si>
    <t>AA0015614</t>
  </si>
  <si>
    <t>【特別償却準備金履歴】</t>
    <rPh sb="1" eb="3">
      <t>トクベツ</t>
    </rPh>
    <rPh sb="3" eb="5">
      <t>ショウキャク</t>
    </rPh>
    <rPh sb="5" eb="8">
      <t>ジュンビキン</t>
    </rPh>
    <rPh sb="8" eb="10">
      <t>リレキ</t>
    </rPh>
    <phoneticPr fontId="6"/>
  </si>
  <si>
    <t>AA0010001</t>
  </si>
  <si>
    <t>桁数は、設定（メインメニュー右上の[設定]アイコンから[運用設定]メニューの[資産管理]ページ）によって異なります。</t>
    <rPh sb="39" eb="41">
      <t>シサン</t>
    </rPh>
    <rPh sb="41" eb="43">
      <t>カンリ</t>
    </rPh>
    <phoneticPr fontId="26"/>
  </si>
  <si>
    <t>資産コード 枝番</t>
    <phoneticPr fontId="26"/>
  </si>
  <si>
    <t>取崩経過年数</t>
    <rPh sb="0" eb="2">
      <t>トリクズ</t>
    </rPh>
    <rPh sb="2" eb="4">
      <t>ケイカ</t>
    </rPh>
    <rPh sb="4" eb="6">
      <t>ネンスウ</t>
    </rPh>
    <phoneticPr fontId="13"/>
  </si>
  <si>
    <t>AA0130001</t>
  </si>
  <si>
    <t>積立額</t>
    <rPh sb="0" eb="2">
      <t>ツミタテ</t>
    </rPh>
    <rPh sb="2" eb="3">
      <t>ガク</t>
    </rPh>
    <phoneticPr fontId="13"/>
  </si>
  <si>
    <t>AA0130002</t>
  </si>
  <si>
    <t>特別償却準備金 期首残高</t>
    <rPh sb="0" eb="2">
      <t>トクベツ</t>
    </rPh>
    <rPh sb="2" eb="4">
      <t>ショウキャク</t>
    </rPh>
    <rPh sb="4" eb="7">
      <t>ジュンビキン</t>
    </rPh>
    <rPh sb="8" eb="10">
      <t>キシュ</t>
    </rPh>
    <rPh sb="10" eb="12">
      <t>ザンダカ</t>
    </rPh>
    <phoneticPr fontId="13"/>
  </si>
  <si>
    <t>AA0130003</t>
  </si>
  <si>
    <t>特別償却準備金 取崩額 計算方法</t>
    <rPh sb="12" eb="14">
      <t>ケイサン</t>
    </rPh>
    <rPh sb="14" eb="16">
      <t>ホウホウ</t>
    </rPh>
    <phoneticPr fontId="13"/>
  </si>
  <si>
    <t>AA0130004</t>
    <phoneticPr fontId="26"/>
  </si>
  <si>
    <t>0：自動計算　1：手入力</t>
    <rPh sb="2" eb="4">
      <t>ジドウ</t>
    </rPh>
    <rPh sb="4" eb="6">
      <t>ケイサン</t>
    </rPh>
    <rPh sb="9" eb="10">
      <t>テ</t>
    </rPh>
    <rPh sb="10" eb="12">
      <t>ニュウリョク</t>
    </rPh>
    <phoneticPr fontId="13"/>
  </si>
  <si>
    <t>特別償却準備金 取崩額</t>
    <rPh sb="0" eb="2">
      <t>トクベツ</t>
    </rPh>
    <rPh sb="2" eb="4">
      <t>ショウキャク</t>
    </rPh>
    <rPh sb="4" eb="7">
      <t>ジュンビキン</t>
    </rPh>
    <rPh sb="8" eb="10">
      <t>トリクズシ</t>
    </rPh>
    <rPh sb="10" eb="11">
      <t>ガク</t>
    </rPh>
    <phoneticPr fontId="13"/>
  </si>
  <si>
    <t>AA0130005</t>
  </si>
  <si>
    <t>※形式は、表紙の「金額の形式」参照
※特別償却準備金 取崩額 計算方法（AA0130004）が「1：手入力」の場合に設定できます。</t>
    <phoneticPr fontId="26"/>
  </si>
  <si>
    <t>圧縮記帳 会計処理方式</t>
    <rPh sb="0" eb="2">
      <t>アッシュク</t>
    </rPh>
    <rPh sb="2" eb="4">
      <t>キチョウ</t>
    </rPh>
    <rPh sb="5" eb="7">
      <t>カイケイ</t>
    </rPh>
    <rPh sb="7" eb="9">
      <t>ショリ</t>
    </rPh>
    <rPh sb="9" eb="11">
      <t>ホウシキ</t>
    </rPh>
    <phoneticPr fontId="13"/>
  </si>
  <si>
    <t>AA0060001</t>
  </si>
  <si>
    <t>1：積立金方式　2：直接減額方式</t>
  </si>
  <si>
    <t>圧縮記帳日付</t>
    <rPh sb="0" eb="2">
      <t>アッシュク</t>
    </rPh>
    <rPh sb="2" eb="4">
      <t>キチョウ</t>
    </rPh>
    <rPh sb="4" eb="6">
      <t>ヒヅケ</t>
    </rPh>
    <phoneticPr fontId="13"/>
  </si>
  <si>
    <t>AA0060002</t>
  </si>
  <si>
    <t>補助金等の額</t>
    <rPh sb="0" eb="4">
      <t>ホジョキントウ</t>
    </rPh>
    <rPh sb="5" eb="6">
      <t>ガク</t>
    </rPh>
    <phoneticPr fontId="13"/>
  </si>
  <si>
    <t>AA0060003</t>
  </si>
  <si>
    <t>圧縮額</t>
    <rPh sb="0" eb="2">
      <t>アッシュク</t>
    </rPh>
    <rPh sb="2" eb="3">
      <t>ガク</t>
    </rPh>
    <phoneticPr fontId="13"/>
  </si>
  <si>
    <t>AA0060004</t>
  </si>
  <si>
    <t>≪会計基準≫</t>
  </si>
  <si>
    <t>圧縮記帳 会計処理方式（会計基準１）</t>
    <rPh sb="0" eb="2">
      <t>アッシュク</t>
    </rPh>
    <rPh sb="2" eb="4">
      <t>キチョウ</t>
    </rPh>
    <rPh sb="5" eb="7">
      <t>カイケイ</t>
    </rPh>
    <rPh sb="7" eb="9">
      <t>ショリ</t>
    </rPh>
    <rPh sb="9" eb="11">
      <t>ホウシキ</t>
    </rPh>
    <phoneticPr fontId="13"/>
  </si>
  <si>
    <t>AA0061001</t>
  </si>
  <si>
    <t>0：対象外　2：直接減額方式</t>
    <rPh sb="2" eb="5">
      <t>タイショウガイ</t>
    </rPh>
    <phoneticPr fontId="13"/>
  </si>
  <si>
    <t>圧縮記帳日付（会計基準１）</t>
    <rPh sb="0" eb="2">
      <t>アッシュク</t>
    </rPh>
    <rPh sb="2" eb="4">
      <t>キチョウ</t>
    </rPh>
    <rPh sb="4" eb="6">
      <t>ヒヅケ</t>
    </rPh>
    <phoneticPr fontId="13"/>
  </si>
  <si>
    <t>AA0061002</t>
  </si>
  <si>
    <t>補助金等の額（会計基準１）</t>
    <rPh sb="0" eb="4">
      <t>ホジョキントウ</t>
    </rPh>
    <rPh sb="5" eb="6">
      <t>ガク</t>
    </rPh>
    <phoneticPr fontId="13"/>
  </si>
  <si>
    <t>AA0061003</t>
  </si>
  <si>
    <t>圧縮額（会計基準１）</t>
    <rPh sb="0" eb="2">
      <t>アッシュク</t>
    </rPh>
    <rPh sb="2" eb="3">
      <t>ガク</t>
    </rPh>
    <phoneticPr fontId="13"/>
  </si>
  <si>
    <t>AA0061004</t>
  </si>
  <si>
    <t>圧縮記帳 会計処理方式（会計基準２）</t>
    <rPh sb="0" eb="2">
      <t>アッシュク</t>
    </rPh>
    <rPh sb="2" eb="4">
      <t>キチョウ</t>
    </rPh>
    <rPh sb="5" eb="7">
      <t>カイケイ</t>
    </rPh>
    <rPh sb="7" eb="9">
      <t>ショリ</t>
    </rPh>
    <rPh sb="9" eb="11">
      <t>ホウシキ</t>
    </rPh>
    <phoneticPr fontId="13"/>
  </si>
  <si>
    <t>AA0062001</t>
  </si>
  <si>
    <t>圧縮記帳日付（会計基準２）</t>
    <rPh sb="0" eb="2">
      <t>アッシュク</t>
    </rPh>
    <rPh sb="2" eb="4">
      <t>キチョウ</t>
    </rPh>
    <rPh sb="4" eb="6">
      <t>ヒヅケ</t>
    </rPh>
    <phoneticPr fontId="13"/>
  </si>
  <si>
    <t>AA0062002</t>
  </si>
  <si>
    <t>補助金等の額（会計基準２）</t>
    <rPh sb="0" eb="4">
      <t>ホジョキントウ</t>
    </rPh>
    <rPh sb="5" eb="6">
      <t>ガク</t>
    </rPh>
    <phoneticPr fontId="13"/>
  </si>
  <si>
    <t>AA0062003</t>
  </si>
  <si>
    <t>圧縮額（会計基準２）</t>
    <rPh sb="0" eb="2">
      <t>アッシュク</t>
    </rPh>
    <rPh sb="2" eb="3">
      <t>ガク</t>
    </rPh>
    <phoneticPr fontId="13"/>
  </si>
  <si>
    <t>AA0062004</t>
  </si>
  <si>
    <t>圧縮記帳 会計処理方式（会計基準３）</t>
    <rPh sb="0" eb="2">
      <t>アッシュク</t>
    </rPh>
    <rPh sb="2" eb="4">
      <t>キチョウ</t>
    </rPh>
    <rPh sb="5" eb="7">
      <t>カイケイ</t>
    </rPh>
    <rPh sb="7" eb="9">
      <t>ショリ</t>
    </rPh>
    <rPh sb="9" eb="11">
      <t>ホウシキ</t>
    </rPh>
    <phoneticPr fontId="13"/>
  </si>
  <si>
    <t>AA0063001</t>
  </si>
  <si>
    <t>圧縮記帳日付（会計基準３）</t>
    <rPh sb="0" eb="2">
      <t>アッシュク</t>
    </rPh>
    <rPh sb="2" eb="4">
      <t>キチョウ</t>
    </rPh>
    <rPh sb="4" eb="6">
      <t>ヒヅケ</t>
    </rPh>
    <phoneticPr fontId="13"/>
  </si>
  <si>
    <t>AA0063002</t>
  </si>
  <si>
    <t>補助金等の額（会計基準３）</t>
    <rPh sb="0" eb="4">
      <t>ホジョキントウ</t>
    </rPh>
    <rPh sb="5" eb="6">
      <t>ガク</t>
    </rPh>
    <phoneticPr fontId="13"/>
  </si>
  <si>
    <t>AA0063003</t>
  </si>
  <si>
    <t>圧縮額（会計基準３）</t>
    <rPh sb="0" eb="2">
      <t>アッシュク</t>
    </rPh>
    <rPh sb="2" eb="3">
      <t>ガク</t>
    </rPh>
    <phoneticPr fontId="13"/>
  </si>
  <si>
    <t>AA0063004</t>
  </si>
  <si>
    <t>圧縮記帳 会計処理方式（会計基準４）</t>
    <rPh sb="0" eb="2">
      <t>アッシュク</t>
    </rPh>
    <rPh sb="2" eb="4">
      <t>キチョウ</t>
    </rPh>
    <rPh sb="5" eb="7">
      <t>カイケイ</t>
    </rPh>
    <rPh sb="7" eb="9">
      <t>ショリ</t>
    </rPh>
    <rPh sb="9" eb="11">
      <t>ホウシキ</t>
    </rPh>
    <phoneticPr fontId="13"/>
  </si>
  <si>
    <t>AA0064001</t>
  </si>
  <si>
    <t>圧縮記帳日付（会計基準４）</t>
    <rPh sb="0" eb="2">
      <t>アッシュク</t>
    </rPh>
    <rPh sb="2" eb="4">
      <t>キチョウ</t>
    </rPh>
    <rPh sb="4" eb="6">
      <t>ヒヅケ</t>
    </rPh>
    <phoneticPr fontId="13"/>
  </si>
  <si>
    <t>AA0064002</t>
  </si>
  <si>
    <t>補助金等の額（会計基準４）</t>
    <rPh sb="0" eb="4">
      <t>ホジョキントウ</t>
    </rPh>
    <rPh sb="5" eb="6">
      <t>ガク</t>
    </rPh>
    <phoneticPr fontId="13"/>
  </si>
  <si>
    <t>AA0064003</t>
  </si>
  <si>
    <t>圧縮額（会計基準４）</t>
    <rPh sb="0" eb="2">
      <t>アッシュク</t>
    </rPh>
    <rPh sb="2" eb="3">
      <t>ガク</t>
    </rPh>
    <phoneticPr fontId="13"/>
  </si>
  <si>
    <t>AA0064004</t>
  </si>
  <si>
    <t>圧縮記帳 会計処理方式（会計基準５）</t>
    <rPh sb="0" eb="2">
      <t>アッシュク</t>
    </rPh>
    <rPh sb="2" eb="4">
      <t>キチョウ</t>
    </rPh>
    <rPh sb="5" eb="7">
      <t>カイケイ</t>
    </rPh>
    <rPh sb="7" eb="9">
      <t>ショリ</t>
    </rPh>
    <rPh sb="9" eb="11">
      <t>ホウシキ</t>
    </rPh>
    <phoneticPr fontId="13"/>
  </si>
  <si>
    <t>AA0065001</t>
  </si>
  <si>
    <t>圧縮記帳日付（会計基準５）</t>
    <rPh sb="0" eb="2">
      <t>アッシュク</t>
    </rPh>
    <rPh sb="2" eb="4">
      <t>キチョウ</t>
    </rPh>
    <rPh sb="4" eb="6">
      <t>ヒヅケ</t>
    </rPh>
    <phoneticPr fontId="13"/>
  </si>
  <si>
    <t>AA0065002</t>
  </si>
  <si>
    <t>補助金等の額（会計基準５）</t>
    <rPh sb="0" eb="4">
      <t>ホジョキントウ</t>
    </rPh>
    <rPh sb="5" eb="6">
      <t>ガク</t>
    </rPh>
    <phoneticPr fontId="13"/>
  </si>
  <si>
    <t>AA0065003</t>
  </si>
  <si>
    <t>圧縮額（会計基準５）</t>
    <rPh sb="0" eb="2">
      <t>アッシュク</t>
    </rPh>
    <rPh sb="2" eb="3">
      <t>ガク</t>
    </rPh>
    <phoneticPr fontId="13"/>
  </si>
  <si>
    <t>AA0065004</t>
  </si>
  <si>
    <t>【圧縮記帳積立金】</t>
    <rPh sb="1" eb="3">
      <t>アッシュク</t>
    </rPh>
    <rPh sb="3" eb="5">
      <t>キチョウ</t>
    </rPh>
    <rPh sb="5" eb="7">
      <t>ツミタテ</t>
    </rPh>
    <rPh sb="7" eb="8">
      <t>キン</t>
    </rPh>
    <phoneticPr fontId="6"/>
  </si>
  <si>
    <t>圧縮記帳積立金 期首残高</t>
    <rPh sb="0" eb="2">
      <t>アッシュク</t>
    </rPh>
    <rPh sb="2" eb="4">
      <t>キチョウ</t>
    </rPh>
    <rPh sb="4" eb="6">
      <t>ツミタテ</t>
    </rPh>
    <rPh sb="6" eb="7">
      <t>キン</t>
    </rPh>
    <rPh sb="8" eb="10">
      <t>キシュ</t>
    </rPh>
    <rPh sb="10" eb="12">
      <t>ザンダカ</t>
    </rPh>
    <phoneticPr fontId="13"/>
  </si>
  <si>
    <t>AA0070001</t>
  </si>
  <si>
    <t>※形式は、表紙の「金額の形式」参照
※圧縮記帳区分が「2：積立金方式」の場合だけ、受け入れられます。</t>
    <rPh sb="19" eb="21">
      <t>アッシュク</t>
    </rPh>
    <rPh sb="21" eb="23">
      <t>キチョウ</t>
    </rPh>
    <rPh sb="23" eb="25">
      <t>クブン</t>
    </rPh>
    <rPh sb="29" eb="31">
      <t>ツミタテ</t>
    </rPh>
    <rPh sb="31" eb="32">
      <t>キン</t>
    </rPh>
    <rPh sb="32" eb="34">
      <t>ホウシキ</t>
    </rPh>
    <rPh sb="36" eb="38">
      <t>バアイ</t>
    </rPh>
    <rPh sb="41" eb="42">
      <t>ウ</t>
    </rPh>
    <rPh sb="43" eb="44">
      <t>イ</t>
    </rPh>
    <phoneticPr fontId="13"/>
  </si>
  <si>
    <t>圧縮記帳積立金 取崩額 計算方法</t>
    <rPh sb="12" eb="14">
      <t>ケイサン</t>
    </rPh>
    <rPh sb="14" eb="16">
      <t>ホウホウ</t>
    </rPh>
    <phoneticPr fontId="13"/>
  </si>
  <si>
    <t>AA0070002</t>
    <phoneticPr fontId="26"/>
  </si>
  <si>
    <t>0：超過額と同額を取り崩す　1：手入力</t>
    <phoneticPr fontId="13"/>
  </si>
  <si>
    <t>圧縮記帳積立金 取崩額</t>
    <rPh sb="0" eb="7">
      <t>アッシュクキチョウツミタテキン</t>
    </rPh>
    <rPh sb="8" eb="10">
      <t>トリクズ</t>
    </rPh>
    <rPh sb="10" eb="11">
      <t>ガク</t>
    </rPh>
    <phoneticPr fontId="13"/>
  </si>
  <si>
    <t>AA0070003</t>
  </si>
  <si>
    <t>※形式は、表紙の「金額の形式」参照
※圧縮記帳積立金 取崩額 計算方法（AA007002）が「1：手入力」の場合に設定できます。</t>
    <phoneticPr fontId="26"/>
  </si>
  <si>
    <t>【資産除去債務履歴】</t>
    <rPh sb="1" eb="7">
      <t>シサンジョキョサイム</t>
    </rPh>
    <rPh sb="7" eb="9">
      <t>リレキ</t>
    </rPh>
    <phoneticPr fontId="6"/>
  </si>
  <si>
    <t>『奉行V ERPクラウド』をご利用の場合</t>
    <rPh sb="15" eb="17">
      <t>リヨウ</t>
    </rPh>
    <phoneticPr fontId="1"/>
  </si>
  <si>
    <t>必須</t>
    <rPh sb="0" eb="2">
      <t>ヒッス</t>
    </rPh>
    <phoneticPr fontId="26"/>
  </si>
  <si>
    <t>AA0010002</t>
  </si>
  <si>
    <t>資産除去債務計上日付</t>
    <rPh sb="0" eb="2">
      <t>シサン</t>
    </rPh>
    <rPh sb="2" eb="4">
      <t>ジョキョ</t>
    </rPh>
    <rPh sb="4" eb="6">
      <t>サイム</t>
    </rPh>
    <rPh sb="6" eb="8">
      <t>ケイジョウ</t>
    </rPh>
    <rPh sb="8" eb="10">
      <t>ヒヅケ</t>
    </rPh>
    <phoneticPr fontId="27"/>
  </si>
  <si>
    <t>AA0100001</t>
    <phoneticPr fontId="26"/>
  </si>
  <si>
    <t>※形式は、表紙の「日付の形式」参照</t>
  </si>
  <si>
    <t>割引前将来キャッシュ・フロー見積額</t>
    <rPh sb="0" eb="2">
      <t>ワリビキ</t>
    </rPh>
    <rPh sb="2" eb="3">
      <t>マエ</t>
    </rPh>
    <rPh sb="3" eb="5">
      <t>ショウライ</t>
    </rPh>
    <rPh sb="14" eb="16">
      <t>ミツモリ</t>
    </rPh>
    <rPh sb="16" eb="17">
      <t>ガク</t>
    </rPh>
    <phoneticPr fontId="27"/>
  </si>
  <si>
    <t>AA0100002</t>
  </si>
  <si>
    <t>割引率</t>
    <rPh sb="0" eb="2">
      <t>ワリビキ</t>
    </rPh>
    <rPh sb="2" eb="3">
      <t>リツ</t>
    </rPh>
    <phoneticPr fontId="27"/>
  </si>
  <si>
    <t>AA0100003</t>
  </si>
  <si>
    <t>７</t>
  </si>
  <si>
    <t>整数２桁　小数４桁</t>
  </si>
  <si>
    <t>AA0100004</t>
  </si>
  <si>
    <t>９</t>
  </si>
  <si>
    <t>整数２桁　小数６桁</t>
  </si>
  <si>
    <t>AA0100005</t>
  </si>
  <si>
    <t>AA0100006</t>
  </si>
  <si>
    <t>AA0100007</t>
  </si>
  <si>
    <t>AA0100008</t>
  </si>
  <si>
    <t>マイナスも可
※形式は、表紙の「金額データの受け入れ」をご参照ください。
※割引後金額 計算方法（AA0100007）が「1：手入力」の場合に設定できます。</t>
    <phoneticPr fontId="26"/>
  </si>
  <si>
    <t>AA0100009</t>
  </si>
  <si>
    <t>資産の取得価額が0の場合に設定できます。</t>
    <rPh sb="0" eb="2">
      <t>シサン</t>
    </rPh>
    <rPh sb="3" eb="5">
      <t>シュトク</t>
    </rPh>
    <rPh sb="5" eb="7">
      <t>カガク</t>
    </rPh>
    <rPh sb="10" eb="12">
      <t>バアイ</t>
    </rPh>
    <rPh sb="13" eb="15">
      <t>セッテイ</t>
    </rPh>
    <phoneticPr fontId="11"/>
  </si>
  <si>
    <t>AA0100010</t>
  </si>
  <si>
    <t>AA0100011</t>
  </si>
  <si>
    <t>AA0100012</t>
  </si>
  <si>
    <t>マイナスも可
※形式は、表紙の「金額の形式」参照
※資産除去債務 残存価額 計算方法（AA0100012）が「1：手入力」の場合に設定できます。</t>
    <phoneticPr fontId="26"/>
  </si>
  <si>
    <t>AA0100013</t>
  </si>
  <si>
    <t>AA0100014</t>
  </si>
  <si>
    <t>マイナスも可
※形式は、表紙の「金額の形式」参照
※資産除去債務 償却可能限度額 計算方法（AA0100014）が「1：手入力」の場合に設定できます。</t>
    <phoneticPr fontId="26"/>
  </si>
  <si>
    <t>AA0100015</t>
  </si>
  <si>
    <t>マイナスも可
※形式は、表紙の「金額の形式」参照</t>
  </si>
  <si>
    <t>AA0100016</t>
  </si>
  <si>
    <t>AA0100017</t>
  </si>
  <si>
    <t>マイナスも可
※形式は、表紙の「金額の形式」参照</t>
    <phoneticPr fontId="26"/>
  </si>
  <si>
    <t>AA0100018</t>
  </si>
  <si>
    <t>AA0100019</t>
  </si>
  <si>
    <t>マイナスも可
※形式は、表紙の「金額の形式」参照
※資産除去債務 減価償却費 計算方法（AA0100018）が「1：手入力」の場合に設定できます。</t>
    <phoneticPr fontId="26"/>
  </si>
  <si>
    <t>AA0100020</t>
  </si>
  <si>
    <t>※以下の条件をすべて満たしている場合に必要な項目です。
　・経理業務設定（[経理規定]-[経理業務設定]）の「旧定額法／旧定率法の残存価額」が「残存価額を０にする」の場合
　・償却方法（AA0010225）が「22：旧定率法」の場合
　・資産除去債務の発生時期（AA0100025）が「0：会計基準適用初年度以後」の場合で、
　　資産除去債務計上日付（AA0100001）が前期以前の場合
　・資産除去債務の発生時期（AA0100025）が「1：会計基準適用初年度より前」の場合
空白データを受け入れた場合は、自動計算されます。
マイナスも可
※形式は、表紙の「金額データの受け入れ」をご参照ください。</t>
    <rPh sb="158" eb="160">
      <t>バアイ</t>
    </rPh>
    <phoneticPr fontId="26"/>
  </si>
  <si>
    <t>AA0100021</t>
  </si>
  <si>
    <t>AA0100022</t>
  </si>
  <si>
    <t>AA0100023</t>
  </si>
  <si>
    <t>AA0100024</t>
  </si>
  <si>
    <t>マイナスも可
※形式は、表紙の「金額の形式」参照
※時の経過による調整額 計算方法（AA0100023）が「1：手入力」の場合に設定できます。</t>
    <phoneticPr fontId="26"/>
  </si>
  <si>
    <t>AA0100025</t>
    <phoneticPr fontId="26"/>
  </si>
  <si>
    <t>0：会計基準適用初年度以後　1：会計基準適用初年度より前</t>
    <rPh sb="2" eb="6">
      <t>カイケイキジュン</t>
    </rPh>
    <rPh sb="6" eb="8">
      <t>テキヨウ</t>
    </rPh>
    <rPh sb="8" eb="11">
      <t>ショネンド</t>
    </rPh>
    <rPh sb="11" eb="13">
      <t>イゴ</t>
    </rPh>
    <rPh sb="16" eb="20">
      <t>カイケイキジュン</t>
    </rPh>
    <rPh sb="20" eb="22">
      <t>テキヨウ</t>
    </rPh>
    <rPh sb="22" eb="25">
      <t>ショネンド</t>
    </rPh>
    <rPh sb="27" eb="28">
      <t>マエ</t>
    </rPh>
    <phoneticPr fontId="27"/>
  </si>
  <si>
    <t>AA0100026</t>
  </si>
  <si>
    <t>AA0100027</t>
  </si>
  <si>
    <t>AA0100028</t>
  </si>
  <si>
    <t>２</t>
    <phoneticPr fontId="1"/>
  </si>
  <si>
    <t>AA0100029</t>
  </si>
  <si>
    <t>AA0100100</t>
  </si>
  <si>
    <t>AA0100101</t>
  </si>
  <si>
    <t>マイナスも可</t>
    <phoneticPr fontId="26"/>
  </si>
  <si>
    <t>AA0100102</t>
  </si>
  <si>
    <t>AA0100103</t>
  </si>
  <si>
    <t>※資産除去債務 月次減価償却費 計算方法（AA0100100）が「1：手入力」の場合に設定できます。</t>
    <phoneticPr fontId="1"/>
  </si>
  <si>
    <t>AA0100104</t>
  </si>
  <si>
    <t>AA0100105</t>
  </si>
  <si>
    <t>AA0100106</t>
  </si>
  <si>
    <t>AA0100107</t>
  </si>
  <si>
    <t>AA0100108</t>
  </si>
  <si>
    <t>AA0100109</t>
  </si>
  <si>
    <t>AA0100110</t>
  </si>
  <si>
    <t>AA0100111</t>
  </si>
  <si>
    <t>AA0100112</t>
  </si>
  <si>
    <t>AA0100113</t>
  </si>
  <si>
    <t>AA0100114</t>
  </si>
  <si>
    <t>AA0100115</t>
  </si>
  <si>
    <t>※資産除去債務 月次時の経過による調整額 計算方法（AA0100112）が「1：手入力」の場合に設定できます。</t>
    <rPh sb="10" eb="11">
      <t>トキ</t>
    </rPh>
    <rPh sb="12" eb="14">
      <t>ケイカ</t>
    </rPh>
    <rPh sb="17" eb="19">
      <t>チョウセイ</t>
    </rPh>
    <rPh sb="19" eb="20">
      <t>ガク</t>
    </rPh>
    <phoneticPr fontId="1"/>
  </si>
  <si>
    <t>AA0100116</t>
  </si>
  <si>
    <t>AA0100117</t>
  </si>
  <si>
    <t>AA0100118</t>
  </si>
  <si>
    <t>AA0100119</t>
  </si>
  <si>
    <t>AA0100120</t>
  </si>
  <si>
    <t>AA0100121</t>
  </si>
  <si>
    <t>AA0100122</t>
  </si>
  <si>
    <t>時の経過による調整額11ヵ月目</t>
    <rPh sb="0" eb="1">
      <t>トキ</t>
    </rPh>
    <rPh sb="2" eb="4">
      <t>ケイカ</t>
    </rPh>
    <rPh sb="7" eb="9">
      <t>チョウセイ</t>
    </rPh>
    <rPh sb="9" eb="10">
      <t>ガク</t>
    </rPh>
    <phoneticPr fontId="27"/>
  </si>
  <si>
    <t>AA0100123</t>
  </si>
  <si>
    <t>資産除去債務計上日付（会計基準１）</t>
    <rPh sb="0" eb="2">
      <t>シサン</t>
    </rPh>
    <rPh sb="2" eb="4">
      <t>ジョキョ</t>
    </rPh>
    <rPh sb="4" eb="6">
      <t>サイム</t>
    </rPh>
    <rPh sb="6" eb="8">
      <t>ケイジョウ</t>
    </rPh>
    <rPh sb="8" eb="10">
      <t>ヒヅケ</t>
    </rPh>
    <phoneticPr fontId="27"/>
  </si>
  <si>
    <t>AA0101001</t>
    <phoneticPr fontId="26"/>
  </si>
  <si>
    <t>割引前将来キャッシュ・フロー見積額（会計基準１）</t>
    <rPh sb="0" eb="2">
      <t>ワリビキ</t>
    </rPh>
    <rPh sb="2" eb="3">
      <t>マエ</t>
    </rPh>
    <rPh sb="3" eb="5">
      <t>ショウライ</t>
    </rPh>
    <rPh sb="14" eb="16">
      <t>ミツモリ</t>
    </rPh>
    <rPh sb="16" eb="17">
      <t>ガク</t>
    </rPh>
    <phoneticPr fontId="27"/>
  </si>
  <si>
    <t>AA0101002</t>
  </si>
  <si>
    <t>割引率（会計基準１）</t>
    <rPh sb="0" eb="2">
      <t>ワリビキ</t>
    </rPh>
    <rPh sb="2" eb="3">
      <t>リツ</t>
    </rPh>
    <phoneticPr fontId="27"/>
  </si>
  <si>
    <t>AA0101003</t>
  </si>
  <si>
    <t>割引率（月利）（会計基準１）</t>
    <rPh sb="0" eb="2">
      <t>ワリビキ</t>
    </rPh>
    <rPh sb="2" eb="3">
      <t>リツ</t>
    </rPh>
    <rPh sb="4" eb="5">
      <t>ゲツ</t>
    </rPh>
    <rPh sb="5" eb="6">
      <t>リ</t>
    </rPh>
    <phoneticPr fontId="27"/>
  </si>
  <si>
    <t>AA0101004</t>
  </si>
  <si>
    <t>計上時点から履行までの期間（年）（会計基準１）</t>
    <rPh sb="0" eb="2">
      <t>ケイジョウ</t>
    </rPh>
    <rPh sb="2" eb="3">
      <t>ジ</t>
    </rPh>
    <rPh sb="3" eb="4">
      <t>テン</t>
    </rPh>
    <rPh sb="6" eb="8">
      <t>リコウ</t>
    </rPh>
    <rPh sb="11" eb="13">
      <t>キカン</t>
    </rPh>
    <rPh sb="14" eb="15">
      <t>トシ</t>
    </rPh>
    <phoneticPr fontId="27"/>
  </si>
  <si>
    <t>AA0101005</t>
  </si>
  <si>
    <t>計上時点から履行までの期間（ヵ月）（会計基準１）</t>
  </si>
  <si>
    <t>AA0101006</t>
  </si>
  <si>
    <t>割引後金額 計算方法（会計基準１）</t>
  </si>
  <si>
    <t>AA0101007</t>
  </si>
  <si>
    <t>割引後金額（会計基準１）</t>
    <rPh sb="0" eb="2">
      <t>ワリビキ</t>
    </rPh>
    <rPh sb="2" eb="3">
      <t>ゴ</t>
    </rPh>
    <rPh sb="3" eb="5">
      <t>キンガク</t>
    </rPh>
    <phoneticPr fontId="27"/>
  </si>
  <si>
    <t>AA0101008</t>
  </si>
  <si>
    <t>マイナスも可
※形式は、表紙の「金額データの受け入れ」をご参照ください。
※割引後金額 計算方法（AA0101007）が「1：手入力」の場合に設定できます。</t>
    <phoneticPr fontId="26"/>
  </si>
  <si>
    <t>除去費用資産計上額（会計基準１）</t>
    <rPh sb="0" eb="2">
      <t>ジョキョ</t>
    </rPh>
    <rPh sb="2" eb="4">
      <t>ヒヨウ</t>
    </rPh>
    <rPh sb="4" eb="6">
      <t>シサン</t>
    </rPh>
    <rPh sb="6" eb="8">
      <t>ケイジョウ</t>
    </rPh>
    <rPh sb="8" eb="9">
      <t>ガク</t>
    </rPh>
    <phoneticPr fontId="27"/>
  </si>
  <si>
    <t>AA0101009</t>
  </si>
  <si>
    <t>償却方法（会計基準１）</t>
    <rPh sb="0" eb="2">
      <t>ショウキャク</t>
    </rPh>
    <rPh sb="2" eb="4">
      <t>ホウホウ</t>
    </rPh>
    <phoneticPr fontId="27"/>
  </si>
  <si>
    <t>AA0011225</t>
    <phoneticPr fontId="26"/>
  </si>
  <si>
    <t>資産除去債務 耐用年数（会計基準１）</t>
    <rPh sb="7" eb="9">
      <t>タイヨウ</t>
    </rPh>
    <rPh sb="9" eb="11">
      <t>ネンスウ</t>
    </rPh>
    <phoneticPr fontId="27"/>
  </si>
  <si>
    <t>AA0101010</t>
    <phoneticPr fontId="26"/>
  </si>
  <si>
    <t>残存率（会計基準１）</t>
    <rPh sb="0" eb="3">
      <t>ザンゾンリツ</t>
    </rPh>
    <phoneticPr fontId="27"/>
  </si>
  <si>
    <t>AA0011227</t>
    <phoneticPr fontId="26"/>
  </si>
  <si>
    <t>資産除去債務 残存価額 計算方法（会計基準１）</t>
    <rPh sb="12" eb="14">
      <t>ケイサン</t>
    </rPh>
    <rPh sb="14" eb="16">
      <t>ホウホウ</t>
    </rPh>
    <phoneticPr fontId="27"/>
  </si>
  <si>
    <t>AA0101011</t>
    <phoneticPr fontId="26"/>
  </si>
  <si>
    <t>資産除去債務 残存価額（会計基準１）</t>
    <rPh sb="7" eb="9">
      <t>ザンゾン</t>
    </rPh>
    <rPh sb="9" eb="11">
      <t>カガク</t>
    </rPh>
    <phoneticPr fontId="27"/>
  </si>
  <si>
    <t>AA0101012</t>
  </si>
  <si>
    <t>マイナスも可
※形式は、表紙の「金額の形式」参照
※資産除去債務 残存価額 計算方法（AA0101011）が「1：手入力」の場合に設定できます。</t>
    <phoneticPr fontId="26"/>
  </si>
  <si>
    <t>償却可能限度率（会計基準１）</t>
    <rPh sb="0" eb="2">
      <t>ショウキャク</t>
    </rPh>
    <rPh sb="2" eb="4">
      <t>カノウ</t>
    </rPh>
    <rPh sb="4" eb="6">
      <t>ゲンド</t>
    </rPh>
    <rPh sb="6" eb="7">
      <t>リツ</t>
    </rPh>
    <phoneticPr fontId="27"/>
  </si>
  <si>
    <t>AA0011230</t>
    <phoneticPr fontId="26"/>
  </si>
  <si>
    <t>資産除去債務 償却可能限度額 計算方法（会計基準１）</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7"/>
  </si>
  <si>
    <t>AA0101013</t>
    <phoneticPr fontId="26"/>
  </si>
  <si>
    <t>資産除去債務 償却可能限度額（会計基準１）</t>
    <rPh sb="7" eb="9">
      <t>ショウキャク</t>
    </rPh>
    <rPh sb="9" eb="11">
      <t>カノウ</t>
    </rPh>
    <rPh sb="11" eb="13">
      <t>ゲンド</t>
    </rPh>
    <rPh sb="13" eb="14">
      <t>ガク</t>
    </rPh>
    <phoneticPr fontId="27"/>
  </si>
  <si>
    <t>AA0101014</t>
  </si>
  <si>
    <t>マイナスも可
※形式は、表紙の「金額の形式」参照
※資産除去債務 償却可能限度額 計算方法（AA0101013）が「1：手入力」の場合に設定できます。</t>
    <phoneticPr fontId="26"/>
  </si>
  <si>
    <t>資産除去債務 期首帳簿価額（会計基準1）</t>
    <rPh sb="7" eb="9">
      <t>キシュ</t>
    </rPh>
    <rPh sb="9" eb="11">
      <t>チョウボ</t>
    </rPh>
    <rPh sb="11" eb="13">
      <t>カガク</t>
    </rPh>
    <phoneticPr fontId="27"/>
  </si>
  <si>
    <t>AA0101015</t>
  </si>
  <si>
    <t>マイナスも可
※形式は、表紙の「金額データの受け入れ」をご参照ください。</t>
    <phoneticPr fontId="26"/>
  </si>
  <si>
    <t>資産除去債務 合併時帳簿価額（会計基準１）</t>
    <rPh sb="7" eb="9">
      <t>ガッペイ</t>
    </rPh>
    <rPh sb="9" eb="10">
      <t>ジ</t>
    </rPh>
    <rPh sb="10" eb="14">
      <t>チョウボカガク</t>
    </rPh>
    <phoneticPr fontId="27"/>
  </si>
  <si>
    <t>AA0101016</t>
  </si>
  <si>
    <t>資産除去債務 定率改定取得価額（会計基準１）</t>
    <rPh sb="7" eb="9">
      <t>テイリツ</t>
    </rPh>
    <rPh sb="9" eb="11">
      <t>カイテイ</t>
    </rPh>
    <rPh sb="11" eb="13">
      <t>シュトク</t>
    </rPh>
    <rPh sb="13" eb="15">
      <t>カガク</t>
    </rPh>
    <phoneticPr fontId="27"/>
  </si>
  <si>
    <t>AA0101017</t>
  </si>
  <si>
    <t>マイナスも可
※形式は、表紙の「金額データの受け入れ」をご参照ください。</t>
  </si>
  <si>
    <t>資産除去債務 減価償却費 計算方法（会計基準１）</t>
    <rPh sb="13" eb="15">
      <t>ケイサン</t>
    </rPh>
    <rPh sb="15" eb="17">
      <t>ホウホウ</t>
    </rPh>
    <phoneticPr fontId="27"/>
  </si>
  <si>
    <t>AA0101018</t>
  </si>
  <si>
    <t>資産除去債務 減価償却費（会計基準１）</t>
    <rPh sb="7" eb="9">
      <t>ゲンカ</t>
    </rPh>
    <rPh sb="9" eb="11">
      <t>ショウキャク</t>
    </rPh>
    <rPh sb="11" eb="12">
      <t>ヒ</t>
    </rPh>
    <phoneticPr fontId="27"/>
  </si>
  <si>
    <t>AA0101019</t>
  </si>
  <si>
    <t>マイナスも可
※形式は、表紙の「金額の形式」参照
※資産除去債務 減価償却費 計算方法（AA0101018）が「1：手入力」の場合に設定できます。</t>
    <phoneticPr fontId="26"/>
  </si>
  <si>
    <t>資産除去債務 基礎となる金額（会計基準１）</t>
    <rPh sb="0" eb="2">
      <t>シサン</t>
    </rPh>
    <rPh sb="2" eb="4">
      <t>ジョキョ</t>
    </rPh>
    <rPh sb="4" eb="6">
      <t>サイム</t>
    </rPh>
    <rPh sb="7" eb="9">
      <t>キソ</t>
    </rPh>
    <rPh sb="12" eb="14">
      <t>キンガク</t>
    </rPh>
    <phoneticPr fontId="27"/>
  </si>
  <si>
    <t>AA0101020</t>
  </si>
  <si>
    <t>※以下の条件をすべて満たしている場合に必要な項目です。
　・経理業務設定（[経理規定]-[経理業務設定]）の「旧定額法／旧定率法の残存価額」が「残存価額を０にする」の場合
　・償却方法（AA0011225）が「22：旧定率法」の場合
　・資産除去債務の発生時期（AA0101025）が「0：会計基準適用初年度以後」の場合で、
　　資産除去債務計上日付（AA0101001）が前期以前の場合
　・資産除去債務の発生時期（AA0101025）が「1：会計基準適用初年度より前」の場合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</si>
  <si>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期首資産除去債務残高（会計基準１）</t>
    <phoneticPr fontId="26"/>
  </si>
  <si>
    <t>AA0101021</t>
  </si>
  <si>
    <t>合併時資産除去債務残高（会計基準１）</t>
    <rPh sb="0" eb="2">
      <t>ガッペイ</t>
    </rPh>
    <rPh sb="2" eb="3">
      <t>ジ</t>
    </rPh>
    <rPh sb="3" eb="9">
      <t>シサンジョキョサイム</t>
    </rPh>
    <rPh sb="9" eb="11">
      <t>ザンダカ</t>
    </rPh>
    <phoneticPr fontId="27"/>
  </si>
  <si>
    <t>AA0101022</t>
  </si>
  <si>
    <t>時の経過による調整額 計算方法（会計基準１）</t>
    <rPh sb="16" eb="18">
      <t>カイケイ</t>
    </rPh>
    <rPh sb="18" eb="20">
      <t>キジュン</t>
    </rPh>
    <phoneticPr fontId="27"/>
  </si>
  <si>
    <t>AA0101023</t>
  </si>
  <si>
    <t>時の経過による調整額（会計基準１）</t>
    <rPh sb="11" eb="15">
      <t>カイケイキジュン</t>
    </rPh>
    <phoneticPr fontId="11"/>
  </si>
  <si>
    <t>AA0101024</t>
  </si>
  <si>
    <t>マイナスも可
※形式は、表紙の「金額の形式」参照
※時の経過による調整額 計算方法（AA0101023）が「1：手入力」の場合に設定できます。</t>
    <rPh sb="26" eb="27">
      <t>トキ</t>
    </rPh>
    <rPh sb="28" eb="30">
      <t>ケイカ</t>
    </rPh>
    <rPh sb="33" eb="36">
      <t>チョウセイガク</t>
    </rPh>
    <phoneticPr fontId="27"/>
  </si>
  <si>
    <t>資産除去債務の発生時期（会計基準１）</t>
    <rPh sb="0" eb="2">
      <t>シサン</t>
    </rPh>
    <rPh sb="2" eb="4">
      <t>ジョキョ</t>
    </rPh>
    <rPh sb="4" eb="6">
      <t>サイム</t>
    </rPh>
    <rPh sb="7" eb="9">
      <t>ハッセイ</t>
    </rPh>
    <rPh sb="9" eb="11">
      <t>ジキ</t>
    </rPh>
    <phoneticPr fontId="27"/>
  </si>
  <si>
    <t>AA0101025</t>
  </si>
  <si>
    <t>資産除去債務発生日付（会計基準１）</t>
    <phoneticPr fontId="26"/>
  </si>
  <si>
    <t>AA0101026</t>
  </si>
  <si>
    <t>発生時点から履行までの期間（年）（会計基準１）</t>
    <rPh sb="0" eb="2">
      <t>ハッセイ</t>
    </rPh>
    <rPh sb="2" eb="4">
      <t>ジテン</t>
    </rPh>
    <rPh sb="6" eb="8">
      <t>リコウ</t>
    </rPh>
    <rPh sb="11" eb="13">
      <t>キカン</t>
    </rPh>
    <rPh sb="14" eb="15">
      <t>トシ</t>
    </rPh>
    <phoneticPr fontId="27"/>
  </si>
  <si>
    <t>AA0101027</t>
  </si>
  <si>
    <t>発生時点から履行までの期間（ヵ月）（会計基準１）</t>
    <phoneticPr fontId="26"/>
  </si>
  <si>
    <t>AA0101028</t>
  </si>
  <si>
    <t>発生時点の資産計上相当額（会計基準１）</t>
    <rPh sb="0" eb="2">
      <t>ハッセイ</t>
    </rPh>
    <rPh sb="2" eb="4">
      <t>ジテン</t>
    </rPh>
    <rPh sb="5" eb="7">
      <t>シサン</t>
    </rPh>
    <rPh sb="7" eb="9">
      <t>ケイジョウ</t>
    </rPh>
    <rPh sb="9" eb="11">
      <t>ソウトウ</t>
    </rPh>
    <rPh sb="11" eb="12">
      <t>ガク</t>
    </rPh>
    <phoneticPr fontId="27"/>
  </si>
  <si>
    <t>AA0101029</t>
  </si>
  <si>
    <t>資産除去債務 月次減価償却費 計算方法（会計基準１）</t>
    <rPh sb="15" eb="17">
      <t>ケイサン</t>
    </rPh>
    <rPh sb="17" eb="19">
      <t>ホウホウ</t>
    </rPh>
    <phoneticPr fontId="27"/>
  </si>
  <si>
    <t>AA0101100</t>
  </si>
  <si>
    <t>資産除去債務 減価償却費１ヵ月目（会計基準１）</t>
    <rPh sb="7" eb="9">
      <t>ゲンカ</t>
    </rPh>
    <rPh sb="9" eb="11">
      <t>ショウキャク</t>
    </rPh>
    <rPh sb="11" eb="12">
      <t>ヒ</t>
    </rPh>
    <phoneticPr fontId="27"/>
  </si>
  <si>
    <t>AA0101101</t>
  </si>
  <si>
    <t>資産除去債務 減価償却費２ヵ月目（会計基準１）</t>
    <rPh sb="7" eb="9">
      <t>ゲンカ</t>
    </rPh>
    <rPh sb="9" eb="11">
      <t>ショウキャク</t>
    </rPh>
    <rPh sb="11" eb="12">
      <t>ヒ</t>
    </rPh>
    <phoneticPr fontId="27"/>
  </si>
  <si>
    <t>AA0101102</t>
  </si>
  <si>
    <t>資産除去債務 減価償却費３ヵ月目（会計基準１）</t>
    <rPh sb="7" eb="9">
      <t>ゲンカ</t>
    </rPh>
    <rPh sb="9" eb="11">
      <t>ショウキャク</t>
    </rPh>
    <rPh sb="11" eb="12">
      <t>ヒ</t>
    </rPh>
    <phoneticPr fontId="27"/>
  </si>
  <si>
    <t>AA0101103</t>
  </si>
  <si>
    <t>※資産除去債務 月次減価償却費 計算方法（AA0101100）が「1：手入力」の場合に設定できます。</t>
    <phoneticPr fontId="1"/>
  </si>
  <si>
    <t>資産除去債務 減価償却費４ヵ月目（会計基準１）</t>
    <rPh sb="7" eb="9">
      <t>ゲンカ</t>
    </rPh>
    <rPh sb="9" eb="11">
      <t>ショウキャク</t>
    </rPh>
    <rPh sb="11" eb="12">
      <t>ヒ</t>
    </rPh>
    <phoneticPr fontId="27"/>
  </si>
  <si>
    <t>AA0101104</t>
  </si>
  <si>
    <t>資産除去債務 減価償却費５ヵ月目（会計基準１）</t>
    <rPh sb="7" eb="9">
      <t>ゲンカ</t>
    </rPh>
    <rPh sb="9" eb="11">
      <t>ショウキャク</t>
    </rPh>
    <rPh sb="11" eb="12">
      <t>ヒ</t>
    </rPh>
    <phoneticPr fontId="27"/>
  </si>
  <si>
    <t>AA0101105</t>
  </si>
  <si>
    <t>資産除去債務 減価償却費６ヵ月目（会計基準１）</t>
    <rPh sb="7" eb="9">
      <t>ゲンカ</t>
    </rPh>
    <rPh sb="9" eb="11">
      <t>ショウキャク</t>
    </rPh>
    <rPh sb="11" eb="12">
      <t>ヒ</t>
    </rPh>
    <phoneticPr fontId="27"/>
  </si>
  <si>
    <t>AA0101106</t>
  </si>
  <si>
    <t>資産除去債務 減価償却費７ヵ月目（会計基準１）</t>
    <rPh sb="7" eb="9">
      <t>ゲンカ</t>
    </rPh>
    <rPh sb="9" eb="11">
      <t>ショウキャク</t>
    </rPh>
    <rPh sb="11" eb="12">
      <t>ヒ</t>
    </rPh>
    <phoneticPr fontId="27"/>
  </si>
  <si>
    <t>AA0101107</t>
  </si>
  <si>
    <t>資産除去債務 減価償却費８ヵ月目（会計基準１）</t>
    <rPh sb="7" eb="9">
      <t>ゲンカ</t>
    </rPh>
    <rPh sb="9" eb="11">
      <t>ショウキャク</t>
    </rPh>
    <rPh sb="11" eb="12">
      <t>ヒ</t>
    </rPh>
    <phoneticPr fontId="27"/>
  </si>
  <si>
    <t>AA0101108</t>
  </si>
  <si>
    <t>資産除去債務 減価償却費９ヵ月目（会計基準１）</t>
    <rPh sb="7" eb="9">
      <t>ゲンカ</t>
    </rPh>
    <rPh sb="9" eb="11">
      <t>ショウキャク</t>
    </rPh>
    <rPh sb="11" eb="12">
      <t>ヒ</t>
    </rPh>
    <phoneticPr fontId="27"/>
  </si>
  <si>
    <t>AA0101109</t>
  </si>
  <si>
    <t>資産除去債務 減価償却費10ヵ月目（会計基準１）</t>
    <rPh sb="7" eb="9">
      <t>ゲンカ</t>
    </rPh>
    <rPh sb="9" eb="11">
      <t>ショウキャク</t>
    </rPh>
    <rPh sb="11" eb="12">
      <t>ヒ</t>
    </rPh>
    <phoneticPr fontId="27"/>
  </si>
  <si>
    <t>AA0101110</t>
  </si>
  <si>
    <t>資産除去債務 減価償却費11ヵ月目（会計基準１）</t>
    <rPh sb="7" eb="9">
      <t>ゲンカ</t>
    </rPh>
    <rPh sb="9" eb="11">
      <t>ショウキャク</t>
    </rPh>
    <rPh sb="11" eb="12">
      <t>ヒ</t>
    </rPh>
    <phoneticPr fontId="27"/>
  </si>
  <si>
    <t>AA0101111</t>
  </si>
  <si>
    <t>月次時の経過による調整額 計算方法（会計基準１）</t>
    <rPh sb="13" eb="15">
      <t>ケイサン</t>
    </rPh>
    <rPh sb="15" eb="17">
      <t>ホウホウ</t>
    </rPh>
    <phoneticPr fontId="27"/>
  </si>
  <si>
    <t>AA0101112</t>
  </si>
  <si>
    <t>時の経過による調整額１ヵ月目（会計基準１）</t>
    <rPh sb="0" eb="1">
      <t>トキ</t>
    </rPh>
    <rPh sb="2" eb="4">
      <t>ケイカ</t>
    </rPh>
    <rPh sb="7" eb="9">
      <t>チョウセイ</t>
    </rPh>
    <rPh sb="9" eb="10">
      <t>ガク</t>
    </rPh>
    <phoneticPr fontId="27"/>
  </si>
  <si>
    <t>AA0101113</t>
  </si>
  <si>
    <t>時の経過による調整額２ヵ月目（会計基準１）</t>
    <rPh sb="0" eb="1">
      <t>トキ</t>
    </rPh>
    <rPh sb="2" eb="4">
      <t>ケイカ</t>
    </rPh>
    <rPh sb="7" eb="9">
      <t>チョウセイ</t>
    </rPh>
    <rPh sb="9" eb="10">
      <t>ガク</t>
    </rPh>
    <phoneticPr fontId="27"/>
  </si>
  <si>
    <t>AA0101114</t>
  </si>
  <si>
    <t>時の経過による調整額３ヵ月目（会計基準１）</t>
    <rPh sb="0" eb="1">
      <t>トキ</t>
    </rPh>
    <rPh sb="2" eb="4">
      <t>ケイカ</t>
    </rPh>
    <rPh sb="7" eb="9">
      <t>チョウセイ</t>
    </rPh>
    <rPh sb="9" eb="10">
      <t>ガク</t>
    </rPh>
    <phoneticPr fontId="27"/>
  </si>
  <si>
    <t>AA0101115</t>
  </si>
  <si>
    <t>※資産除去債務 月次時の経過による調整額 計算方法（AA0101112）が「1：手入力」の場合に設定できます。</t>
    <rPh sb="10" eb="11">
      <t>トキ</t>
    </rPh>
    <rPh sb="12" eb="14">
      <t>ケイカ</t>
    </rPh>
    <rPh sb="17" eb="19">
      <t>チョウセイ</t>
    </rPh>
    <rPh sb="19" eb="20">
      <t>ガク</t>
    </rPh>
    <phoneticPr fontId="1"/>
  </si>
  <si>
    <t>時の経過による調整額４ヵ月目（会計基準１）</t>
    <rPh sb="0" eb="1">
      <t>トキ</t>
    </rPh>
    <rPh sb="2" eb="4">
      <t>ケイカ</t>
    </rPh>
    <rPh sb="7" eb="9">
      <t>チョウセイ</t>
    </rPh>
    <rPh sb="9" eb="10">
      <t>ガク</t>
    </rPh>
    <phoneticPr fontId="27"/>
  </si>
  <si>
    <t>AA0101116</t>
  </si>
  <si>
    <t>時の経過による調整額５ヵ月目（会計基準１）</t>
    <rPh sb="0" eb="1">
      <t>トキ</t>
    </rPh>
    <rPh sb="2" eb="4">
      <t>ケイカ</t>
    </rPh>
    <rPh sb="7" eb="9">
      <t>チョウセイ</t>
    </rPh>
    <rPh sb="9" eb="10">
      <t>ガク</t>
    </rPh>
    <phoneticPr fontId="27"/>
  </si>
  <si>
    <t>AA0101117</t>
  </si>
  <si>
    <t>時の経過による調整額６ヵ月目（会計基準１）</t>
    <rPh sb="0" eb="1">
      <t>トキ</t>
    </rPh>
    <rPh sb="2" eb="4">
      <t>ケイカ</t>
    </rPh>
    <rPh sb="7" eb="9">
      <t>チョウセイ</t>
    </rPh>
    <rPh sb="9" eb="10">
      <t>ガク</t>
    </rPh>
    <phoneticPr fontId="27"/>
  </si>
  <si>
    <t>AA0101118</t>
  </si>
  <si>
    <t>時の経過による調整額７ヵ月目（会計基準１）</t>
    <rPh sb="0" eb="1">
      <t>トキ</t>
    </rPh>
    <rPh sb="2" eb="4">
      <t>ケイカ</t>
    </rPh>
    <rPh sb="7" eb="9">
      <t>チョウセイ</t>
    </rPh>
    <rPh sb="9" eb="10">
      <t>ガク</t>
    </rPh>
    <phoneticPr fontId="27"/>
  </si>
  <si>
    <t>AA0101119</t>
  </si>
  <si>
    <t>時の経過による調整額８ヵ月目（会計基準１）</t>
    <rPh sb="0" eb="1">
      <t>トキ</t>
    </rPh>
    <rPh sb="2" eb="4">
      <t>ケイカ</t>
    </rPh>
    <rPh sb="7" eb="9">
      <t>チョウセイ</t>
    </rPh>
    <rPh sb="9" eb="10">
      <t>ガク</t>
    </rPh>
    <phoneticPr fontId="27"/>
  </si>
  <si>
    <t>AA0101120</t>
  </si>
  <si>
    <t>時の経過による調整額９ヵ月目（会計基準１）</t>
    <rPh sb="0" eb="1">
      <t>トキ</t>
    </rPh>
    <rPh sb="2" eb="4">
      <t>ケイカ</t>
    </rPh>
    <rPh sb="7" eb="9">
      <t>チョウセイ</t>
    </rPh>
    <rPh sb="9" eb="10">
      <t>ガク</t>
    </rPh>
    <phoneticPr fontId="27"/>
  </si>
  <si>
    <t>AA0101121</t>
  </si>
  <si>
    <t>時の経過による調整額10ヵ月目（会計基準１）</t>
    <rPh sb="0" eb="1">
      <t>トキ</t>
    </rPh>
    <rPh sb="2" eb="4">
      <t>ケイカ</t>
    </rPh>
    <rPh sb="7" eb="9">
      <t>チョウセイ</t>
    </rPh>
    <rPh sb="9" eb="10">
      <t>ガク</t>
    </rPh>
    <phoneticPr fontId="27"/>
  </si>
  <si>
    <t>AA0101122</t>
  </si>
  <si>
    <t>時の経過による調整額11ヵ月目（会計基準１）</t>
    <rPh sb="0" eb="1">
      <t>トキ</t>
    </rPh>
    <rPh sb="2" eb="4">
      <t>ケイカ</t>
    </rPh>
    <rPh sb="7" eb="9">
      <t>チョウセイ</t>
    </rPh>
    <rPh sb="9" eb="10">
      <t>ガク</t>
    </rPh>
    <phoneticPr fontId="27"/>
  </si>
  <si>
    <t>AA0101123</t>
  </si>
  <si>
    <t>資産除去債務計上日付（会計基準２）</t>
    <rPh sb="0" eb="2">
      <t>シサン</t>
    </rPh>
    <rPh sb="2" eb="4">
      <t>ジョキョ</t>
    </rPh>
    <rPh sb="4" eb="6">
      <t>サイム</t>
    </rPh>
    <rPh sb="6" eb="8">
      <t>ケイジョウ</t>
    </rPh>
    <rPh sb="8" eb="10">
      <t>ヒヅケ</t>
    </rPh>
    <phoneticPr fontId="27"/>
  </si>
  <si>
    <t>AA0102001</t>
    <phoneticPr fontId="26"/>
  </si>
  <si>
    <t>割引前将来キャッシュ・フロー見積額（会計基準２）</t>
    <rPh sb="0" eb="2">
      <t>ワリビキ</t>
    </rPh>
    <rPh sb="2" eb="3">
      <t>マエ</t>
    </rPh>
    <rPh sb="3" eb="5">
      <t>ショウライ</t>
    </rPh>
    <rPh sb="14" eb="16">
      <t>ミツモリ</t>
    </rPh>
    <rPh sb="16" eb="17">
      <t>ガク</t>
    </rPh>
    <phoneticPr fontId="27"/>
  </si>
  <si>
    <t>AA0102002</t>
  </si>
  <si>
    <t>割引率（会計基準２）</t>
    <rPh sb="0" eb="2">
      <t>ワリビキ</t>
    </rPh>
    <rPh sb="2" eb="3">
      <t>リツ</t>
    </rPh>
    <phoneticPr fontId="27"/>
  </si>
  <si>
    <t>AA0102003</t>
  </si>
  <si>
    <t>割引率（月利）（会計基準２）</t>
    <rPh sb="0" eb="2">
      <t>ワリビキ</t>
    </rPh>
    <rPh sb="2" eb="3">
      <t>リツ</t>
    </rPh>
    <rPh sb="4" eb="5">
      <t>ゲツ</t>
    </rPh>
    <rPh sb="5" eb="6">
      <t>リ</t>
    </rPh>
    <phoneticPr fontId="27"/>
  </si>
  <si>
    <t>AA0102004</t>
  </si>
  <si>
    <t>計上時点から履行までの期間（年）（会計基準２）</t>
    <rPh sb="0" eb="2">
      <t>ケイジョウ</t>
    </rPh>
    <rPh sb="2" eb="3">
      <t>ジ</t>
    </rPh>
    <rPh sb="3" eb="4">
      <t>テン</t>
    </rPh>
    <rPh sb="6" eb="8">
      <t>リコウ</t>
    </rPh>
    <rPh sb="11" eb="13">
      <t>キカン</t>
    </rPh>
    <rPh sb="14" eb="15">
      <t>トシ</t>
    </rPh>
    <phoneticPr fontId="27"/>
  </si>
  <si>
    <t>AA0102005</t>
  </si>
  <si>
    <t>計上時点から履行までの期間（ヵ月）（会計基準２）</t>
  </si>
  <si>
    <t>AA0102006</t>
  </si>
  <si>
    <t>割引後金額 計算方法（会計基準２）</t>
  </si>
  <si>
    <t>AA0102007</t>
  </si>
  <si>
    <t>割引後金額（会計基準２）</t>
    <rPh sb="0" eb="2">
      <t>ワリビキ</t>
    </rPh>
    <rPh sb="2" eb="3">
      <t>ゴ</t>
    </rPh>
    <rPh sb="3" eb="5">
      <t>キンガク</t>
    </rPh>
    <phoneticPr fontId="27"/>
  </si>
  <si>
    <t>AA0102008</t>
  </si>
  <si>
    <t>マイナスも可
※形式は、表紙の「金額データの受け入れ」をご参照ください。
※割引後金額 計算方法（AA0102007）が「1：手入力」の場合に設定できます。</t>
    <phoneticPr fontId="26"/>
  </si>
  <si>
    <t>除去費用資産計上額（会計基準２）</t>
    <rPh sb="0" eb="2">
      <t>ジョキョ</t>
    </rPh>
    <rPh sb="2" eb="4">
      <t>ヒヨウ</t>
    </rPh>
    <rPh sb="4" eb="6">
      <t>シサン</t>
    </rPh>
    <rPh sb="6" eb="8">
      <t>ケイジョウ</t>
    </rPh>
    <rPh sb="8" eb="9">
      <t>ガク</t>
    </rPh>
    <phoneticPr fontId="27"/>
  </si>
  <si>
    <t>AA0102009</t>
  </si>
  <si>
    <t>償却方法（会計基準２）</t>
    <rPh sb="0" eb="2">
      <t>ショウキャク</t>
    </rPh>
    <rPh sb="2" eb="4">
      <t>ホウホウ</t>
    </rPh>
    <phoneticPr fontId="27"/>
  </si>
  <si>
    <t>AA0012225</t>
    <phoneticPr fontId="26"/>
  </si>
  <si>
    <t>資産除去債務 耐用年数（会計基準２）</t>
    <rPh sb="7" eb="9">
      <t>タイヨウ</t>
    </rPh>
    <rPh sb="9" eb="11">
      <t>ネンスウ</t>
    </rPh>
    <phoneticPr fontId="27"/>
  </si>
  <si>
    <t>AA0102010</t>
    <phoneticPr fontId="26"/>
  </si>
  <si>
    <t>残存率（会計基準２）</t>
    <rPh sb="0" eb="3">
      <t>ザンゾンリツ</t>
    </rPh>
    <phoneticPr fontId="27"/>
  </si>
  <si>
    <t>AA0012227</t>
    <phoneticPr fontId="26"/>
  </si>
  <si>
    <t>資産除去債務 残存価額 計算方法（会計基準２）</t>
    <rPh sb="12" eb="14">
      <t>ケイサン</t>
    </rPh>
    <rPh sb="14" eb="16">
      <t>ホウホウ</t>
    </rPh>
    <phoneticPr fontId="27"/>
  </si>
  <si>
    <t>AA0102011</t>
    <phoneticPr fontId="26"/>
  </si>
  <si>
    <t>資産除去債務 残存価額（会計基準２）</t>
    <rPh sb="7" eb="9">
      <t>ザンゾン</t>
    </rPh>
    <rPh sb="9" eb="11">
      <t>カガク</t>
    </rPh>
    <phoneticPr fontId="27"/>
  </si>
  <si>
    <t>AA0102012</t>
  </si>
  <si>
    <t>マイナスも可
※形式は、表紙の「金額の形式」参照
※資産除去債務 残存価額 計算方法（AA0102011）が「1：手入力」の場合に設定できます。</t>
    <phoneticPr fontId="26"/>
  </si>
  <si>
    <t>償却可能限度率（会計基準２）</t>
    <rPh sb="0" eb="2">
      <t>ショウキャク</t>
    </rPh>
    <rPh sb="2" eb="4">
      <t>カノウ</t>
    </rPh>
    <rPh sb="4" eb="6">
      <t>ゲンド</t>
    </rPh>
    <rPh sb="6" eb="7">
      <t>リツ</t>
    </rPh>
    <phoneticPr fontId="27"/>
  </si>
  <si>
    <t>AA0012230</t>
    <phoneticPr fontId="26"/>
  </si>
  <si>
    <t>資産除去債務 償却可能限度額 計算方法（会計基準２）</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7"/>
  </si>
  <si>
    <t>AA0102013</t>
    <phoneticPr fontId="26"/>
  </si>
  <si>
    <t>資産除去債務 償却可能限度額（会計基準２）</t>
    <rPh sb="7" eb="9">
      <t>ショウキャク</t>
    </rPh>
    <rPh sb="9" eb="11">
      <t>カノウ</t>
    </rPh>
    <rPh sb="11" eb="13">
      <t>ゲンド</t>
    </rPh>
    <rPh sb="13" eb="14">
      <t>ガク</t>
    </rPh>
    <phoneticPr fontId="27"/>
  </si>
  <si>
    <t>AA0102014</t>
  </si>
  <si>
    <t>マイナスも可
※形式は、表紙の「金額の形式」参照
※資産除去債務 償却可能限度額 計算方法（AA0102013）が「1：手入力」の場合に設定できます。</t>
    <phoneticPr fontId="26"/>
  </si>
  <si>
    <t>資産除去債務 期首帳簿価額（会計基準２）</t>
    <rPh sb="7" eb="9">
      <t>キシュ</t>
    </rPh>
    <rPh sb="9" eb="11">
      <t>チョウボ</t>
    </rPh>
    <rPh sb="11" eb="13">
      <t>カガク</t>
    </rPh>
    <phoneticPr fontId="27"/>
  </si>
  <si>
    <t>AA0102015</t>
  </si>
  <si>
    <t>資産除去債務 合併時帳簿価額（会計基準２）</t>
    <rPh sb="7" eb="9">
      <t>ガッペイ</t>
    </rPh>
    <rPh sb="9" eb="10">
      <t>ジ</t>
    </rPh>
    <rPh sb="10" eb="14">
      <t>チョウボカガク</t>
    </rPh>
    <phoneticPr fontId="27"/>
  </si>
  <si>
    <t>AA0102016</t>
  </si>
  <si>
    <t>資産除去債務 定率改定取得価額（会計基準２）</t>
    <rPh sb="7" eb="9">
      <t>テイリツ</t>
    </rPh>
    <rPh sb="9" eb="11">
      <t>カイテイ</t>
    </rPh>
    <rPh sb="11" eb="13">
      <t>シュトク</t>
    </rPh>
    <rPh sb="13" eb="15">
      <t>カガク</t>
    </rPh>
    <phoneticPr fontId="27"/>
  </si>
  <si>
    <t>AA0102017</t>
  </si>
  <si>
    <t>資産除去債務 減価償却費 計算方法（会計基準２）</t>
    <rPh sb="13" eb="15">
      <t>ケイサン</t>
    </rPh>
    <rPh sb="15" eb="17">
      <t>ホウホウ</t>
    </rPh>
    <phoneticPr fontId="27"/>
  </si>
  <si>
    <t>AA0102018</t>
  </si>
  <si>
    <t>資産除去債務 減価償却費（会計基準２）</t>
    <rPh sb="7" eb="9">
      <t>ゲンカ</t>
    </rPh>
    <rPh sb="9" eb="11">
      <t>ショウキャク</t>
    </rPh>
    <rPh sb="11" eb="12">
      <t>ヒ</t>
    </rPh>
    <phoneticPr fontId="27"/>
  </si>
  <si>
    <t>AA0102019</t>
  </si>
  <si>
    <t>マイナスも可
※形式は、表紙の「金額の形式」参照
※資産除去債務 減価償却費 計算方法（AA0102018）が「1：手入力」の場合に設定できます。</t>
    <phoneticPr fontId="26"/>
  </si>
  <si>
    <t>資産除去債務 基礎となる金額（会計基準２）</t>
    <rPh sb="0" eb="2">
      <t>シサン</t>
    </rPh>
    <rPh sb="2" eb="4">
      <t>ジョキョ</t>
    </rPh>
    <rPh sb="4" eb="6">
      <t>サイム</t>
    </rPh>
    <rPh sb="7" eb="9">
      <t>キソ</t>
    </rPh>
    <rPh sb="12" eb="14">
      <t>キンガク</t>
    </rPh>
    <phoneticPr fontId="27"/>
  </si>
  <si>
    <t>AA0102020</t>
  </si>
  <si>
    <t>※以下の条件をすべて満たしている場合に必要な項目です。
　・経理業務設定（[経理規定]-[経理業務設定]）の「旧定額法／旧定率法の残存価額」が「残存価額を０にする」の場合
　・償却方法（AA0012225）が「22：旧定率法」の場合
　・資産除去債務の発生時期（AA0102025）が「0：会計基準適用初年度以後」の場合で、
　　資産除去債務計上日付（AA0102001）が前期以前の場合
　・資産除去債務の発生時期（AA0102025）が「1：会計基準適用初年度より前」の場合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</si>
  <si>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期首資産除去債務残高（会計基準２）</t>
  </si>
  <si>
    <t>AA0102021</t>
  </si>
  <si>
    <t>合併時資産除去債務残高（会計基準２）</t>
    <rPh sb="0" eb="2">
      <t>ガッペイ</t>
    </rPh>
    <rPh sb="2" eb="3">
      <t>ジ</t>
    </rPh>
    <rPh sb="3" eb="9">
      <t>シサンジョキョサイム</t>
    </rPh>
    <rPh sb="9" eb="11">
      <t>ザンダカ</t>
    </rPh>
    <phoneticPr fontId="27"/>
  </si>
  <si>
    <t>AA0102022</t>
  </si>
  <si>
    <t>時の経過による調整額 計算方法（会計基準２）</t>
    <phoneticPr fontId="27"/>
  </si>
  <si>
    <t>AA0102023</t>
  </si>
  <si>
    <t>時の経過による調整額（会計基準２）</t>
    <phoneticPr fontId="11"/>
  </si>
  <si>
    <t>AA0102024</t>
  </si>
  <si>
    <t>マイナスも可
※形式は、表紙の「金額の形式」参照
※時の経過による調整額 計算方法（AA0102023）が「1：手入力」の場合に設定できます。</t>
    <rPh sb="26" eb="27">
      <t>トキ</t>
    </rPh>
    <rPh sb="28" eb="30">
      <t>ケイカ</t>
    </rPh>
    <rPh sb="33" eb="36">
      <t>チョウセイガク</t>
    </rPh>
    <phoneticPr fontId="27"/>
  </si>
  <si>
    <t>資産除去債務の発生時期（会計基準２）</t>
    <rPh sb="0" eb="2">
      <t>シサン</t>
    </rPh>
    <rPh sb="2" eb="4">
      <t>ジョキョ</t>
    </rPh>
    <rPh sb="4" eb="6">
      <t>サイム</t>
    </rPh>
    <rPh sb="7" eb="9">
      <t>ハッセイ</t>
    </rPh>
    <rPh sb="9" eb="11">
      <t>ジキ</t>
    </rPh>
    <phoneticPr fontId="27"/>
  </si>
  <si>
    <t>AA0102025</t>
  </si>
  <si>
    <t>資産除去債務発生日付（会計基準２）</t>
  </si>
  <si>
    <t>AA0102026</t>
  </si>
  <si>
    <t>発生時点から履行までの期間（年）（会計基準２）</t>
    <rPh sb="0" eb="2">
      <t>ハッセイ</t>
    </rPh>
    <rPh sb="2" eb="4">
      <t>ジテン</t>
    </rPh>
    <rPh sb="6" eb="8">
      <t>リコウ</t>
    </rPh>
    <rPh sb="11" eb="13">
      <t>キカン</t>
    </rPh>
    <rPh sb="14" eb="15">
      <t>トシ</t>
    </rPh>
    <phoneticPr fontId="27"/>
  </si>
  <si>
    <t>AA0102027</t>
  </si>
  <si>
    <t>発生時点から履行までの期間（ヵ月）（会計基準２）</t>
  </si>
  <si>
    <t>AA0102028</t>
  </si>
  <si>
    <t>発生時点の資産計上相当額（会計基準２）</t>
    <rPh sb="0" eb="2">
      <t>ハッセイ</t>
    </rPh>
    <rPh sb="2" eb="4">
      <t>ジテン</t>
    </rPh>
    <rPh sb="5" eb="7">
      <t>シサン</t>
    </rPh>
    <rPh sb="7" eb="9">
      <t>ケイジョウ</t>
    </rPh>
    <rPh sb="9" eb="11">
      <t>ソウトウ</t>
    </rPh>
    <rPh sb="11" eb="12">
      <t>ガク</t>
    </rPh>
    <phoneticPr fontId="27"/>
  </si>
  <si>
    <t>AA0102029</t>
  </si>
  <si>
    <t>資産除去債務 月次減価償却費 計算方法（会計基準２）</t>
    <rPh sb="15" eb="17">
      <t>ケイサン</t>
    </rPh>
    <rPh sb="17" eb="19">
      <t>ホウホウ</t>
    </rPh>
    <phoneticPr fontId="27"/>
  </si>
  <si>
    <t>AA0102100</t>
    <phoneticPr fontId="26"/>
  </si>
  <si>
    <t>資産除去債務 減価償却費１ヵ月目（会計基準２）</t>
    <rPh sb="7" eb="9">
      <t>ゲンカ</t>
    </rPh>
    <rPh sb="9" eb="11">
      <t>ショウキャク</t>
    </rPh>
    <rPh sb="11" eb="12">
      <t>ヒ</t>
    </rPh>
    <phoneticPr fontId="27"/>
  </si>
  <si>
    <t>AA0102101</t>
  </si>
  <si>
    <t>資産除去債務 減価償却費２ヵ月目（会計基準２）</t>
    <rPh sb="7" eb="9">
      <t>ゲンカ</t>
    </rPh>
    <rPh sb="9" eb="11">
      <t>ショウキャク</t>
    </rPh>
    <rPh sb="11" eb="12">
      <t>ヒ</t>
    </rPh>
    <phoneticPr fontId="27"/>
  </si>
  <si>
    <t>AA0102102</t>
  </si>
  <si>
    <t>資産除去債務 減価償却費３ヵ月目（会計基準２）</t>
    <rPh sb="7" eb="9">
      <t>ゲンカ</t>
    </rPh>
    <rPh sb="9" eb="11">
      <t>ショウキャク</t>
    </rPh>
    <rPh sb="11" eb="12">
      <t>ヒ</t>
    </rPh>
    <phoneticPr fontId="27"/>
  </si>
  <si>
    <t>AA0102103</t>
  </si>
  <si>
    <t>※資産除去債務 月次減価償却費 計算方法（AA0102100）が「1：手入力」の場合に設定できます。</t>
    <phoneticPr fontId="1"/>
  </si>
  <si>
    <t>資産除去債務 減価償却費４ヵ月目（会計基準２）</t>
    <rPh sb="7" eb="9">
      <t>ゲンカ</t>
    </rPh>
    <rPh sb="9" eb="11">
      <t>ショウキャク</t>
    </rPh>
    <rPh sb="11" eb="12">
      <t>ヒ</t>
    </rPh>
    <phoneticPr fontId="27"/>
  </si>
  <si>
    <t>AA0102104</t>
  </si>
  <si>
    <t>資産除去債務 減価償却費５ヵ月目（会計基準２）</t>
    <rPh sb="7" eb="9">
      <t>ゲンカ</t>
    </rPh>
    <rPh sb="9" eb="11">
      <t>ショウキャク</t>
    </rPh>
    <rPh sb="11" eb="12">
      <t>ヒ</t>
    </rPh>
    <phoneticPr fontId="27"/>
  </si>
  <si>
    <t>AA0102105</t>
  </si>
  <si>
    <t>資産除去債務 減価償却費６ヵ月目（会計基準２）</t>
    <rPh sb="7" eb="9">
      <t>ゲンカ</t>
    </rPh>
    <rPh sb="9" eb="11">
      <t>ショウキャク</t>
    </rPh>
    <rPh sb="11" eb="12">
      <t>ヒ</t>
    </rPh>
    <phoneticPr fontId="27"/>
  </si>
  <si>
    <t>AA0102106</t>
  </si>
  <si>
    <t>資産除去債務 減価償却費７ヵ月目（会計基準２）</t>
    <rPh sb="7" eb="9">
      <t>ゲンカ</t>
    </rPh>
    <rPh sb="9" eb="11">
      <t>ショウキャク</t>
    </rPh>
    <rPh sb="11" eb="12">
      <t>ヒ</t>
    </rPh>
    <phoneticPr fontId="27"/>
  </si>
  <si>
    <t>AA0102107</t>
  </si>
  <si>
    <t>資産除去債務 減価償却費８ヵ月目（会計基準２）</t>
    <rPh sb="7" eb="9">
      <t>ゲンカ</t>
    </rPh>
    <rPh sb="9" eb="11">
      <t>ショウキャク</t>
    </rPh>
    <rPh sb="11" eb="12">
      <t>ヒ</t>
    </rPh>
    <phoneticPr fontId="27"/>
  </si>
  <si>
    <t>AA0102108</t>
  </si>
  <si>
    <t>資産除去債務 減価償却費９ヵ月目（会計基準２）</t>
    <rPh sb="7" eb="9">
      <t>ゲンカ</t>
    </rPh>
    <rPh sb="9" eb="11">
      <t>ショウキャク</t>
    </rPh>
    <rPh sb="11" eb="12">
      <t>ヒ</t>
    </rPh>
    <phoneticPr fontId="27"/>
  </si>
  <si>
    <t>AA0102109</t>
  </si>
  <si>
    <t>資産除去債務 減価償却費10ヵ月目（会計基準２）</t>
    <rPh sb="7" eb="9">
      <t>ゲンカ</t>
    </rPh>
    <rPh sb="9" eb="11">
      <t>ショウキャク</t>
    </rPh>
    <rPh sb="11" eb="12">
      <t>ヒ</t>
    </rPh>
    <phoneticPr fontId="27"/>
  </si>
  <si>
    <t>AA0102110</t>
  </si>
  <si>
    <t>資産除去債務 減価償却費11ヵ月目（会計基準２）</t>
    <rPh sb="7" eb="9">
      <t>ゲンカ</t>
    </rPh>
    <rPh sb="9" eb="11">
      <t>ショウキャク</t>
    </rPh>
    <rPh sb="11" eb="12">
      <t>ヒ</t>
    </rPh>
    <phoneticPr fontId="27"/>
  </si>
  <si>
    <t>AA0102111</t>
  </si>
  <si>
    <t>月次時の経過による調整額 計算方法（会計基準２）</t>
    <rPh sb="13" eb="15">
      <t>ケイサン</t>
    </rPh>
    <rPh sb="15" eb="17">
      <t>ホウホウ</t>
    </rPh>
    <phoneticPr fontId="27"/>
  </si>
  <si>
    <t>AA0102112</t>
  </si>
  <si>
    <t>時の経過による調整額１ヵ月目（会計基準２）</t>
    <rPh sb="0" eb="1">
      <t>トキ</t>
    </rPh>
    <rPh sb="2" eb="4">
      <t>ケイカ</t>
    </rPh>
    <rPh sb="7" eb="9">
      <t>チョウセイ</t>
    </rPh>
    <rPh sb="9" eb="10">
      <t>ガク</t>
    </rPh>
    <phoneticPr fontId="27"/>
  </si>
  <si>
    <t>AA0102113</t>
  </si>
  <si>
    <t>時の経過による調整額２ヵ月目（会計基準２）</t>
    <rPh sb="0" eb="1">
      <t>トキ</t>
    </rPh>
    <rPh sb="2" eb="4">
      <t>ケイカ</t>
    </rPh>
    <rPh sb="7" eb="9">
      <t>チョウセイ</t>
    </rPh>
    <rPh sb="9" eb="10">
      <t>ガク</t>
    </rPh>
    <phoneticPr fontId="27"/>
  </si>
  <si>
    <t>AA0102114</t>
  </si>
  <si>
    <t>時の経過による調整額３ヵ月目（会計基準２）</t>
    <rPh sb="0" eb="1">
      <t>トキ</t>
    </rPh>
    <rPh sb="2" eb="4">
      <t>ケイカ</t>
    </rPh>
    <rPh sb="7" eb="9">
      <t>チョウセイ</t>
    </rPh>
    <rPh sb="9" eb="10">
      <t>ガク</t>
    </rPh>
    <phoneticPr fontId="27"/>
  </si>
  <si>
    <t>AA0102115</t>
  </si>
  <si>
    <t>※資産除去債務 月次時の経過による調整額 計算方法（AA0102112）が「1：手入力」の場合に設定できます。</t>
    <rPh sb="10" eb="11">
      <t>トキ</t>
    </rPh>
    <rPh sb="12" eb="14">
      <t>ケイカ</t>
    </rPh>
    <rPh sb="17" eb="19">
      <t>チョウセイ</t>
    </rPh>
    <rPh sb="19" eb="20">
      <t>ガク</t>
    </rPh>
    <phoneticPr fontId="1"/>
  </si>
  <si>
    <t>時の経過による調整額４ヵ月目（会計基準２）</t>
    <rPh sb="0" eb="1">
      <t>トキ</t>
    </rPh>
    <rPh sb="2" eb="4">
      <t>ケイカ</t>
    </rPh>
    <rPh sb="7" eb="9">
      <t>チョウセイ</t>
    </rPh>
    <rPh sb="9" eb="10">
      <t>ガク</t>
    </rPh>
    <phoneticPr fontId="27"/>
  </si>
  <si>
    <t>AA0102116</t>
  </si>
  <si>
    <t>時の経過による調整額５ヵ月目（会計基準２）</t>
    <rPh sb="0" eb="1">
      <t>トキ</t>
    </rPh>
    <rPh sb="2" eb="4">
      <t>ケイカ</t>
    </rPh>
    <rPh sb="7" eb="9">
      <t>チョウセイ</t>
    </rPh>
    <rPh sb="9" eb="10">
      <t>ガク</t>
    </rPh>
    <phoneticPr fontId="27"/>
  </si>
  <si>
    <t>AA0102117</t>
  </si>
  <si>
    <t>時の経過による調整額６ヵ月目（会計基準２）</t>
    <rPh sb="0" eb="1">
      <t>トキ</t>
    </rPh>
    <rPh sb="2" eb="4">
      <t>ケイカ</t>
    </rPh>
    <rPh sb="7" eb="9">
      <t>チョウセイ</t>
    </rPh>
    <rPh sb="9" eb="10">
      <t>ガク</t>
    </rPh>
    <phoneticPr fontId="27"/>
  </si>
  <si>
    <t>AA0102118</t>
  </si>
  <si>
    <t>時の経過による調整額７ヵ月目（会計基準２）</t>
    <rPh sb="0" eb="1">
      <t>トキ</t>
    </rPh>
    <rPh sb="2" eb="4">
      <t>ケイカ</t>
    </rPh>
    <rPh sb="7" eb="9">
      <t>チョウセイ</t>
    </rPh>
    <rPh sb="9" eb="10">
      <t>ガク</t>
    </rPh>
    <phoneticPr fontId="27"/>
  </si>
  <si>
    <t>AA0102119</t>
  </si>
  <si>
    <t>時の経過による調整額８ヵ月目（会計基準２）</t>
    <rPh sb="0" eb="1">
      <t>トキ</t>
    </rPh>
    <rPh sb="2" eb="4">
      <t>ケイカ</t>
    </rPh>
    <rPh sb="7" eb="9">
      <t>チョウセイ</t>
    </rPh>
    <rPh sb="9" eb="10">
      <t>ガク</t>
    </rPh>
    <phoneticPr fontId="27"/>
  </si>
  <si>
    <t>AA0102120</t>
  </si>
  <si>
    <t>時の経過による調整額９ヵ月目（会計基準２）</t>
    <rPh sb="0" eb="1">
      <t>トキ</t>
    </rPh>
    <rPh sb="2" eb="4">
      <t>ケイカ</t>
    </rPh>
    <rPh sb="7" eb="9">
      <t>チョウセイ</t>
    </rPh>
    <rPh sb="9" eb="10">
      <t>ガク</t>
    </rPh>
    <phoneticPr fontId="27"/>
  </si>
  <si>
    <t>AA0102121</t>
    <phoneticPr fontId="26"/>
  </si>
  <si>
    <t>時の経過による調整額10ヵ月目（会計基準２）</t>
    <rPh sb="0" eb="1">
      <t>トキ</t>
    </rPh>
    <rPh sb="2" eb="4">
      <t>ケイカ</t>
    </rPh>
    <rPh sb="7" eb="9">
      <t>チョウセイ</t>
    </rPh>
    <rPh sb="9" eb="10">
      <t>ガク</t>
    </rPh>
    <phoneticPr fontId="27"/>
  </si>
  <si>
    <t>AA0102122</t>
    <phoneticPr fontId="26"/>
  </si>
  <si>
    <t>時の経過による調整額11ヵ月目（会計基準２）</t>
    <rPh sb="0" eb="1">
      <t>トキ</t>
    </rPh>
    <rPh sb="2" eb="4">
      <t>ケイカ</t>
    </rPh>
    <rPh sb="7" eb="9">
      <t>チョウセイ</t>
    </rPh>
    <rPh sb="9" eb="10">
      <t>ガク</t>
    </rPh>
    <phoneticPr fontId="27"/>
  </si>
  <si>
    <t>AA0102123</t>
    <phoneticPr fontId="26"/>
  </si>
  <si>
    <t>資産除去債務計上日付（会計基準３）</t>
    <rPh sb="0" eb="2">
      <t>シサン</t>
    </rPh>
    <rPh sb="2" eb="4">
      <t>ジョキョ</t>
    </rPh>
    <rPh sb="4" eb="6">
      <t>サイム</t>
    </rPh>
    <rPh sb="6" eb="8">
      <t>ケイジョウ</t>
    </rPh>
    <rPh sb="8" eb="10">
      <t>ヒヅケ</t>
    </rPh>
    <phoneticPr fontId="27"/>
  </si>
  <si>
    <t>AA0103001</t>
    <phoneticPr fontId="26"/>
  </si>
  <si>
    <t>割引前将来キャッシュ・フロー見積額（会計基準３）</t>
    <rPh sb="0" eb="2">
      <t>ワリビキ</t>
    </rPh>
    <rPh sb="2" eb="3">
      <t>マエ</t>
    </rPh>
    <rPh sb="3" eb="5">
      <t>ショウライ</t>
    </rPh>
    <rPh sb="14" eb="16">
      <t>ミツモリ</t>
    </rPh>
    <rPh sb="16" eb="17">
      <t>ガク</t>
    </rPh>
    <phoneticPr fontId="27"/>
  </si>
  <si>
    <t>AA0103002</t>
  </si>
  <si>
    <t>割引率（会計基準３）</t>
    <rPh sb="0" eb="2">
      <t>ワリビキ</t>
    </rPh>
    <rPh sb="2" eb="3">
      <t>リツ</t>
    </rPh>
    <phoneticPr fontId="27"/>
  </si>
  <si>
    <t>AA0103003</t>
  </si>
  <si>
    <t>割引率（月利）（会計基準３）</t>
    <rPh sb="0" eb="2">
      <t>ワリビキ</t>
    </rPh>
    <rPh sb="2" eb="3">
      <t>リツ</t>
    </rPh>
    <rPh sb="4" eb="5">
      <t>ゲツ</t>
    </rPh>
    <rPh sb="5" eb="6">
      <t>リ</t>
    </rPh>
    <phoneticPr fontId="27"/>
  </si>
  <si>
    <t>AA0103004</t>
  </si>
  <si>
    <t>計上時点から履行までの期間（年）（会計基準３）</t>
    <rPh sb="0" eb="2">
      <t>ケイジョウ</t>
    </rPh>
    <rPh sb="2" eb="3">
      <t>ジ</t>
    </rPh>
    <rPh sb="3" eb="4">
      <t>テン</t>
    </rPh>
    <rPh sb="6" eb="8">
      <t>リコウ</t>
    </rPh>
    <rPh sb="11" eb="13">
      <t>キカン</t>
    </rPh>
    <rPh sb="14" eb="15">
      <t>トシ</t>
    </rPh>
    <phoneticPr fontId="27"/>
  </si>
  <si>
    <t>AA0103005</t>
  </si>
  <si>
    <t>計上時点から履行までの期間（ヵ月）（会計基準３）</t>
  </si>
  <si>
    <t>AA0103006</t>
  </si>
  <si>
    <t>割引後金額 計算方法（会計基準３）</t>
  </si>
  <si>
    <t>AA0103007</t>
  </si>
  <si>
    <t>割引後金額（会計基準３）</t>
    <rPh sb="0" eb="2">
      <t>ワリビキ</t>
    </rPh>
    <rPh sb="2" eb="3">
      <t>ゴ</t>
    </rPh>
    <rPh sb="3" eb="5">
      <t>キンガク</t>
    </rPh>
    <phoneticPr fontId="27"/>
  </si>
  <si>
    <t>AA0103008</t>
  </si>
  <si>
    <t>除去費用資産計上額（会計基準３）</t>
    <rPh sb="0" eb="2">
      <t>ジョキョ</t>
    </rPh>
    <rPh sb="2" eb="4">
      <t>ヒヨウ</t>
    </rPh>
    <rPh sb="4" eb="6">
      <t>シサン</t>
    </rPh>
    <rPh sb="6" eb="8">
      <t>ケイジョウ</t>
    </rPh>
    <rPh sb="8" eb="9">
      <t>ガク</t>
    </rPh>
    <phoneticPr fontId="27"/>
  </si>
  <si>
    <t>AA0103009</t>
  </si>
  <si>
    <t>償却方法（会計基準３）</t>
    <rPh sb="0" eb="2">
      <t>ショウキャク</t>
    </rPh>
    <rPh sb="2" eb="4">
      <t>ホウホウ</t>
    </rPh>
    <phoneticPr fontId="27"/>
  </si>
  <si>
    <t>AA0013225</t>
    <phoneticPr fontId="26"/>
  </si>
  <si>
    <t>資産除去債務 耐用年数（会計基準３）</t>
    <rPh sb="7" eb="9">
      <t>タイヨウ</t>
    </rPh>
    <rPh sb="9" eb="11">
      <t>ネンスウ</t>
    </rPh>
    <phoneticPr fontId="27"/>
  </si>
  <si>
    <t>AA0103010</t>
    <phoneticPr fontId="26"/>
  </si>
  <si>
    <t>残存率（会計基準３）</t>
    <rPh sb="0" eb="3">
      <t>ザンゾンリツ</t>
    </rPh>
    <phoneticPr fontId="27"/>
  </si>
  <si>
    <t>AA0013227</t>
    <phoneticPr fontId="26"/>
  </si>
  <si>
    <t>資産除去債務 残存価額 計算方法（会計基準３）</t>
    <rPh sb="12" eb="14">
      <t>ケイサン</t>
    </rPh>
    <rPh sb="14" eb="16">
      <t>ホウホウ</t>
    </rPh>
    <phoneticPr fontId="27"/>
  </si>
  <si>
    <t>AA0103011</t>
    <phoneticPr fontId="26"/>
  </si>
  <si>
    <t>資産除去債務 残存価額（会計基準３）</t>
    <rPh sb="7" eb="9">
      <t>ザンゾン</t>
    </rPh>
    <rPh sb="9" eb="11">
      <t>カガク</t>
    </rPh>
    <phoneticPr fontId="27"/>
  </si>
  <si>
    <t>AA0103012</t>
    <phoneticPr fontId="26"/>
  </si>
  <si>
    <t>マイナスも可
※形式は、表紙の「金額の形式」参照
※資産除去債務 残存価額 計算方法（AA0103011）が「1：手入力」の場合に設定できます。</t>
    <phoneticPr fontId="26"/>
  </si>
  <si>
    <t>償却可能限度率（会計基準３）</t>
    <rPh sb="0" eb="2">
      <t>ショウキャク</t>
    </rPh>
    <rPh sb="2" eb="4">
      <t>カノウ</t>
    </rPh>
    <rPh sb="4" eb="6">
      <t>ゲンド</t>
    </rPh>
    <rPh sb="6" eb="7">
      <t>リツ</t>
    </rPh>
    <phoneticPr fontId="27"/>
  </si>
  <si>
    <t>AA0013230</t>
    <phoneticPr fontId="26"/>
  </si>
  <si>
    <t>資産除去債務 償却可能限度額 計算方法（会計基準３）</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7"/>
  </si>
  <si>
    <t>AA0103013</t>
    <phoneticPr fontId="26"/>
  </si>
  <si>
    <t>資産除去債務 償却可能限度額（会計基準３）</t>
    <rPh sb="7" eb="9">
      <t>ショウキャク</t>
    </rPh>
    <rPh sb="9" eb="11">
      <t>カノウ</t>
    </rPh>
    <rPh sb="11" eb="13">
      <t>ゲンド</t>
    </rPh>
    <rPh sb="13" eb="14">
      <t>ガク</t>
    </rPh>
    <phoneticPr fontId="27"/>
  </si>
  <si>
    <t>AA0103014</t>
  </si>
  <si>
    <t>マイナスも可
※形式は、表紙の「金額の形式」参照
※資産除去債務 償却可能限度額 計算方法（AA0103013）が「1：手入力」の場合に設定できます。</t>
    <phoneticPr fontId="26"/>
  </si>
  <si>
    <t>資産除去債務 期首帳簿価額（会計基準３）</t>
    <rPh sb="7" eb="9">
      <t>キシュ</t>
    </rPh>
    <rPh sb="9" eb="11">
      <t>チョウボ</t>
    </rPh>
    <rPh sb="11" eb="13">
      <t>カガク</t>
    </rPh>
    <phoneticPr fontId="27"/>
  </si>
  <si>
    <t>AA0103015</t>
  </si>
  <si>
    <t>資産除去債務 合併時帳簿価額（会計基準３）</t>
    <rPh sb="7" eb="9">
      <t>ガッペイ</t>
    </rPh>
    <rPh sb="9" eb="10">
      <t>ジ</t>
    </rPh>
    <rPh sb="10" eb="14">
      <t>チョウボカガク</t>
    </rPh>
    <phoneticPr fontId="27"/>
  </si>
  <si>
    <t>AA0103016</t>
  </si>
  <si>
    <t>資産除去債務 定率改定取得価額（会計基準３）</t>
    <rPh sb="7" eb="9">
      <t>テイリツ</t>
    </rPh>
    <rPh sb="9" eb="11">
      <t>カイテイ</t>
    </rPh>
    <rPh sb="11" eb="13">
      <t>シュトク</t>
    </rPh>
    <rPh sb="13" eb="15">
      <t>カガク</t>
    </rPh>
    <phoneticPr fontId="27"/>
  </si>
  <si>
    <t>AA0103017</t>
  </si>
  <si>
    <t>資産除去債務 減価償却費 計算方法（会計基準３）</t>
    <rPh sb="13" eb="15">
      <t>ケイサン</t>
    </rPh>
    <rPh sb="15" eb="17">
      <t>ホウホウ</t>
    </rPh>
    <phoneticPr fontId="27"/>
  </si>
  <si>
    <t>AA0103018</t>
  </si>
  <si>
    <t>資産除去債務 減価償却費（会計基準３）</t>
    <rPh sb="7" eb="9">
      <t>ゲンカ</t>
    </rPh>
    <rPh sb="9" eb="11">
      <t>ショウキャク</t>
    </rPh>
    <rPh sb="11" eb="12">
      <t>ヒ</t>
    </rPh>
    <phoneticPr fontId="27"/>
  </si>
  <si>
    <t>AA0103019</t>
  </si>
  <si>
    <t>マイナスも可
※形式は、表紙の「金額の形式」参照
※資産除去債務 減価償却費 計算方法（AA0103018）が「1：手入力」の場合に設定できます。</t>
    <phoneticPr fontId="26"/>
  </si>
  <si>
    <t>資産除去債務 基礎となる金額（会計基準３）</t>
    <rPh sb="0" eb="2">
      <t>シサン</t>
    </rPh>
    <rPh sb="2" eb="4">
      <t>ジョキョ</t>
    </rPh>
    <rPh sb="4" eb="6">
      <t>サイム</t>
    </rPh>
    <rPh sb="7" eb="9">
      <t>キソ</t>
    </rPh>
    <rPh sb="12" eb="14">
      <t>キンガク</t>
    </rPh>
    <phoneticPr fontId="27"/>
  </si>
  <si>
    <t>AA0103020</t>
  </si>
  <si>
    <t>※以下の条件をすべて満たしている場合に必要な項目です。
　・経理業務設定（[経理規定]-[経理業務設定]）の「旧定額法／旧定率法の残存価額」が「残存価額を０にする」の場合
　・償却方法（AA0013225）が「22：旧定率法」の場合
　・資産除去債務の発生時期（AA0103025）が「0：会計基準適用初年度以後」の場合で、
　　資産除去債務計上日付（AA0103001）が前期以前の場合
　・資産除去債務の発生時期（AA0103025）が「1：会計基準適用初年度より前」の場合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</si>
  <si>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期首資産除去債務残高（会計基準３）</t>
  </si>
  <si>
    <t>AA0103021</t>
  </si>
  <si>
    <t>合併時資産除去債務残高（会計基準３）</t>
    <rPh sb="0" eb="2">
      <t>ガッペイ</t>
    </rPh>
    <rPh sb="2" eb="3">
      <t>ジ</t>
    </rPh>
    <rPh sb="3" eb="9">
      <t>シサンジョキョサイム</t>
    </rPh>
    <rPh sb="9" eb="11">
      <t>ザンダカ</t>
    </rPh>
    <phoneticPr fontId="27"/>
  </si>
  <si>
    <t>AA0103022</t>
  </si>
  <si>
    <t>時の経過による調整額 計算方法（会計基準３）</t>
    <phoneticPr fontId="27"/>
  </si>
  <si>
    <t>AA0103023</t>
  </si>
  <si>
    <t>時の経過による調整額（会計基準３）</t>
    <phoneticPr fontId="11"/>
  </si>
  <si>
    <t>AA0103024</t>
  </si>
  <si>
    <t>マイナスも可
※形式は、表紙の「金額の形式」参照
※時の経過による調整額 計算方法（AA0103023）が「1：手入力」の場合に設定できます。</t>
    <rPh sb="26" eb="27">
      <t>トキ</t>
    </rPh>
    <rPh sb="28" eb="30">
      <t>ケイカ</t>
    </rPh>
    <rPh sb="33" eb="36">
      <t>チョウセイガク</t>
    </rPh>
    <phoneticPr fontId="27"/>
  </si>
  <si>
    <t>資産除去債務の発生時期（会計基準３）</t>
    <rPh sb="0" eb="2">
      <t>シサン</t>
    </rPh>
    <rPh sb="2" eb="4">
      <t>ジョキョ</t>
    </rPh>
    <rPh sb="4" eb="6">
      <t>サイム</t>
    </rPh>
    <rPh sb="7" eb="9">
      <t>ハッセイ</t>
    </rPh>
    <rPh sb="9" eb="11">
      <t>ジキ</t>
    </rPh>
    <phoneticPr fontId="27"/>
  </si>
  <si>
    <t>AA0103025</t>
  </si>
  <si>
    <t>資産除去債務発生日付（会計基準３）</t>
  </si>
  <si>
    <t>AA0103026</t>
  </si>
  <si>
    <t>発生時点から履行までの期間（年）（会計基準３）</t>
    <rPh sb="0" eb="2">
      <t>ハッセイ</t>
    </rPh>
    <rPh sb="2" eb="4">
      <t>ジテン</t>
    </rPh>
    <rPh sb="6" eb="8">
      <t>リコウ</t>
    </rPh>
    <rPh sb="11" eb="13">
      <t>キカン</t>
    </rPh>
    <rPh sb="14" eb="15">
      <t>トシ</t>
    </rPh>
    <phoneticPr fontId="27"/>
  </si>
  <si>
    <t>AA0103027</t>
  </si>
  <si>
    <t>発生時点から履行までの期間（ヵ月）（会計基準３）</t>
  </si>
  <si>
    <t>AA0103028</t>
  </si>
  <si>
    <t>発生時点の資産計上相当額（会計基準３）</t>
    <rPh sb="0" eb="2">
      <t>ハッセイ</t>
    </rPh>
    <rPh sb="2" eb="4">
      <t>ジテン</t>
    </rPh>
    <rPh sb="5" eb="7">
      <t>シサン</t>
    </rPh>
    <rPh sb="7" eb="9">
      <t>ケイジョウ</t>
    </rPh>
    <rPh sb="9" eb="11">
      <t>ソウトウ</t>
    </rPh>
    <rPh sb="11" eb="12">
      <t>ガク</t>
    </rPh>
    <phoneticPr fontId="27"/>
  </si>
  <si>
    <t>AA0103029</t>
  </si>
  <si>
    <t>資産除去債務 月次減価償却費 計算方法（会計基準３）</t>
    <rPh sb="15" eb="17">
      <t>ケイサン</t>
    </rPh>
    <rPh sb="17" eb="19">
      <t>ホウホウ</t>
    </rPh>
    <phoneticPr fontId="27"/>
  </si>
  <si>
    <t>AA0103100</t>
    <phoneticPr fontId="26"/>
  </si>
  <si>
    <t>資産除去債務 減価償却費１ヵ月目（会計基準３）</t>
    <rPh sb="7" eb="9">
      <t>ゲンカ</t>
    </rPh>
    <rPh sb="9" eb="11">
      <t>ショウキャク</t>
    </rPh>
    <rPh sb="11" eb="12">
      <t>ヒ</t>
    </rPh>
    <phoneticPr fontId="27"/>
  </si>
  <si>
    <t>AA0103101</t>
  </si>
  <si>
    <t>資産除去債務 減価償却費２ヵ月目（会計基準３）</t>
    <rPh sb="7" eb="9">
      <t>ゲンカ</t>
    </rPh>
    <rPh sb="9" eb="11">
      <t>ショウキャク</t>
    </rPh>
    <rPh sb="11" eb="12">
      <t>ヒ</t>
    </rPh>
    <phoneticPr fontId="27"/>
  </si>
  <si>
    <t>AA0103102</t>
  </si>
  <si>
    <t>資産除去債務 減価償却費３ヵ月目（会計基準３）</t>
    <rPh sb="7" eb="9">
      <t>ゲンカ</t>
    </rPh>
    <rPh sb="9" eb="11">
      <t>ショウキャク</t>
    </rPh>
    <rPh sb="11" eb="12">
      <t>ヒ</t>
    </rPh>
    <phoneticPr fontId="27"/>
  </si>
  <si>
    <t>AA0103103</t>
  </si>
  <si>
    <t>※資産除去債務 月次減価償却費 計算方法（AA0103100）が「1：手入力」の場合に設定できます。</t>
    <phoneticPr fontId="1"/>
  </si>
  <si>
    <t>資産除去債務 減価償却費４ヵ月目（会計基準３）</t>
    <rPh sb="7" eb="9">
      <t>ゲンカ</t>
    </rPh>
    <rPh sb="9" eb="11">
      <t>ショウキャク</t>
    </rPh>
    <rPh sb="11" eb="12">
      <t>ヒ</t>
    </rPh>
    <phoneticPr fontId="27"/>
  </si>
  <si>
    <t>AA0103104</t>
  </si>
  <si>
    <t>資産除去債務 減価償却費５ヵ月目（会計基準３）</t>
    <rPh sb="7" eb="9">
      <t>ゲンカ</t>
    </rPh>
    <rPh sb="9" eb="11">
      <t>ショウキャク</t>
    </rPh>
    <rPh sb="11" eb="12">
      <t>ヒ</t>
    </rPh>
    <phoneticPr fontId="27"/>
  </si>
  <si>
    <t>AA0103105</t>
  </si>
  <si>
    <t>資産除去債務 減価償却費６ヵ月目（会計基準３）</t>
    <rPh sb="7" eb="9">
      <t>ゲンカ</t>
    </rPh>
    <rPh sb="9" eb="11">
      <t>ショウキャク</t>
    </rPh>
    <rPh sb="11" eb="12">
      <t>ヒ</t>
    </rPh>
    <phoneticPr fontId="27"/>
  </si>
  <si>
    <t>AA0103106</t>
  </si>
  <si>
    <t>資産除去債務 減価償却費７ヵ月目（会計基準３）</t>
    <rPh sb="7" eb="9">
      <t>ゲンカ</t>
    </rPh>
    <rPh sb="9" eb="11">
      <t>ショウキャク</t>
    </rPh>
    <rPh sb="11" eb="12">
      <t>ヒ</t>
    </rPh>
    <phoneticPr fontId="27"/>
  </si>
  <si>
    <t>AA0103107</t>
  </si>
  <si>
    <t>資産除去債務 減価償却費８ヵ月目（会計基準３）</t>
    <rPh sb="7" eb="9">
      <t>ゲンカ</t>
    </rPh>
    <rPh sb="9" eb="11">
      <t>ショウキャク</t>
    </rPh>
    <rPh sb="11" eb="12">
      <t>ヒ</t>
    </rPh>
    <phoneticPr fontId="27"/>
  </si>
  <si>
    <t>AA0103108</t>
  </si>
  <si>
    <t>資産除去債務 減価償却費９ヵ月目（会計基準３）</t>
    <rPh sb="7" eb="9">
      <t>ゲンカ</t>
    </rPh>
    <rPh sb="9" eb="11">
      <t>ショウキャク</t>
    </rPh>
    <rPh sb="11" eb="12">
      <t>ヒ</t>
    </rPh>
    <phoneticPr fontId="27"/>
  </si>
  <si>
    <t>AA0103109</t>
  </si>
  <si>
    <t>資産除去債務 減価償却費10ヵ月目（会計基準３）</t>
    <rPh sb="7" eb="9">
      <t>ゲンカ</t>
    </rPh>
    <rPh sb="9" eb="11">
      <t>ショウキャク</t>
    </rPh>
    <rPh sb="11" eb="12">
      <t>ヒ</t>
    </rPh>
    <phoneticPr fontId="27"/>
  </si>
  <si>
    <t>AA0103110</t>
  </si>
  <si>
    <t>資産除去債務 減価償却費11ヵ月目（会計基準３）</t>
    <rPh sb="7" eb="9">
      <t>ゲンカ</t>
    </rPh>
    <rPh sb="9" eb="11">
      <t>ショウキャク</t>
    </rPh>
    <rPh sb="11" eb="12">
      <t>ヒ</t>
    </rPh>
    <phoneticPr fontId="27"/>
  </si>
  <si>
    <t>AA0103111</t>
  </si>
  <si>
    <t>月次時の経過による調整額 計算方法（会計基準３）</t>
    <rPh sb="13" eb="15">
      <t>ケイサン</t>
    </rPh>
    <rPh sb="15" eb="17">
      <t>ホウホウ</t>
    </rPh>
    <phoneticPr fontId="27"/>
  </si>
  <si>
    <t>AA0103112</t>
  </si>
  <si>
    <t>時の経過による調整額１ヵ月目（会計基準３）</t>
    <rPh sb="0" eb="1">
      <t>トキ</t>
    </rPh>
    <rPh sb="2" eb="4">
      <t>ケイカ</t>
    </rPh>
    <rPh sb="7" eb="9">
      <t>チョウセイ</t>
    </rPh>
    <rPh sb="9" eb="10">
      <t>ガク</t>
    </rPh>
    <phoneticPr fontId="27"/>
  </si>
  <si>
    <t>AA0103113</t>
  </si>
  <si>
    <t>時の経過による調整額２ヵ月目（会計基準３）</t>
    <rPh sb="0" eb="1">
      <t>トキ</t>
    </rPh>
    <rPh sb="2" eb="4">
      <t>ケイカ</t>
    </rPh>
    <rPh sb="7" eb="9">
      <t>チョウセイ</t>
    </rPh>
    <rPh sb="9" eb="10">
      <t>ガク</t>
    </rPh>
    <phoneticPr fontId="27"/>
  </si>
  <si>
    <t>AA0103114</t>
  </si>
  <si>
    <t>時の経過による調整額３ヵ月目（会計基準３）</t>
    <rPh sb="0" eb="1">
      <t>トキ</t>
    </rPh>
    <rPh sb="2" eb="4">
      <t>ケイカ</t>
    </rPh>
    <rPh sb="7" eb="9">
      <t>チョウセイ</t>
    </rPh>
    <rPh sb="9" eb="10">
      <t>ガク</t>
    </rPh>
    <phoneticPr fontId="27"/>
  </si>
  <si>
    <t>AA0103115</t>
  </si>
  <si>
    <t>※資産除去債務 月次時の経過による調整額 計算方法（AA0103112）が「1：手入力」の場合に設定できます。</t>
    <rPh sb="10" eb="11">
      <t>トキ</t>
    </rPh>
    <rPh sb="12" eb="14">
      <t>ケイカ</t>
    </rPh>
    <rPh sb="17" eb="19">
      <t>チョウセイ</t>
    </rPh>
    <rPh sb="19" eb="20">
      <t>ガク</t>
    </rPh>
    <phoneticPr fontId="1"/>
  </si>
  <si>
    <t>時の経過による調整額４ヵ月目（会計基準３）</t>
    <rPh sb="0" eb="1">
      <t>トキ</t>
    </rPh>
    <rPh sb="2" eb="4">
      <t>ケイカ</t>
    </rPh>
    <rPh sb="7" eb="9">
      <t>チョウセイ</t>
    </rPh>
    <rPh sb="9" eb="10">
      <t>ガク</t>
    </rPh>
    <phoneticPr fontId="27"/>
  </si>
  <si>
    <t>AA0103116</t>
  </si>
  <si>
    <t>時の経過による調整額５ヵ月目（会計基準３）</t>
    <rPh sb="0" eb="1">
      <t>トキ</t>
    </rPh>
    <rPh sb="2" eb="4">
      <t>ケイカ</t>
    </rPh>
    <rPh sb="7" eb="9">
      <t>チョウセイ</t>
    </rPh>
    <rPh sb="9" eb="10">
      <t>ガク</t>
    </rPh>
    <phoneticPr fontId="27"/>
  </si>
  <si>
    <t>AA0103117</t>
  </si>
  <si>
    <t>時の経過による調整額６ヵ月目（会計基準３）</t>
    <rPh sb="0" eb="1">
      <t>トキ</t>
    </rPh>
    <rPh sb="2" eb="4">
      <t>ケイカ</t>
    </rPh>
    <rPh sb="7" eb="9">
      <t>チョウセイ</t>
    </rPh>
    <rPh sb="9" eb="10">
      <t>ガク</t>
    </rPh>
    <phoneticPr fontId="27"/>
  </si>
  <si>
    <t>AA0103118</t>
  </si>
  <si>
    <t>時の経過による調整額７ヵ月目（会計基準３）</t>
    <rPh sb="0" eb="1">
      <t>トキ</t>
    </rPh>
    <rPh sb="2" eb="4">
      <t>ケイカ</t>
    </rPh>
    <rPh sb="7" eb="9">
      <t>チョウセイ</t>
    </rPh>
    <rPh sb="9" eb="10">
      <t>ガク</t>
    </rPh>
    <phoneticPr fontId="27"/>
  </si>
  <si>
    <t>AA0103119</t>
  </si>
  <si>
    <t>時の経過による調整額８ヵ月目（会計基準３）</t>
    <rPh sb="0" eb="1">
      <t>トキ</t>
    </rPh>
    <rPh sb="2" eb="4">
      <t>ケイカ</t>
    </rPh>
    <rPh sb="7" eb="9">
      <t>チョウセイ</t>
    </rPh>
    <rPh sb="9" eb="10">
      <t>ガク</t>
    </rPh>
    <phoneticPr fontId="27"/>
  </si>
  <si>
    <t>AA0103120</t>
  </si>
  <si>
    <t>時の経過による調整額９ヵ月目（会計基準３）</t>
    <rPh sb="0" eb="1">
      <t>トキ</t>
    </rPh>
    <rPh sb="2" eb="4">
      <t>ケイカ</t>
    </rPh>
    <rPh sb="7" eb="9">
      <t>チョウセイ</t>
    </rPh>
    <rPh sb="9" eb="10">
      <t>ガク</t>
    </rPh>
    <phoneticPr fontId="27"/>
  </si>
  <si>
    <t>AA0103121</t>
  </si>
  <si>
    <t>時の経過による調整額10ヵ月目（会計基準３）</t>
    <rPh sb="0" eb="1">
      <t>トキ</t>
    </rPh>
    <rPh sb="2" eb="4">
      <t>ケイカ</t>
    </rPh>
    <rPh sb="7" eb="9">
      <t>チョウセイ</t>
    </rPh>
    <rPh sb="9" eb="10">
      <t>ガク</t>
    </rPh>
    <phoneticPr fontId="27"/>
  </si>
  <si>
    <t>AA0103122</t>
  </si>
  <si>
    <t>時の経過による調整額11ヵ月目（会計基準３）</t>
    <rPh sb="0" eb="1">
      <t>トキ</t>
    </rPh>
    <rPh sb="2" eb="4">
      <t>ケイカ</t>
    </rPh>
    <rPh sb="7" eb="9">
      <t>チョウセイ</t>
    </rPh>
    <rPh sb="9" eb="10">
      <t>ガク</t>
    </rPh>
    <phoneticPr fontId="27"/>
  </si>
  <si>
    <t>AA0103123</t>
  </si>
  <si>
    <t>資産除去債務計上日付（会計基準４）</t>
    <rPh sb="0" eb="2">
      <t>シサン</t>
    </rPh>
    <rPh sb="2" eb="4">
      <t>ジョキョ</t>
    </rPh>
    <rPh sb="4" eb="6">
      <t>サイム</t>
    </rPh>
    <rPh sb="6" eb="8">
      <t>ケイジョウ</t>
    </rPh>
    <rPh sb="8" eb="10">
      <t>ヒヅケ</t>
    </rPh>
    <phoneticPr fontId="27"/>
  </si>
  <si>
    <t>AA0104001</t>
    <phoneticPr fontId="26"/>
  </si>
  <si>
    <t>割引前将来キャッシュ・フロー見積額（会計基準４）</t>
    <rPh sb="0" eb="2">
      <t>ワリビキ</t>
    </rPh>
    <rPh sb="2" eb="3">
      <t>マエ</t>
    </rPh>
    <rPh sb="3" eb="5">
      <t>ショウライ</t>
    </rPh>
    <rPh sb="14" eb="16">
      <t>ミツモリ</t>
    </rPh>
    <rPh sb="16" eb="17">
      <t>ガク</t>
    </rPh>
    <phoneticPr fontId="27"/>
  </si>
  <si>
    <t>AA0104002</t>
  </si>
  <si>
    <t>割引率（会計基準４）</t>
    <rPh sb="0" eb="2">
      <t>ワリビキ</t>
    </rPh>
    <rPh sb="2" eb="3">
      <t>リツ</t>
    </rPh>
    <phoneticPr fontId="27"/>
  </si>
  <si>
    <t>AA0104003</t>
  </si>
  <si>
    <t>割引率（月利）（会計基準４）</t>
    <rPh sb="0" eb="2">
      <t>ワリビキ</t>
    </rPh>
    <rPh sb="2" eb="3">
      <t>リツ</t>
    </rPh>
    <rPh sb="4" eb="5">
      <t>ゲツ</t>
    </rPh>
    <rPh sb="5" eb="6">
      <t>リ</t>
    </rPh>
    <phoneticPr fontId="27"/>
  </si>
  <si>
    <t>AA0104004</t>
  </si>
  <si>
    <t>計上時点から履行までの期間（年）（会計基準４）</t>
    <rPh sb="0" eb="2">
      <t>ケイジョウ</t>
    </rPh>
    <rPh sb="2" eb="3">
      <t>ジ</t>
    </rPh>
    <rPh sb="3" eb="4">
      <t>テン</t>
    </rPh>
    <rPh sb="6" eb="8">
      <t>リコウ</t>
    </rPh>
    <rPh sb="11" eb="13">
      <t>キカン</t>
    </rPh>
    <rPh sb="14" eb="15">
      <t>トシ</t>
    </rPh>
    <phoneticPr fontId="27"/>
  </si>
  <si>
    <t>AA0104005</t>
  </si>
  <si>
    <t>計上時点から履行までの期間（ヵ月）（会計基準４）</t>
  </si>
  <si>
    <t>AA0104006</t>
  </si>
  <si>
    <t>割引後金額 計算方法（会計基準４）</t>
  </si>
  <si>
    <t>AA0104007</t>
  </si>
  <si>
    <t>割引後金額（会計基準４）</t>
    <rPh sb="0" eb="2">
      <t>ワリビキ</t>
    </rPh>
    <rPh sb="2" eb="3">
      <t>ゴ</t>
    </rPh>
    <rPh sb="3" eb="5">
      <t>キンガク</t>
    </rPh>
    <phoneticPr fontId="27"/>
  </si>
  <si>
    <t>AA0104008</t>
  </si>
  <si>
    <t>マイナスも可
※形式は、表紙の「金額データの受け入れ」をご参照ください。
※割引後金額 計算方法（AA0104007）が「1：手入力」の場合に設定できます。</t>
    <phoneticPr fontId="26"/>
  </si>
  <si>
    <t>除去費用資産計上額（会計基準４）</t>
    <rPh sb="0" eb="2">
      <t>ジョキョ</t>
    </rPh>
    <rPh sb="2" eb="4">
      <t>ヒヨウ</t>
    </rPh>
    <rPh sb="4" eb="6">
      <t>シサン</t>
    </rPh>
    <rPh sb="6" eb="8">
      <t>ケイジョウ</t>
    </rPh>
    <rPh sb="8" eb="9">
      <t>ガク</t>
    </rPh>
    <phoneticPr fontId="27"/>
  </si>
  <si>
    <t>AA0104009</t>
    <phoneticPr fontId="26"/>
  </si>
  <si>
    <t>償却方法（会計基準４）</t>
    <rPh sb="0" eb="2">
      <t>ショウキャク</t>
    </rPh>
    <rPh sb="2" eb="4">
      <t>ホウホウ</t>
    </rPh>
    <phoneticPr fontId="27"/>
  </si>
  <si>
    <t>AA0014225</t>
    <phoneticPr fontId="26"/>
  </si>
  <si>
    <t>資産除去債務 耐用年数（会計基準４）</t>
    <rPh sb="7" eb="9">
      <t>タイヨウ</t>
    </rPh>
    <rPh sb="9" eb="11">
      <t>ネンスウ</t>
    </rPh>
    <phoneticPr fontId="27"/>
  </si>
  <si>
    <t>AA0104010</t>
    <phoneticPr fontId="26"/>
  </si>
  <si>
    <t>残存率（会計基準４）</t>
    <rPh sb="0" eb="3">
      <t>ザンゾンリツ</t>
    </rPh>
    <phoneticPr fontId="27"/>
  </si>
  <si>
    <t>AA0014227</t>
    <phoneticPr fontId="26"/>
  </si>
  <si>
    <t>資産の取得価額が0の場合に設定できます。</t>
  </si>
  <si>
    <t>資産除去債務 残存価額 計算方法（会計基準４）</t>
    <rPh sb="12" eb="14">
      <t>ケイサン</t>
    </rPh>
    <rPh sb="14" eb="16">
      <t>ホウホウ</t>
    </rPh>
    <phoneticPr fontId="27"/>
  </si>
  <si>
    <t>AA0104011</t>
    <phoneticPr fontId="26"/>
  </si>
  <si>
    <t>資産除去債務 残存価額（会計基準４）</t>
    <rPh sb="7" eb="9">
      <t>ザンゾン</t>
    </rPh>
    <rPh sb="9" eb="11">
      <t>カガク</t>
    </rPh>
    <phoneticPr fontId="27"/>
  </si>
  <si>
    <t>AA0104012</t>
    <phoneticPr fontId="26"/>
  </si>
  <si>
    <t>マイナスも可
※形式は、表紙の「金額の形式」参照
※資産除去債務 残存価額 計算方法（AA0104011）が「1：手入力」の場合に設定できます。</t>
    <phoneticPr fontId="26"/>
  </si>
  <si>
    <t>償却可能限度率（会計基準４）</t>
    <rPh sb="0" eb="2">
      <t>ショウキャク</t>
    </rPh>
    <rPh sb="2" eb="4">
      <t>カノウ</t>
    </rPh>
    <rPh sb="4" eb="6">
      <t>ゲンド</t>
    </rPh>
    <rPh sb="6" eb="7">
      <t>リツ</t>
    </rPh>
    <phoneticPr fontId="27"/>
  </si>
  <si>
    <t>AA0014230</t>
    <phoneticPr fontId="26"/>
  </si>
  <si>
    <t>資産除去債務 償却可能限度額 計算方法（会計基準４）</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7"/>
  </si>
  <si>
    <t>AA0104013</t>
    <phoneticPr fontId="26"/>
  </si>
  <si>
    <t>資産除去債務 償却可能限度額（会計基準４）</t>
    <rPh sb="7" eb="9">
      <t>ショウキャク</t>
    </rPh>
    <rPh sb="9" eb="11">
      <t>カノウ</t>
    </rPh>
    <rPh sb="11" eb="13">
      <t>ゲンド</t>
    </rPh>
    <rPh sb="13" eb="14">
      <t>ガク</t>
    </rPh>
    <phoneticPr fontId="27"/>
  </si>
  <si>
    <t>AA0104014</t>
  </si>
  <si>
    <t>マイナスも可
※形式は、表紙の「金額の形式」参照
※資産除去債務 償却可能限度額 計算方法（AA0104013）が「1：手入力」の場合に設定できます。</t>
    <phoneticPr fontId="26"/>
  </si>
  <si>
    <t>資産除去債務 期首帳簿価額（会計基準４）</t>
    <rPh sb="7" eb="9">
      <t>キシュ</t>
    </rPh>
    <rPh sb="9" eb="11">
      <t>チョウボ</t>
    </rPh>
    <rPh sb="11" eb="13">
      <t>カガク</t>
    </rPh>
    <phoneticPr fontId="27"/>
  </si>
  <si>
    <t>AA0104015</t>
  </si>
  <si>
    <t>資産除去債務 合併時帳簿価額（会計基準４）</t>
    <rPh sb="7" eb="9">
      <t>ガッペイ</t>
    </rPh>
    <rPh sb="9" eb="10">
      <t>ジ</t>
    </rPh>
    <rPh sb="10" eb="14">
      <t>チョウボカガク</t>
    </rPh>
    <phoneticPr fontId="27"/>
  </si>
  <si>
    <t>AA0104016</t>
  </si>
  <si>
    <t>資産除去債務 定率改定取得価額（会計基準４）</t>
    <rPh sb="7" eb="9">
      <t>テイリツ</t>
    </rPh>
    <rPh sb="9" eb="11">
      <t>カイテイ</t>
    </rPh>
    <rPh sb="11" eb="13">
      <t>シュトク</t>
    </rPh>
    <rPh sb="13" eb="15">
      <t>カガク</t>
    </rPh>
    <phoneticPr fontId="27"/>
  </si>
  <si>
    <t>AA0104017</t>
  </si>
  <si>
    <t>資産除去債務 減価償却費 計算方法（会計基準４）</t>
    <rPh sb="13" eb="15">
      <t>ケイサン</t>
    </rPh>
    <rPh sb="15" eb="17">
      <t>ホウホウ</t>
    </rPh>
    <phoneticPr fontId="27"/>
  </si>
  <si>
    <t>AA0104018</t>
  </si>
  <si>
    <t>資産除去債務 減価償却費（会計基準４）</t>
    <rPh sb="7" eb="9">
      <t>ゲンカ</t>
    </rPh>
    <rPh sb="9" eb="11">
      <t>ショウキャク</t>
    </rPh>
    <rPh sb="11" eb="12">
      <t>ヒ</t>
    </rPh>
    <phoneticPr fontId="27"/>
  </si>
  <si>
    <t>AA0104019</t>
  </si>
  <si>
    <t>マイナスも可
※形式は、表紙の「金額の形式」参照
※資産除去債務 減価償却費 計算方法（AA0104018）が「1：手入力」の場合に設定できます。</t>
    <phoneticPr fontId="26"/>
  </si>
  <si>
    <t>資産除去債務 基礎となる金額（会計基準４）</t>
    <rPh sb="0" eb="2">
      <t>シサン</t>
    </rPh>
    <rPh sb="2" eb="4">
      <t>ジョキョ</t>
    </rPh>
    <rPh sb="4" eb="6">
      <t>サイム</t>
    </rPh>
    <rPh sb="7" eb="9">
      <t>キソ</t>
    </rPh>
    <rPh sb="12" eb="14">
      <t>キンガク</t>
    </rPh>
    <phoneticPr fontId="27"/>
  </si>
  <si>
    <t>AA0104020</t>
  </si>
  <si>
    <t>※以下の条件をすべて満たしている場合に必要な項目です。
　・経理業務設定（[経理規定]-[経理業務設定]）の「旧定額法／旧定率法の残存価額」が「残存価額を０にする」の場合
　・償却方法（AA0014225）が「22：旧定率法」の場合
　・資産除去債務の発生時期（AA0104025）が「0：会計基準適用初年度以後」の場合で、
　　資産除去債務計上日付（AA0104001）が前期以前の場合
　・資産除去債務の発生時期（AA0104025）が「1：会計基準適用初年度より前」の場合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</si>
  <si>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期首資産除去債務残高（会計基準４）</t>
  </si>
  <si>
    <t>AA0104021</t>
  </si>
  <si>
    <t>合併時資産除去債務残高（会計基準４）</t>
    <rPh sb="0" eb="2">
      <t>ガッペイ</t>
    </rPh>
    <rPh sb="2" eb="3">
      <t>ジ</t>
    </rPh>
    <rPh sb="3" eb="9">
      <t>シサンジョキョサイム</t>
    </rPh>
    <rPh sb="9" eb="11">
      <t>ザンダカ</t>
    </rPh>
    <phoneticPr fontId="27"/>
  </si>
  <si>
    <t>AA0104022</t>
  </si>
  <si>
    <t>時の経過による調整額 計算方法（会計基準４）</t>
  </si>
  <si>
    <t>AA0104023</t>
  </si>
  <si>
    <t>時の経過による調整額（会計基準４）</t>
  </si>
  <si>
    <t>AA0104024</t>
  </si>
  <si>
    <t>マイナスも可
※形式は、表紙の「金額の形式」参照
※時の経過による調整額 計算方法（AA0104023）が「1：手入力」の場合に設定できます。</t>
    <rPh sb="26" eb="27">
      <t>トキ</t>
    </rPh>
    <rPh sb="28" eb="30">
      <t>ケイカ</t>
    </rPh>
    <rPh sb="33" eb="36">
      <t>チョウセイガク</t>
    </rPh>
    <phoneticPr fontId="27"/>
  </si>
  <si>
    <t>資産除去債務の発生時期（会計基準４）</t>
    <rPh sb="0" eb="2">
      <t>シサン</t>
    </rPh>
    <rPh sb="2" eb="4">
      <t>ジョキョ</t>
    </rPh>
    <rPh sb="4" eb="6">
      <t>サイム</t>
    </rPh>
    <rPh sb="7" eb="9">
      <t>ハッセイ</t>
    </rPh>
    <rPh sb="9" eb="11">
      <t>ジキ</t>
    </rPh>
    <phoneticPr fontId="27"/>
  </si>
  <si>
    <t>AA0104025</t>
  </si>
  <si>
    <t>資産除去債務発生日付（会計基準４）</t>
  </si>
  <si>
    <t>AA0104026</t>
  </si>
  <si>
    <t>発生時点から履行までの期間（年）（会計基準４）</t>
    <rPh sb="0" eb="2">
      <t>ハッセイ</t>
    </rPh>
    <rPh sb="2" eb="4">
      <t>ジテン</t>
    </rPh>
    <rPh sb="6" eb="8">
      <t>リコウ</t>
    </rPh>
    <rPh sb="11" eb="13">
      <t>キカン</t>
    </rPh>
    <rPh sb="14" eb="15">
      <t>トシ</t>
    </rPh>
    <phoneticPr fontId="27"/>
  </si>
  <si>
    <t>AA0104027</t>
  </si>
  <si>
    <t>発生時点から履行までの期間（ヵ月）（会計基準４）</t>
  </si>
  <si>
    <t>AA0104028</t>
  </si>
  <si>
    <t>発生時点の資産計上相当額（会計基準４）</t>
    <rPh sb="0" eb="2">
      <t>ハッセイ</t>
    </rPh>
    <rPh sb="2" eb="4">
      <t>ジテン</t>
    </rPh>
    <rPh sb="5" eb="7">
      <t>シサン</t>
    </rPh>
    <rPh sb="7" eb="9">
      <t>ケイジョウ</t>
    </rPh>
    <rPh sb="9" eb="11">
      <t>ソウトウ</t>
    </rPh>
    <rPh sb="11" eb="12">
      <t>ガク</t>
    </rPh>
    <phoneticPr fontId="27"/>
  </si>
  <si>
    <t>AA0104029</t>
  </si>
  <si>
    <t>資産除去債務 月次減価償却費 計算方法（会計基準４）</t>
    <rPh sb="15" eb="17">
      <t>ケイサン</t>
    </rPh>
    <rPh sb="17" eb="19">
      <t>ホウホウ</t>
    </rPh>
    <phoneticPr fontId="27"/>
  </si>
  <si>
    <t>AA0104100</t>
    <phoneticPr fontId="26"/>
  </si>
  <si>
    <t>資産除去債務 減価償却費１ヵ月目（会計基準４）</t>
    <rPh sb="7" eb="9">
      <t>ゲンカ</t>
    </rPh>
    <rPh sb="9" eb="11">
      <t>ショウキャク</t>
    </rPh>
    <rPh sb="11" eb="12">
      <t>ヒ</t>
    </rPh>
    <phoneticPr fontId="27"/>
  </si>
  <si>
    <t>AA0104101</t>
  </si>
  <si>
    <t>資産除去債務 減価償却費２ヵ月目（会計基準４）</t>
    <rPh sb="7" eb="9">
      <t>ゲンカ</t>
    </rPh>
    <rPh sb="9" eb="11">
      <t>ショウキャク</t>
    </rPh>
    <rPh sb="11" eb="12">
      <t>ヒ</t>
    </rPh>
    <phoneticPr fontId="27"/>
  </si>
  <si>
    <t>AA0104102</t>
  </si>
  <si>
    <t>資産除去債務 減価償却費３ヵ月目（会計基準４）</t>
    <rPh sb="7" eb="9">
      <t>ゲンカ</t>
    </rPh>
    <rPh sb="9" eb="11">
      <t>ショウキャク</t>
    </rPh>
    <rPh sb="11" eb="12">
      <t>ヒ</t>
    </rPh>
    <phoneticPr fontId="27"/>
  </si>
  <si>
    <t>AA0104103</t>
  </si>
  <si>
    <t>※資産除去債務 月次減価償却費 計算方法（AA0104100）が「1：手入力」の場合に設定できます。</t>
    <phoneticPr fontId="1"/>
  </si>
  <si>
    <t>資産除去債務 減価償却費４ヵ月目（会計基準４）</t>
    <rPh sb="7" eb="9">
      <t>ゲンカ</t>
    </rPh>
    <rPh sb="9" eb="11">
      <t>ショウキャク</t>
    </rPh>
    <rPh sb="11" eb="12">
      <t>ヒ</t>
    </rPh>
    <phoneticPr fontId="27"/>
  </si>
  <si>
    <t>AA0104104</t>
  </si>
  <si>
    <t>資産除去債務 減価償却費５ヵ月目（会計基準４）</t>
    <rPh sb="7" eb="9">
      <t>ゲンカ</t>
    </rPh>
    <rPh sb="9" eb="11">
      <t>ショウキャク</t>
    </rPh>
    <rPh sb="11" eb="12">
      <t>ヒ</t>
    </rPh>
    <phoneticPr fontId="27"/>
  </si>
  <si>
    <t>AA0104105</t>
  </si>
  <si>
    <t>資産除去債務 減価償却費６ヵ月目（会計基準４）</t>
    <rPh sb="7" eb="9">
      <t>ゲンカ</t>
    </rPh>
    <rPh sb="9" eb="11">
      <t>ショウキャク</t>
    </rPh>
    <rPh sb="11" eb="12">
      <t>ヒ</t>
    </rPh>
    <phoneticPr fontId="27"/>
  </si>
  <si>
    <t>AA0104106</t>
  </si>
  <si>
    <t>資産除去債務 減価償却費７ヵ月目（会計基準４）</t>
    <rPh sb="7" eb="9">
      <t>ゲンカ</t>
    </rPh>
    <rPh sb="9" eb="11">
      <t>ショウキャク</t>
    </rPh>
    <rPh sb="11" eb="12">
      <t>ヒ</t>
    </rPh>
    <phoneticPr fontId="27"/>
  </si>
  <si>
    <t>AA0104107</t>
  </si>
  <si>
    <t>資産除去債務 減価償却費８ヵ月目（会計基準４）</t>
    <rPh sb="7" eb="9">
      <t>ゲンカ</t>
    </rPh>
    <rPh sb="9" eb="11">
      <t>ショウキャク</t>
    </rPh>
    <rPh sb="11" eb="12">
      <t>ヒ</t>
    </rPh>
    <phoneticPr fontId="27"/>
  </si>
  <si>
    <t>AA0104108</t>
  </si>
  <si>
    <t>資産除去債務 減価償却費９ヵ月目（会計基準４）</t>
    <rPh sb="7" eb="9">
      <t>ゲンカ</t>
    </rPh>
    <rPh sb="9" eb="11">
      <t>ショウキャク</t>
    </rPh>
    <rPh sb="11" eb="12">
      <t>ヒ</t>
    </rPh>
    <phoneticPr fontId="27"/>
  </si>
  <si>
    <t>AA0104109</t>
  </si>
  <si>
    <t>資産除去債務 減価償却費10ヵ月目（会計基準４）</t>
    <rPh sb="7" eb="9">
      <t>ゲンカ</t>
    </rPh>
    <rPh sb="9" eb="11">
      <t>ショウキャク</t>
    </rPh>
    <rPh sb="11" eb="12">
      <t>ヒ</t>
    </rPh>
    <phoneticPr fontId="27"/>
  </si>
  <si>
    <t>AA0104110</t>
  </si>
  <si>
    <t>資産除去債務 減価償却費11ヵ月目（会計基準４）</t>
    <rPh sb="7" eb="9">
      <t>ゲンカ</t>
    </rPh>
    <rPh sb="9" eb="11">
      <t>ショウキャク</t>
    </rPh>
    <rPh sb="11" eb="12">
      <t>ヒ</t>
    </rPh>
    <phoneticPr fontId="27"/>
  </si>
  <si>
    <t>AA0104111</t>
  </si>
  <si>
    <t>月次時の経過による調整額 計算方法（会計基準４）</t>
    <rPh sb="13" eb="15">
      <t>ケイサン</t>
    </rPh>
    <rPh sb="15" eb="17">
      <t>ホウホウ</t>
    </rPh>
    <phoneticPr fontId="27"/>
  </si>
  <si>
    <t>AA0104112</t>
  </si>
  <si>
    <t>時の経過による調整額１ヵ月目（会計基準４）</t>
    <rPh sb="0" eb="1">
      <t>トキ</t>
    </rPh>
    <rPh sb="2" eb="4">
      <t>ケイカ</t>
    </rPh>
    <rPh sb="7" eb="9">
      <t>チョウセイ</t>
    </rPh>
    <rPh sb="9" eb="10">
      <t>ガク</t>
    </rPh>
    <phoneticPr fontId="27"/>
  </si>
  <si>
    <t>AA0104113</t>
  </si>
  <si>
    <t>時の経過による調整額２ヵ月目（会計基準４）</t>
    <rPh sb="0" eb="1">
      <t>トキ</t>
    </rPh>
    <rPh sb="2" eb="4">
      <t>ケイカ</t>
    </rPh>
    <rPh sb="7" eb="9">
      <t>チョウセイ</t>
    </rPh>
    <rPh sb="9" eb="10">
      <t>ガク</t>
    </rPh>
    <phoneticPr fontId="27"/>
  </si>
  <si>
    <t>AA0104114</t>
  </si>
  <si>
    <t>時の経過による調整額３ヵ月目（会計基準４）</t>
    <rPh sb="0" eb="1">
      <t>トキ</t>
    </rPh>
    <rPh sb="2" eb="4">
      <t>ケイカ</t>
    </rPh>
    <rPh sb="7" eb="9">
      <t>チョウセイ</t>
    </rPh>
    <rPh sb="9" eb="10">
      <t>ガク</t>
    </rPh>
    <phoneticPr fontId="27"/>
  </si>
  <si>
    <t>AA0104115</t>
  </si>
  <si>
    <t>※資産除去債務 月次時の経過による調整額 計算方法（AA0104112）が「1：手入力」の場合に設定できます。</t>
    <rPh sb="10" eb="11">
      <t>トキ</t>
    </rPh>
    <rPh sb="12" eb="14">
      <t>ケイカ</t>
    </rPh>
    <rPh sb="17" eb="19">
      <t>チョウセイ</t>
    </rPh>
    <rPh sb="19" eb="20">
      <t>ガク</t>
    </rPh>
    <phoneticPr fontId="1"/>
  </si>
  <si>
    <t>時の経過による調整額４ヵ月目（会計基準４）</t>
    <rPh sb="0" eb="1">
      <t>トキ</t>
    </rPh>
    <rPh sb="2" eb="4">
      <t>ケイカ</t>
    </rPh>
    <rPh sb="7" eb="9">
      <t>チョウセイ</t>
    </rPh>
    <rPh sb="9" eb="10">
      <t>ガク</t>
    </rPh>
    <phoneticPr fontId="27"/>
  </si>
  <si>
    <t>AA0104116</t>
  </si>
  <si>
    <t>時の経過による調整額５ヵ月目（会計基準４）</t>
    <rPh sb="0" eb="1">
      <t>トキ</t>
    </rPh>
    <rPh sb="2" eb="4">
      <t>ケイカ</t>
    </rPh>
    <rPh sb="7" eb="9">
      <t>チョウセイ</t>
    </rPh>
    <rPh sb="9" eb="10">
      <t>ガク</t>
    </rPh>
    <phoneticPr fontId="27"/>
  </si>
  <si>
    <t>AA0104117</t>
  </si>
  <si>
    <t>時の経過による調整額６ヵ月目（会計基準４）</t>
    <rPh sb="0" eb="1">
      <t>トキ</t>
    </rPh>
    <rPh sb="2" eb="4">
      <t>ケイカ</t>
    </rPh>
    <rPh sb="7" eb="9">
      <t>チョウセイ</t>
    </rPh>
    <rPh sb="9" eb="10">
      <t>ガク</t>
    </rPh>
    <phoneticPr fontId="27"/>
  </si>
  <si>
    <t>AA0104118</t>
  </si>
  <si>
    <t>時の経過による調整額７ヵ月目（会計基準４）</t>
    <rPh sb="0" eb="1">
      <t>トキ</t>
    </rPh>
    <rPh sb="2" eb="4">
      <t>ケイカ</t>
    </rPh>
    <rPh sb="7" eb="9">
      <t>チョウセイ</t>
    </rPh>
    <rPh sb="9" eb="10">
      <t>ガク</t>
    </rPh>
    <phoneticPr fontId="27"/>
  </si>
  <si>
    <t>AA0104119</t>
  </si>
  <si>
    <t>時の経過による調整額８ヵ月目（会計基準４）</t>
    <rPh sb="0" eb="1">
      <t>トキ</t>
    </rPh>
    <rPh sb="2" eb="4">
      <t>ケイカ</t>
    </rPh>
    <rPh sb="7" eb="9">
      <t>チョウセイ</t>
    </rPh>
    <rPh sb="9" eb="10">
      <t>ガク</t>
    </rPh>
    <phoneticPr fontId="27"/>
  </si>
  <si>
    <t>AA0104120</t>
  </si>
  <si>
    <t>時の経過による調整額９ヵ月目（会計基準４）</t>
    <rPh sb="0" eb="1">
      <t>トキ</t>
    </rPh>
    <rPh sb="2" eb="4">
      <t>ケイカ</t>
    </rPh>
    <rPh sb="7" eb="9">
      <t>チョウセイ</t>
    </rPh>
    <rPh sb="9" eb="10">
      <t>ガク</t>
    </rPh>
    <phoneticPr fontId="27"/>
  </si>
  <si>
    <t>AA0104121</t>
  </si>
  <si>
    <t>時の経過による調整額10ヵ月目（会計基準４）</t>
    <rPh sb="0" eb="1">
      <t>トキ</t>
    </rPh>
    <rPh sb="2" eb="4">
      <t>ケイカ</t>
    </rPh>
    <rPh sb="7" eb="9">
      <t>チョウセイ</t>
    </rPh>
    <rPh sb="9" eb="10">
      <t>ガク</t>
    </rPh>
    <phoneticPr fontId="27"/>
  </si>
  <si>
    <t>AA0104122</t>
  </si>
  <si>
    <t>時の経過による調整額11ヵ月目（会計基準４）</t>
    <rPh sb="0" eb="1">
      <t>トキ</t>
    </rPh>
    <rPh sb="2" eb="4">
      <t>ケイカ</t>
    </rPh>
    <rPh sb="7" eb="9">
      <t>チョウセイ</t>
    </rPh>
    <rPh sb="9" eb="10">
      <t>ガク</t>
    </rPh>
    <phoneticPr fontId="27"/>
  </si>
  <si>
    <t>AA0104123</t>
  </si>
  <si>
    <t>資産除去債務計上日付（会計基準５）</t>
    <rPh sb="0" eb="2">
      <t>シサン</t>
    </rPh>
    <rPh sb="2" eb="4">
      <t>ジョキョ</t>
    </rPh>
    <rPh sb="4" eb="6">
      <t>サイム</t>
    </rPh>
    <rPh sb="6" eb="8">
      <t>ケイジョウ</t>
    </rPh>
    <rPh sb="8" eb="10">
      <t>ヒヅケ</t>
    </rPh>
    <phoneticPr fontId="27"/>
  </si>
  <si>
    <t>AA0105001</t>
    <phoneticPr fontId="26"/>
  </si>
  <si>
    <t>割引前将来キャッシュ・フロー見積額（会計基準５）</t>
    <rPh sb="0" eb="2">
      <t>ワリビキ</t>
    </rPh>
    <rPh sb="2" eb="3">
      <t>マエ</t>
    </rPh>
    <rPh sb="3" eb="5">
      <t>ショウライ</t>
    </rPh>
    <rPh sb="14" eb="16">
      <t>ミツモリ</t>
    </rPh>
    <rPh sb="16" eb="17">
      <t>ガク</t>
    </rPh>
    <phoneticPr fontId="27"/>
  </si>
  <si>
    <t>AA0105002</t>
  </si>
  <si>
    <t>割引率（会計基準５）</t>
    <rPh sb="0" eb="2">
      <t>ワリビキ</t>
    </rPh>
    <rPh sb="2" eb="3">
      <t>リツ</t>
    </rPh>
    <phoneticPr fontId="27"/>
  </si>
  <si>
    <t>AA0105003</t>
  </si>
  <si>
    <t>割引率（月利）（会計基準５）</t>
    <rPh sb="0" eb="2">
      <t>ワリビキ</t>
    </rPh>
    <rPh sb="2" eb="3">
      <t>リツ</t>
    </rPh>
    <rPh sb="4" eb="5">
      <t>ゲツ</t>
    </rPh>
    <rPh sb="5" eb="6">
      <t>リ</t>
    </rPh>
    <phoneticPr fontId="27"/>
  </si>
  <si>
    <t>AA0105004</t>
  </si>
  <si>
    <t>計上時点から履行までの期間（年）（会計基準５）</t>
    <rPh sb="0" eb="2">
      <t>ケイジョウ</t>
    </rPh>
    <rPh sb="2" eb="3">
      <t>ジ</t>
    </rPh>
    <rPh sb="3" eb="4">
      <t>テン</t>
    </rPh>
    <rPh sb="6" eb="8">
      <t>リコウ</t>
    </rPh>
    <rPh sb="11" eb="13">
      <t>キカン</t>
    </rPh>
    <rPh sb="14" eb="15">
      <t>トシ</t>
    </rPh>
    <phoneticPr fontId="27"/>
  </si>
  <si>
    <t>AA0105005</t>
  </si>
  <si>
    <t>計上時点から履行までの期間（ヵ月）（会計基準５）</t>
  </si>
  <si>
    <t>AA0105006</t>
  </si>
  <si>
    <t>割引後金額 計算方法（会計基準５）</t>
  </si>
  <si>
    <t>AA0105007</t>
  </si>
  <si>
    <t>割引後金額（会計基準５）</t>
    <rPh sb="0" eb="2">
      <t>ワリビキ</t>
    </rPh>
    <rPh sb="2" eb="3">
      <t>ゴ</t>
    </rPh>
    <rPh sb="3" eb="5">
      <t>キンガク</t>
    </rPh>
    <phoneticPr fontId="27"/>
  </si>
  <si>
    <t>AA0105008</t>
  </si>
  <si>
    <t>マイナスも可
※形式は、表紙の「金額データの受け入れ」をご参照ください。
※割引後金額 計算方法（AA0105007）が「1：手入力」の場合に設定できます。</t>
    <phoneticPr fontId="26"/>
  </si>
  <si>
    <t>除去費用資産計上額（会計基準５）</t>
    <rPh sb="0" eb="2">
      <t>ジョキョ</t>
    </rPh>
    <rPh sb="2" eb="4">
      <t>ヒヨウ</t>
    </rPh>
    <rPh sb="4" eb="6">
      <t>シサン</t>
    </rPh>
    <rPh sb="6" eb="8">
      <t>ケイジョウ</t>
    </rPh>
    <rPh sb="8" eb="9">
      <t>ガク</t>
    </rPh>
    <phoneticPr fontId="27"/>
  </si>
  <si>
    <t>AA0105009</t>
  </si>
  <si>
    <t>償却方法（会計基準５）</t>
    <rPh sb="0" eb="2">
      <t>ショウキャク</t>
    </rPh>
    <rPh sb="2" eb="4">
      <t>ホウホウ</t>
    </rPh>
    <phoneticPr fontId="27"/>
  </si>
  <si>
    <t>AA0015225</t>
    <phoneticPr fontId="26"/>
  </si>
  <si>
    <t>資産除去債務 耐用年数（会計基準５）</t>
    <rPh sb="7" eb="9">
      <t>タイヨウ</t>
    </rPh>
    <rPh sb="9" eb="11">
      <t>ネンスウ</t>
    </rPh>
    <phoneticPr fontId="27"/>
  </si>
  <si>
    <t>AA0105010</t>
    <phoneticPr fontId="26"/>
  </si>
  <si>
    <t>残存率（会計基準５）</t>
    <rPh sb="0" eb="3">
      <t>ザンゾンリツ</t>
    </rPh>
    <phoneticPr fontId="27"/>
  </si>
  <si>
    <t>AA0015227</t>
    <phoneticPr fontId="26"/>
  </si>
  <si>
    <t>資産除去債務 残存価額 計算方法（会計基準５）</t>
    <rPh sb="12" eb="14">
      <t>ケイサン</t>
    </rPh>
    <rPh sb="14" eb="16">
      <t>ホウホウ</t>
    </rPh>
    <phoneticPr fontId="27"/>
  </si>
  <si>
    <t>AA0105011</t>
    <phoneticPr fontId="26"/>
  </si>
  <si>
    <t>資産除去債務 残存価額（会計基準５）</t>
    <rPh sb="7" eb="9">
      <t>ザンゾン</t>
    </rPh>
    <rPh sb="9" eb="11">
      <t>カガク</t>
    </rPh>
    <phoneticPr fontId="27"/>
  </si>
  <si>
    <t>AA0105012</t>
    <phoneticPr fontId="26"/>
  </si>
  <si>
    <t>マイナスも可
※形式は、表紙の「金額の形式」参照
※資産除去債務 残存価額 計算方法（AA0105011）が「1：手入力」の場合に設定できます。</t>
    <phoneticPr fontId="26"/>
  </si>
  <si>
    <t>償却可能限度率（会計基準５）</t>
    <rPh sb="0" eb="2">
      <t>ショウキャク</t>
    </rPh>
    <rPh sb="2" eb="4">
      <t>カノウ</t>
    </rPh>
    <rPh sb="4" eb="6">
      <t>ゲンド</t>
    </rPh>
    <rPh sb="6" eb="7">
      <t>リツ</t>
    </rPh>
    <phoneticPr fontId="27"/>
  </si>
  <si>
    <t>AA0015230</t>
    <phoneticPr fontId="26"/>
  </si>
  <si>
    <t>資産除去債務 償却可能限度額 計算方法（会計基準５）</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7"/>
  </si>
  <si>
    <t>AA0105013</t>
    <phoneticPr fontId="26"/>
  </si>
  <si>
    <t>資産除去債務 償却可能限度額（会計基準５）</t>
    <rPh sb="7" eb="9">
      <t>ショウキャク</t>
    </rPh>
    <rPh sb="9" eb="11">
      <t>カノウ</t>
    </rPh>
    <rPh sb="11" eb="13">
      <t>ゲンド</t>
    </rPh>
    <rPh sb="13" eb="14">
      <t>ガク</t>
    </rPh>
    <phoneticPr fontId="27"/>
  </si>
  <si>
    <t>AA0105014</t>
  </si>
  <si>
    <t>マイナスも可
※形式は、表紙の「金額の形式」参照
※資産除去債務 償却可能限度額 計算方法（AA0105013）が「1：手入力」の場合に設定できます。</t>
    <phoneticPr fontId="26"/>
  </si>
  <si>
    <t>資産除去債務 期首帳簿価額（会計基準５）</t>
    <rPh sb="7" eb="9">
      <t>キシュ</t>
    </rPh>
    <rPh sb="9" eb="11">
      <t>チョウボ</t>
    </rPh>
    <rPh sb="11" eb="13">
      <t>カガク</t>
    </rPh>
    <phoneticPr fontId="27"/>
  </si>
  <si>
    <t>AA0105015</t>
  </si>
  <si>
    <t>資産除去債務 合併時帳簿価額（会計基準５）</t>
    <rPh sb="7" eb="9">
      <t>ガッペイ</t>
    </rPh>
    <rPh sb="9" eb="10">
      <t>ジ</t>
    </rPh>
    <rPh sb="10" eb="14">
      <t>チョウボカガク</t>
    </rPh>
    <phoneticPr fontId="27"/>
  </si>
  <si>
    <t>AA0105016</t>
  </si>
  <si>
    <t>資産除去債務 定率改定取得価額（会計基準５）</t>
    <rPh sb="7" eb="9">
      <t>テイリツ</t>
    </rPh>
    <rPh sb="9" eb="11">
      <t>カイテイ</t>
    </rPh>
    <rPh sb="11" eb="13">
      <t>シュトク</t>
    </rPh>
    <rPh sb="13" eb="15">
      <t>カガク</t>
    </rPh>
    <phoneticPr fontId="27"/>
  </si>
  <si>
    <t>AA0105017</t>
  </si>
  <si>
    <t>資産除去債務 減価償却費 計算方法（会計基準５）</t>
    <rPh sb="13" eb="15">
      <t>ケイサン</t>
    </rPh>
    <rPh sb="15" eb="17">
      <t>ホウホウ</t>
    </rPh>
    <phoneticPr fontId="27"/>
  </si>
  <si>
    <t>AA0105018</t>
  </si>
  <si>
    <t>資産除去債務 減価償却費（会計基準５）</t>
    <rPh sb="7" eb="9">
      <t>ゲンカ</t>
    </rPh>
    <rPh sb="9" eb="11">
      <t>ショウキャク</t>
    </rPh>
    <rPh sb="11" eb="12">
      <t>ヒ</t>
    </rPh>
    <phoneticPr fontId="27"/>
  </si>
  <si>
    <t>AA0105019</t>
  </si>
  <si>
    <t>マイナスも可
※形式は、表紙の「金額の形式」参照
※資産除去債務 減価償却費 計算方法（AA0105018）が「1：手入力」の場合に設定できます。</t>
    <phoneticPr fontId="26"/>
  </si>
  <si>
    <t>資産除去債務 基礎となる金額（会計基準５）</t>
    <rPh sb="0" eb="2">
      <t>シサン</t>
    </rPh>
    <rPh sb="2" eb="4">
      <t>ジョキョ</t>
    </rPh>
    <rPh sb="4" eb="6">
      <t>サイム</t>
    </rPh>
    <rPh sb="7" eb="9">
      <t>キソ</t>
    </rPh>
    <rPh sb="12" eb="14">
      <t>キンガク</t>
    </rPh>
    <phoneticPr fontId="27"/>
  </si>
  <si>
    <t>AA0105020</t>
  </si>
  <si>
    <t>※以下の条件をすべて満たしている場合に必要な項目です。
　・経理業務設定（[経理規定]-[経理業務設定]）の「旧定額法／旧定率法の残存価額」が「残存価額を０にする」の場合
　・償却方法（AA0015225）が「22：旧定率法」の場合
　・資産除去債務の発生時期（AA0105025）が「0：会計基準適用初年度以後」の場合で、
　　資産除去債務計上日付（AA0105001）が前期以前の場合
　・資産除去債務の発生時期（AA0105025）が「1：会計基準適用初年度より前」の場合
空白データを受け入れた場合は、自動計算されます。
マイナスも可
※形式は、表紙の「金額データの受け入れ」をご参照ください。</t>
    <rPh sb="158" eb="160">
      <t>バアイ</t>
    </rPh>
    <phoneticPr fontId="26"/>
  </si>
  <si>
    <t>期首資産除去債務残高（会計基準５）</t>
  </si>
  <si>
    <t>AA0105021</t>
  </si>
  <si>
    <t>合併時資産除去債務残高（会計基準５）</t>
    <rPh sb="0" eb="2">
      <t>ガッペイ</t>
    </rPh>
    <rPh sb="2" eb="3">
      <t>ジ</t>
    </rPh>
    <rPh sb="3" eb="9">
      <t>シサンジョキョサイム</t>
    </rPh>
    <rPh sb="9" eb="11">
      <t>ザンダカ</t>
    </rPh>
    <phoneticPr fontId="27"/>
  </si>
  <si>
    <t>AA0105022</t>
  </si>
  <si>
    <t>時の経過による調整額 計算方法（会計基準５）</t>
  </si>
  <si>
    <t>AA0105023</t>
  </si>
  <si>
    <t>時の経過による調整額（会計基準５）</t>
  </si>
  <si>
    <t>AA0105024</t>
  </si>
  <si>
    <t>マイナスも可
※形式は、表紙の「金額の形式」参照
※時の経過による調整額 計算方法（AA0105023）が「1：手入力」の場合に設定できます。</t>
    <rPh sb="26" eb="27">
      <t>トキ</t>
    </rPh>
    <rPh sb="28" eb="30">
      <t>ケイカ</t>
    </rPh>
    <rPh sb="33" eb="36">
      <t>チョウセイガク</t>
    </rPh>
    <phoneticPr fontId="27"/>
  </si>
  <si>
    <t>資産除去債務の発生時期（会計基準５）</t>
    <rPh sb="0" eb="2">
      <t>シサン</t>
    </rPh>
    <rPh sb="2" eb="4">
      <t>ジョキョ</t>
    </rPh>
    <rPh sb="4" eb="6">
      <t>サイム</t>
    </rPh>
    <rPh sb="7" eb="9">
      <t>ハッセイ</t>
    </rPh>
    <rPh sb="9" eb="11">
      <t>ジキ</t>
    </rPh>
    <phoneticPr fontId="27"/>
  </si>
  <si>
    <t>AA0105025</t>
  </si>
  <si>
    <t>資産除去債務発生日付（会計基準５）</t>
  </si>
  <si>
    <t>AA0105026</t>
  </si>
  <si>
    <t>発生時点から履行までの期間（年）（会計基準５）</t>
    <rPh sb="0" eb="2">
      <t>ハッセイ</t>
    </rPh>
    <rPh sb="2" eb="4">
      <t>ジテン</t>
    </rPh>
    <rPh sb="6" eb="8">
      <t>リコウ</t>
    </rPh>
    <rPh sb="11" eb="13">
      <t>キカン</t>
    </rPh>
    <rPh sb="14" eb="15">
      <t>トシ</t>
    </rPh>
    <phoneticPr fontId="27"/>
  </si>
  <si>
    <t>AA0105027</t>
  </si>
  <si>
    <t>発生時点から履行までの期間（ヵ月）（会計基準５）</t>
  </si>
  <si>
    <t>AA0105028</t>
  </si>
  <si>
    <t>発生時点の資産計上相当額（会計基準５）</t>
    <rPh sb="0" eb="2">
      <t>ハッセイ</t>
    </rPh>
    <rPh sb="2" eb="4">
      <t>ジテン</t>
    </rPh>
    <rPh sb="5" eb="7">
      <t>シサン</t>
    </rPh>
    <rPh sb="7" eb="9">
      <t>ケイジョウ</t>
    </rPh>
    <rPh sb="9" eb="11">
      <t>ソウトウ</t>
    </rPh>
    <rPh sb="11" eb="12">
      <t>ガク</t>
    </rPh>
    <phoneticPr fontId="27"/>
  </si>
  <si>
    <t>AA0105029</t>
  </si>
  <si>
    <t>資産除去債務 月次減価償却費 計算方法（会計基準５）</t>
    <rPh sb="15" eb="17">
      <t>ケイサン</t>
    </rPh>
    <rPh sb="17" eb="19">
      <t>ホウホウ</t>
    </rPh>
    <phoneticPr fontId="27"/>
  </si>
  <si>
    <t>AA0105100</t>
    <phoneticPr fontId="26"/>
  </si>
  <si>
    <t>資産除去債務 減価償却費１ヵ月目（会計基準５）</t>
    <rPh sb="7" eb="9">
      <t>ゲンカ</t>
    </rPh>
    <rPh sb="9" eb="11">
      <t>ショウキャク</t>
    </rPh>
    <rPh sb="11" eb="12">
      <t>ヒ</t>
    </rPh>
    <phoneticPr fontId="27"/>
  </si>
  <si>
    <t>AA0105101</t>
  </si>
  <si>
    <t>資産除去債務 減価償却費２ヵ月目（会計基準５）</t>
    <rPh sb="7" eb="9">
      <t>ゲンカ</t>
    </rPh>
    <rPh sb="9" eb="11">
      <t>ショウキャク</t>
    </rPh>
    <rPh sb="11" eb="12">
      <t>ヒ</t>
    </rPh>
    <phoneticPr fontId="27"/>
  </si>
  <si>
    <t>AA0105102</t>
  </si>
  <si>
    <t>資産除去債務 減価償却費３ヵ月目（会計基準５）</t>
    <rPh sb="7" eb="9">
      <t>ゲンカ</t>
    </rPh>
    <rPh sb="9" eb="11">
      <t>ショウキャク</t>
    </rPh>
    <rPh sb="11" eb="12">
      <t>ヒ</t>
    </rPh>
    <phoneticPr fontId="27"/>
  </si>
  <si>
    <t>AA0105103</t>
  </si>
  <si>
    <t>※資産除去債務 月次減価償却費 計算方法（AA0105100）が「1：手入力」の場合に設定できます。</t>
    <phoneticPr fontId="1"/>
  </si>
  <si>
    <t>資産除去債務 減価償却費４ヵ月目（会計基準５）</t>
    <rPh sb="7" eb="9">
      <t>ゲンカ</t>
    </rPh>
    <rPh sb="9" eb="11">
      <t>ショウキャク</t>
    </rPh>
    <rPh sb="11" eb="12">
      <t>ヒ</t>
    </rPh>
    <phoneticPr fontId="27"/>
  </si>
  <si>
    <t>AA0105104</t>
  </si>
  <si>
    <t>資産除去債務 減価償却費５ヵ月目（会計基準５）</t>
    <rPh sb="7" eb="9">
      <t>ゲンカ</t>
    </rPh>
    <rPh sb="9" eb="11">
      <t>ショウキャク</t>
    </rPh>
    <rPh sb="11" eb="12">
      <t>ヒ</t>
    </rPh>
    <phoneticPr fontId="27"/>
  </si>
  <si>
    <t>AA0105105</t>
  </si>
  <si>
    <t>資産除去債務 減価償却費６ヵ月目（会計基準５）</t>
    <rPh sb="7" eb="9">
      <t>ゲンカ</t>
    </rPh>
    <rPh sb="9" eb="11">
      <t>ショウキャク</t>
    </rPh>
    <rPh sb="11" eb="12">
      <t>ヒ</t>
    </rPh>
    <phoneticPr fontId="27"/>
  </si>
  <si>
    <t>AA0105106</t>
  </si>
  <si>
    <t>資産除去債務 減価償却費７ヵ月目（会計基準５）</t>
    <rPh sb="7" eb="9">
      <t>ゲンカ</t>
    </rPh>
    <rPh sb="9" eb="11">
      <t>ショウキャク</t>
    </rPh>
    <rPh sb="11" eb="12">
      <t>ヒ</t>
    </rPh>
    <phoneticPr fontId="27"/>
  </si>
  <si>
    <t>AA0105107</t>
  </si>
  <si>
    <t>資産除去債務 減価償却費８ヵ月目（会計基準５）</t>
    <rPh sb="7" eb="9">
      <t>ゲンカ</t>
    </rPh>
    <rPh sb="9" eb="11">
      <t>ショウキャク</t>
    </rPh>
    <rPh sb="11" eb="12">
      <t>ヒ</t>
    </rPh>
    <phoneticPr fontId="27"/>
  </si>
  <si>
    <t>AA0105108</t>
  </si>
  <si>
    <t>資産除去債務 減価償却費９ヵ月目（会計基準５）</t>
    <rPh sb="7" eb="9">
      <t>ゲンカ</t>
    </rPh>
    <rPh sb="9" eb="11">
      <t>ショウキャク</t>
    </rPh>
    <rPh sb="11" eb="12">
      <t>ヒ</t>
    </rPh>
    <phoneticPr fontId="27"/>
  </si>
  <si>
    <t>AA0105109</t>
  </si>
  <si>
    <t>資産除去債務 減価償却費10ヵ月目（会計基準５）</t>
    <rPh sb="7" eb="9">
      <t>ゲンカ</t>
    </rPh>
    <rPh sb="9" eb="11">
      <t>ショウキャク</t>
    </rPh>
    <rPh sb="11" eb="12">
      <t>ヒ</t>
    </rPh>
    <phoneticPr fontId="27"/>
  </si>
  <si>
    <t>AA0105110</t>
  </si>
  <si>
    <t>資産除去債務 減価償却費11ヵ月目（会計基準５）</t>
    <rPh sb="7" eb="9">
      <t>ゲンカ</t>
    </rPh>
    <rPh sb="9" eb="11">
      <t>ショウキャク</t>
    </rPh>
    <rPh sb="11" eb="12">
      <t>ヒ</t>
    </rPh>
    <phoneticPr fontId="27"/>
  </si>
  <si>
    <t>AA0105111</t>
  </si>
  <si>
    <t>月次時の経過による調整額 計算方法（会計基準５）</t>
    <rPh sb="13" eb="15">
      <t>ケイサン</t>
    </rPh>
    <rPh sb="15" eb="17">
      <t>ホウホウ</t>
    </rPh>
    <phoneticPr fontId="27"/>
  </si>
  <si>
    <t>AA0105112</t>
  </si>
  <si>
    <t>時の経過による調整額１ヵ月目（会計基準５）</t>
    <rPh sb="0" eb="1">
      <t>トキ</t>
    </rPh>
    <rPh sb="2" eb="4">
      <t>ケイカ</t>
    </rPh>
    <rPh sb="7" eb="9">
      <t>チョウセイ</t>
    </rPh>
    <rPh sb="9" eb="10">
      <t>ガク</t>
    </rPh>
    <phoneticPr fontId="27"/>
  </si>
  <si>
    <t>AA0105113</t>
  </si>
  <si>
    <t>時の経過による調整額２ヵ月目（会計基準５）</t>
    <rPh sb="0" eb="1">
      <t>トキ</t>
    </rPh>
    <rPh sb="2" eb="4">
      <t>ケイカ</t>
    </rPh>
    <rPh sb="7" eb="9">
      <t>チョウセイ</t>
    </rPh>
    <rPh sb="9" eb="10">
      <t>ガク</t>
    </rPh>
    <phoneticPr fontId="27"/>
  </si>
  <si>
    <t>AA0105114</t>
  </si>
  <si>
    <t>時の経過による調整額３ヵ月目（会計基準５）</t>
    <rPh sb="0" eb="1">
      <t>トキ</t>
    </rPh>
    <rPh sb="2" eb="4">
      <t>ケイカ</t>
    </rPh>
    <rPh sb="7" eb="9">
      <t>チョウセイ</t>
    </rPh>
    <rPh sb="9" eb="10">
      <t>ガク</t>
    </rPh>
    <phoneticPr fontId="27"/>
  </si>
  <si>
    <t>AA0105115</t>
  </si>
  <si>
    <t>※資産除去債務 月次時の経過による調整額 計算方法（AA0105112）が「1：手入力」の場合に設定できます。</t>
    <rPh sb="10" eb="11">
      <t>トキ</t>
    </rPh>
    <rPh sb="12" eb="14">
      <t>ケイカ</t>
    </rPh>
    <rPh sb="17" eb="19">
      <t>チョウセイ</t>
    </rPh>
    <rPh sb="19" eb="20">
      <t>ガク</t>
    </rPh>
    <phoneticPr fontId="1"/>
  </si>
  <si>
    <t>時の経過による調整額４ヵ月目（会計基準５）</t>
    <rPh sb="0" eb="1">
      <t>トキ</t>
    </rPh>
    <rPh sb="2" eb="4">
      <t>ケイカ</t>
    </rPh>
    <rPh sb="7" eb="9">
      <t>チョウセイ</t>
    </rPh>
    <rPh sb="9" eb="10">
      <t>ガク</t>
    </rPh>
    <phoneticPr fontId="27"/>
  </si>
  <si>
    <t>AA0105116</t>
  </si>
  <si>
    <t>時の経過による調整額５ヵ月目（会計基準５）</t>
    <rPh sb="0" eb="1">
      <t>トキ</t>
    </rPh>
    <rPh sb="2" eb="4">
      <t>ケイカ</t>
    </rPh>
    <rPh sb="7" eb="9">
      <t>チョウセイ</t>
    </rPh>
    <rPh sb="9" eb="10">
      <t>ガク</t>
    </rPh>
    <phoneticPr fontId="27"/>
  </si>
  <si>
    <t>AA0105117</t>
  </si>
  <si>
    <t>時の経過による調整額６ヵ月目（会計基準５）</t>
    <rPh sb="0" eb="1">
      <t>トキ</t>
    </rPh>
    <rPh sb="2" eb="4">
      <t>ケイカ</t>
    </rPh>
    <rPh sb="7" eb="9">
      <t>チョウセイ</t>
    </rPh>
    <rPh sb="9" eb="10">
      <t>ガク</t>
    </rPh>
    <phoneticPr fontId="27"/>
  </si>
  <si>
    <t>AA0105118</t>
  </si>
  <si>
    <t>時の経過による調整額７ヵ月目（会計基準５）</t>
    <rPh sb="0" eb="1">
      <t>トキ</t>
    </rPh>
    <rPh sb="2" eb="4">
      <t>ケイカ</t>
    </rPh>
    <rPh sb="7" eb="9">
      <t>チョウセイ</t>
    </rPh>
    <rPh sb="9" eb="10">
      <t>ガク</t>
    </rPh>
    <phoneticPr fontId="27"/>
  </si>
  <si>
    <t>AA0105119</t>
  </si>
  <si>
    <t>時の経過による調整額８ヵ月目（会計基準５）</t>
    <rPh sb="0" eb="1">
      <t>トキ</t>
    </rPh>
    <rPh sb="2" eb="4">
      <t>ケイカ</t>
    </rPh>
    <rPh sb="7" eb="9">
      <t>チョウセイ</t>
    </rPh>
    <rPh sb="9" eb="10">
      <t>ガク</t>
    </rPh>
    <phoneticPr fontId="27"/>
  </si>
  <si>
    <t>AA0105120</t>
  </si>
  <si>
    <t>時の経過による調整額９ヵ月目（会計基準５）</t>
    <rPh sb="0" eb="1">
      <t>トキ</t>
    </rPh>
    <rPh sb="2" eb="4">
      <t>ケイカ</t>
    </rPh>
    <rPh sb="7" eb="9">
      <t>チョウセイ</t>
    </rPh>
    <rPh sb="9" eb="10">
      <t>ガク</t>
    </rPh>
    <phoneticPr fontId="27"/>
  </si>
  <si>
    <t>AA0105121</t>
  </si>
  <si>
    <t>時の経過による調整額10ヵ月目（会計基準５）</t>
    <rPh sb="0" eb="1">
      <t>トキ</t>
    </rPh>
    <rPh sb="2" eb="4">
      <t>ケイカ</t>
    </rPh>
    <rPh sb="7" eb="9">
      <t>チョウセイ</t>
    </rPh>
    <rPh sb="9" eb="10">
      <t>ガク</t>
    </rPh>
    <phoneticPr fontId="27"/>
  </si>
  <si>
    <t>AA0105122</t>
  </si>
  <si>
    <t>時の経過による調整額11ヵ月目（会計基準５）</t>
    <rPh sb="0" eb="1">
      <t>トキ</t>
    </rPh>
    <rPh sb="2" eb="4">
      <t>ケイカ</t>
    </rPh>
    <rPh sb="7" eb="9">
      <t>チョウセイ</t>
    </rPh>
    <rPh sb="9" eb="10">
      <t>ガク</t>
    </rPh>
    <phoneticPr fontId="27"/>
  </si>
  <si>
    <t>AA0105123</t>
  </si>
  <si>
    <t>【資本的支出履歴】</t>
    <rPh sb="1" eb="3">
      <t>シホン</t>
    </rPh>
    <rPh sb="3" eb="4">
      <t>テキ</t>
    </rPh>
    <rPh sb="4" eb="6">
      <t>シシュツ</t>
    </rPh>
    <rPh sb="6" eb="8">
      <t>リレキ</t>
    </rPh>
    <phoneticPr fontId="6"/>
  </si>
  <si>
    <t>AA0050001</t>
    <phoneticPr fontId="13"/>
  </si>
  <si>
    <t>桁数は、設定（メインメニュー右上の[設定]アイコンから[運用設定]メニューの[資産管理]ページ）によって異なります。</t>
    <phoneticPr fontId="26"/>
  </si>
  <si>
    <t>資本的支出名カナ</t>
    <phoneticPr fontId="13"/>
  </si>
  <si>
    <t>AA0050002</t>
  </si>
  <si>
    <t>資本的支出名</t>
    <rPh sb="5" eb="6">
      <t>メイ</t>
    </rPh>
    <phoneticPr fontId="13"/>
  </si>
  <si>
    <t>AA0050003</t>
  </si>
  <si>
    <t>資本的支出 取得日付</t>
    <rPh sb="6" eb="8">
      <t>シュトク</t>
    </rPh>
    <rPh sb="8" eb="10">
      <t>ヒヅケ</t>
    </rPh>
    <phoneticPr fontId="13"/>
  </si>
  <si>
    <t>AA0050004</t>
  </si>
  <si>
    <t>資本的支出 取得価額</t>
    <phoneticPr fontId="13"/>
  </si>
  <si>
    <t>AA0050005</t>
  </si>
  <si>
    <t>資本的支出 取得価額 消費税額</t>
    <rPh sb="11" eb="14">
      <t>ショウヒゼイ</t>
    </rPh>
    <rPh sb="14" eb="15">
      <t>ガク</t>
    </rPh>
    <phoneticPr fontId="13"/>
  </si>
  <si>
    <t>AA0050006</t>
  </si>
  <si>
    <r>
      <t xml:space="preserve">※形式は、表紙の「金額の形式」参照
空白データを受け入れた場合は、取得価額をもとに自動計算されます。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33" eb="35">
      <t>シュトク</t>
    </rPh>
    <rPh sb="35" eb="37">
      <t>カガク</t>
    </rPh>
    <rPh sb="41" eb="43">
      <t>ジドウ</t>
    </rPh>
    <rPh sb="43" eb="45">
      <t>ケイサン</t>
    </rPh>
    <phoneticPr fontId="13"/>
  </si>
  <si>
    <t>資本的支出 取得価額 申告書計算区分</t>
    <rPh sb="11" eb="14">
      <t>シンコクショ</t>
    </rPh>
    <rPh sb="14" eb="16">
      <t>ケイサン</t>
    </rPh>
    <phoneticPr fontId="13"/>
  </si>
  <si>
    <t>AA0050007</t>
  </si>
  <si>
    <t>AA0050036</t>
    <phoneticPr fontId="1"/>
  </si>
  <si>
    <t>0：適格請求書発行事業者から購入
1：免税事業者等から購入　
2：対象外
「1：免税事業者等から購入」を受け入れた場合は、「資本的支出 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62" eb="67">
      <t>シホンテキシシュツ</t>
    </rPh>
    <rPh sb="87" eb="88">
      <t>ナド</t>
    </rPh>
    <rPh sb="90" eb="92">
      <t>コウニュウ</t>
    </rPh>
    <rPh sb="92" eb="94">
      <t>センヨウ</t>
    </rPh>
    <rPh sb="136" eb="139">
      <t>コウニュウサキ</t>
    </rPh>
    <phoneticPr fontId="1"/>
  </si>
  <si>
    <t>資本的支出 取得価額 消費税額 端数処理</t>
    <rPh sb="14" eb="15">
      <t>ガク</t>
    </rPh>
    <rPh sb="16" eb="18">
      <t>ハスウ</t>
    </rPh>
    <rPh sb="18" eb="20">
      <t>ショリ</t>
    </rPh>
    <phoneticPr fontId="13"/>
  </si>
  <si>
    <t>AA0050008</t>
  </si>
  <si>
    <t>資本的支出 取得年度の消費税経理方式</t>
    <rPh sb="6" eb="8">
      <t>シュトク</t>
    </rPh>
    <rPh sb="8" eb="10">
      <t>ネンド</t>
    </rPh>
    <rPh sb="11" eb="14">
      <t>ショウヒゼイ</t>
    </rPh>
    <rPh sb="14" eb="16">
      <t>ケイリ</t>
    </rPh>
    <rPh sb="16" eb="18">
      <t>ホウシキ</t>
    </rPh>
    <phoneticPr fontId="13"/>
  </si>
  <si>
    <t>AA0050009</t>
  </si>
  <si>
    <t>資本的支出 取得年度の免税事業者との取引で仕入税額控除できない消費税額</t>
    <rPh sb="0" eb="5">
      <t>シホンテキシシュツ</t>
    </rPh>
    <rPh sb="6" eb="8">
      <t>シュトク</t>
    </rPh>
    <rPh sb="8" eb="10">
      <t>ネンド</t>
    </rPh>
    <rPh sb="11" eb="16">
      <t>メンゼイジギョウシャ</t>
    </rPh>
    <rPh sb="18" eb="20">
      <t>トリヒキ</t>
    </rPh>
    <rPh sb="21" eb="27">
      <t>シイレゼイガクコウジョ</t>
    </rPh>
    <rPh sb="31" eb="35">
      <t>ショウヒゼイガク</t>
    </rPh>
    <phoneticPr fontId="13"/>
  </si>
  <si>
    <t>AA0050037</t>
    <phoneticPr fontId="26"/>
  </si>
  <si>
    <t>資本的支出 購入先コード</t>
    <rPh sb="6" eb="8">
      <t>コウニュウ</t>
    </rPh>
    <rPh sb="8" eb="9">
      <t>サキ</t>
    </rPh>
    <phoneticPr fontId="13"/>
  </si>
  <si>
    <t>AA0050010</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</si>
  <si>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トリヒキ</t>
    </rPh>
    <rPh sb="3" eb="4">
      <t>サキ</t>
    </rPh>
    <rPh sb="4" eb="5">
      <t>バショ</t>
    </rPh>
    <rPh sb="17" eb="19">
      <t>トリヒキ</t>
    </rPh>
    <rPh sb="19" eb="20">
      <t>サキ</t>
    </rPh>
    <rPh sb="73" eb="75">
      <t>キホン</t>
    </rPh>
    <phoneticPr fontId="13"/>
  </si>
  <si>
    <t>資本的支出 購入先名</t>
    <rPh sb="9" eb="10">
      <t>メイ</t>
    </rPh>
    <phoneticPr fontId="13"/>
  </si>
  <si>
    <t>AA0050011</t>
  </si>
  <si>
    <t>資本的支出 取得価額 支払方法コード</t>
    <phoneticPr fontId="26"/>
  </si>
  <si>
    <t>AA0050012</t>
  </si>
  <si>
    <t>資本的支出 取得区分</t>
    <rPh sb="6" eb="8">
      <t>シュトク</t>
    </rPh>
    <rPh sb="8" eb="10">
      <t>クブン</t>
    </rPh>
    <phoneticPr fontId="26"/>
  </si>
  <si>
    <t>AA0050013</t>
  </si>
  <si>
    <t>0：その他 1：新品取得　2：中古品取得</t>
    <rPh sb="4" eb="5">
      <t>タ</t>
    </rPh>
    <rPh sb="8" eb="10">
      <t>シンピン</t>
    </rPh>
    <rPh sb="10" eb="12">
      <t>シュトク</t>
    </rPh>
    <rPh sb="15" eb="17">
      <t>チュウコ</t>
    </rPh>
    <rPh sb="17" eb="18">
      <t>ヒン</t>
    </rPh>
    <rPh sb="18" eb="20">
      <t>シュトク</t>
    </rPh>
    <phoneticPr fontId="13"/>
  </si>
  <si>
    <t>資本的支出 数量</t>
    <rPh sb="6" eb="8">
      <t>スウリョウ</t>
    </rPh>
    <phoneticPr fontId="13"/>
  </si>
  <si>
    <t>AA0050014</t>
  </si>
  <si>
    <t>資本的支出 単位</t>
    <rPh sb="6" eb="8">
      <t>タンイ</t>
    </rPh>
    <phoneticPr fontId="26"/>
  </si>
  <si>
    <t>AA0050015</t>
  </si>
  <si>
    <t>資本的支出 摘要１</t>
    <rPh sb="6" eb="8">
      <t>テキヨウ</t>
    </rPh>
    <phoneticPr fontId="13"/>
  </si>
  <si>
    <t>AA0050016</t>
  </si>
  <si>
    <t>資本的支出 摘要２</t>
    <rPh sb="6" eb="8">
      <t>テキヨウ</t>
    </rPh>
    <phoneticPr fontId="13"/>
  </si>
  <si>
    <t>AA0050017</t>
  </si>
  <si>
    <t>資本的支出 摘要３</t>
    <rPh sb="6" eb="8">
      <t>テキヨウ</t>
    </rPh>
    <phoneticPr fontId="13"/>
  </si>
  <si>
    <t>AA0050018</t>
  </si>
  <si>
    <t>資本的支出 摘要４</t>
    <rPh sb="6" eb="8">
      <t>テキヨウ</t>
    </rPh>
    <phoneticPr fontId="13"/>
  </si>
  <si>
    <t>AA0050019</t>
  </si>
  <si>
    <t>資本的支出 摘要５</t>
    <rPh sb="6" eb="8">
      <t>テキヨウ</t>
    </rPh>
    <phoneticPr fontId="13"/>
  </si>
  <si>
    <t>AA0050020</t>
  </si>
  <si>
    <t>資本的支出 摘要６</t>
    <rPh sb="6" eb="8">
      <t>テキヨウ</t>
    </rPh>
    <phoneticPr fontId="13"/>
  </si>
  <si>
    <t>AA0050021</t>
  </si>
  <si>
    <t>資本的支出 摘要７</t>
    <rPh sb="6" eb="8">
      <t>テキヨウ</t>
    </rPh>
    <phoneticPr fontId="13"/>
  </si>
  <si>
    <t>AA0050022</t>
  </si>
  <si>
    <t>資本的支出 摘要８</t>
    <rPh sb="6" eb="8">
      <t>テキヨウ</t>
    </rPh>
    <phoneticPr fontId="13"/>
  </si>
  <si>
    <t>AA0050023</t>
  </si>
  <si>
    <t>資本的支出 摘要９</t>
    <rPh sb="6" eb="8">
      <t>テキヨウ</t>
    </rPh>
    <phoneticPr fontId="13"/>
  </si>
  <si>
    <t>AA0050024</t>
  </si>
  <si>
    <t>資本的支出 摘要10</t>
    <rPh sb="6" eb="8">
      <t>テキヨウ</t>
    </rPh>
    <phoneticPr fontId="13"/>
  </si>
  <si>
    <t>AA0050025</t>
  </si>
  <si>
    <t>資本的支出 確認書類１</t>
    <rPh sb="6" eb="8">
      <t>カクニン</t>
    </rPh>
    <rPh sb="8" eb="10">
      <t>ショルイ</t>
    </rPh>
    <phoneticPr fontId="13"/>
  </si>
  <si>
    <t>AA0050026</t>
  </si>
  <si>
    <t>資本的支出 確認書類２</t>
    <rPh sb="6" eb="8">
      <t>カクニン</t>
    </rPh>
    <rPh sb="8" eb="10">
      <t>ショルイ</t>
    </rPh>
    <phoneticPr fontId="13"/>
  </si>
  <si>
    <t>AA0050027</t>
  </si>
  <si>
    <t>資本的支出 確認書類３</t>
    <rPh sb="6" eb="8">
      <t>カクニン</t>
    </rPh>
    <rPh sb="8" eb="10">
      <t>ショルイ</t>
    </rPh>
    <phoneticPr fontId="13"/>
  </si>
  <si>
    <t>AA0050028</t>
  </si>
  <si>
    <t>資本的支出 確認書類４</t>
    <rPh sb="6" eb="8">
      <t>カクニン</t>
    </rPh>
    <rPh sb="8" eb="10">
      <t>ショルイ</t>
    </rPh>
    <phoneticPr fontId="13"/>
  </si>
  <si>
    <t>AA0050029</t>
  </si>
  <si>
    <t>資本的支出 確認書類５</t>
    <rPh sb="6" eb="8">
      <t>カクニン</t>
    </rPh>
    <rPh sb="8" eb="10">
      <t>ショルイ</t>
    </rPh>
    <phoneticPr fontId="13"/>
  </si>
  <si>
    <t>AA0050030</t>
  </si>
  <si>
    <t>資本的支出 確認書類６</t>
    <rPh sb="6" eb="8">
      <t>カクニン</t>
    </rPh>
    <rPh sb="8" eb="10">
      <t>ショルイ</t>
    </rPh>
    <phoneticPr fontId="13"/>
  </si>
  <si>
    <t>AA0050031</t>
  </si>
  <si>
    <t>資本的支出 確認書類７</t>
    <rPh sb="6" eb="8">
      <t>カクニン</t>
    </rPh>
    <rPh sb="8" eb="10">
      <t>ショルイ</t>
    </rPh>
    <phoneticPr fontId="13"/>
  </si>
  <si>
    <t>AA0050032</t>
  </si>
  <si>
    <t>資本的支出 確認書類８</t>
    <rPh sb="6" eb="8">
      <t>カクニン</t>
    </rPh>
    <rPh sb="8" eb="10">
      <t>ショルイ</t>
    </rPh>
    <phoneticPr fontId="13"/>
  </si>
  <si>
    <t>AA0050033</t>
  </si>
  <si>
    <t>資本的支出 確認書類９</t>
    <rPh sb="6" eb="8">
      <t>カクニン</t>
    </rPh>
    <rPh sb="8" eb="10">
      <t>ショルイ</t>
    </rPh>
    <phoneticPr fontId="13"/>
  </si>
  <si>
    <t>AA0050034</t>
  </si>
  <si>
    <t>資本的支出 確認書類10</t>
    <rPh sb="6" eb="8">
      <t>カクニン</t>
    </rPh>
    <rPh sb="8" eb="10">
      <t>ショルイ</t>
    </rPh>
    <phoneticPr fontId="13"/>
  </si>
  <si>
    <t>AA0050035</t>
    <phoneticPr fontId="13"/>
  </si>
  <si>
    <t>【減価償却】</t>
    <rPh sb="1" eb="3">
      <t>ゲンカ</t>
    </rPh>
    <rPh sb="3" eb="5">
      <t>ショウキャク</t>
    </rPh>
    <phoneticPr fontId="6"/>
  </si>
  <si>
    <t>資本的支出 残存価額 計算方法
資本的支出 残存価額（税務） 計算方法＜注１＞</t>
    <rPh sb="31" eb="33">
      <t>ケイサン</t>
    </rPh>
    <rPh sb="33" eb="35">
      <t>ホウホウ</t>
    </rPh>
    <phoneticPr fontId="13"/>
  </si>
  <si>
    <t>AA0050100</t>
    <phoneticPr fontId="13"/>
  </si>
  <si>
    <t>資本的支出 残存価額
資本的支出 残存価額（税務）＜注１＞</t>
    <rPh sb="17" eb="19">
      <t>ザンゾン</t>
    </rPh>
    <rPh sb="19" eb="21">
      <t>カガク</t>
    </rPh>
    <phoneticPr fontId="13"/>
  </si>
  <si>
    <t>AA0050101</t>
    <phoneticPr fontId="13"/>
  </si>
  <si>
    <t>※形式は、表紙の「金額の形式」参照
※資本的支出 残存価額 計算方法（AA0050100）が「1：手入力」の場合に設定できます。</t>
    <rPh sb="19" eb="24">
      <t>シホンテキシシュツ</t>
    </rPh>
    <rPh sb="25" eb="29">
      <t>ザンゾンカガク</t>
    </rPh>
    <phoneticPr fontId="1"/>
  </si>
  <si>
    <t>資本的支出 償却可能限度額 計算方法
資本的支出 償却可能限度額（税務） 計算方法 ＜注１＞</t>
    <phoneticPr fontId="13"/>
  </si>
  <si>
    <t>AA0050102</t>
    <phoneticPr fontId="13"/>
  </si>
  <si>
    <t>資本的支出 償却可能限度額
資本的支出 償却可能限度額（税務）＜注１＞</t>
    <phoneticPr fontId="13"/>
  </si>
  <si>
    <t>AA0050103</t>
  </si>
  <si>
    <t>※形式は、表紙の「金額の形式」参照
※資本的支出 償却可能限度額 計算方法（AA0050102）が「1：手入力」の場合に設定できます。</t>
  </si>
  <si>
    <t>資本的支出 普通償却額 計算方法
資本的支出 普通償却額（税務） 計算方法　＜注１＞</t>
    <phoneticPr fontId="13"/>
  </si>
  <si>
    <t>AA0050104</t>
    <phoneticPr fontId="13"/>
  </si>
  <si>
    <t>資本的支出 算出償却額（税務）</t>
    <phoneticPr fontId="13"/>
  </si>
  <si>
    <t>AA0050105</t>
  </si>
  <si>
    <t>※形式は、表紙の「金額の形式」参照
※資本的支出 普通償却額 計算方法（AA0050104）が「1：手入力」の場合に設定できます。</t>
  </si>
  <si>
    <t>資本的支出 増加償却額（税務）</t>
    <rPh sb="6" eb="8">
      <t>ゾウカ</t>
    </rPh>
    <rPh sb="8" eb="11">
      <t>ショウキャクガク</t>
    </rPh>
    <phoneticPr fontId="13"/>
  </si>
  <si>
    <t>AA0050106</t>
  </si>
  <si>
    <t>資本的支出 残存価額（会計） 計算方法</t>
    <rPh sb="15" eb="17">
      <t>ケイサン</t>
    </rPh>
    <rPh sb="17" eb="19">
      <t>ホウホウ</t>
    </rPh>
    <phoneticPr fontId="13"/>
  </si>
  <si>
    <t>AA0050107</t>
    <phoneticPr fontId="13"/>
  </si>
  <si>
    <t>資本的支出 残存価額（会計）</t>
    <rPh sb="6" eb="8">
      <t>ザンゾン</t>
    </rPh>
    <rPh sb="8" eb="10">
      <t>カガク</t>
    </rPh>
    <phoneticPr fontId="13"/>
  </si>
  <si>
    <t>AA0050108</t>
  </si>
  <si>
    <t>※形式は、表紙の「金額の形式」参照
※資本的支出 残存価額（会計） 計算方法（AA0050107）が「1：手入力」の場合に設定できます。
この項目は、＜注２＞の場合に受け入れできます。</t>
    <phoneticPr fontId="1"/>
  </si>
  <si>
    <t>資本的支出 償却可能限度額（会計） 計算方法</t>
    <phoneticPr fontId="13"/>
  </si>
  <si>
    <t>AA0050109</t>
    <phoneticPr fontId="13"/>
  </si>
  <si>
    <t>資本的支出 償却可能限度額（会計）</t>
    <phoneticPr fontId="13"/>
  </si>
  <si>
    <t>AA0050110</t>
  </si>
  <si>
    <t>※形式は、表紙の「金額の形式」参照
※資本的支出 償却可能限度額（会計） 計算方法（AA0050109）が「1：手入力」の場合に設定できます。
この項目は、＜注２＞の場合に受け入れできます。</t>
    <phoneticPr fontId="1"/>
  </si>
  <si>
    <t>資本的支出 普通償却額（会計） 計算方法</t>
    <phoneticPr fontId="13"/>
  </si>
  <si>
    <t>AA0050111</t>
    <phoneticPr fontId="13"/>
  </si>
  <si>
    <t>資本的支出 算出償却額（会計）</t>
    <phoneticPr fontId="13"/>
  </si>
  <si>
    <t>AA0050112</t>
  </si>
  <si>
    <t>※形式は、表紙の「金額の形式」参照
※資本的支出 普通償却額 計算方法（AA0050104）が「1：手入力」の場合に設定できます。
※＜注２＞の場合、資本的支出 普通償却額（会計） 計算方法（AA0050111）が「1：手入力」の場合に設定できます。</t>
    <rPh sb="68" eb="69">
      <t>チュウ</t>
    </rPh>
    <phoneticPr fontId="1"/>
  </si>
  <si>
    <t>資本的支出 増加償却額（会計）</t>
    <rPh sb="6" eb="8">
      <t>ゾウカ</t>
    </rPh>
    <rPh sb="8" eb="11">
      <t>ショウキャクガク</t>
    </rPh>
    <phoneticPr fontId="13"/>
  </si>
  <si>
    <t>AA0050113</t>
  </si>
  <si>
    <t>資本的支出 月次普通償却額（税務） 計算方法</t>
    <rPh sb="18" eb="20">
      <t>ケイサン</t>
    </rPh>
    <rPh sb="20" eb="22">
      <t>ホウホウ</t>
    </rPh>
    <phoneticPr fontId="13"/>
  </si>
  <si>
    <t>AA0050200</t>
    <phoneticPr fontId="13"/>
  </si>
  <si>
    <t>資本的支出 算出償却額１ヵ月目（税務）</t>
    <phoneticPr fontId="13"/>
  </si>
  <si>
    <t>AA0050201</t>
  </si>
  <si>
    <t>資本的支出 算出償却額２ヵ月目（税務）</t>
    <rPh sb="6" eb="8">
      <t>サンシュツ</t>
    </rPh>
    <rPh sb="8" eb="11">
      <t>ショウキャクガク</t>
    </rPh>
    <phoneticPr fontId="13"/>
  </si>
  <si>
    <t>AA0050202</t>
  </si>
  <si>
    <t>※資本的支出 月次普通償却額（税務） 計算方法（AA0050200）が「1：手入力」の場合に設定できます。</t>
    <rPh sb="1" eb="6">
      <t>シホンテキシシュツ</t>
    </rPh>
    <phoneticPr fontId="26"/>
  </si>
  <si>
    <t>資本的支出 算出償却額３ヵ月目（税務）</t>
    <rPh sb="6" eb="8">
      <t>サンシュツ</t>
    </rPh>
    <rPh sb="8" eb="11">
      <t>ショウキャクガク</t>
    </rPh>
    <phoneticPr fontId="13"/>
  </si>
  <si>
    <t>AA0050203</t>
  </si>
  <si>
    <t>資本的支出 算出償却額４ヵ月目（税務）</t>
    <rPh sb="6" eb="8">
      <t>サンシュツ</t>
    </rPh>
    <rPh sb="8" eb="11">
      <t>ショウキャクガク</t>
    </rPh>
    <phoneticPr fontId="13"/>
  </si>
  <si>
    <t>AA0050204</t>
  </si>
  <si>
    <t>資本的支出 算出償却額５ヵ月目（税務）</t>
    <rPh sb="6" eb="8">
      <t>サンシュツ</t>
    </rPh>
    <rPh sb="8" eb="11">
      <t>ショウキャクガク</t>
    </rPh>
    <phoneticPr fontId="13"/>
  </si>
  <si>
    <t>AA0050205</t>
  </si>
  <si>
    <t>資本的支出 算出償却額６ヵ月目（税務）</t>
    <rPh sb="6" eb="8">
      <t>サンシュツ</t>
    </rPh>
    <rPh sb="8" eb="11">
      <t>ショウキャクガク</t>
    </rPh>
    <phoneticPr fontId="13"/>
  </si>
  <si>
    <t>AA0050206</t>
  </si>
  <si>
    <t>資本的支出 算出償却額７ヵ月目（税務）</t>
    <rPh sb="6" eb="8">
      <t>サンシュツ</t>
    </rPh>
    <rPh sb="8" eb="11">
      <t>ショウキャクガク</t>
    </rPh>
    <phoneticPr fontId="13"/>
  </si>
  <si>
    <t>AA0050207</t>
  </si>
  <si>
    <t>資本的支出 算出償却額８ヵ月目（税務）</t>
    <rPh sb="6" eb="8">
      <t>サンシュツ</t>
    </rPh>
    <rPh sb="8" eb="11">
      <t>ショウキャクガク</t>
    </rPh>
    <phoneticPr fontId="13"/>
  </si>
  <si>
    <t>AA0050208</t>
  </si>
  <si>
    <t>資本的支出 算出償却額９ヵ月目（税務）</t>
    <rPh sb="6" eb="8">
      <t>サンシュツ</t>
    </rPh>
    <rPh sb="8" eb="11">
      <t>ショウキャクガク</t>
    </rPh>
    <phoneticPr fontId="13"/>
  </si>
  <si>
    <t>AA0050209</t>
  </si>
  <si>
    <t>資本的支出 算出償却額10ヵ月目（税務）</t>
    <rPh sb="6" eb="8">
      <t>サンシュツ</t>
    </rPh>
    <rPh sb="8" eb="11">
      <t>ショウキャクガク</t>
    </rPh>
    <phoneticPr fontId="13"/>
  </si>
  <si>
    <t>AA0050210</t>
  </si>
  <si>
    <t>資本的支出 算出償却額11ヵ月目（税務）</t>
    <rPh sb="6" eb="8">
      <t>サンシュツ</t>
    </rPh>
    <rPh sb="8" eb="11">
      <t>ショウキャクガク</t>
    </rPh>
    <phoneticPr fontId="13"/>
  </si>
  <si>
    <t>AA0050211</t>
  </si>
  <si>
    <t>資本的支出 増加償却額１ヵ月目（税務）</t>
    <rPh sb="8" eb="11">
      <t>ショウキャクガク</t>
    </rPh>
    <phoneticPr fontId="13"/>
  </si>
  <si>
    <t>AA0050212</t>
  </si>
  <si>
    <t>資本的支出 増加償却額２ヵ月目（税務）</t>
    <rPh sb="8" eb="11">
      <t>ショウキャクガク</t>
    </rPh>
    <phoneticPr fontId="13"/>
  </si>
  <si>
    <t>AA0050213</t>
  </si>
  <si>
    <t>※資本的支出 月次普通償却額（税務） 計算方法（AA0050200）が「1：手入力」の場合に設定できます。</t>
    <phoneticPr fontId="26"/>
  </si>
  <si>
    <t>資本的支出 増加償却額３ヵ月目（税務）</t>
    <rPh sb="8" eb="11">
      <t>ショウキャクガク</t>
    </rPh>
    <phoneticPr fontId="13"/>
  </si>
  <si>
    <t>AA0050214</t>
  </si>
  <si>
    <t>資本的支出 増加償却額４ヵ月目（税務）</t>
    <rPh sb="8" eb="11">
      <t>ショウキャクガク</t>
    </rPh>
    <phoneticPr fontId="13"/>
  </si>
  <si>
    <t>AA0050215</t>
  </si>
  <si>
    <t>資本的支出 増加償却額５ヵ月目（税務）</t>
    <rPh sb="8" eb="11">
      <t>ショウキャクガク</t>
    </rPh>
    <phoneticPr fontId="13"/>
  </si>
  <si>
    <t>AA0050216</t>
  </si>
  <si>
    <t>資本的支出 増加償却額６ヵ月目（税務）</t>
    <rPh sb="8" eb="11">
      <t>ショウキャクガク</t>
    </rPh>
    <phoneticPr fontId="13"/>
  </si>
  <si>
    <t>AA0050217</t>
  </si>
  <si>
    <t>資本的支出 増加償却額７ヵ月目（税務）</t>
    <rPh sb="8" eb="11">
      <t>ショウキャクガク</t>
    </rPh>
    <phoneticPr fontId="13"/>
  </si>
  <si>
    <t>AA0050218</t>
  </si>
  <si>
    <t>資本的支出 増加償却額８ヵ月目（税務）</t>
    <rPh sb="8" eb="11">
      <t>ショウキャクガク</t>
    </rPh>
    <phoneticPr fontId="13"/>
  </si>
  <si>
    <t>AA0050219</t>
  </si>
  <si>
    <t>資本的支出 増加償却額９ヵ月目（税務）</t>
    <rPh sb="8" eb="11">
      <t>ショウキャクガク</t>
    </rPh>
    <phoneticPr fontId="13"/>
  </si>
  <si>
    <t>AA0050220</t>
  </si>
  <si>
    <t>資本的支出 増加償却額10ヵ月目（税務）</t>
    <rPh sb="8" eb="11">
      <t>ショウキャクガク</t>
    </rPh>
    <phoneticPr fontId="13"/>
  </si>
  <si>
    <t>AA0050221</t>
  </si>
  <si>
    <t>資本的支出 増加償却額11ヵ月目（税務）</t>
    <rPh sb="8" eb="11">
      <t>ショウキャクガク</t>
    </rPh>
    <phoneticPr fontId="13"/>
  </si>
  <si>
    <t>AA0050222</t>
  </si>
  <si>
    <t>資本的支出 月次普通償却額（会計） 計算方法</t>
    <rPh sb="18" eb="20">
      <t>ケイサン</t>
    </rPh>
    <rPh sb="20" eb="22">
      <t>ホウホウ</t>
    </rPh>
    <phoneticPr fontId="13"/>
  </si>
  <si>
    <t>AA0050223</t>
    <phoneticPr fontId="13"/>
  </si>
  <si>
    <t>資本的支出 算出償却額１ヵ月目（会計）</t>
    <rPh sb="6" eb="8">
      <t>サンシュツ</t>
    </rPh>
    <rPh sb="8" eb="11">
      <t>ショウキャクガク</t>
    </rPh>
    <phoneticPr fontId="13"/>
  </si>
  <si>
    <t>AA0050224</t>
  </si>
  <si>
    <t>資本的支出 算出償却額２ヵ月目（会計）</t>
    <rPh sb="6" eb="8">
      <t>サンシュツ</t>
    </rPh>
    <rPh sb="8" eb="11">
      <t>ショウキャクガク</t>
    </rPh>
    <phoneticPr fontId="13"/>
  </si>
  <si>
    <t>AA0050225</t>
  </si>
  <si>
    <t>※資本的支出 月次普通償却額（会計） 計算方法（AA0050223）が「1：手入力」の場合に設定できます。</t>
    <rPh sb="1" eb="6">
      <t>シホンテキシシュツ</t>
    </rPh>
    <phoneticPr fontId="26"/>
  </si>
  <si>
    <t>資本的支出 算出償却額３ヵ月目（会計）</t>
    <rPh sb="6" eb="8">
      <t>サンシュツ</t>
    </rPh>
    <rPh sb="8" eb="11">
      <t>ショウキャクガク</t>
    </rPh>
    <phoneticPr fontId="13"/>
  </si>
  <si>
    <t>AA0050226</t>
  </si>
  <si>
    <t>資本的支出 算出償却額４ヵ月目（会計）</t>
    <rPh sb="6" eb="8">
      <t>サンシュツ</t>
    </rPh>
    <rPh sb="8" eb="11">
      <t>ショウキャクガク</t>
    </rPh>
    <phoneticPr fontId="13"/>
  </si>
  <si>
    <t>AA0050227</t>
  </si>
  <si>
    <t>資本的支出 算出償却額５ヵ月目（会計）</t>
    <rPh sb="6" eb="8">
      <t>サンシュツ</t>
    </rPh>
    <rPh sb="8" eb="11">
      <t>ショウキャクガク</t>
    </rPh>
    <phoneticPr fontId="13"/>
  </si>
  <si>
    <t>AA0050228</t>
  </si>
  <si>
    <t>資本的支出 算出償却額６ヵ月目（会計）</t>
    <rPh sb="6" eb="8">
      <t>サンシュツ</t>
    </rPh>
    <rPh sb="8" eb="11">
      <t>ショウキャクガク</t>
    </rPh>
    <phoneticPr fontId="13"/>
  </si>
  <si>
    <t>AA0050229</t>
  </si>
  <si>
    <t>資本的支出 算出償却額７ヵ月目（会計）</t>
    <rPh sb="6" eb="8">
      <t>サンシュツ</t>
    </rPh>
    <rPh sb="8" eb="11">
      <t>ショウキャクガク</t>
    </rPh>
    <phoneticPr fontId="13"/>
  </si>
  <si>
    <t>AA0050230</t>
  </si>
  <si>
    <t>資本的支出 算出償却額８ヵ月目（会計）</t>
    <rPh sb="6" eb="8">
      <t>サンシュツ</t>
    </rPh>
    <rPh sb="8" eb="11">
      <t>ショウキャクガク</t>
    </rPh>
    <phoneticPr fontId="13"/>
  </si>
  <si>
    <t>AA0050231</t>
  </si>
  <si>
    <t>資本的支出 算出償却額９ヵ月目（会計）</t>
    <rPh sb="6" eb="8">
      <t>サンシュツ</t>
    </rPh>
    <rPh sb="8" eb="11">
      <t>ショウキャクガク</t>
    </rPh>
    <phoneticPr fontId="13"/>
  </si>
  <si>
    <t>AA0050232</t>
  </si>
  <si>
    <t>資本的支出 算出償却額10ヵ月目（会計）</t>
    <rPh sb="6" eb="8">
      <t>サンシュツ</t>
    </rPh>
    <rPh sb="8" eb="11">
      <t>ショウキャクガク</t>
    </rPh>
    <phoneticPr fontId="13"/>
  </si>
  <si>
    <t>AA0050233</t>
  </si>
  <si>
    <t>資本的支出 算出償却額11ヵ月目（会計）</t>
    <rPh sb="6" eb="8">
      <t>サンシュツ</t>
    </rPh>
    <rPh sb="8" eb="11">
      <t>ショウキャクガク</t>
    </rPh>
    <phoneticPr fontId="13"/>
  </si>
  <si>
    <t>AA0050234</t>
  </si>
  <si>
    <t>資本的支出 増加償却額１ヵ月目（会計）</t>
    <rPh sb="8" eb="11">
      <t>ショウキャクガク</t>
    </rPh>
    <phoneticPr fontId="13"/>
  </si>
  <si>
    <t>AA0050235</t>
  </si>
  <si>
    <t>資本的支出 増加償却額２ヵ月目（会計）</t>
    <rPh sb="8" eb="11">
      <t>ショウキャクガク</t>
    </rPh>
    <phoneticPr fontId="13"/>
  </si>
  <si>
    <t>AA0050236</t>
  </si>
  <si>
    <t>※資本的支出 月次普通償却額（会計） 計算方法（AA0050223）が「1：手入力」の場合に設定できます。</t>
    <phoneticPr fontId="26"/>
  </si>
  <si>
    <t>資本的支出 増加償却額３ヵ月目（会計）</t>
    <rPh sb="8" eb="11">
      <t>ショウキャクガク</t>
    </rPh>
    <phoneticPr fontId="13"/>
  </si>
  <si>
    <t>AA0050237</t>
  </si>
  <si>
    <t>資本的支出 増加償却額４ヵ月目（会計）</t>
    <rPh sb="8" eb="11">
      <t>ショウキャクガク</t>
    </rPh>
    <phoneticPr fontId="13"/>
  </si>
  <si>
    <t>AA0050238</t>
  </si>
  <si>
    <t>資本的支出 増加償却額５ヵ月目（会計）</t>
    <rPh sb="8" eb="11">
      <t>ショウキャクガク</t>
    </rPh>
    <phoneticPr fontId="13"/>
  </si>
  <si>
    <t>AA0050239</t>
  </si>
  <si>
    <t>資本的支出 増加償却額６ヵ月目（会計）</t>
    <rPh sb="8" eb="11">
      <t>ショウキャクガク</t>
    </rPh>
    <phoneticPr fontId="13"/>
  </si>
  <si>
    <t>AA0050240</t>
  </si>
  <si>
    <t>資本的支出 増加償却額７ヵ月目（会計）</t>
    <rPh sb="8" eb="11">
      <t>ショウキャクガク</t>
    </rPh>
    <phoneticPr fontId="13"/>
  </si>
  <si>
    <t>AA0050241</t>
  </si>
  <si>
    <t>資本的支出 増加償却額８ヵ月目（会計）</t>
    <rPh sb="8" eb="11">
      <t>ショウキャクガク</t>
    </rPh>
    <phoneticPr fontId="13"/>
  </si>
  <si>
    <t>AA0050242</t>
  </si>
  <si>
    <t>資本的支出 増加償却額９ヵ月目（会計）</t>
    <rPh sb="8" eb="11">
      <t>ショウキャクガク</t>
    </rPh>
    <phoneticPr fontId="13"/>
  </si>
  <si>
    <t>AA0050243</t>
  </si>
  <si>
    <t>資本的支出 増加償却額10ヵ月目（会計）</t>
    <rPh sb="8" eb="11">
      <t>ショウキャクガク</t>
    </rPh>
    <phoneticPr fontId="13"/>
  </si>
  <si>
    <t>AA0050244</t>
  </si>
  <si>
    <t>資本的支出 増加償却額11ヵ月目（会計）</t>
    <rPh sb="8" eb="11">
      <t>ショウキャクガク</t>
    </rPh>
    <phoneticPr fontId="13"/>
  </si>
  <si>
    <t>AA0050245</t>
  </si>
  <si>
    <t>資本的支出 固定資産税 資産コード</t>
    <rPh sb="12" eb="14">
      <t>シサン</t>
    </rPh>
    <phoneticPr fontId="13"/>
  </si>
  <si>
    <t>AA0050300</t>
    <phoneticPr fontId="13"/>
  </si>
  <si>
    <t>資本的支出コードとは別のコードを償却資産税コードとして採用する場合だけ、償却資産税コードを設定します。</t>
    <rPh sb="0" eb="5">
      <t>シホンテキシシュツ</t>
    </rPh>
    <phoneticPr fontId="13"/>
  </si>
  <si>
    <t>資本的支出 固定資産税 耐用年数</t>
    <rPh sb="12" eb="14">
      <t>タイヨウ</t>
    </rPh>
    <rPh sb="14" eb="16">
      <t>ネンスウ</t>
    </rPh>
    <phoneticPr fontId="13"/>
  </si>
  <si>
    <t>AA0050301</t>
  </si>
  <si>
    <t>資本的支出 前年度評価額</t>
    <rPh sb="6" eb="9">
      <t>ゼンネンド</t>
    </rPh>
    <rPh sb="9" eb="12">
      <t>ヒョウカガク</t>
    </rPh>
    <phoneticPr fontId="13"/>
  </si>
  <si>
    <t>AA0050302</t>
  </si>
  <si>
    <t>資本的支出 本年度評価額 計算方法</t>
    <rPh sb="13" eb="15">
      <t>ケイサン</t>
    </rPh>
    <rPh sb="15" eb="17">
      <t>ホウホウ</t>
    </rPh>
    <phoneticPr fontId="13"/>
  </si>
  <si>
    <t>AA0050303</t>
    <phoneticPr fontId="13"/>
  </si>
  <si>
    <t>資本的支出 本年度評価額</t>
    <rPh sb="6" eb="9">
      <t>ホンネンド</t>
    </rPh>
    <rPh sb="9" eb="12">
      <t>ヒョウカガク</t>
    </rPh>
    <phoneticPr fontId="13"/>
  </si>
  <si>
    <t>AA0050304</t>
  </si>
  <si>
    <t>※形式は、表紙の「金額の形式」参照
※資本的支出 本年度評価額 計算方法（AA0050303）が「1：手入力」の場合に設定できます。</t>
    <rPh sb="19" eb="24">
      <t>シホンテキシシュツ</t>
    </rPh>
    <phoneticPr fontId="26"/>
  </si>
  <si>
    <t>資本的支出 本年度控除額</t>
    <rPh sb="6" eb="9">
      <t>ホンネンド</t>
    </rPh>
    <rPh sb="9" eb="11">
      <t>コウジョ</t>
    </rPh>
    <rPh sb="11" eb="12">
      <t>ガク</t>
    </rPh>
    <phoneticPr fontId="13"/>
  </si>
  <si>
    <t>AA0050305</t>
  </si>
  <si>
    <t>資本的支出 増加事由</t>
    <rPh sb="6" eb="8">
      <t>ゾウカ</t>
    </rPh>
    <rPh sb="8" eb="10">
      <t>ジユウ</t>
    </rPh>
    <phoneticPr fontId="13"/>
  </si>
  <si>
    <t>AA0050306</t>
  </si>
  <si>
    <t>資本的支出 減少の事由</t>
    <rPh sb="6" eb="8">
      <t>ゲンショウ</t>
    </rPh>
    <rPh sb="9" eb="11">
      <t>ジユウ</t>
    </rPh>
    <phoneticPr fontId="13"/>
  </si>
  <si>
    <t>AA0050307</t>
  </si>
  <si>
    <t>資本的支出 減少の事由の区分</t>
    <rPh sb="6" eb="8">
      <t>ゲンショウ</t>
    </rPh>
    <rPh sb="9" eb="11">
      <t>ジユウ</t>
    </rPh>
    <rPh sb="12" eb="14">
      <t>クブン</t>
    </rPh>
    <phoneticPr fontId="13"/>
  </si>
  <si>
    <t>AA0050308</t>
  </si>
  <si>
    <t>資本的支出 摘要</t>
    <rPh sb="6" eb="8">
      <t>テキヨウ</t>
    </rPh>
    <phoneticPr fontId="13"/>
  </si>
  <si>
    <t>AA0050309</t>
  </si>
  <si>
    <t>資本的支出 課税標準の特例</t>
    <rPh sb="6" eb="8">
      <t>カゼイ</t>
    </rPh>
    <rPh sb="8" eb="10">
      <t>ヒョウジュン</t>
    </rPh>
    <rPh sb="11" eb="13">
      <t>トクレイ</t>
    </rPh>
    <phoneticPr fontId="13"/>
  </si>
  <si>
    <t>AA0050310</t>
  </si>
  <si>
    <t>資本的支出 条項</t>
    <phoneticPr fontId="13"/>
  </si>
  <si>
    <t>AA0050311</t>
  </si>
  <si>
    <t>資本的支出 特例名</t>
    <rPh sb="6" eb="8">
      <t>トクレイ</t>
    </rPh>
    <rPh sb="8" eb="9">
      <t>メイ</t>
    </rPh>
    <phoneticPr fontId="13"/>
  </si>
  <si>
    <t>AA0050312</t>
  </si>
  <si>
    <t>資本的支出 特例率（分子）</t>
    <rPh sb="6" eb="8">
      <t>トクレイ</t>
    </rPh>
    <rPh sb="8" eb="9">
      <t>リツ</t>
    </rPh>
    <rPh sb="10" eb="12">
      <t>ブンシ</t>
    </rPh>
    <phoneticPr fontId="13"/>
  </si>
  <si>
    <t>AA0050313</t>
  </si>
  <si>
    <t>資本的支出 特例率（分母）</t>
    <rPh sb="6" eb="8">
      <t>トクレイ</t>
    </rPh>
    <rPh sb="8" eb="9">
      <t>リツ</t>
    </rPh>
    <rPh sb="10" eb="12">
      <t>ブンボ</t>
    </rPh>
    <phoneticPr fontId="13"/>
  </si>
  <si>
    <t>AA0050314</t>
  </si>
  <si>
    <t>資本的支出 期間</t>
    <rPh sb="6" eb="8">
      <t>キカン</t>
    </rPh>
    <phoneticPr fontId="13"/>
  </si>
  <si>
    <t>AA0050315</t>
  </si>
  <si>
    <t>資本的支出 次の率（分子）</t>
    <rPh sb="6" eb="7">
      <t>ツギ</t>
    </rPh>
    <rPh sb="8" eb="9">
      <t>リツ</t>
    </rPh>
    <rPh sb="10" eb="12">
      <t>ブンシ</t>
    </rPh>
    <phoneticPr fontId="13"/>
  </si>
  <si>
    <t>AA0050316</t>
  </si>
  <si>
    <t>資本的支出 次の率（分母）</t>
    <rPh sb="6" eb="7">
      <t>ツギ</t>
    </rPh>
    <rPh sb="8" eb="9">
      <t>リツ</t>
    </rPh>
    <rPh sb="10" eb="12">
      <t>ブンボ</t>
    </rPh>
    <phoneticPr fontId="13"/>
  </si>
  <si>
    <t>AA0050317</t>
  </si>
  <si>
    <t>資本的支出 次の期間</t>
    <rPh sb="6" eb="7">
      <t>ツギ</t>
    </rPh>
    <rPh sb="8" eb="10">
      <t>キカン</t>
    </rPh>
    <phoneticPr fontId="13"/>
  </si>
  <si>
    <t>AA0050318</t>
  </si>
  <si>
    <t>資本的支出 増加申告方法</t>
    <phoneticPr fontId="13"/>
  </si>
  <si>
    <t>AA0050319</t>
    <phoneticPr fontId="13"/>
  </si>
  <si>
    <t>0：取得時に増加した資産として申告する 1：前年中に増加した資産として申告する（申告もれ）</t>
    <phoneticPr fontId="26"/>
  </si>
  <si>
    <t>【圧縮記帳履歴（資本的支出）】</t>
    <rPh sb="1" eb="3">
      <t>アッシュク</t>
    </rPh>
    <rPh sb="3" eb="5">
      <t>キチョウ</t>
    </rPh>
    <rPh sb="5" eb="7">
      <t>リレキ</t>
    </rPh>
    <rPh sb="8" eb="13">
      <t>シホンテキシシュツ</t>
    </rPh>
    <phoneticPr fontId="6"/>
  </si>
  <si>
    <t>資本的支出 圧縮記帳 会計処理方式</t>
    <rPh sb="0" eb="5">
      <t>シホンテキシシュツ</t>
    </rPh>
    <rPh sb="6" eb="8">
      <t>アッシュク</t>
    </rPh>
    <rPh sb="8" eb="10">
      <t>キチョウ</t>
    </rPh>
    <rPh sb="11" eb="13">
      <t>カイケイ</t>
    </rPh>
    <rPh sb="13" eb="15">
      <t>ショリ</t>
    </rPh>
    <rPh sb="15" eb="17">
      <t>ホウシキ</t>
    </rPh>
    <phoneticPr fontId="13"/>
  </si>
  <si>
    <t>AA0080001</t>
    <phoneticPr fontId="13"/>
  </si>
  <si>
    <t>1：積立金方式　2：直接減額方式</t>
    <phoneticPr fontId="13"/>
  </si>
  <si>
    <t>資本的支出 圧縮記帳日付</t>
    <rPh sb="6" eb="8">
      <t>アッシュク</t>
    </rPh>
    <rPh sb="8" eb="10">
      <t>キチョウ</t>
    </rPh>
    <rPh sb="10" eb="12">
      <t>ヒヅケ</t>
    </rPh>
    <phoneticPr fontId="13"/>
  </si>
  <si>
    <t>AA0080002</t>
    <phoneticPr fontId="13"/>
  </si>
  <si>
    <t>資本的支出 補助金等の額</t>
    <rPh sb="6" eb="9">
      <t>ホジョキン</t>
    </rPh>
    <rPh sb="9" eb="10">
      <t>トウ</t>
    </rPh>
    <rPh sb="11" eb="12">
      <t>ガク</t>
    </rPh>
    <phoneticPr fontId="13"/>
  </si>
  <si>
    <t>AA0080003</t>
    <phoneticPr fontId="13"/>
  </si>
  <si>
    <t>【圧縮記帳積立金（資本的支出）】</t>
    <rPh sb="1" eb="3">
      <t>アッシュク</t>
    </rPh>
    <rPh sb="3" eb="5">
      <t>キチョウ</t>
    </rPh>
    <rPh sb="5" eb="7">
      <t>ツミタテ</t>
    </rPh>
    <rPh sb="7" eb="8">
      <t>キン</t>
    </rPh>
    <rPh sb="9" eb="14">
      <t>シホンテキシシュツ</t>
    </rPh>
    <phoneticPr fontId="6"/>
  </si>
  <si>
    <t>資本的支出 圧縮記帳積立金 取崩額 計算方法</t>
    <rPh sb="18" eb="20">
      <t>ケイサン</t>
    </rPh>
    <rPh sb="20" eb="22">
      <t>ホウホウ</t>
    </rPh>
    <phoneticPr fontId="13"/>
  </si>
  <si>
    <t>AA0090001</t>
    <phoneticPr fontId="13"/>
  </si>
  <si>
    <t>資本的支出 圧縮記帳積立金 取崩額</t>
    <rPh sb="6" eb="13">
      <t>アッシュクキチョウツミタテキン</t>
    </rPh>
    <rPh sb="14" eb="16">
      <t>トリクズ</t>
    </rPh>
    <rPh sb="16" eb="17">
      <t>ガク</t>
    </rPh>
    <phoneticPr fontId="13"/>
  </si>
  <si>
    <t>AA0090002</t>
    <phoneticPr fontId="13"/>
  </si>
  <si>
    <t>※形式は、表紙の「金額の形式」参照
※資本的支出 圧縮記帳積立金 取崩額 計算方法（AA0090001）が「1：手入力」の場合に設定できます。</t>
    <rPh sb="19" eb="24">
      <t>シホンテキシシュツ</t>
    </rPh>
    <phoneticPr fontId="26"/>
  </si>
  <si>
    <t>≪取得時情報を修正する場合≫</t>
    <phoneticPr fontId="26"/>
  </si>
  <si>
    <t>【移動情報】ではなく、【基本情報】のファイルを作成して受け入れてください。</t>
    <phoneticPr fontId="26"/>
  </si>
  <si>
    <t>　取得時の部門を修正する場合は、【基本情報】の「部門コード」（受入記号：AA0010016）を指定します。【移動情報】の「移動先部門コード」（受入記号：AA0030002）は指定しません。</t>
    <phoneticPr fontId="26"/>
  </si>
  <si>
    <t>移動日付</t>
    <rPh sb="0" eb="2">
      <t>イドウ</t>
    </rPh>
    <rPh sb="2" eb="4">
      <t>ヒヅケ</t>
    </rPh>
    <phoneticPr fontId="13"/>
  </si>
  <si>
    <t>AA0030001</t>
    <phoneticPr fontId="26"/>
  </si>
  <si>
    <t>AA0030002</t>
    <phoneticPr fontId="26"/>
  </si>
  <si>
    <t>[部門]メニューで登録されている部門コードを設定します。
桁数は、設定（メインメニュー右上の[設定]アイコンから[運用設定]メニューの[基本]ページ）によって異なります。
空白データを受け入れた場合は、移動元部門と同じ部門が設定されます。</t>
    <rPh sb="87" eb="89">
      <t>クウハク</t>
    </rPh>
    <rPh sb="93" eb="94">
      <t>ウ</t>
    </rPh>
    <rPh sb="95" eb="96">
      <t>イ</t>
    </rPh>
    <rPh sb="98" eb="100">
      <t>バアイ</t>
    </rPh>
    <rPh sb="102" eb="104">
      <t>イドウ</t>
    </rPh>
    <rPh sb="104" eb="105">
      <t>モト</t>
    </rPh>
    <rPh sb="105" eb="107">
      <t>ブモン</t>
    </rPh>
    <rPh sb="108" eb="109">
      <t>オナ</t>
    </rPh>
    <rPh sb="110" eb="112">
      <t>ブモン</t>
    </rPh>
    <rPh sb="113" eb="115">
      <t>セッテイ</t>
    </rPh>
    <phoneticPr fontId="13"/>
  </si>
  <si>
    <t>AA0030003</t>
    <phoneticPr fontId="26"/>
  </si>
  <si>
    <t>[設置場所]メニューで登録されている設置場所コードを設定します。
桁数は、設定（メインメニュー右上の[設定]アイコンから[運用設定]メニューの[基本]ページ）によって異なります。
空白データを受け入れた場合は、移動元設置場所と同じ設置場所が設定されます。</t>
    <rPh sb="106" eb="108">
      <t>イドウ</t>
    </rPh>
    <rPh sb="108" eb="109">
      <t>モト</t>
    </rPh>
    <rPh sb="109" eb="111">
      <t>セッチ</t>
    </rPh>
    <rPh sb="111" eb="113">
      <t>バショ</t>
    </rPh>
    <rPh sb="116" eb="118">
      <t>セッチ</t>
    </rPh>
    <rPh sb="118" eb="120">
      <t>バショ</t>
    </rPh>
    <rPh sb="121" eb="123">
      <t>セッテイ</t>
    </rPh>
    <phoneticPr fontId="13"/>
  </si>
  <si>
    <t>AA0030004</t>
    <phoneticPr fontId="26"/>
  </si>
  <si>
    <t>[費目区分]メニューで登録されている費目区分コードを設定します。
桁数は、設定（メインメニュー右上の[設定]アイコンから[運用設定]メニューの[基本]ページ）によって異なります。
空白データを受け入れた場合は、移動元費目区分と同じ費目区分が設定されます。</t>
    <rPh sb="106" eb="108">
      <t>イドウ</t>
    </rPh>
    <rPh sb="108" eb="109">
      <t>モト</t>
    </rPh>
    <rPh sb="116" eb="118">
      <t>ヒモク</t>
    </rPh>
    <rPh sb="118" eb="120">
      <t>クブン</t>
    </rPh>
    <rPh sb="121" eb="123">
      <t>セッテイ</t>
    </rPh>
    <phoneticPr fontId="13"/>
  </si>
  <si>
    <t>AA0030006</t>
    <phoneticPr fontId="26"/>
  </si>
  <si>
    <t>[プロジェクト]メニューで登録されているプロジェクトコードを設定します。
桁数は、設定（メインメニュー右上の[設定]アイコンから[運用設定]メニューの[基本]ページ）によって異なります。
空白データを受け入れた場合は、移動元プロジェクトと同じプロジェクトが設定されます。</t>
    <rPh sb="110" eb="112">
      <t>イドウ</t>
    </rPh>
    <rPh sb="112" eb="113">
      <t>モト</t>
    </rPh>
    <rPh sb="129" eb="131">
      <t>セッテイ</t>
    </rPh>
    <phoneticPr fontId="13"/>
  </si>
  <si>
    <t>AA0030007</t>
    <phoneticPr fontId="26"/>
  </si>
  <si>
    <t>[工程]メニューで登録されている工程コードを設定します。
桁数は、設定（メインメニュー右上の[設定]アイコンから[運用設定]メニューの[基本]ページ）によって異なります。
空白データを受け入れた場合は、移動元工程と同じ工程が設定されます。</t>
    <rPh sb="1" eb="3">
      <t>コウテイ</t>
    </rPh>
    <rPh sb="16" eb="18">
      <t>コウテイ</t>
    </rPh>
    <rPh sb="102" eb="104">
      <t>イドウ</t>
    </rPh>
    <rPh sb="104" eb="105">
      <t>モト</t>
    </rPh>
    <rPh sb="105" eb="107">
      <t>コウテイ</t>
    </rPh>
    <rPh sb="110" eb="112">
      <t>コウテイ</t>
    </rPh>
    <rPh sb="113" eb="115">
      <t>セッテイ</t>
    </rPh>
    <phoneticPr fontId="13"/>
  </si>
  <si>
    <t>移動先セグメント１コード</t>
    <rPh sb="0" eb="2">
      <t>イドウ</t>
    </rPh>
    <rPh sb="2" eb="3">
      <t>サキ</t>
    </rPh>
    <phoneticPr fontId="13"/>
  </si>
  <si>
    <t>AA0030008</t>
    <phoneticPr fontId="26"/>
  </si>
  <si>
    <t>[セグメント1]メニューで登録されているセグメント1コードを設定します。
桁数は、設定（メインメニュー右上の[設定]アイコンから[運用設定]メニューの[基本]ページ）によって異なります。
空白データを受け入れた場合は、移動元セグメント1と同じセグメント1が設定されます。
この項目は、『奉行V ERPクラウド』をご利用の場合に受け入れできます。</t>
    <rPh sb="110" eb="112">
      <t>イドウ</t>
    </rPh>
    <rPh sb="112" eb="113">
      <t>モト</t>
    </rPh>
    <rPh sb="129" eb="131">
      <t>セッテイ</t>
    </rPh>
    <phoneticPr fontId="13"/>
  </si>
  <si>
    <t>移動先セグメント２コード</t>
    <rPh sb="0" eb="2">
      <t>イドウ</t>
    </rPh>
    <rPh sb="2" eb="3">
      <t>サキ</t>
    </rPh>
    <phoneticPr fontId="13"/>
  </si>
  <si>
    <t>AA0030009</t>
    <phoneticPr fontId="26"/>
  </si>
  <si>
    <t>[セグメント2]メニューで登録されているセグメント2コードを設定します。
桁数は、設定（メインメニュー右上の[設定]アイコンから[運用設定]メニューの[基本]ページ）によって異なります。
空白データを受け入れた場合は、移動元セグメント2と同じセグメント2が設定されます。
この項目は、『奉行V ERPクラウド』をご利用の場合に受け入れできます。</t>
    <rPh sb="110" eb="112">
      <t>イドウ</t>
    </rPh>
    <rPh sb="112" eb="113">
      <t>モト</t>
    </rPh>
    <rPh sb="129" eb="131">
      <t>セッテイ</t>
    </rPh>
    <phoneticPr fontId="13"/>
  </si>
  <si>
    <t>移動月償却額</t>
  </si>
  <si>
    <t>AA0030005</t>
    <phoneticPr fontId="26"/>
  </si>
  <si>
    <r>
      <t xml:space="preserve">0：移動元で計上　1：移動先で計上
</t>
    </r>
    <r>
      <rPr>
        <sz val="4"/>
        <rFont val="メイリオ"/>
        <family val="3"/>
        <charset val="128"/>
      </rPr>
      <t xml:space="preserve">
</t>
    </r>
    <r>
      <rPr>
        <sz val="9"/>
        <rFont val="メイリオ"/>
        <family val="3"/>
        <charset val="128"/>
      </rPr>
      <t>空白データを受け入れた場合は、[経理業務設定]メニューの[減価償却]ページで登録されている内容が設定されます。</t>
    </r>
    <rPh sb="2" eb="4">
      <t>イドウ</t>
    </rPh>
    <rPh sb="4" eb="5">
      <t>モト</t>
    </rPh>
    <rPh sb="6" eb="8">
      <t>ケイジョウ</t>
    </rPh>
    <rPh sb="11" eb="13">
      <t>イドウ</t>
    </rPh>
    <rPh sb="13" eb="14">
      <t>サキ</t>
    </rPh>
    <rPh sb="15" eb="17">
      <t>ケイジョウ</t>
    </rPh>
    <rPh sb="19" eb="21">
      <t>クウハク</t>
    </rPh>
    <rPh sb="25" eb="26">
      <t>ウ</t>
    </rPh>
    <rPh sb="27" eb="28">
      <t>イ</t>
    </rPh>
    <rPh sb="30" eb="32">
      <t>バアイ</t>
    </rPh>
    <rPh sb="48" eb="50">
      <t>ゲンカ</t>
    </rPh>
    <rPh sb="50" eb="52">
      <t>ショウキャク</t>
    </rPh>
    <rPh sb="67" eb="69">
      <t>セッテイ</t>
    </rPh>
    <phoneticPr fontId="13"/>
  </si>
  <si>
    <t>０～４</t>
    <phoneticPr fontId="13"/>
  </si>
  <si>
    <t>枝番を使わない場合は受け入れできません。
桁数は、設定（メインメニュー右上の[設定]アイコンから[運用設定]メニューの[資産管理]ページ）によって異なります。</t>
    <rPh sb="0" eb="2">
      <t>エダバン</t>
    </rPh>
    <rPh sb="3" eb="4">
      <t>ツカ</t>
    </rPh>
    <rPh sb="7" eb="9">
      <t>バアイ</t>
    </rPh>
    <rPh sb="10" eb="11">
      <t>ウ</t>
    </rPh>
    <rPh sb="12" eb="13">
      <t>イ</t>
    </rPh>
    <rPh sb="60" eb="62">
      <t>シサン</t>
    </rPh>
    <rPh sb="62" eb="64">
      <t>カンリ</t>
    </rPh>
    <phoneticPr fontId="13"/>
  </si>
  <si>
    <t>遊休開始日付</t>
    <rPh sb="0" eb="2">
      <t>ユウキュウ</t>
    </rPh>
    <rPh sb="2" eb="4">
      <t>カイシ</t>
    </rPh>
    <rPh sb="4" eb="6">
      <t>ヒヅケ</t>
    </rPh>
    <phoneticPr fontId="26"/>
  </si>
  <si>
    <t>AA0040001</t>
    <phoneticPr fontId="26"/>
  </si>
  <si>
    <t>遊休開始月</t>
    <rPh sb="0" eb="2">
      <t>ユウキュウ</t>
    </rPh>
    <rPh sb="2" eb="5">
      <t>カイシヅキ</t>
    </rPh>
    <phoneticPr fontId="26"/>
  </si>
  <si>
    <t>AA0040002</t>
  </si>
  <si>
    <t>0：稼働期間に含める　１：遊休期間に含める</t>
    <rPh sb="2" eb="4">
      <t>カドウ</t>
    </rPh>
    <rPh sb="4" eb="6">
      <t>キカン</t>
    </rPh>
    <rPh sb="7" eb="8">
      <t>フク</t>
    </rPh>
    <rPh sb="13" eb="15">
      <t>ユウキュウ</t>
    </rPh>
    <rPh sb="15" eb="17">
      <t>キカン</t>
    </rPh>
    <rPh sb="18" eb="19">
      <t>フク</t>
    </rPh>
    <phoneticPr fontId="26"/>
  </si>
  <si>
    <t>減価償却</t>
    <rPh sb="0" eb="2">
      <t>ゲンカ</t>
    </rPh>
    <rPh sb="2" eb="4">
      <t>ショウキャク</t>
    </rPh>
    <phoneticPr fontId="26"/>
  </si>
  <si>
    <t>AA0040003</t>
  </si>
  <si>
    <t>0：停止する　１：継続する　２：税務のみ停止する</t>
    <rPh sb="2" eb="4">
      <t>テイシ</t>
    </rPh>
    <rPh sb="9" eb="11">
      <t>ケイゾク</t>
    </rPh>
    <rPh sb="16" eb="18">
      <t>ゼイム</t>
    </rPh>
    <rPh sb="20" eb="22">
      <t>テイシ</t>
    </rPh>
    <phoneticPr fontId="26"/>
  </si>
  <si>
    <t>固定資産税</t>
    <rPh sb="0" eb="2">
      <t>コテイ</t>
    </rPh>
    <rPh sb="2" eb="5">
      <t>シサンゼイ</t>
    </rPh>
    <phoneticPr fontId="26"/>
  </si>
  <si>
    <t>AA0040004</t>
  </si>
  <si>
    <t>0：申告する　１：申告しない</t>
    <rPh sb="2" eb="4">
      <t>シンコク</t>
    </rPh>
    <rPh sb="9" eb="11">
      <t>シンコク</t>
    </rPh>
    <phoneticPr fontId="26"/>
  </si>
  <si>
    <t>再稼働日付</t>
    <rPh sb="0" eb="3">
      <t>サイカドウ</t>
    </rPh>
    <rPh sb="3" eb="5">
      <t>ヒヅケ</t>
    </rPh>
    <phoneticPr fontId="26"/>
  </si>
  <si>
    <t>AA0040005</t>
  </si>
  <si>
    <t>再稼働月</t>
    <rPh sb="0" eb="3">
      <t>サイカドウ</t>
    </rPh>
    <rPh sb="3" eb="4">
      <t>ツキ</t>
    </rPh>
    <phoneticPr fontId="26"/>
  </si>
  <si>
    <t>AA0040006</t>
  </si>
  <si>
    <t>『Ｓシステム』または『奉行V ERPクラウド』をご利用の場合</t>
    <rPh sb="25" eb="27">
      <t>リヨウ</t>
    </rPh>
    <phoneticPr fontId="1"/>
  </si>
  <si>
    <t>減損日付</t>
    <rPh sb="0" eb="2">
      <t>ゲンソン</t>
    </rPh>
    <rPh sb="2" eb="4">
      <t>ヒヅケ</t>
    </rPh>
    <phoneticPr fontId="26"/>
  </si>
  <si>
    <t>AA0120001</t>
    <phoneticPr fontId="26"/>
  </si>
  <si>
    <t>減損後計算開始月</t>
    <rPh sb="0" eb="2">
      <t>ゲンソン</t>
    </rPh>
    <rPh sb="2" eb="3">
      <t>ゴ</t>
    </rPh>
    <rPh sb="3" eb="5">
      <t>ケイサン</t>
    </rPh>
    <rPh sb="5" eb="8">
      <t>カイシヅキ</t>
    </rPh>
    <phoneticPr fontId="26"/>
  </si>
  <si>
    <t>AA0120002</t>
    <phoneticPr fontId="26"/>
  </si>
  <si>
    <t>0：減損月の翌月から　1：減損月から　2：期首月から　３：当中間期期首月から　４：当四半期期首月から</t>
    <rPh sb="2" eb="4">
      <t>ゲンソン</t>
    </rPh>
    <rPh sb="4" eb="5">
      <t>ツキ</t>
    </rPh>
    <rPh sb="6" eb="8">
      <t>ヨクゲツ</t>
    </rPh>
    <rPh sb="13" eb="15">
      <t>ゲンソン</t>
    </rPh>
    <rPh sb="15" eb="16">
      <t>ツキ</t>
    </rPh>
    <rPh sb="21" eb="23">
      <t>キシュ</t>
    </rPh>
    <rPh sb="23" eb="24">
      <t>ツキ</t>
    </rPh>
    <rPh sb="29" eb="30">
      <t>トウ</t>
    </rPh>
    <rPh sb="30" eb="33">
      <t>チュウカンキ</t>
    </rPh>
    <rPh sb="33" eb="35">
      <t>キシュ</t>
    </rPh>
    <rPh sb="35" eb="36">
      <t>ヅキ</t>
    </rPh>
    <rPh sb="41" eb="42">
      <t>トウ</t>
    </rPh>
    <rPh sb="42" eb="45">
      <t>シハンキ</t>
    </rPh>
    <rPh sb="45" eb="47">
      <t>キシュ</t>
    </rPh>
    <rPh sb="47" eb="48">
      <t>ヅキ</t>
    </rPh>
    <phoneticPr fontId="26"/>
  </si>
  <si>
    <t>資産除去債務No.</t>
    <phoneticPr fontId="26"/>
  </si>
  <si>
    <t>AA0120008</t>
    <phoneticPr fontId="26"/>
  </si>
  <si>
    <t>この項目は、『奉行V ERPクラウド』をご利用の場合に受け入れできます。</t>
  </si>
  <si>
    <t>残存耐用年数</t>
    <rPh sb="0" eb="2">
      <t>ザンゾン</t>
    </rPh>
    <rPh sb="2" eb="4">
      <t>タイヨウ</t>
    </rPh>
    <rPh sb="4" eb="6">
      <t>ネンスウ</t>
    </rPh>
    <phoneticPr fontId="26"/>
  </si>
  <si>
    <t>AA0120003</t>
  </si>
  <si>
    <t>※償却方法が「3：リース期間定額法」または「4：税法繰延資産」の場合は、償却月数を指定します。</t>
    <rPh sb="36" eb="38">
      <t>ショウキャク</t>
    </rPh>
    <rPh sb="38" eb="40">
      <t>ツキスウ</t>
    </rPh>
    <phoneticPr fontId="13"/>
  </si>
  <si>
    <t>減損後残存価額</t>
    <rPh sb="0" eb="2">
      <t>ゲンソン</t>
    </rPh>
    <rPh sb="2" eb="3">
      <t>ゴ</t>
    </rPh>
    <rPh sb="3" eb="5">
      <t>ザンゾン</t>
    </rPh>
    <rPh sb="5" eb="7">
      <t>カガク</t>
    </rPh>
    <phoneticPr fontId="26"/>
  </si>
  <si>
    <t>AA0120004</t>
  </si>
  <si>
    <t>減損前帳簿価額</t>
    <rPh sb="0" eb="2">
      <t>ゲンソン</t>
    </rPh>
    <rPh sb="2" eb="3">
      <t>マエ</t>
    </rPh>
    <rPh sb="3" eb="5">
      <t>チョウボ</t>
    </rPh>
    <rPh sb="5" eb="7">
      <t>カガク</t>
    </rPh>
    <phoneticPr fontId="26"/>
  </si>
  <si>
    <t>AA0120005</t>
  </si>
  <si>
    <t>減損損失額</t>
    <rPh sb="0" eb="2">
      <t>ゲンソン</t>
    </rPh>
    <rPh sb="2" eb="4">
      <t>ソンシツ</t>
    </rPh>
    <rPh sb="4" eb="5">
      <t>ガク</t>
    </rPh>
    <phoneticPr fontId="13"/>
  </si>
  <si>
    <t>AA0120006</t>
  </si>
  <si>
    <t>基礎となる金額</t>
    <rPh sb="0" eb="2">
      <t>キソ</t>
    </rPh>
    <rPh sb="5" eb="7">
      <t>キンガク</t>
    </rPh>
    <phoneticPr fontId="13"/>
  </si>
  <si>
    <t>AA0120007</t>
  </si>
  <si>
    <t>減損処理区分（会計基準１）</t>
    <rPh sb="0" eb="2">
      <t>ゲンソン</t>
    </rPh>
    <rPh sb="2" eb="6">
      <t>ショリクブン</t>
    </rPh>
    <phoneticPr fontId="26"/>
  </si>
  <si>
    <t>AA0121009</t>
    <phoneticPr fontId="26"/>
  </si>
  <si>
    <t>0：減損損失　1：減損損失戻入</t>
    <rPh sb="2" eb="6">
      <t>ゲンソンソンシツ</t>
    </rPh>
    <rPh sb="9" eb="13">
      <t>ゲンソンソンシツ</t>
    </rPh>
    <rPh sb="13" eb="15">
      <t>モドシイレ</t>
    </rPh>
    <phoneticPr fontId="1"/>
  </si>
  <si>
    <t>減損日付（会計基準１）</t>
    <rPh sb="0" eb="2">
      <t>ゲンソン</t>
    </rPh>
    <rPh sb="2" eb="4">
      <t>ヒヅケ</t>
    </rPh>
    <phoneticPr fontId="26"/>
  </si>
  <si>
    <t>AA0121001</t>
  </si>
  <si>
    <t>減損後計算開始月（会計基準１）</t>
    <rPh sb="0" eb="2">
      <t>ゲンソン</t>
    </rPh>
    <rPh sb="2" eb="3">
      <t>ゴ</t>
    </rPh>
    <rPh sb="3" eb="5">
      <t>ケイサン</t>
    </rPh>
    <rPh sb="5" eb="8">
      <t>カイシヅキ</t>
    </rPh>
    <phoneticPr fontId="26"/>
  </si>
  <si>
    <t>AA0121002</t>
  </si>
  <si>
    <t>＜減損処理区分が「0：減損損失」の場合＞
0：減損月の翌月から　1：減損月から　2：期首月から　３：当中間期期首月から　４：当四半期期首月から
＜減損処理区分が「1：減損損失戻入」の場合＞
0：減損戻入月の翌月から　1：減損戻入月から　2：期首月から　３：当中間期期首月から　４：当四半期期首月から</t>
    <rPh sb="23" eb="25">
      <t>ゲンソン</t>
    </rPh>
    <rPh sb="25" eb="26">
      <t>ツキ</t>
    </rPh>
    <rPh sb="27" eb="29">
      <t>ヨクゲツ</t>
    </rPh>
    <rPh sb="34" eb="36">
      <t>ゲンソン</t>
    </rPh>
    <rPh sb="36" eb="37">
      <t>ツキ</t>
    </rPh>
    <rPh sb="42" eb="44">
      <t>キシュ</t>
    </rPh>
    <rPh sb="44" eb="45">
      <t>ツキ</t>
    </rPh>
    <rPh sb="50" eb="51">
      <t>トウ</t>
    </rPh>
    <rPh sb="51" eb="54">
      <t>チュウカンキ</t>
    </rPh>
    <rPh sb="54" eb="56">
      <t>キシュ</t>
    </rPh>
    <rPh sb="56" eb="57">
      <t>ヅキ</t>
    </rPh>
    <rPh sb="62" eb="63">
      <t>トウ</t>
    </rPh>
    <rPh sb="63" eb="66">
      <t>シハンキ</t>
    </rPh>
    <rPh sb="66" eb="68">
      <t>キシュ</t>
    </rPh>
    <rPh sb="68" eb="69">
      <t>ヅキ</t>
    </rPh>
    <phoneticPr fontId="26"/>
  </si>
  <si>
    <t>資産除去債務No.（会計基準１）</t>
    <phoneticPr fontId="26"/>
  </si>
  <si>
    <t>AA0121008</t>
    <phoneticPr fontId="26"/>
  </si>
  <si>
    <t>残存耐用年数（会計基準１）</t>
    <rPh sb="0" eb="2">
      <t>ザンゾン</t>
    </rPh>
    <rPh sb="2" eb="4">
      <t>タイヨウ</t>
    </rPh>
    <rPh sb="4" eb="6">
      <t>ネンスウ</t>
    </rPh>
    <phoneticPr fontId="26"/>
  </si>
  <si>
    <t>AA0121003</t>
  </si>
  <si>
    <t>減損後残存価額（会計基準１）</t>
    <rPh sb="0" eb="2">
      <t>ゲンソン</t>
    </rPh>
    <rPh sb="2" eb="3">
      <t>ゴ</t>
    </rPh>
    <rPh sb="3" eb="5">
      <t>ザンゾン</t>
    </rPh>
    <rPh sb="5" eb="7">
      <t>カガク</t>
    </rPh>
    <phoneticPr fontId="26"/>
  </si>
  <si>
    <t>AA0121004</t>
  </si>
  <si>
    <t>減損前帳簿価額（会計基準１）</t>
    <rPh sb="0" eb="2">
      <t>ゲンソン</t>
    </rPh>
    <rPh sb="2" eb="3">
      <t>マエ</t>
    </rPh>
    <rPh sb="3" eb="5">
      <t>チョウボ</t>
    </rPh>
    <rPh sb="5" eb="7">
      <t>カガク</t>
    </rPh>
    <phoneticPr fontId="26"/>
  </si>
  <si>
    <t>AA0121005</t>
  </si>
  <si>
    <t>減損損失額／戻入額（会計基準１）</t>
    <phoneticPr fontId="13"/>
  </si>
  <si>
    <t>AA0121006</t>
  </si>
  <si>
    <t>基礎となる金額（会計基準１）</t>
    <rPh sb="0" eb="2">
      <t>キソ</t>
    </rPh>
    <rPh sb="5" eb="7">
      <t>キンガク</t>
    </rPh>
    <phoneticPr fontId="13"/>
  </si>
  <si>
    <t>AA0121007</t>
  </si>
  <si>
    <t>減損処理区分（会計基準２）</t>
    <rPh sb="0" eb="2">
      <t>ゲンソン</t>
    </rPh>
    <rPh sb="2" eb="6">
      <t>ショリクブン</t>
    </rPh>
    <phoneticPr fontId="26"/>
  </si>
  <si>
    <t>AA0122009</t>
    <phoneticPr fontId="26"/>
  </si>
  <si>
    <t>減損日付（会計基準２）</t>
    <rPh sb="0" eb="2">
      <t>ゲンソン</t>
    </rPh>
    <rPh sb="2" eb="4">
      <t>ヒヅケ</t>
    </rPh>
    <phoneticPr fontId="26"/>
  </si>
  <si>
    <t>AA0122001</t>
  </si>
  <si>
    <t>減損後計算開始月（会計基準２）</t>
    <rPh sb="0" eb="2">
      <t>ゲンソン</t>
    </rPh>
    <rPh sb="2" eb="3">
      <t>ゴ</t>
    </rPh>
    <rPh sb="3" eb="5">
      <t>ケイサン</t>
    </rPh>
    <rPh sb="5" eb="8">
      <t>カイシヅキ</t>
    </rPh>
    <phoneticPr fontId="26"/>
  </si>
  <si>
    <t>AA0122002</t>
  </si>
  <si>
    <t>資産除去債務No.（会計基準２）</t>
    <phoneticPr fontId="26"/>
  </si>
  <si>
    <t>AA0122008</t>
    <phoneticPr fontId="26"/>
  </si>
  <si>
    <t>残存耐用年数（会計基準２）</t>
    <rPh sb="0" eb="2">
      <t>ザンゾン</t>
    </rPh>
    <rPh sb="2" eb="4">
      <t>タイヨウ</t>
    </rPh>
    <rPh sb="4" eb="6">
      <t>ネンスウ</t>
    </rPh>
    <phoneticPr fontId="26"/>
  </si>
  <si>
    <t>AA0122003</t>
  </si>
  <si>
    <t>減損後残存価額（会計基準２）</t>
    <rPh sb="0" eb="2">
      <t>ゲンソン</t>
    </rPh>
    <rPh sb="2" eb="3">
      <t>ゴ</t>
    </rPh>
    <rPh sb="3" eb="5">
      <t>ザンゾン</t>
    </rPh>
    <rPh sb="5" eb="7">
      <t>カガク</t>
    </rPh>
    <phoneticPr fontId="26"/>
  </si>
  <si>
    <t>AA0122004</t>
  </si>
  <si>
    <t>減損前帳簿価額（会計基準２）</t>
    <rPh sb="0" eb="2">
      <t>ゲンソン</t>
    </rPh>
    <rPh sb="2" eb="3">
      <t>マエ</t>
    </rPh>
    <rPh sb="3" eb="5">
      <t>チョウボ</t>
    </rPh>
    <rPh sb="5" eb="7">
      <t>カガク</t>
    </rPh>
    <phoneticPr fontId="26"/>
  </si>
  <si>
    <t>AA0122005</t>
  </si>
  <si>
    <t>減損損失額／戻入額（会計基準２）</t>
    <phoneticPr fontId="13"/>
  </si>
  <si>
    <t>AA0122006</t>
  </si>
  <si>
    <t>基礎となる金額（会計基準２）</t>
    <rPh sb="0" eb="2">
      <t>キソ</t>
    </rPh>
    <rPh sb="5" eb="7">
      <t>キンガク</t>
    </rPh>
    <phoneticPr fontId="13"/>
  </si>
  <si>
    <t>AA0122007</t>
  </si>
  <si>
    <t>減損処理区分（会計基準３）</t>
    <rPh sb="0" eb="2">
      <t>ゲンソン</t>
    </rPh>
    <rPh sb="2" eb="6">
      <t>ショリクブン</t>
    </rPh>
    <phoneticPr fontId="26"/>
  </si>
  <si>
    <t>AA0123009</t>
    <phoneticPr fontId="26"/>
  </si>
  <si>
    <t>減損日付（会計基準３）</t>
    <rPh sb="0" eb="2">
      <t>ゲンソン</t>
    </rPh>
    <rPh sb="2" eb="4">
      <t>ヒヅケ</t>
    </rPh>
    <phoneticPr fontId="26"/>
  </si>
  <si>
    <t>AA0123001</t>
  </si>
  <si>
    <t>減損後計算開始月（会計基準３）</t>
    <rPh sb="0" eb="2">
      <t>ゲンソン</t>
    </rPh>
    <rPh sb="2" eb="3">
      <t>ゴ</t>
    </rPh>
    <rPh sb="3" eb="5">
      <t>ケイサン</t>
    </rPh>
    <rPh sb="5" eb="8">
      <t>カイシヅキ</t>
    </rPh>
    <phoneticPr fontId="26"/>
  </si>
  <si>
    <t>AA0123002</t>
  </si>
  <si>
    <t>資産除去債務No.（会計基準３）</t>
    <phoneticPr fontId="26"/>
  </si>
  <si>
    <t>AA0123008</t>
    <phoneticPr fontId="26"/>
  </si>
  <si>
    <t>残存耐用年数（会計基準３）</t>
    <rPh sb="0" eb="2">
      <t>ザンゾン</t>
    </rPh>
    <rPh sb="2" eb="4">
      <t>タイヨウ</t>
    </rPh>
    <rPh sb="4" eb="6">
      <t>ネンスウ</t>
    </rPh>
    <phoneticPr fontId="26"/>
  </si>
  <si>
    <t>AA0123003</t>
  </si>
  <si>
    <t>減損後残存価額（会計基準３）</t>
    <rPh sb="0" eb="2">
      <t>ゲンソン</t>
    </rPh>
    <rPh sb="2" eb="3">
      <t>ゴ</t>
    </rPh>
    <rPh sb="3" eb="5">
      <t>ザンゾン</t>
    </rPh>
    <rPh sb="5" eb="7">
      <t>カガク</t>
    </rPh>
    <phoneticPr fontId="26"/>
  </si>
  <si>
    <t>AA0123004</t>
  </si>
  <si>
    <t>減損前帳簿価額（会計基準３）</t>
    <rPh sb="0" eb="2">
      <t>ゲンソン</t>
    </rPh>
    <rPh sb="2" eb="3">
      <t>マエ</t>
    </rPh>
    <rPh sb="3" eb="5">
      <t>チョウボ</t>
    </rPh>
    <rPh sb="5" eb="7">
      <t>カガク</t>
    </rPh>
    <phoneticPr fontId="26"/>
  </si>
  <si>
    <t>AA0123005</t>
  </si>
  <si>
    <t>減損損失額／戻入額（会計基準３）</t>
    <phoneticPr fontId="13"/>
  </si>
  <si>
    <t>AA0123006</t>
  </si>
  <si>
    <t>基礎となる金額（会計基準３）</t>
    <rPh sb="0" eb="2">
      <t>キソ</t>
    </rPh>
    <rPh sb="5" eb="7">
      <t>キンガク</t>
    </rPh>
    <phoneticPr fontId="13"/>
  </si>
  <si>
    <t>AA0123007</t>
  </si>
  <si>
    <t>減損処理区分（会計基準４）</t>
    <rPh sb="0" eb="2">
      <t>ゲンソン</t>
    </rPh>
    <rPh sb="2" eb="6">
      <t>ショリクブン</t>
    </rPh>
    <phoneticPr fontId="26"/>
  </si>
  <si>
    <t>AA0124009</t>
    <phoneticPr fontId="26"/>
  </si>
  <si>
    <t>減損日付（会計基準４）</t>
    <rPh sb="0" eb="2">
      <t>ゲンソン</t>
    </rPh>
    <rPh sb="2" eb="4">
      <t>ヒヅケ</t>
    </rPh>
    <phoneticPr fontId="26"/>
  </si>
  <si>
    <t>AA0124001</t>
  </si>
  <si>
    <t>減損後計算開始月（会計基準４）</t>
    <rPh sb="0" eb="2">
      <t>ゲンソン</t>
    </rPh>
    <rPh sb="2" eb="3">
      <t>ゴ</t>
    </rPh>
    <rPh sb="3" eb="5">
      <t>ケイサン</t>
    </rPh>
    <rPh sb="5" eb="8">
      <t>カイシヅキ</t>
    </rPh>
    <phoneticPr fontId="26"/>
  </si>
  <si>
    <t>AA0124002</t>
  </si>
  <si>
    <t>資産除去債務No.（会計基準４）</t>
    <phoneticPr fontId="26"/>
  </si>
  <si>
    <t>AA0124008</t>
    <phoneticPr fontId="26"/>
  </si>
  <si>
    <t>残存耐用年数（会計基準４）</t>
    <rPh sb="0" eb="2">
      <t>ザンゾン</t>
    </rPh>
    <rPh sb="2" eb="4">
      <t>タイヨウ</t>
    </rPh>
    <rPh sb="4" eb="6">
      <t>ネンスウ</t>
    </rPh>
    <phoneticPr fontId="26"/>
  </si>
  <si>
    <t>AA0124003</t>
  </si>
  <si>
    <t>減損後残存価額（会計基準４）</t>
    <rPh sb="0" eb="2">
      <t>ゲンソン</t>
    </rPh>
    <rPh sb="2" eb="3">
      <t>ゴ</t>
    </rPh>
    <rPh sb="3" eb="5">
      <t>ザンゾン</t>
    </rPh>
    <rPh sb="5" eb="7">
      <t>カガク</t>
    </rPh>
    <phoneticPr fontId="26"/>
  </si>
  <si>
    <t>AA0124004</t>
  </si>
  <si>
    <t>減損前帳簿価額（会計基準４）</t>
    <rPh sb="0" eb="2">
      <t>ゲンソン</t>
    </rPh>
    <rPh sb="2" eb="3">
      <t>マエ</t>
    </rPh>
    <rPh sb="3" eb="5">
      <t>チョウボ</t>
    </rPh>
    <rPh sb="5" eb="7">
      <t>カガク</t>
    </rPh>
    <phoneticPr fontId="26"/>
  </si>
  <si>
    <t>AA0124005</t>
  </si>
  <si>
    <t>減損損失額／戻入額（会計基準４）</t>
    <phoneticPr fontId="13"/>
  </si>
  <si>
    <t>AA0124006</t>
  </si>
  <si>
    <t>基礎となる金額（会計基準４）</t>
    <rPh sb="0" eb="2">
      <t>キソ</t>
    </rPh>
    <rPh sb="5" eb="7">
      <t>キンガク</t>
    </rPh>
    <phoneticPr fontId="13"/>
  </si>
  <si>
    <t>AA0124007</t>
  </si>
  <si>
    <t>減損処理区分（会計基準５）</t>
    <rPh sb="0" eb="2">
      <t>ゲンソン</t>
    </rPh>
    <rPh sb="2" eb="6">
      <t>ショリクブン</t>
    </rPh>
    <phoneticPr fontId="26"/>
  </si>
  <si>
    <t>AA0125009</t>
    <phoneticPr fontId="26"/>
  </si>
  <si>
    <t>減損日付（会計基準５）</t>
    <rPh sb="0" eb="2">
      <t>ゲンソン</t>
    </rPh>
    <rPh sb="2" eb="4">
      <t>ヒヅケ</t>
    </rPh>
    <phoneticPr fontId="26"/>
  </si>
  <si>
    <t>AA0125001</t>
  </si>
  <si>
    <t>減損後計算開始月（会計基準５）</t>
    <rPh sb="0" eb="2">
      <t>ゲンソン</t>
    </rPh>
    <rPh sb="2" eb="3">
      <t>ゴ</t>
    </rPh>
    <rPh sb="3" eb="5">
      <t>ケイサン</t>
    </rPh>
    <rPh sb="5" eb="8">
      <t>カイシヅキ</t>
    </rPh>
    <phoneticPr fontId="26"/>
  </si>
  <si>
    <t>AA0125002</t>
  </si>
  <si>
    <t>資産除去債務No.（会計基準５）</t>
    <phoneticPr fontId="26"/>
  </si>
  <si>
    <t>AA0125008</t>
    <phoneticPr fontId="26"/>
  </si>
  <si>
    <t>残存耐用年数（会計基準５）</t>
    <rPh sb="0" eb="2">
      <t>ザンゾン</t>
    </rPh>
    <rPh sb="2" eb="4">
      <t>タイヨウ</t>
    </rPh>
    <rPh sb="4" eb="6">
      <t>ネンスウ</t>
    </rPh>
    <phoneticPr fontId="26"/>
  </si>
  <si>
    <t>AA0125003</t>
  </si>
  <si>
    <t>減損後残存価額（会計基準５）</t>
    <rPh sb="0" eb="2">
      <t>ゲンソン</t>
    </rPh>
    <rPh sb="2" eb="3">
      <t>ゴ</t>
    </rPh>
    <rPh sb="3" eb="5">
      <t>ザンゾン</t>
    </rPh>
    <rPh sb="5" eb="7">
      <t>カガク</t>
    </rPh>
    <phoneticPr fontId="26"/>
  </si>
  <si>
    <t>AA0125004</t>
  </si>
  <si>
    <t>減損前帳簿価額（会計基準５）</t>
    <rPh sb="0" eb="2">
      <t>ゲンソン</t>
    </rPh>
    <rPh sb="2" eb="3">
      <t>マエ</t>
    </rPh>
    <rPh sb="3" eb="5">
      <t>チョウボ</t>
    </rPh>
    <rPh sb="5" eb="7">
      <t>カガク</t>
    </rPh>
    <phoneticPr fontId="26"/>
  </si>
  <si>
    <t>AA0125005</t>
  </si>
  <si>
    <t>減損損失額／戻入額（会計基準５）</t>
    <phoneticPr fontId="13"/>
  </si>
  <si>
    <t>AA0125006</t>
  </si>
  <si>
    <t>基礎となる金額（会計基準５）</t>
    <rPh sb="0" eb="2">
      <t>キソ</t>
    </rPh>
    <rPh sb="5" eb="7">
      <t>キンガク</t>
    </rPh>
    <phoneticPr fontId="13"/>
  </si>
  <si>
    <t>AA0125007</t>
  </si>
  <si>
    <t>変更日付</t>
    <rPh sb="0" eb="2">
      <t>ヘンコウ</t>
    </rPh>
    <phoneticPr fontId="13"/>
  </si>
  <si>
    <t>AA0020001</t>
    <phoneticPr fontId="26"/>
  </si>
  <si>
    <t>変更後償却方法
変更後償却方法（税務）＜注１＞</t>
    <rPh sb="0" eb="2">
      <t>ヘンコウ</t>
    </rPh>
    <rPh sb="2" eb="3">
      <t>アト</t>
    </rPh>
    <rPh sb="3" eb="5">
      <t>ショウキャク</t>
    </rPh>
    <rPh sb="5" eb="7">
      <t>ホウホウ</t>
    </rPh>
    <rPh sb="8" eb="10">
      <t>ヘンコウ</t>
    </rPh>
    <rPh sb="10" eb="11">
      <t>ゴ</t>
    </rPh>
    <rPh sb="11" eb="13">
      <t>ショウキャク</t>
    </rPh>
    <rPh sb="13" eb="15">
      <t>ホウホウ</t>
    </rPh>
    <rPh sb="16" eb="18">
      <t>ゼイム</t>
    </rPh>
    <phoneticPr fontId="13"/>
  </si>
  <si>
    <t>AA0020002</t>
    <phoneticPr fontId="26"/>
  </si>
  <si>
    <t>1：定額法　2：200％定率法　20：旧定額法　21：250％定率法　22：旧定率法
※耐用年数（償却期間）だけを変更する場合（償却方法は変更しない場合）は、この項目を空欄にして受け入れてください。</t>
    <phoneticPr fontId="26"/>
  </si>
  <si>
    <t>変更後耐用年数
変更後耐用年数（税務）＜注１＞</t>
    <phoneticPr fontId="26"/>
  </si>
  <si>
    <t>AA0020003</t>
    <phoneticPr fontId="26"/>
  </si>
  <si>
    <t>３</t>
    <phoneticPr fontId="26"/>
  </si>
  <si>
    <t>※償却方法だけを変更する場合（耐用年数は変更しない場合）は、この項目を空欄にして受け入れてください。</t>
    <phoneticPr fontId="26"/>
  </si>
  <si>
    <t>耐用年数変更理由</t>
    <rPh sb="0" eb="2">
      <t>タイヨウ</t>
    </rPh>
    <rPh sb="2" eb="4">
      <t>ネンスウ</t>
    </rPh>
    <phoneticPr fontId="26"/>
  </si>
  <si>
    <t>AA0020004</t>
    <phoneticPr fontId="26"/>
  </si>
  <si>
    <t>0：耐用年数短縮特例　1：用途変更　2：経過年数控除　3：美術品改正
※以下の場合は、この項目を「2：経過年数控除」にして受け入れてください。
　・定額法の償却方法に変更する場合
　・償却方法を「21：250％定率法」から「2：200％定率法」に変更する場合
※「3：美術品改正」は、以下の場合に指定できます。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144" eb="146">
      <t>ビジュツ</t>
    </rPh>
    <rPh sb="146" eb="147">
      <t>ヒン</t>
    </rPh>
    <rPh sb="147" eb="149">
      <t>カイセイ</t>
    </rPh>
    <rPh sb="156" eb="158">
      <t>セッテイ</t>
    </rPh>
    <rPh sb="168" eb="170">
      <t>シュトク</t>
    </rPh>
    <rPh sb="170" eb="172">
      <t>ヒヅケ</t>
    </rPh>
    <rPh sb="196" eb="197">
      <t>マエ</t>
    </rPh>
    <rPh sb="198" eb="200">
      <t>バアイ</t>
    </rPh>
    <rPh sb="203" eb="205">
      <t>ヘンコウ</t>
    </rPh>
    <rPh sb="205" eb="207">
      <t>ヒヅケ</t>
    </rPh>
    <rPh sb="228" eb="229">
      <t>ニチ</t>
    </rPh>
    <rPh sb="233" eb="234">
      <t>ガツ</t>
    </rPh>
    <rPh sb="238" eb="240">
      <t>バアイ</t>
    </rPh>
    <rPh sb="283" eb="285">
      <t>タイヨウ</t>
    </rPh>
    <rPh sb="285" eb="287">
      <t>ネンスウ</t>
    </rPh>
    <phoneticPr fontId="26"/>
  </si>
  <si>
    <t>変更時帳簿価額（税務）</t>
    <phoneticPr fontId="26"/>
  </si>
  <si>
    <t>AA0020005</t>
  </si>
  <si>
    <t>AA0020008</t>
    <phoneticPr fontId="26"/>
  </si>
  <si>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phoneticPr fontId="1"/>
  </si>
  <si>
    <t>AA0020009</t>
  </si>
  <si>
    <t>※償却方法だけを変更する場合（耐用年数は変更しない場合）は、この項目を空欄にして受け入れてください。
この項目は、＜注２＞の場合に受け入れできます。</t>
    <phoneticPr fontId="1"/>
  </si>
  <si>
    <t>AA0020010</t>
  </si>
  <si>
    <t>0：変更後期間で償却　1：償却率だけを変更
この項目は、＜注２＞の場合に受け入れできます。</t>
    <rPh sb="5" eb="7">
      <t>キカン</t>
    </rPh>
    <phoneticPr fontId="26"/>
  </si>
  <si>
    <t>変更時帳簿価額（会計）</t>
    <phoneticPr fontId="26"/>
  </si>
  <si>
    <t>AA0020006</t>
    <phoneticPr fontId="26"/>
  </si>
  <si>
    <t>固定資産税 耐用年数の変更</t>
    <phoneticPr fontId="26"/>
  </si>
  <si>
    <t>AA0020007</t>
    <phoneticPr fontId="26"/>
  </si>
  <si>
    <t>0：変更しない
1：「変更後耐用年数（税務）」と同じ償却期間に変更する
※耐用年数（償却期間）を変更しない場合は、この項目を空欄にして受け入れてください。</t>
    <phoneticPr fontId="26"/>
  </si>
  <si>
    <t>変更日付（会計基準１）</t>
    <rPh sb="0" eb="2">
      <t>ヘンコウ</t>
    </rPh>
    <phoneticPr fontId="13"/>
  </si>
  <si>
    <t>AA0021001</t>
  </si>
  <si>
    <t>変更後償却方法（会計基準１）</t>
    <rPh sb="0" eb="2">
      <t>ヘンコウ</t>
    </rPh>
    <rPh sb="2" eb="3">
      <t>アト</t>
    </rPh>
    <rPh sb="3" eb="5">
      <t>ショウキャク</t>
    </rPh>
    <rPh sb="5" eb="7">
      <t>ホウホウ</t>
    </rPh>
    <phoneticPr fontId="13"/>
  </si>
  <si>
    <t>AA0021008</t>
  </si>
  <si>
    <t>1：定額法　2：200％定率法　20：旧定額法　21：250％定率法　22：旧定率法　30：月割均等法　31：年割均等法</t>
    <phoneticPr fontId="26"/>
  </si>
  <si>
    <t>変更後耐用年数（会計基準１）</t>
    <phoneticPr fontId="26"/>
  </si>
  <si>
    <t>AA0021009</t>
  </si>
  <si>
    <t>※償却方法だけを変更する場合（耐用年数は変更しない場合）は、この項目を空欄にして受け入れてください。</t>
  </si>
  <si>
    <t>計算方法（会計基準１）</t>
    <rPh sb="0" eb="2">
      <t>ケイサン</t>
    </rPh>
    <rPh sb="2" eb="4">
      <t>ホウホウ</t>
    </rPh>
    <phoneticPr fontId="26"/>
  </si>
  <si>
    <t>AA0021010</t>
  </si>
  <si>
    <t>0：変更後期間で償却　1：償却率だけを変更</t>
    <rPh sb="5" eb="7">
      <t>キカン</t>
    </rPh>
    <phoneticPr fontId="26"/>
  </si>
  <si>
    <t>変更時帳簿価額（会計基準１）</t>
    <phoneticPr fontId="26"/>
  </si>
  <si>
    <t>AA0021006</t>
  </si>
  <si>
    <t>変更日付（会計基準２）</t>
    <rPh sb="0" eb="2">
      <t>ヘンコウ</t>
    </rPh>
    <phoneticPr fontId="13"/>
  </si>
  <si>
    <t>AA0022001</t>
  </si>
  <si>
    <t>変更後償却方法（会計基準２）</t>
    <rPh sb="0" eb="2">
      <t>ヘンコウ</t>
    </rPh>
    <rPh sb="2" eb="3">
      <t>アト</t>
    </rPh>
    <rPh sb="3" eb="5">
      <t>ショウキャク</t>
    </rPh>
    <rPh sb="5" eb="7">
      <t>ホウホウ</t>
    </rPh>
    <phoneticPr fontId="13"/>
  </si>
  <si>
    <t>AA0022008</t>
  </si>
  <si>
    <t>変更後耐用年数（会計基準２）</t>
    <phoneticPr fontId="26"/>
  </si>
  <si>
    <t>AA0022009</t>
  </si>
  <si>
    <t>計算方法（会計基準２）</t>
    <rPh sb="0" eb="2">
      <t>ケイサン</t>
    </rPh>
    <rPh sb="2" eb="4">
      <t>ホウホウ</t>
    </rPh>
    <phoneticPr fontId="26"/>
  </si>
  <si>
    <t>AA0022010</t>
  </si>
  <si>
    <t>変更時帳簿価額（会計基準２）</t>
    <phoneticPr fontId="26"/>
  </si>
  <si>
    <t>AA0022006</t>
  </si>
  <si>
    <t>変更日付（会計基準３）</t>
    <rPh sb="0" eb="2">
      <t>ヘンコウ</t>
    </rPh>
    <phoneticPr fontId="13"/>
  </si>
  <si>
    <t>AA0023001</t>
  </si>
  <si>
    <t>変更後償却方法（会計基準３）</t>
    <rPh sb="0" eb="2">
      <t>ヘンコウ</t>
    </rPh>
    <rPh sb="2" eb="3">
      <t>アト</t>
    </rPh>
    <rPh sb="3" eb="5">
      <t>ショウキャク</t>
    </rPh>
    <rPh sb="5" eb="7">
      <t>ホウホウ</t>
    </rPh>
    <phoneticPr fontId="13"/>
  </si>
  <si>
    <t>AA0023008</t>
  </si>
  <si>
    <t>変更後耐用年数（会計基準３）</t>
    <phoneticPr fontId="26"/>
  </si>
  <si>
    <t>AA0023009</t>
  </si>
  <si>
    <t>計算方法（会計基準３）</t>
    <rPh sb="0" eb="2">
      <t>ケイサン</t>
    </rPh>
    <rPh sb="2" eb="4">
      <t>ホウホウ</t>
    </rPh>
    <phoneticPr fontId="26"/>
  </si>
  <si>
    <t>AA0023010</t>
  </si>
  <si>
    <t>変更時帳簿価額（会計基準３）</t>
    <phoneticPr fontId="26"/>
  </si>
  <si>
    <t>AA0023006</t>
  </si>
  <si>
    <t>変更日付（会計基準４）</t>
    <rPh sb="0" eb="2">
      <t>ヘンコウ</t>
    </rPh>
    <phoneticPr fontId="13"/>
  </si>
  <si>
    <t>AA0024001</t>
  </si>
  <si>
    <t>変更後償却方法（会計基準４）</t>
    <rPh sb="0" eb="2">
      <t>ヘンコウ</t>
    </rPh>
    <rPh sb="2" eb="3">
      <t>アト</t>
    </rPh>
    <rPh sb="3" eb="5">
      <t>ショウキャク</t>
    </rPh>
    <rPh sb="5" eb="7">
      <t>ホウホウ</t>
    </rPh>
    <phoneticPr fontId="13"/>
  </si>
  <si>
    <t>AA0024008</t>
  </si>
  <si>
    <t>変更後耐用年数（会計基準４）</t>
    <phoneticPr fontId="26"/>
  </si>
  <si>
    <t>AA0024009</t>
  </si>
  <si>
    <t>計算方法（会計基準４）</t>
    <rPh sb="0" eb="2">
      <t>ケイサン</t>
    </rPh>
    <rPh sb="2" eb="4">
      <t>ホウホウ</t>
    </rPh>
    <phoneticPr fontId="26"/>
  </si>
  <si>
    <t>AA0024010</t>
  </si>
  <si>
    <t>変更時帳簿価額（会計基準４）</t>
    <phoneticPr fontId="26"/>
  </si>
  <si>
    <t>AA0024006</t>
  </si>
  <si>
    <t>変更日付（会計基準５）</t>
    <rPh sb="0" eb="2">
      <t>ヘンコウ</t>
    </rPh>
    <phoneticPr fontId="13"/>
  </si>
  <si>
    <t>AA0025001</t>
  </si>
  <si>
    <t>変更後償却方法（会計基準５）</t>
    <rPh sb="0" eb="2">
      <t>ヘンコウ</t>
    </rPh>
    <rPh sb="2" eb="3">
      <t>アト</t>
    </rPh>
    <rPh sb="3" eb="5">
      <t>ショウキャク</t>
    </rPh>
    <rPh sb="5" eb="7">
      <t>ホウホウ</t>
    </rPh>
    <phoneticPr fontId="13"/>
  </si>
  <si>
    <t>AA0025008</t>
  </si>
  <si>
    <t>変更後耐用年数（会計基準５）</t>
    <phoneticPr fontId="26"/>
  </si>
  <si>
    <t>AA0025009</t>
  </si>
  <si>
    <t>計算方法（会計基準５）</t>
    <rPh sb="0" eb="2">
      <t>ケイサン</t>
    </rPh>
    <rPh sb="2" eb="4">
      <t>ホウホウ</t>
    </rPh>
    <phoneticPr fontId="26"/>
  </si>
  <si>
    <t>AA0025010</t>
  </si>
  <si>
    <t>変更時帳簿価額（会計基準５）</t>
    <phoneticPr fontId="26"/>
  </si>
  <si>
    <t>AA0025006</t>
  </si>
  <si>
    <t>【償却方法変更履歴（除去債務）】</t>
    <rPh sb="10" eb="14">
      <t>ジョキョサイム</t>
    </rPh>
    <phoneticPr fontId="6"/>
  </si>
  <si>
    <t>０～４</t>
  </si>
  <si>
    <t>AA0110001</t>
  </si>
  <si>
    <t>資産除去債務 変更日付</t>
    <rPh sb="0" eb="6">
      <t>シサンジョキョサイム</t>
    </rPh>
    <phoneticPr fontId="11"/>
  </si>
  <si>
    <t>AA0110002</t>
  </si>
  <si>
    <t>資産除去債務 変更後耐用年数</t>
    <rPh sb="0" eb="6">
      <t>シサンジョキョサイム</t>
    </rPh>
    <rPh sb="10" eb="14">
      <t>タイヨウネンスウ</t>
    </rPh>
    <phoneticPr fontId="27"/>
  </si>
  <si>
    <t>AA0110003</t>
  </si>
  <si>
    <t>資産除去債務 計算方法</t>
    <rPh sb="0" eb="6">
      <t>シサンジョキョサイム</t>
    </rPh>
    <phoneticPr fontId="11"/>
  </si>
  <si>
    <t>AA0110004</t>
  </si>
  <si>
    <t>0：変更後期間で償却　1：償却率だけを変更</t>
  </si>
  <si>
    <t>資産除去債務 変更時帳簿価額</t>
    <rPh sb="0" eb="6">
      <t>シサンジョキョサイム</t>
    </rPh>
    <phoneticPr fontId="11"/>
  </si>
  <si>
    <t>AA0110005</t>
  </si>
  <si>
    <t>資産除去債務No.（会計基準１）</t>
    <rPh sb="10" eb="14">
      <t>カイケイキジュン</t>
    </rPh>
    <phoneticPr fontId="26"/>
  </si>
  <si>
    <t>AA0111001</t>
  </si>
  <si>
    <t>資産除去債務 変更日付（会計基準１）</t>
    <rPh sb="0" eb="6">
      <t>シサンジョキョサイム</t>
    </rPh>
    <phoneticPr fontId="11"/>
  </si>
  <si>
    <t>AA0111002</t>
  </si>
  <si>
    <t>資産除去債務 変更後耐用年数（会計基準１）</t>
    <rPh sb="0" eb="6">
      <t>シサンジョキョサイム</t>
    </rPh>
    <rPh sb="10" eb="14">
      <t>タイヨウネンスウ</t>
    </rPh>
    <phoneticPr fontId="27"/>
  </si>
  <si>
    <t>AA0111003</t>
  </si>
  <si>
    <t>資産除去債務 計算方法（会計基準１）</t>
    <rPh sb="0" eb="6">
      <t>シサンジョキョサイム</t>
    </rPh>
    <phoneticPr fontId="11"/>
  </si>
  <si>
    <t>AA0111004</t>
  </si>
  <si>
    <t>資産除去債務 変更時帳簿価額（会計基準１）</t>
    <rPh sb="0" eb="6">
      <t>シサンジョキョサイム</t>
    </rPh>
    <phoneticPr fontId="11"/>
  </si>
  <si>
    <t>AA0111005</t>
  </si>
  <si>
    <t>資産除去債務No.（会計基準２）</t>
    <rPh sb="10" eb="14">
      <t>カイケイキジュン</t>
    </rPh>
    <phoneticPr fontId="26"/>
  </si>
  <si>
    <t>AA0112001</t>
    <phoneticPr fontId="26"/>
  </si>
  <si>
    <t>資産除去債務 変更日付（会計基準２）</t>
    <rPh sb="0" eb="6">
      <t>シサンジョキョサイム</t>
    </rPh>
    <phoneticPr fontId="11"/>
  </si>
  <si>
    <t>AA0112002</t>
  </si>
  <si>
    <t>資産除去債務 変更後耐用年数（会計基準２）</t>
    <rPh sb="0" eb="6">
      <t>シサンジョキョサイム</t>
    </rPh>
    <rPh sb="10" eb="14">
      <t>タイヨウネンスウ</t>
    </rPh>
    <phoneticPr fontId="27"/>
  </si>
  <si>
    <t>AA0112003</t>
  </si>
  <si>
    <t>資産除去債務 計算方法（会計基準２）</t>
    <rPh sb="0" eb="6">
      <t>シサンジョキョサイム</t>
    </rPh>
    <phoneticPr fontId="11"/>
  </si>
  <si>
    <t>AA0112004</t>
  </si>
  <si>
    <t>資産除去債務 変更時帳簿価額（会計基準２）</t>
    <rPh sb="0" eb="6">
      <t>シサンジョキョサイム</t>
    </rPh>
    <phoneticPr fontId="11"/>
  </si>
  <si>
    <t>AA0112005</t>
  </si>
  <si>
    <t>資産除去債務No.（会計基準３）</t>
    <rPh sb="10" eb="14">
      <t>カイケイキジュン</t>
    </rPh>
    <phoneticPr fontId="26"/>
  </si>
  <si>
    <t>AA0113001</t>
    <phoneticPr fontId="26"/>
  </si>
  <si>
    <t>資産除去債務 変更日付（会計基準３）</t>
    <rPh sb="0" eb="6">
      <t>シサンジョキョサイム</t>
    </rPh>
    <phoneticPr fontId="11"/>
  </si>
  <si>
    <t>AA0113002</t>
  </si>
  <si>
    <t>資産除去債務 変更後耐用年数（会計基準３）</t>
    <rPh sb="0" eb="6">
      <t>シサンジョキョサイム</t>
    </rPh>
    <rPh sb="10" eb="14">
      <t>タイヨウネンスウ</t>
    </rPh>
    <phoneticPr fontId="27"/>
  </si>
  <si>
    <t>AA0113003</t>
  </si>
  <si>
    <t>資産除去債務 計算方法（会計基準３）</t>
    <rPh sb="0" eb="6">
      <t>シサンジョキョサイム</t>
    </rPh>
    <phoneticPr fontId="11"/>
  </si>
  <si>
    <t>AA0113004</t>
  </si>
  <si>
    <t>資産除去債務 変更時帳簿価額（会計基準３）</t>
    <rPh sb="0" eb="6">
      <t>シサンジョキョサイム</t>
    </rPh>
    <phoneticPr fontId="11"/>
  </si>
  <si>
    <t>AA0113005</t>
  </si>
  <si>
    <t>資産除去債務No.（会計基準４）</t>
    <rPh sb="10" eb="14">
      <t>カイケイキジュン</t>
    </rPh>
    <phoneticPr fontId="26"/>
  </si>
  <si>
    <t>AA0114001</t>
    <phoneticPr fontId="26"/>
  </si>
  <si>
    <t>資産除去債務 変更日付（会計基準４）</t>
    <rPh sb="0" eb="6">
      <t>シサンジョキョサイム</t>
    </rPh>
    <phoneticPr fontId="11"/>
  </si>
  <si>
    <t>AA0114002</t>
  </si>
  <si>
    <t>資産除去債務 変更後耐用年数（会計基準４）</t>
    <rPh sb="0" eb="6">
      <t>シサンジョキョサイム</t>
    </rPh>
    <rPh sb="10" eb="14">
      <t>タイヨウネンスウ</t>
    </rPh>
    <phoneticPr fontId="27"/>
  </si>
  <si>
    <t>AA0114003</t>
  </si>
  <si>
    <t>資産除去債務 計算方法（会計基準４）</t>
    <rPh sb="0" eb="6">
      <t>シサンジョキョサイム</t>
    </rPh>
    <phoneticPr fontId="11"/>
  </si>
  <si>
    <t>AA0114004</t>
  </si>
  <si>
    <t>資産除去債務 変更時帳簿価額（会計基準４）</t>
    <rPh sb="0" eb="6">
      <t>シサンジョキョサイム</t>
    </rPh>
    <phoneticPr fontId="11"/>
  </si>
  <si>
    <t>AA0114005</t>
  </si>
  <si>
    <t>資産除去債務No.（会計基準５）</t>
    <rPh sb="10" eb="14">
      <t>カイケイキジュン</t>
    </rPh>
    <phoneticPr fontId="26"/>
  </si>
  <si>
    <t>AA0115001</t>
    <phoneticPr fontId="26"/>
  </si>
  <si>
    <t>資産除去債務 変更日付（会計基準５）</t>
    <rPh sb="0" eb="6">
      <t>シサンジョキョサイム</t>
    </rPh>
    <phoneticPr fontId="11"/>
  </si>
  <si>
    <t>AA0115002</t>
  </si>
  <si>
    <t>資産除去債務 変更後耐用年数（会計基準５）</t>
    <rPh sb="0" eb="6">
      <t>シサンジョキョサイム</t>
    </rPh>
    <rPh sb="10" eb="14">
      <t>タイヨウネンスウ</t>
    </rPh>
    <phoneticPr fontId="27"/>
  </si>
  <si>
    <t>AA0115003</t>
  </si>
  <si>
    <t>資産除去債務 計算方法（会計基準５）</t>
    <rPh sb="0" eb="6">
      <t>シサンジョキョサイム</t>
    </rPh>
    <phoneticPr fontId="11"/>
  </si>
  <si>
    <t>AA0115004</t>
  </si>
  <si>
    <t>資産除去債務 変更時帳簿価額（会計基準５）</t>
    <rPh sb="0" eb="6">
      <t>シサンジョキョサイム</t>
    </rPh>
    <phoneticPr fontId="11"/>
  </si>
  <si>
    <t>AA0115005</t>
  </si>
  <si>
    <t>画像パス</t>
    <rPh sb="0" eb="1">
      <t>ガ</t>
    </rPh>
    <rPh sb="1" eb="2">
      <t>ゾウ</t>
    </rPh>
    <phoneticPr fontId="13"/>
  </si>
  <si>
    <t>AA0150001</t>
  </si>
  <si>
    <t>画像方向</t>
    <rPh sb="0" eb="1">
      <t>ガ</t>
    </rPh>
    <rPh sb="1" eb="2">
      <t>ゾウ</t>
    </rPh>
    <rPh sb="2" eb="4">
      <t>ホウコウ</t>
    </rPh>
    <phoneticPr fontId="13"/>
  </si>
  <si>
    <t>AA0150002</t>
  </si>
  <si>
    <t>0：そのまま　1：右90度　2：右180度　3：右270度</t>
    <rPh sb="9" eb="10">
      <t>ミギ</t>
    </rPh>
    <rPh sb="12" eb="13">
      <t>ド</t>
    </rPh>
    <rPh sb="16" eb="17">
      <t>ミギ</t>
    </rPh>
    <rPh sb="20" eb="21">
      <t>ド</t>
    </rPh>
    <rPh sb="24" eb="25">
      <t>ミギ</t>
    </rPh>
    <rPh sb="28" eb="29">
      <t>ド</t>
    </rPh>
    <phoneticPr fontId="13"/>
  </si>
  <si>
    <t>表示選択</t>
    <rPh sb="0" eb="2">
      <t>ヒョウジ</t>
    </rPh>
    <rPh sb="2" eb="4">
      <t>センタク</t>
    </rPh>
    <phoneticPr fontId="13"/>
  </si>
  <si>
    <t>AA0150003</t>
  </si>
  <si>
    <t>0：表示しない　1：表示する</t>
    <rPh sb="2" eb="4">
      <t>ヒョウジ</t>
    </rPh>
    <rPh sb="10" eb="12">
      <t>ヒョウジ</t>
    </rPh>
    <phoneticPr fontId="13"/>
  </si>
  <si>
    <t>画像No.</t>
    <rPh sb="0" eb="2">
      <t>ガゾウ</t>
    </rPh>
    <phoneticPr fontId="13"/>
  </si>
  <si>
    <t>AA0150004</t>
    <phoneticPr fontId="26"/>
  </si>
  <si>
    <t>１～５</t>
    <phoneticPr fontId="13"/>
  </si>
  <si>
    <t>確認書類パス</t>
    <rPh sb="0" eb="2">
      <t>カクニン</t>
    </rPh>
    <rPh sb="2" eb="4">
      <t>ショルイ</t>
    </rPh>
    <phoneticPr fontId="13"/>
  </si>
  <si>
    <t>AA0160001</t>
    <phoneticPr fontId="13"/>
  </si>
  <si>
    <t>確認書類No.</t>
    <rPh sb="0" eb="2">
      <t>カクニン</t>
    </rPh>
    <rPh sb="2" eb="4">
      <t>ショルイ</t>
    </rPh>
    <phoneticPr fontId="13"/>
  </si>
  <si>
    <t>AA0160002</t>
    <phoneticPr fontId="13"/>
  </si>
  <si>
    <t>分割先資産コード</t>
    <rPh sb="0" eb="2">
      <t>ブンカツ</t>
    </rPh>
    <rPh sb="2" eb="3">
      <t>サキ</t>
    </rPh>
    <rPh sb="3" eb="5">
      <t>シサン</t>
    </rPh>
    <phoneticPr fontId="26"/>
  </si>
  <si>
    <t>AA0810001</t>
    <phoneticPr fontId="26"/>
  </si>
  <si>
    <t>１～15</t>
    <phoneticPr fontId="26"/>
  </si>
  <si>
    <t>必須</t>
    <phoneticPr fontId="26"/>
  </si>
  <si>
    <t>分割先資産コード 枝番</t>
    <rPh sb="0" eb="2">
      <t>ブンカツ</t>
    </rPh>
    <rPh sb="2" eb="3">
      <t>サキ</t>
    </rPh>
    <rPh sb="3" eb="5">
      <t>シサン</t>
    </rPh>
    <phoneticPr fontId="26"/>
  </si>
  <si>
    <t>AA0810002</t>
  </si>
  <si>
    <t>分割基準</t>
    <rPh sb="0" eb="2">
      <t>ブンカツ</t>
    </rPh>
    <rPh sb="2" eb="4">
      <t>キジュン</t>
    </rPh>
    <phoneticPr fontId="26"/>
  </si>
  <si>
    <t>AA0810003</t>
  </si>
  <si>
    <t>0：数量　1：取得価額　2：割合　3：期首帳簿価額</t>
    <rPh sb="2" eb="4">
      <t>スウリョウ</t>
    </rPh>
    <rPh sb="7" eb="9">
      <t>シュトク</t>
    </rPh>
    <rPh sb="9" eb="11">
      <t>カガク</t>
    </rPh>
    <rPh sb="14" eb="16">
      <t>ワリアイ</t>
    </rPh>
    <rPh sb="19" eb="21">
      <t>キシュ</t>
    </rPh>
    <rPh sb="21" eb="23">
      <t>チョウボ</t>
    </rPh>
    <rPh sb="23" eb="25">
      <t>カガク</t>
    </rPh>
    <phoneticPr fontId="13"/>
  </si>
  <si>
    <t>基準値</t>
    <rPh sb="0" eb="3">
      <t>キジュンチ</t>
    </rPh>
    <phoneticPr fontId="26"/>
  </si>
  <si>
    <t>AA0810004</t>
  </si>
  <si>
    <t>桁数は、分割基準の設定によって異なります。
「0：数量」⇒整数9桁、小数は、単位の小数桁数によって異なります。
「1：取得価額」⇒整数13桁、小数0桁
「2：割合」⇒整数2桁、小数2桁
「3：期首帳簿価額」⇒整数13桁、小数0桁</t>
    <rPh sb="0" eb="2">
      <t>ケタスウ</t>
    </rPh>
    <rPh sb="4" eb="6">
      <t>ブンカツ</t>
    </rPh>
    <rPh sb="6" eb="8">
      <t>キジュン</t>
    </rPh>
    <rPh sb="9" eb="11">
      <t>セッテイ</t>
    </rPh>
    <rPh sb="15" eb="16">
      <t>コト</t>
    </rPh>
    <rPh sb="25" eb="27">
      <t>スウリョウ</t>
    </rPh>
    <rPh sb="29" eb="31">
      <t>セイスウ</t>
    </rPh>
    <rPh sb="32" eb="33">
      <t>ケタ</t>
    </rPh>
    <rPh sb="34" eb="36">
      <t>ショウスウ</t>
    </rPh>
    <rPh sb="38" eb="40">
      <t>タンイ</t>
    </rPh>
    <rPh sb="41" eb="43">
      <t>ショウスウ</t>
    </rPh>
    <rPh sb="43" eb="45">
      <t>ケタスウ</t>
    </rPh>
    <rPh sb="49" eb="50">
      <t>コト</t>
    </rPh>
    <rPh sb="59" eb="61">
      <t>シュトク</t>
    </rPh>
    <rPh sb="61" eb="63">
      <t>カガク</t>
    </rPh>
    <rPh sb="65" eb="67">
      <t>セイスウ</t>
    </rPh>
    <rPh sb="69" eb="70">
      <t>ケタ</t>
    </rPh>
    <rPh sb="71" eb="73">
      <t>ショウスウ</t>
    </rPh>
    <rPh sb="74" eb="75">
      <t>ケタ</t>
    </rPh>
    <rPh sb="79" eb="81">
      <t>ワリアイ</t>
    </rPh>
    <rPh sb="83" eb="85">
      <t>セイスウ</t>
    </rPh>
    <rPh sb="86" eb="87">
      <t>ケタ</t>
    </rPh>
    <rPh sb="88" eb="90">
      <t>ショウスウ</t>
    </rPh>
    <rPh sb="91" eb="92">
      <t>ケタ</t>
    </rPh>
    <rPh sb="96" eb="98">
      <t>キシュ</t>
    </rPh>
    <rPh sb="98" eb="100">
      <t>チョウボ</t>
    </rPh>
    <rPh sb="100" eb="102">
      <t>カガク</t>
    </rPh>
    <phoneticPr fontId="26"/>
  </si>
  <si>
    <t>端数処理</t>
    <rPh sb="0" eb="2">
      <t>ハスウ</t>
    </rPh>
    <rPh sb="2" eb="4">
      <t>ショリ</t>
    </rPh>
    <phoneticPr fontId="26"/>
  </si>
  <si>
    <t>AA0810005</t>
    <phoneticPr fontId="26"/>
  </si>
  <si>
    <t>0：切り上げ　1：四捨五入　2：切り捨て</t>
    <phoneticPr fontId="26"/>
  </si>
  <si>
    <t>AA0810006</t>
    <phoneticPr fontId="26"/>
  </si>
  <si>
    <t>AA0810007</t>
    <phoneticPr fontId="13"/>
  </si>
  <si>
    <t>【消費税額の計算例】</t>
    <rPh sb="4" eb="5">
      <t>ガク</t>
    </rPh>
    <phoneticPr fontId="13"/>
  </si>
  <si>
    <t>　●「取得年度の消費税経理方式」が税抜経理方式</t>
    <rPh sb="3" eb="7">
      <t>シュトクネンド</t>
    </rPh>
    <rPh sb="8" eb="15">
      <t>ショウヒゼイケイリホウシキ</t>
    </rPh>
    <rPh sb="17" eb="23">
      <t>ゼイヌキケイリホウシキ</t>
    </rPh>
    <phoneticPr fontId="26"/>
  </si>
  <si>
    <r>
      <rPr>
        <b/>
        <sz val="10"/>
        <rFont val="メイリオ"/>
        <family val="3"/>
        <charset val="128"/>
      </rPr>
      <t>　　　○「消費税額」空欄またはスペース</t>
    </r>
    <r>
      <rPr>
        <sz val="10"/>
        <rFont val="メイリオ"/>
        <family val="3"/>
        <charset val="128"/>
      </rPr>
      <t xml:space="preserve">     </t>
    </r>
    <rPh sb="5" eb="8">
      <t>ショウヒゼイ</t>
    </rPh>
    <rPh sb="8" eb="9">
      <t>ガク</t>
    </rPh>
    <rPh sb="10" eb="12">
      <t>クウラン</t>
    </rPh>
    <phoneticPr fontId="6"/>
  </si>
  <si>
    <t>　　　　＜セットしたデータ＞</t>
    <phoneticPr fontId="26"/>
  </si>
  <si>
    <t>＜受入結果＞</t>
    <rPh sb="1" eb="5">
      <t>ウケイレケッカ</t>
    </rPh>
    <phoneticPr fontId="26"/>
  </si>
  <si>
    <t>　　　○「消費税額」指定あり</t>
    <rPh sb="5" eb="8">
      <t>ショウヒゼイ</t>
    </rPh>
    <rPh sb="8" eb="9">
      <t>ガク</t>
    </rPh>
    <rPh sb="10" eb="12">
      <t>シテイ</t>
    </rPh>
    <phoneticPr fontId="6"/>
  </si>
  <si>
    <t>　　　※[経理業務設定]メニューの「免税事業者との取引で仕入税額控除できない消費税額」が 取得価額に上乗せする の場合で、「インボイス取引区分」が 免税事業者等から購入 の場合、</t>
    <rPh sb="18" eb="20">
      <t>メンゼイ</t>
    </rPh>
    <rPh sb="20" eb="23">
      <t>ジギョウシャ</t>
    </rPh>
    <rPh sb="25" eb="27">
      <t>トリヒキ</t>
    </rPh>
    <rPh sb="28" eb="34">
      <t>シイレゼイガクコウジョ</t>
    </rPh>
    <rPh sb="38" eb="42">
      <t>ショウヒゼイガク</t>
    </rPh>
    <rPh sb="45" eb="49">
      <t>シュトクカガク</t>
    </rPh>
    <rPh sb="50" eb="52">
      <t>ウワノ</t>
    </rPh>
    <rPh sb="67" eb="71">
      <t>トリヒキクブン</t>
    </rPh>
    <rPh sb="86" eb="88">
      <t>バアイ</t>
    </rPh>
    <phoneticPr fontId="26"/>
  </si>
  <si>
    <r>
      <t>　　　　</t>
    </r>
    <r>
      <rPr>
        <b/>
        <u/>
        <sz val="10"/>
        <rFont val="メイリオ"/>
        <family val="3"/>
        <charset val="128"/>
      </rPr>
      <t>「取得価額」に税込金額、「消費税額」に空欄を指定</t>
    </r>
    <r>
      <rPr>
        <b/>
        <sz val="10"/>
        <rFont val="メイリオ"/>
        <family val="3"/>
        <charset val="128"/>
      </rPr>
      <t>することで、消費税が自動計算されたうえで、控除できない消費税額を取得価額（本体価格）に上乗せします</t>
    </r>
    <rPh sb="60" eb="64">
      <t>シュトクカガク</t>
    </rPh>
    <rPh sb="65" eb="69">
      <t>ホンタイカカク</t>
    </rPh>
    <phoneticPr fontId="6"/>
  </si>
  <si>
    <t>　●「取得年度の消費税経理方式」が税込経理方式</t>
    <rPh sb="3" eb="7">
      <t>シュトクネンド</t>
    </rPh>
    <rPh sb="8" eb="15">
      <t>ショウヒゼイケイリホウシキ</t>
    </rPh>
    <rPh sb="17" eb="19">
      <t>ゼイコミ</t>
    </rPh>
    <rPh sb="19" eb="21">
      <t>ケイリ</t>
    </rPh>
    <rPh sb="21" eb="23">
      <t>ホウシキ</t>
    </rPh>
    <phoneticPr fontId="26"/>
  </si>
  <si>
    <t xml:space="preserve">　　　○「消費税額」空欄またはスペース     </t>
    <rPh sb="5" eb="8">
      <t>ショウヒゼイ</t>
    </rPh>
    <rPh sb="8" eb="9">
      <t>ガク</t>
    </rPh>
    <rPh sb="10" eb="12">
      <t>クウラン</t>
    </rPh>
    <phoneticPr fontId="6"/>
  </si>
  <si>
    <t>リース資産情報データ</t>
    <phoneticPr fontId="6"/>
  </si>
  <si>
    <t>『Ｓシステム』または『奉行V ERPクラウド』をご利用の場合</t>
    <rPh sb="25" eb="27">
      <t>リヨウ</t>
    </rPh>
    <phoneticPr fontId="6"/>
  </si>
  <si>
    <t>○ リース資産情報データのファイルの種類</t>
    <rPh sb="5" eb="7">
      <t>シサン</t>
    </rPh>
    <rPh sb="7" eb="9">
      <t>ジョウホウ</t>
    </rPh>
    <rPh sb="18" eb="20">
      <t>シュルイ</t>
    </rPh>
    <phoneticPr fontId="1"/>
  </si>
  <si>
    <t>　 　リース資産情報データのファイルの種類は、以下のように分かれています。</t>
    <rPh sb="6" eb="8">
      <t>シサン</t>
    </rPh>
    <rPh sb="8" eb="10">
      <t>ジョウホウ</t>
    </rPh>
    <rPh sb="19" eb="21">
      <t>シュルイ</t>
    </rPh>
    <rPh sb="23" eb="25">
      <t>イカ</t>
    </rPh>
    <rPh sb="29" eb="30">
      <t>ワ</t>
    </rPh>
    <phoneticPr fontId="1"/>
  </si>
  <si>
    <t>　 　処理の目的にあったファイルを指定する必要があります。</t>
    <rPh sb="3" eb="5">
      <t>ショリ</t>
    </rPh>
    <rPh sb="17" eb="19">
      <t>シテイ</t>
    </rPh>
    <phoneticPr fontId="1"/>
  </si>
  <si>
    <t>　 　例：リース資産の移動処理を行う場合は、移動情報が入力されたファイルを指定します。</t>
    <rPh sb="3" eb="4">
      <t>タト</t>
    </rPh>
    <rPh sb="8" eb="10">
      <t>シサン</t>
    </rPh>
    <rPh sb="11" eb="13">
      <t>イドウ</t>
    </rPh>
    <rPh sb="13" eb="15">
      <t>ショリ</t>
    </rPh>
    <rPh sb="16" eb="17">
      <t>オコナ</t>
    </rPh>
    <rPh sb="18" eb="20">
      <t>バアイ</t>
    </rPh>
    <rPh sb="22" eb="24">
      <t>イドウ</t>
    </rPh>
    <rPh sb="24" eb="26">
      <t>ジョウホウ</t>
    </rPh>
    <rPh sb="27" eb="29">
      <t>ニュウリョク</t>
    </rPh>
    <rPh sb="37" eb="39">
      <t>シテイ</t>
    </rPh>
    <phoneticPr fontId="1"/>
  </si>
  <si>
    <t xml:space="preserve"> 　　・基本</t>
    <rPh sb="0" eb="6">
      <t>キホン</t>
    </rPh>
    <phoneticPr fontId="1"/>
  </si>
  <si>
    <t xml:space="preserve"> 　　・特別償却準備金履歴</t>
    <rPh sb="4" eb="6">
      <t>トクベツ</t>
    </rPh>
    <rPh sb="6" eb="8">
      <t>ショウキャク</t>
    </rPh>
    <rPh sb="8" eb="11">
      <t>ジュンビキン</t>
    </rPh>
    <rPh sb="11" eb="13">
      <t>リレキ</t>
    </rPh>
    <phoneticPr fontId="1"/>
  </si>
  <si>
    <t xml:space="preserve"> 　　・圧縮記帳履歴</t>
    <rPh sb="4" eb="6">
      <t>アッシュク</t>
    </rPh>
    <rPh sb="6" eb="8">
      <t>キチョウ</t>
    </rPh>
    <rPh sb="8" eb="10">
      <t>リレキ</t>
    </rPh>
    <phoneticPr fontId="1"/>
  </si>
  <si>
    <t xml:space="preserve"> 　　・圧縮記帳積立金</t>
    <rPh sb="4" eb="6">
      <t>アッシュク</t>
    </rPh>
    <rPh sb="6" eb="8">
      <t>キチョウ</t>
    </rPh>
    <rPh sb="8" eb="10">
      <t>ツミタテ</t>
    </rPh>
    <rPh sb="10" eb="11">
      <t>キン</t>
    </rPh>
    <phoneticPr fontId="1"/>
  </si>
  <si>
    <t xml:space="preserve"> 　　・移動履歴</t>
    <rPh sb="4" eb="6">
      <t>イドウ</t>
    </rPh>
    <rPh sb="6" eb="8">
      <t>リレキ</t>
    </rPh>
    <phoneticPr fontId="1"/>
  </si>
  <si>
    <t xml:space="preserve"> 　　・遊休履歴</t>
    <rPh sb="4" eb="6">
      <t>ユウキュウ</t>
    </rPh>
    <rPh sb="6" eb="8">
      <t>リレキ</t>
    </rPh>
    <phoneticPr fontId="1"/>
  </si>
  <si>
    <t xml:space="preserve"> 　　・再リース履歴</t>
    <rPh sb="4" eb="5">
      <t>サイ</t>
    </rPh>
    <rPh sb="8" eb="10">
      <t>リレキ</t>
    </rPh>
    <phoneticPr fontId="1"/>
  </si>
  <si>
    <t xml:space="preserve"> 　　・減損履歴</t>
    <rPh sb="4" eb="6">
      <t>ゲンソン</t>
    </rPh>
    <rPh sb="6" eb="8">
      <t>リレキ</t>
    </rPh>
    <phoneticPr fontId="1"/>
  </si>
  <si>
    <t xml:space="preserve"> 　　・償却方法変更履歴</t>
    <rPh sb="4" eb="6">
      <t>ショウキャク</t>
    </rPh>
    <rPh sb="6" eb="8">
      <t>ホウホウ</t>
    </rPh>
    <rPh sb="8" eb="10">
      <t>ヘンコウ</t>
    </rPh>
    <rPh sb="10" eb="12">
      <t>リレキ</t>
    </rPh>
    <phoneticPr fontId="1"/>
  </si>
  <si>
    <t xml:space="preserve"> 　　・画像</t>
    <rPh sb="4" eb="6">
      <t>ガゾウ</t>
    </rPh>
    <phoneticPr fontId="1"/>
  </si>
  <si>
    <t xml:space="preserve"> 　　・確認書類等</t>
    <rPh sb="4" eb="6">
      <t>カクニン</t>
    </rPh>
    <rPh sb="6" eb="8">
      <t>ショルイ</t>
    </rPh>
    <rPh sb="8" eb="9">
      <t>トウ</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</si>
  <si>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
  </si>
  <si>
    <t xml:space="preserve"> 　　新規登録時に、空白データを受け入れた場合は、[経理業務設定]メニューで設定している初期値が設定されます。</t>
    <rPh sb="26" eb="28">
      <t>ケイリ</t>
    </rPh>
    <rPh sb="28" eb="30">
      <t>ギョウム</t>
    </rPh>
    <rPh sb="30" eb="32">
      <t>セッテイ</t>
    </rPh>
    <phoneticPr fontId="1"/>
  </si>
  <si>
    <t xml:space="preserve"> 　　登録済みの資産に、上書きで汎用データを受け入れた場合は、設定されません。</t>
    <phoneticPr fontId="6"/>
  </si>
  <si>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
  </si>
  <si>
    <t>　 　空白または０が設定されます。</t>
    <rPh sb="3" eb="5">
      <t>クウハク</t>
    </rPh>
    <rPh sb="10" eb="12">
      <t>セッテイ</t>
    </rPh>
    <phoneticPr fontId="1"/>
  </si>
  <si>
    <t xml:space="preserve"> 　   金額項目やマスター、選択項目の場合は、０が設定されます。</t>
    <phoneticPr fontId="6"/>
  </si>
  <si>
    <t xml:space="preserve"> 　　※上記以外の値が設定される場合は、各項目の備考欄に記載しています。</t>
    <rPh sb="4" eb="6">
      <t>ジョウキ</t>
    </rPh>
    <rPh sb="6" eb="8">
      <t>イガイ</t>
    </rPh>
    <rPh sb="9" eb="10">
      <t>アタイ</t>
    </rPh>
    <rPh sb="11" eb="13">
      <t>セッテイ</t>
    </rPh>
    <rPh sb="16" eb="18">
      <t>バアイ</t>
    </rPh>
    <rPh sb="20" eb="21">
      <t>カク</t>
    </rPh>
    <rPh sb="21" eb="23">
      <t>コウモク</t>
    </rPh>
    <rPh sb="24" eb="26">
      <t>ビコウ</t>
    </rPh>
    <rPh sb="26" eb="27">
      <t>ラン</t>
    </rPh>
    <rPh sb="28" eb="30">
      <t>キサイ</t>
    </rPh>
    <phoneticPr fontId="1"/>
  </si>
  <si>
    <t>○ [経理業務設定]メニューの「償却方法・耐用年数」が「税務と会計でそれぞれに設定する」の場合、または『奉行V ERPクラウド』をご利用の場合</t>
  </si>
  <si>
    <t xml:space="preserve"> 　　項目名は、＜注１＞に切り替わります。</t>
    <rPh sb="13" eb="14">
      <t>キ</t>
    </rPh>
    <rPh sb="15" eb="16">
      <t>カ</t>
    </rPh>
    <phoneticPr fontId="6"/>
  </si>
  <si>
    <t xml:space="preserve"> 　　この設定の場合に受け入れできる項目は、＜注２＞です。</t>
    <rPh sb="5" eb="7">
      <t>セッテイ</t>
    </rPh>
    <rPh sb="8" eb="10">
      <t>バアイ</t>
    </rPh>
    <rPh sb="11" eb="12">
      <t>ウ</t>
    </rPh>
    <rPh sb="13" eb="14">
      <t>イ</t>
    </rPh>
    <rPh sb="18" eb="20">
      <t>コウモク</t>
    </rPh>
    <phoneticPr fontId="6"/>
  </si>
  <si>
    <t xml:space="preserve"> 　　この設定の場合に受け入れできる項目は、＜注３＞です。</t>
    <rPh sb="5" eb="7">
      <t>セッテイ</t>
    </rPh>
    <rPh sb="8" eb="10">
      <t>バアイ</t>
    </rPh>
    <rPh sb="11" eb="12">
      <t>ウ</t>
    </rPh>
    <rPh sb="13" eb="14">
      <t>イ</t>
    </rPh>
    <rPh sb="18" eb="20">
      <t>コウモク</t>
    </rPh>
    <phoneticPr fontId="6"/>
  </si>
  <si>
    <t>AA1010001</t>
    <phoneticPr fontId="26"/>
  </si>
  <si>
    <t>桁数は、設定（メインメニュー右上の[設定]アイコンから[運用設定]メニューの[資産管理]ページ）によって異なります。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・リース資産を修正する場合は、修正対象の資産コードを受け入れてください。</t>
    <rPh sb="162" eb="164">
      <t>シサン</t>
    </rPh>
    <phoneticPr fontId="13"/>
  </si>
  <si>
    <t>資産コード 枝番</t>
    <rPh sb="0" eb="2">
      <t>シサン</t>
    </rPh>
    <rPh sb="6" eb="8">
      <t>エダバン</t>
    </rPh>
    <phoneticPr fontId="26"/>
  </si>
  <si>
    <t>AA1010002</t>
  </si>
  <si>
    <t>０～４</t>
    <phoneticPr fontId="6"/>
  </si>
  <si>
    <t>契約番号</t>
    <rPh sb="0" eb="2">
      <t>ケイヤク</t>
    </rPh>
    <rPh sb="2" eb="4">
      <t>バンゴウ</t>
    </rPh>
    <phoneticPr fontId="13"/>
  </si>
  <si>
    <t>AA1010003</t>
  </si>
  <si>
    <t>AA1010004</t>
  </si>
  <si>
    <t>AA1010005</t>
  </si>
  <si>
    <t>リース会社</t>
    <rPh sb="3" eb="5">
      <t>カイシャ</t>
    </rPh>
    <phoneticPr fontId="13"/>
  </si>
  <si>
    <t>AA1010006</t>
  </si>
  <si>
    <t>リース取引区分（取引）</t>
    <rPh sb="3" eb="5">
      <t>トリヒキ</t>
    </rPh>
    <rPh sb="5" eb="7">
      <t>クブン</t>
    </rPh>
    <rPh sb="8" eb="10">
      <t>トリヒキ</t>
    </rPh>
    <phoneticPr fontId="26"/>
  </si>
  <si>
    <t>AA1010007</t>
  </si>
  <si>
    <t>0：所有権移転外ファイナンス・リース　1：所有権移転ファイナンス・リース　2：オペレーティング・リース　3:自動判定</t>
    <rPh sb="2" eb="5">
      <t>ショユウケン</t>
    </rPh>
    <rPh sb="5" eb="7">
      <t>イテン</t>
    </rPh>
    <rPh sb="7" eb="8">
      <t>ガイ</t>
    </rPh>
    <rPh sb="21" eb="24">
      <t>ショユウケン</t>
    </rPh>
    <rPh sb="24" eb="26">
      <t>イテン</t>
    </rPh>
    <rPh sb="54" eb="56">
      <t>ジドウ</t>
    </rPh>
    <rPh sb="56" eb="58">
      <t>ハンテイ</t>
    </rPh>
    <phoneticPr fontId="13"/>
  </si>
  <si>
    <t>リース取引区分（処理方法）</t>
    <rPh sb="3" eb="5">
      <t>トリヒキ</t>
    </rPh>
    <rPh sb="5" eb="7">
      <t>クブン</t>
    </rPh>
    <rPh sb="8" eb="10">
      <t>ショリ</t>
    </rPh>
    <rPh sb="10" eb="12">
      <t>ホウホウ</t>
    </rPh>
    <phoneticPr fontId="26"/>
  </si>
  <si>
    <t>AA1010009</t>
  </si>
  <si>
    <t>0：売買処理　1：賃貸借処理</t>
    <rPh sb="2" eb="4">
      <t>バイバイ</t>
    </rPh>
    <rPh sb="4" eb="6">
      <t>ショリ</t>
    </rPh>
    <rPh sb="9" eb="12">
      <t>チンタイシャク</t>
    </rPh>
    <rPh sb="12" eb="14">
      <t>ショリ</t>
    </rPh>
    <phoneticPr fontId="13"/>
  </si>
  <si>
    <t>リース期間</t>
    <rPh sb="3" eb="5">
      <t>キカン</t>
    </rPh>
    <phoneticPr fontId="13"/>
  </si>
  <si>
    <t>AA1010010</t>
  </si>
  <si>
    <t>リース開始日付</t>
    <rPh sb="3" eb="5">
      <t>カイシ</t>
    </rPh>
    <rPh sb="5" eb="7">
      <t>ヒヅケ</t>
    </rPh>
    <phoneticPr fontId="26"/>
  </si>
  <si>
    <t>AA1010011</t>
  </si>
  <si>
    <t>リース終了日付</t>
    <rPh sb="3" eb="5">
      <t>シュウリョウ</t>
    </rPh>
    <rPh sb="5" eb="7">
      <t>ヒヅケ</t>
    </rPh>
    <phoneticPr fontId="26"/>
  </si>
  <si>
    <t>AA1010012</t>
  </si>
  <si>
    <t>支払回数</t>
    <rPh sb="0" eb="2">
      <t>シハライ</t>
    </rPh>
    <rPh sb="2" eb="4">
      <t>カイスウ</t>
    </rPh>
    <phoneticPr fontId="26"/>
  </si>
  <si>
    <t>AA1010013</t>
    <phoneticPr fontId="26"/>
  </si>
  <si>
    <t>支払間隔</t>
    <rPh sb="0" eb="2">
      <t>シハライ</t>
    </rPh>
    <rPh sb="2" eb="4">
      <t>カンカク</t>
    </rPh>
    <phoneticPr fontId="26"/>
  </si>
  <si>
    <t>AA1010014</t>
  </si>
  <si>
    <t>支払開始日付</t>
    <rPh sb="0" eb="2">
      <t>シハライ</t>
    </rPh>
    <rPh sb="2" eb="4">
      <t>カイシ</t>
    </rPh>
    <rPh sb="4" eb="6">
      <t>ヒヅケ</t>
    </rPh>
    <phoneticPr fontId="26"/>
  </si>
  <si>
    <t>AA1010015</t>
  </si>
  <si>
    <t>支払日</t>
    <rPh sb="0" eb="3">
      <t>シハライビ</t>
    </rPh>
    <phoneticPr fontId="26"/>
  </si>
  <si>
    <t>AA1010016</t>
  </si>
  <si>
    <t>1~31：1~31日支払　99：月末支払
空白データを受け入れた場合は、「支払開始日付」の日付が設定されます。</t>
    <rPh sb="9" eb="10">
      <t>ニチ</t>
    </rPh>
    <rPh sb="10" eb="12">
      <t>シハライ</t>
    </rPh>
    <rPh sb="16" eb="18">
      <t>ゲツマツ</t>
    </rPh>
    <rPh sb="18" eb="20">
      <t>シハライ</t>
    </rPh>
    <rPh sb="21" eb="23">
      <t>クウハク</t>
    </rPh>
    <rPh sb="27" eb="28">
      <t>ウ</t>
    </rPh>
    <rPh sb="29" eb="30">
      <t>イ</t>
    </rPh>
    <rPh sb="32" eb="34">
      <t>バアイ</t>
    </rPh>
    <rPh sb="37" eb="39">
      <t>シハライ</t>
    </rPh>
    <rPh sb="39" eb="41">
      <t>カイシ</t>
    </rPh>
    <rPh sb="41" eb="43">
      <t>ヒヅケ</t>
    </rPh>
    <rPh sb="45" eb="47">
      <t>ヒヅケ</t>
    </rPh>
    <rPh sb="48" eb="50">
      <t>セッテイ</t>
    </rPh>
    <phoneticPr fontId="13"/>
  </si>
  <si>
    <t>前払・後払</t>
    <rPh sb="0" eb="2">
      <t>マエバライ</t>
    </rPh>
    <rPh sb="3" eb="4">
      <t>アト</t>
    </rPh>
    <rPh sb="4" eb="5">
      <t>バラ</t>
    </rPh>
    <phoneticPr fontId="26"/>
  </si>
  <si>
    <t>AA1010017</t>
  </si>
  <si>
    <t>0：前払い　1：後払い</t>
    <rPh sb="2" eb="3">
      <t>マエ</t>
    </rPh>
    <rPh sb="3" eb="4">
      <t>バラ</t>
    </rPh>
    <rPh sb="8" eb="9">
      <t>アト</t>
    </rPh>
    <rPh sb="9" eb="10">
      <t>バラ</t>
    </rPh>
    <phoneticPr fontId="13"/>
  </si>
  <si>
    <t>リース料支払 支払方法</t>
    <rPh sb="3" eb="4">
      <t>リョウ</t>
    </rPh>
    <rPh sb="4" eb="6">
      <t>シハライ</t>
    </rPh>
    <rPh sb="7" eb="9">
      <t>シハライ</t>
    </rPh>
    <rPh sb="9" eb="11">
      <t>ホウホウ</t>
    </rPh>
    <phoneticPr fontId="26"/>
  </si>
  <si>
    <t>AA1010018</t>
  </si>
  <si>
    <t>支払額</t>
    <rPh sb="0" eb="2">
      <t>シハライ</t>
    </rPh>
    <rPh sb="2" eb="3">
      <t>ガク</t>
    </rPh>
    <phoneticPr fontId="26"/>
  </si>
  <si>
    <t>AA1010019</t>
    <phoneticPr fontId="26"/>
  </si>
  <si>
    <t>0：すべて同じ　1：初回だけ異なる　2：最終回だけ異なる</t>
    <rPh sb="5" eb="6">
      <t>オナ</t>
    </rPh>
    <rPh sb="10" eb="12">
      <t>ショカイ</t>
    </rPh>
    <rPh sb="14" eb="15">
      <t>コト</t>
    </rPh>
    <rPh sb="20" eb="23">
      <t>サイシュウカイ</t>
    </rPh>
    <rPh sb="25" eb="26">
      <t>コト</t>
    </rPh>
    <phoneticPr fontId="13"/>
  </si>
  <si>
    <t>（５%）</t>
    <phoneticPr fontId="26"/>
  </si>
  <si>
    <t>※５％の基本リース料を計上する場合に入力します</t>
    <rPh sb="4" eb="6">
      <t>キホン</t>
    </rPh>
    <rPh sb="9" eb="10">
      <t>リョウ</t>
    </rPh>
    <phoneticPr fontId="13"/>
  </si>
  <si>
    <t>支払開始日付（5%）</t>
    <rPh sb="0" eb="2">
      <t>シハライ</t>
    </rPh>
    <rPh sb="2" eb="4">
      <t>カイシ</t>
    </rPh>
    <rPh sb="4" eb="6">
      <t>ヒヅケ</t>
    </rPh>
    <phoneticPr fontId="26"/>
  </si>
  <si>
    <t>AA1010020</t>
    <phoneticPr fontId="26"/>
  </si>
  <si>
    <t>消費税率（5%分）の支払開始日付を入力します。
※形式は、表紙の「日付の形式」参照</t>
    <rPh sb="0" eb="3">
      <t>ショウヒゼイ</t>
    </rPh>
    <rPh sb="3" eb="4">
      <t>リツ</t>
    </rPh>
    <rPh sb="7" eb="8">
      <t>ブン</t>
    </rPh>
    <rPh sb="10" eb="12">
      <t>シハラ</t>
    </rPh>
    <rPh sb="12" eb="14">
      <t>カイシ</t>
    </rPh>
    <rPh sb="14" eb="16">
      <t>ヒヅケ</t>
    </rPh>
    <rPh sb="17" eb="19">
      <t>ニュウリョク</t>
    </rPh>
    <phoneticPr fontId="26"/>
  </si>
  <si>
    <t>支払回数（5%）</t>
    <rPh sb="0" eb="2">
      <t>シハライ</t>
    </rPh>
    <rPh sb="2" eb="4">
      <t>カイスウ</t>
    </rPh>
    <phoneticPr fontId="26"/>
  </si>
  <si>
    <t>AA1010021</t>
  </si>
  <si>
    <t>支払回数（AA1010013）のうち、消費税率（5%分）の基本リース料の支払回数を入力します。</t>
    <rPh sb="0" eb="2">
      <t>シハライ</t>
    </rPh>
    <rPh sb="2" eb="4">
      <t>カイスウ</t>
    </rPh>
    <rPh sb="29" eb="31">
      <t>キホン</t>
    </rPh>
    <rPh sb="34" eb="35">
      <t>リョウ</t>
    </rPh>
    <rPh sb="36" eb="38">
      <t>シハラ</t>
    </rPh>
    <rPh sb="38" eb="40">
      <t>カイスウ</t>
    </rPh>
    <rPh sb="41" eb="43">
      <t>ニュウリョク</t>
    </rPh>
    <phoneticPr fontId="26"/>
  </si>
  <si>
    <t>基本リース料（5%）</t>
    <phoneticPr fontId="26"/>
  </si>
  <si>
    <t>AA1010022</t>
  </si>
  <si>
    <t>消費税率（5%分）の基本リース料を入力します。
※形式は、表紙の「金額の形式」参照
※金額は、[経理業務設定]メニューの[基本]ページで登録されている「消費税の経理方式」で、受け入れてください。</t>
    <rPh sb="10" eb="12">
      <t>キホン</t>
    </rPh>
    <rPh sb="15" eb="16">
      <t>リョウ</t>
    </rPh>
    <rPh sb="17" eb="19">
      <t>ニュウリョク</t>
    </rPh>
    <phoneticPr fontId="26"/>
  </si>
  <si>
    <t>基本リース料 消費税額（5%）</t>
    <rPh sb="5" eb="6">
      <t>リョウ</t>
    </rPh>
    <rPh sb="7" eb="10">
      <t>ショウヒゼイ</t>
    </rPh>
    <rPh sb="10" eb="11">
      <t>ガク</t>
    </rPh>
    <phoneticPr fontId="26"/>
  </si>
  <si>
    <t>AA1010023</t>
  </si>
  <si>
    <r>
      <t xml:space="preserve">消費税率（5%分）基本リース料の消費税額を入力します。
空白データを受け入れた場合は、「基本リース料（5％）」をもとに自動計算されます。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
※金額は、[経理業務設定]メニューの[基本]ページで登録されている「消費税の経理方式」で、受け入れてください。</t>
    </r>
    <rPh sb="9" eb="11">
      <t>キホン</t>
    </rPh>
    <rPh sb="14" eb="15">
      <t>リョウ</t>
    </rPh>
    <rPh sb="16" eb="19">
      <t>ショウヒゼイ</t>
    </rPh>
    <rPh sb="19" eb="20">
      <t>ガク</t>
    </rPh>
    <rPh sb="21" eb="23">
      <t>ニュウリョク</t>
    </rPh>
    <rPh sb="28" eb="30">
      <t>クウハク</t>
    </rPh>
    <rPh sb="34" eb="35">
      <t>ウ</t>
    </rPh>
    <rPh sb="36" eb="37">
      <t>イ</t>
    </rPh>
    <rPh sb="39" eb="41">
      <t>バアイ</t>
    </rPh>
    <rPh sb="44" eb="46">
      <t>キホン</t>
    </rPh>
    <rPh sb="49" eb="50">
      <t>リョウ</t>
    </rPh>
    <rPh sb="59" eb="61">
      <t>ジドウ</t>
    </rPh>
    <rPh sb="61" eb="63">
      <t>ケイサン</t>
    </rPh>
    <phoneticPr fontId="26"/>
  </si>
  <si>
    <t>維持管理費用 支払回数（5%）</t>
    <rPh sb="0" eb="2">
      <t>イジ</t>
    </rPh>
    <rPh sb="2" eb="4">
      <t>カンリ</t>
    </rPh>
    <rPh sb="4" eb="6">
      <t>ヒヨウ</t>
    </rPh>
    <rPh sb="7" eb="9">
      <t>シハライ</t>
    </rPh>
    <rPh sb="9" eb="11">
      <t>カイスウ</t>
    </rPh>
    <phoneticPr fontId="26"/>
  </si>
  <si>
    <t>AA1010024</t>
  </si>
  <si>
    <t>支払回数（AA1010013）のうち、消費税率（5%分）の維持管理費用の支払回数を入力します。</t>
    <rPh sb="0" eb="2">
      <t>シハライ</t>
    </rPh>
    <rPh sb="2" eb="4">
      <t>カイスウ</t>
    </rPh>
    <rPh sb="29" eb="31">
      <t>イジ</t>
    </rPh>
    <rPh sb="31" eb="33">
      <t>カンリ</t>
    </rPh>
    <rPh sb="33" eb="35">
      <t>ヒヨウ</t>
    </rPh>
    <rPh sb="36" eb="38">
      <t>シハラ</t>
    </rPh>
    <rPh sb="38" eb="40">
      <t>カイスウ</t>
    </rPh>
    <rPh sb="41" eb="43">
      <t>ニュウリョク</t>
    </rPh>
    <phoneticPr fontId="26"/>
  </si>
  <si>
    <t>維持管理費用（5%）</t>
    <phoneticPr fontId="26"/>
  </si>
  <si>
    <t>AA1010025</t>
  </si>
  <si>
    <t>消費税率（5%分）の維持管理費用を入力します。
※形式は、表紙の「金額の形式」参照
※金額は、[経理業務設定]メニューの[基本]ページで登録されている「消費税の経理方式」で、受け入れてください。</t>
    <rPh sb="10" eb="12">
      <t>イジ</t>
    </rPh>
    <rPh sb="12" eb="14">
      <t>カンリ</t>
    </rPh>
    <rPh sb="14" eb="16">
      <t>ヒヨウ</t>
    </rPh>
    <rPh sb="17" eb="19">
      <t>ニュウリョク</t>
    </rPh>
    <phoneticPr fontId="26"/>
  </si>
  <si>
    <t>維持管理費用 消費税額（5%）</t>
    <rPh sb="0" eb="2">
      <t>イジ</t>
    </rPh>
    <rPh sb="2" eb="4">
      <t>カンリ</t>
    </rPh>
    <rPh sb="4" eb="6">
      <t>ヒヨウ</t>
    </rPh>
    <rPh sb="7" eb="10">
      <t>ショウヒゼイ</t>
    </rPh>
    <rPh sb="10" eb="11">
      <t>ガク</t>
    </rPh>
    <phoneticPr fontId="26"/>
  </si>
  <si>
    <t>AA1010026</t>
  </si>
  <si>
    <r>
      <t xml:space="preserve">消費税率（5%分）の維持管理費用の消費税額を入力します。
空白データを受け入れた場合は、「維持管理費用（5％）」をもとに自動計算されます。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
※金額は、[経理業務設定]メニューの[基本]ページで登録されている「消費税の経理方式」で、受け入れてください。</t>
    </r>
    <rPh sb="10" eb="12">
      <t>イジ</t>
    </rPh>
    <rPh sb="12" eb="14">
      <t>カンリ</t>
    </rPh>
    <rPh sb="14" eb="16">
      <t>ヒヨウ</t>
    </rPh>
    <rPh sb="17" eb="20">
      <t>ショウヒゼイ</t>
    </rPh>
    <rPh sb="20" eb="21">
      <t>ガク</t>
    </rPh>
    <rPh sb="22" eb="24">
      <t>ニュウリョク</t>
    </rPh>
    <rPh sb="29" eb="31">
      <t>クウハク</t>
    </rPh>
    <rPh sb="35" eb="36">
      <t>ウ</t>
    </rPh>
    <rPh sb="37" eb="38">
      <t>イ</t>
    </rPh>
    <rPh sb="40" eb="42">
      <t>バアイ</t>
    </rPh>
    <rPh sb="45" eb="47">
      <t>イジ</t>
    </rPh>
    <rPh sb="47" eb="49">
      <t>カンリ</t>
    </rPh>
    <rPh sb="49" eb="51">
      <t>ヒヨウ</t>
    </rPh>
    <rPh sb="60" eb="62">
      <t>ジドウ</t>
    </rPh>
    <rPh sb="62" eb="64">
      <t>ケイサン</t>
    </rPh>
    <phoneticPr fontId="26"/>
  </si>
  <si>
    <t>（８%）</t>
    <phoneticPr fontId="26"/>
  </si>
  <si>
    <t>※８％の基本リース料を計上する場合に入力します</t>
    <rPh sb="4" eb="6">
      <t>キホン</t>
    </rPh>
    <rPh sb="9" eb="10">
      <t>リョウ</t>
    </rPh>
    <phoneticPr fontId="13"/>
  </si>
  <si>
    <t>支払開始日付（8%）</t>
    <rPh sb="0" eb="2">
      <t>シハライ</t>
    </rPh>
    <rPh sb="2" eb="4">
      <t>カイシ</t>
    </rPh>
    <rPh sb="4" eb="6">
      <t>ヒヅケ</t>
    </rPh>
    <phoneticPr fontId="26"/>
  </si>
  <si>
    <t>AA1010027</t>
    <phoneticPr fontId="26"/>
  </si>
  <si>
    <t>※詳細については、（5％）項目と同様です。</t>
    <rPh sb="1" eb="3">
      <t>ショウサイ</t>
    </rPh>
    <rPh sb="13" eb="15">
      <t>コウモク</t>
    </rPh>
    <rPh sb="16" eb="18">
      <t>ドウヨウ</t>
    </rPh>
    <phoneticPr fontId="26"/>
  </si>
  <si>
    <t>支払回数（8%）</t>
    <rPh sb="0" eb="2">
      <t>シハライ</t>
    </rPh>
    <rPh sb="2" eb="4">
      <t>カイスウ</t>
    </rPh>
    <phoneticPr fontId="26"/>
  </si>
  <si>
    <t>AA1010028</t>
  </si>
  <si>
    <t>基本リース料（8%）</t>
    <rPh sb="0" eb="2">
      <t>キホン</t>
    </rPh>
    <phoneticPr fontId="26"/>
  </si>
  <si>
    <t>AA1010029</t>
  </si>
  <si>
    <t>基本リース料 消費税額（8%）</t>
    <rPh sb="0" eb="2">
      <t>キホン</t>
    </rPh>
    <rPh sb="5" eb="6">
      <t>リョウ</t>
    </rPh>
    <rPh sb="7" eb="10">
      <t>ショウヒゼイ</t>
    </rPh>
    <rPh sb="10" eb="11">
      <t>ガク</t>
    </rPh>
    <phoneticPr fontId="26"/>
  </si>
  <si>
    <t>AA1010030</t>
  </si>
  <si>
    <t>維持管理費用 支払回数（8%）</t>
    <rPh sb="0" eb="6">
      <t>イジカンリヒヨウ</t>
    </rPh>
    <rPh sb="7" eb="9">
      <t>シハライ</t>
    </rPh>
    <rPh sb="9" eb="11">
      <t>カイスウ</t>
    </rPh>
    <phoneticPr fontId="26"/>
  </si>
  <si>
    <t>AA1010031</t>
  </si>
  <si>
    <t>維持管理費用（8%）</t>
    <phoneticPr fontId="26"/>
  </si>
  <si>
    <t>AA1010032</t>
  </si>
  <si>
    <t>維持管理費用 消費税額（8%）</t>
    <rPh sb="0" eb="2">
      <t>イジ</t>
    </rPh>
    <rPh sb="2" eb="4">
      <t>カンリ</t>
    </rPh>
    <rPh sb="4" eb="6">
      <t>ヒヨウ</t>
    </rPh>
    <rPh sb="7" eb="10">
      <t>ショウヒゼイ</t>
    </rPh>
    <rPh sb="10" eb="11">
      <t>ガク</t>
    </rPh>
    <phoneticPr fontId="26"/>
  </si>
  <si>
    <t>AA1010033</t>
  </si>
  <si>
    <t>（10%）</t>
    <phoneticPr fontId="26"/>
  </si>
  <si>
    <t>※10％の基本リース料を計上する場合に入力します</t>
    <rPh sb="5" eb="7">
      <t>キホン</t>
    </rPh>
    <rPh sb="10" eb="11">
      <t>リョウ</t>
    </rPh>
    <phoneticPr fontId="13"/>
  </si>
  <si>
    <t>支払開始日付（10%）</t>
    <rPh sb="0" eb="2">
      <t>シハライ</t>
    </rPh>
    <rPh sb="2" eb="4">
      <t>カイシ</t>
    </rPh>
    <rPh sb="4" eb="6">
      <t>ヒヅケ</t>
    </rPh>
    <phoneticPr fontId="26"/>
  </si>
  <si>
    <t>AA1010034</t>
    <phoneticPr fontId="26"/>
  </si>
  <si>
    <t>支払回数（10%）</t>
    <rPh sb="0" eb="2">
      <t>シハライ</t>
    </rPh>
    <rPh sb="2" eb="4">
      <t>カイスウ</t>
    </rPh>
    <phoneticPr fontId="26"/>
  </si>
  <si>
    <t>AA1010035</t>
  </si>
  <si>
    <t>基本リース料（10%）</t>
    <rPh sb="0" eb="2">
      <t>キホン</t>
    </rPh>
    <phoneticPr fontId="26"/>
  </si>
  <si>
    <t>AA1010036</t>
  </si>
  <si>
    <t>基本リース料 消費税額（10%）</t>
    <rPh sb="0" eb="2">
      <t>キホン</t>
    </rPh>
    <rPh sb="5" eb="6">
      <t>リョウ</t>
    </rPh>
    <rPh sb="7" eb="10">
      <t>ショウヒゼイ</t>
    </rPh>
    <rPh sb="10" eb="11">
      <t>ガク</t>
    </rPh>
    <phoneticPr fontId="26"/>
  </si>
  <si>
    <t>AA1010037</t>
  </si>
  <si>
    <t>維持管理費用 支払回数（10%）</t>
    <rPh sb="7" eb="9">
      <t>シハライ</t>
    </rPh>
    <rPh sb="9" eb="11">
      <t>カイスウ</t>
    </rPh>
    <phoneticPr fontId="26"/>
  </si>
  <si>
    <t>AA1010038</t>
  </si>
  <si>
    <t>維持管理費用（10%）</t>
  </si>
  <si>
    <t>AA1010039</t>
  </si>
  <si>
    <t>維持管理費用 消費税額（10%）</t>
    <rPh sb="0" eb="2">
      <t>イジ</t>
    </rPh>
    <rPh sb="2" eb="4">
      <t>カンリ</t>
    </rPh>
    <rPh sb="4" eb="6">
      <t>ヒヨウ</t>
    </rPh>
    <rPh sb="7" eb="10">
      <t>ショウヒゼイ</t>
    </rPh>
    <rPh sb="10" eb="11">
      <t>ガク</t>
    </rPh>
    <phoneticPr fontId="26"/>
  </si>
  <si>
    <t>AA1010040</t>
  </si>
  <si>
    <t>（非課税）</t>
    <rPh sb="1" eb="4">
      <t>ヒカゼイ</t>
    </rPh>
    <phoneticPr fontId="13"/>
  </si>
  <si>
    <t>※非課税の基本リース料を計上する場合に入力します</t>
    <rPh sb="5" eb="7">
      <t>キホン</t>
    </rPh>
    <rPh sb="10" eb="11">
      <t>リョウ</t>
    </rPh>
    <phoneticPr fontId="13"/>
  </si>
  <si>
    <t>基本リース料（非課税）</t>
    <rPh sb="0" eb="2">
      <t>キホン</t>
    </rPh>
    <phoneticPr fontId="26"/>
  </si>
  <si>
    <t>AA1010041</t>
    <phoneticPr fontId="26"/>
  </si>
  <si>
    <t>非課税の基本リース料を入力します。
※形式は、表紙の「金額の形式」参照</t>
    <rPh sb="0" eb="3">
      <t>ヒカゼイ</t>
    </rPh>
    <rPh sb="4" eb="6">
      <t>キホン</t>
    </rPh>
    <rPh sb="9" eb="10">
      <t>リョウ</t>
    </rPh>
    <rPh sb="11" eb="13">
      <t>ニュウリョク</t>
    </rPh>
    <phoneticPr fontId="26"/>
  </si>
  <si>
    <t>維持管理費用（非課税）</t>
  </si>
  <si>
    <t>AA1010042</t>
    <phoneticPr fontId="26"/>
  </si>
  <si>
    <t>非課税の維持管理費用を入力します。
※形式は、表紙の「金額の形式」参照</t>
    <rPh sb="0" eb="3">
      <t>ヒカゼイ</t>
    </rPh>
    <rPh sb="4" eb="6">
      <t>イジ</t>
    </rPh>
    <rPh sb="6" eb="8">
      <t>カンリ</t>
    </rPh>
    <rPh sb="8" eb="10">
      <t>ヒヨウ</t>
    </rPh>
    <rPh sb="11" eb="13">
      <t>ニュウリョク</t>
    </rPh>
    <phoneticPr fontId="26"/>
  </si>
  <si>
    <t>（初回）</t>
  </si>
  <si>
    <t>※支払額（AA1010017）が「1：初回だけ異なる」の場合にだけ設定できます。</t>
    <rPh sb="1" eb="3">
      <t>シハライ</t>
    </rPh>
    <rPh sb="3" eb="4">
      <t>ガク</t>
    </rPh>
    <rPh sb="23" eb="24">
      <t>コト</t>
    </rPh>
    <phoneticPr fontId="26"/>
  </si>
  <si>
    <t>初回リース料</t>
    <rPh sb="0" eb="2">
      <t>ショカイ</t>
    </rPh>
    <rPh sb="5" eb="6">
      <t>リョウ</t>
    </rPh>
    <phoneticPr fontId="26"/>
  </si>
  <si>
    <t>AA1010043</t>
    <phoneticPr fontId="26"/>
  </si>
  <si>
    <t>初回分の基本リース料を入力します。
※形式は、表紙の「金額の形式」参照
※金額は、[経理業務設定]メニューの[基本]ページで登録されている「消費税の経理方式」で、受け入れてください。</t>
    <rPh sb="0" eb="2">
      <t>ショカイ</t>
    </rPh>
    <rPh sb="2" eb="3">
      <t>ブン</t>
    </rPh>
    <rPh sb="4" eb="6">
      <t>キホン</t>
    </rPh>
    <rPh sb="9" eb="10">
      <t>リョウ</t>
    </rPh>
    <rPh sb="11" eb="13">
      <t>ニュウリョク</t>
    </rPh>
    <phoneticPr fontId="26"/>
  </si>
  <si>
    <t>初回リース料 消費税額</t>
    <rPh sb="0" eb="2">
      <t>ショカイ</t>
    </rPh>
    <rPh sb="5" eb="6">
      <t>リョウ</t>
    </rPh>
    <rPh sb="7" eb="10">
      <t>ショウヒゼイ</t>
    </rPh>
    <rPh sb="10" eb="11">
      <t>ガク</t>
    </rPh>
    <phoneticPr fontId="26"/>
  </si>
  <si>
    <t>AA1010044</t>
  </si>
  <si>
    <r>
      <t xml:space="preserve">初回分の基本リース料の消費税額を入力します。
空白データを受け入れた場合は、初回リース料をもとに自動計算されます。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※金額は、[経理業務設定]メニューの[基本]ページで登録されている「消費税の経理方式」で、受け入れてください。</t>
    </r>
    <rPh sb="0" eb="2">
      <t>ショカイ</t>
    </rPh>
    <rPh sb="2" eb="3">
      <t>ブン</t>
    </rPh>
    <rPh sb="4" eb="6">
      <t>キホン</t>
    </rPh>
    <rPh sb="9" eb="10">
      <t>リョウ</t>
    </rPh>
    <rPh sb="11" eb="14">
      <t>ショウヒゼイ</t>
    </rPh>
    <rPh sb="14" eb="15">
      <t>ガク</t>
    </rPh>
    <rPh sb="16" eb="18">
      <t>ニュウリョク</t>
    </rPh>
    <rPh sb="23" eb="25">
      <t>クウハク</t>
    </rPh>
    <rPh sb="29" eb="30">
      <t>ウ</t>
    </rPh>
    <rPh sb="31" eb="32">
      <t>イ</t>
    </rPh>
    <rPh sb="34" eb="36">
      <t>バアイ</t>
    </rPh>
    <rPh sb="38" eb="40">
      <t>ショカイ</t>
    </rPh>
    <rPh sb="43" eb="44">
      <t>リョウ</t>
    </rPh>
    <rPh sb="48" eb="50">
      <t>ジドウ</t>
    </rPh>
    <rPh sb="50" eb="52">
      <t>ケイサン</t>
    </rPh>
    <phoneticPr fontId="26"/>
  </si>
  <si>
    <t>初回維持管理費用</t>
    <rPh sb="0" eb="2">
      <t>ショカイ</t>
    </rPh>
    <rPh sb="2" eb="4">
      <t>イジ</t>
    </rPh>
    <rPh sb="4" eb="6">
      <t>カンリ</t>
    </rPh>
    <rPh sb="6" eb="8">
      <t>ヒヨウ</t>
    </rPh>
    <phoneticPr fontId="26"/>
  </si>
  <si>
    <t>AA1010045</t>
  </si>
  <si>
    <t>初回分の維持管理費用を入力します。
※形式は、表紙の「金額の形式」参照
※金額は、[経理業務設定]メニューの[基本]ページで登録されている「消費税の経理方式」で、受け入れてください。</t>
    <rPh sb="0" eb="2">
      <t>ショカイ</t>
    </rPh>
    <rPh sb="2" eb="3">
      <t>ブン</t>
    </rPh>
    <rPh sb="4" eb="6">
      <t>イジ</t>
    </rPh>
    <rPh sb="6" eb="8">
      <t>カンリ</t>
    </rPh>
    <rPh sb="8" eb="10">
      <t>ヒヨウ</t>
    </rPh>
    <rPh sb="11" eb="13">
      <t>ニュウリョク</t>
    </rPh>
    <phoneticPr fontId="26"/>
  </si>
  <si>
    <t>初回維持管理費用 消費税額</t>
    <rPh sb="0" eb="2">
      <t>ショカイ</t>
    </rPh>
    <rPh sb="2" eb="4">
      <t>イジ</t>
    </rPh>
    <rPh sb="4" eb="6">
      <t>カンリ</t>
    </rPh>
    <rPh sb="6" eb="8">
      <t>ヒヨウ</t>
    </rPh>
    <rPh sb="9" eb="12">
      <t>ショウヒゼイ</t>
    </rPh>
    <rPh sb="12" eb="13">
      <t>ガク</t>
    </rPh>
    <phoneticPr fontId="26"/>
  </si>
  <si>
    <t>AA1010046</t>
  </si>
  <si>
    <r>
      <t xml:space="preserve">初回分の維持管理費用の消費税額を入力します。
空白データを受け入れた場合は、初回維持管理費用をもとに自動計算されます。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
※金額は、[経理業務設定]メニューの[基本]ページで登録されている「消費税の経理方式」で、受け入れてください。</t>
    </r>
    <rPh sb="0" eb="2">
      <t>ショカイ</t>
    </rPh>
    <rPh sb="2" eb="3">
      <t>ブン</t>
    </rPh>
    <rPh sb="4" eb="6">
      <t>イジ</t>
    </rPh>
    <rPh sb="6" eb="8">
      <t>カンリ</t>
    </rPh>
    <rPh sb="8" eb="10">
      <t>ヒヨウ</t>
    </rPh>
    <rPh sb="11" eb="14">
      <t>ショウヒゼイ</t>
    </rPh>
    <rPh sb="14" eb="15">
      <t>ガク</t>
    </rPh>
    <rPh sb="16" eb="18">
      <t>ニュウリョク</t>
    </rPh>
    <rPh sb="23" eb="25">
      <t>クウハク</t>
    </rPh>
    <rPh sb="29" eb="30">
      <t>ウ</t>
    </rPh>
    <rPh sb="31" eb="32">
      <t>イ</t>
    </rPh>
    <rPh sb="34" eb="36">
      <t>バアイ</t>
    </rPh>
    <rPh sb="38" eb="40">
      <t>ショカイ</t>
    </rPh>
    <rPh sb="40" eb="42">
      <t>イジ</t>
    </rPh>
    <rPh sb="42" eb="44">
      <t>カンリ</t>
    </rPh>
    <rPh sb="44" eb="46">
      <t>ヒヨウ</t>
    </rPh>
    <rPh sb="50" eb="52">
      <t>ジドウ</t>
    </rPh>
    <rPh sb="52" eb="54">
      <t>ケイサン</t>
    </rPh>
    <phoneticPr fontId="26"/>
  </si>
  <si>
    <t>（最終回）</t>
    <rPh sb="1" eb="3">
      <t>サイシュウ</t>
    </rPh>
    <phoneticPr fontId="26"/>
  </si>
  <si>
    <t>※支払額（AA1010017）が「2：最終回だけ異なる」の場合にだけ設定できます。</t>
    <rPh sb="1" eb="3">
      <t>シハライ</t>
    </rPh>
    <rPh sb="3" eb="4">
      <t>ガク</t>
    </rPh>
    <rPh sb="19" eb="21">
      <t>サイシュウ</t>
    </rPh>
    <rPh sb="24" eb="25">
      <t>コト</t>
    </rPh>
    <phoneticPr fontId="26"/>
  </si>
  <si>
    <t>最終回リース料</t>
    <rPh sb="0" eb="3">
      <t>サイシュウカイ</t>
    </rPh>
    <rPh sb="6" eb="7">
      <t>リョウ</t>
    </rPh>
    <phoneticPr fontId="26"/>
  </si>
  <si>
    <t>AA1010047</t>
    <phoneticPr fontId="26"/>
  </si>
  <si>
    <t>※詳細については、（初回）項目と同様です。
※形式は、表紙の「金額の形式」参照</t>
    <rPh sb="1" eb="3">
      <t>ショウサイ</t>
    </rPh>
    <rPh sb="10" eb="12">
      <t>ショカイ</t>
    </rPh>
    <rPh sb="13" eb="15">
      <t>コウモク</t>
    </rPh>
    <rPh sb="16" eb="18">
      <t>ドウヨウ</t>
    </rPh>
    <phoneticPr fontId="26"/>
  </si>
  <si>
    <t>最終回リース料 消費税額</t>
    <rPh sb="0" eb="3">
      <t>サイシュウカイ</t>
    </rPh>
    <rPh sb="6" eb="7">
      <t>リョウ</t>
    </rPh>
    <rPh sb="8" eb="11">
      <t>ショウヒゼイ</t>
    </rPh>
    <rPh sb="11" eb="12">
      <t>ガク</t>
    </rPh>
    <phoneticPr fontId="26"/>
  </si>
  <si>
    <t>AA1010048</t>
  </si>
  <si>
    <t>最終回維持管理費用</t>
  </si>
  <si>
    <t>AA1010049</t>
  </si>
  <si>
    <t>最終回維持管理費用 消費税額</t>
  </si>
  <si>
    <t>AA1010050</t>
  </si>
  <si>
    <t>前払リース料 支払日付</t>
    <rPh sb="0" eb="2">
      <t>マエバライ</t>
    </rPh>
    <rPh sb="5" eb="6">
      <t>リョウ</t>
    </rPh>
    <rPh sb="7" eb="9">
      <t>シハラ</t>
    </rPh>
    <rPh sb="9" eb="11">
      <t>ヒヅケ</t>
    </rPh>
    <phoneticPr fontId="26"/>
  </si>
  <si>
    <t>AA1010051</t>
    <phoneticPr fontId="26"/>
  </si>
  <si>
    <t>前払リース料の支払開始日付を入力します。
※形式は、表紙の「日付の形式」参照</t>
    <rPh sb="0" eb="1">
      <t>マエ</t>
    </rPh>
    <rPh sb="1" eb="2">
      <t>バラ</t>
    </rPh>
    <rPh sb="5" eb="6">
      <t>リョウ</t>
    </rPh>
    <rPh sb="7" eb="9">
      <t>シハラ</t>
    </rPh>
    <rPh sb="9" eb="11">
      <t>カイシ</t>
    </rPh>
    <rPh sb="11" eb="13">
      <t>ヒヅケ</t>
    </rPh>
    <rPh sb="14" eb="16">
      <t>ニュウリョク</t>
    </rPh>
    <phoneticPr fontId="26"/>
  </si>
  <si>
    <t>前払リース料 充当回数</t>
    <rPh sb="0" eb="2">
      <t>マエバライ</t>
    </rPh>
    <rPh sb="5" eb="6">
      <t>リョウ</t>
    </rPh>
    <rPh sb="7" eb="9">
      <t>ジュウトウ</t>
    </rPh>
    <rPh sb="9" eb="11">
      <t>カイスウ</t>
    </rPh>
    <phoneticPr fontId="26"/>
  </si>
  <si>
    <t>AA1010052</t>
  </si>
  <si>
    <t>前払リース料 消費税率</t>
    <rPh sb="0" eb="2">
      <t>マエバライ</t>
    </rPh>
    <rPh sb="5" eb="6">
      <t>リョウ</t>
    </rPh>
    <rPh sb="7" eb="10">
      <t>ショウヒゼイ</t>
    </rPh>
    <rPh sb="10" eb="11">
      <t>リツ</t>
    </rPh>
    <phoneticPr fontId="26"/>
  </si>
  <si>
    <t>AA1010053</t>
  </si>
  <si>
    <t>5　8　10
※空白データを受け入れた場合は、前払リース料支払日付をもとに税率を自動判定します。
※10は、前払いリース料支払日付が2019年10月1日以後の場合に設定できます。</t>
    <rPh sb="8" eb="10">
      <t>クウハク</t>
    </rPh>
    <rPh sb="14" eb="15">
      <t>ウ</t>
    </rPh>
    <rPh sb="16" eb="17">
      <t>イ</t>
    </rPh>
    <rPh sb="19" eb="21">
      <t>バアイ</t>
    </rPh>
    <rPh sb="23" eb="24">
      <t>マエ</t>
    </rPh>
    <rPh sb="24" eb="25">
      <t>バラ</t>
    </rPh>
    <rPh sb="28" eb="29">
      <t>リョウ</t>
    </rPh>
    <rPh sb="29" eb="31">
      <t>シハライ</t>
    </rPh>
    <rPh sb="31" eb="33">
      <t>ヒヅケ</t>
    </rPh>
    <rPh sb="37" eb="39">
      <t>ゼイリツ</t>
    </rPh>
    <rPh sb="40" eb="42">
      <t>ジドウ</t>
    </rPh>
    <rPh sb="42" eb="44">
      <t>ハンテイ</t>
    </rPh>
    <rPh sb="54" eb="55">
      <t>マエ</t>
    </rPh>
    <rPh sb="55" eb="56">
      <t>バラ</t>
    </rPh>
    <rPh sb="60" eb="61">
      <t>リョウ</t>
    </rPh>
    <rPh sb="61" eb="63">
      <t>シハライ</t>
    </rPh>
    <rPh sb="63" eb="64">
      <t>ヒ</t>
    </rPh>
    <rPh sb="64" eb="65">
      <t>ヅ</t>
    </rPh>
    <rPh sb="70" eb="71">
      <t>ネン</t>
    </rPh>
    <rPh sb="73" eb="74">
      <t>ガツ</t>
    </rPh>
    <rPh sb="75" eb="76">
      <t>ニチ</t>
    </rPh>
    <rPh sb="76" eb="78">
      <t>イゴ</t>
    </rPh>
    <rPh sb="79" eb="81">
      <t>バアイ</t>
    </rPh>
    <rPh sb="82" eb="84">
      <t>セッテイ</t>
    </rPh>
    <phoneticPr fontId="26"/>
  </si>
  <si>
    <t>残価保証額</t>
    <rPh sb="0" eb="2">
      <t>ザンカ</t>
    </rPh>
    <rPh sb="2" eb="4">
      <t>ホショウ</t>
    </rPh>
    <rPh sb="4" eb="5">
      <t>ガク</t>
    </rPh>
    <phoneticPr fontId="26"/>
  </si>
  <si>
    <t>AA1010054</t>
  </si>
  <si>
    <t>中途解約</t>
    <rPh sb="0" eb="4">
      <t>チュウトカイヤク</t>
    </rPh>
    <phoneticPr fontId="26"/>
  </si>
  <si>
    <t>AA1010055</t>
  </si>
  <si>
    <t>0：解約不能　1：解約可能（規定損害金あり）　2：解約可能（規定損害金なし）</t>
    <rPh sb="2" eb="4">
      <t>カイヤク</t>
    </rPh>
    <rPh sb="4" eb="6">
      <t>フノウ</t>
    </rPh>
    <rPh sb="9" eb="11">
      <t>カイヤク</t>
    </rPh>
    <rPh sb="11" eb="13">
      <t>カノウ</t>
    </rPh>
    <rPh sb="14" eb="16">
      <t>キテイ</t>
    </rPh>
    <rPh sb="16" eb="18">
      <t>ソンガイ</t>
    </rPh>
    <rPh sb="18" eb="19">
      <t>キン</t>
    </rPh>
    <phoneticPr fontId="13"/>
  </si>
  <si>
    <t>所有権移転条項</t>
    <rPh sb="0" eb="3">
      <t>ショユウケン</t>
    </rPh>
    <rPh sb="3" eb="5">
      <t>イテン</t>
    </rPh>
    <rPh sb="5" eb="7">
      <t>ジョウコウ</t>
    </rPh>
    <phoneticPr fontId="26"/>
  </si>
  <si>
    <t>AA1010056</t>
  </si>
  <si>
    <t>0：対象外　1：対象</t>
    <rPh sb="2" eb="4">
      <t>タイショウ</t>
    </rPh>
    <rPh sb="4" eb="5">
      <t>ガイ</t>
    </rPh>
    <rPh sb="8" eb="10">
      <t>タイショウ</t>
    </rPh>
    <phoneticPr fontId="13"/>
  </si>
  <si>
    <t>割安購入選択権</t>
    <rPh sb="0" eb="4">
      <t>ワリヤスコウニュウ</t>
    </rPh>
    <rPh sb="4" eb="7">
      <t>センタクケン</t>
    </rPh>
    <phoneticPr fontId="26"/>
  </si>
  <si>
    <t>AA1010057</t>
  </si>
  <si>
    <t>特別仕様</t>
    <rPh sb="0" eb="2">
      <t>トクベツ</t>
    </rPh>
    <rPh sb="2" eb="4">
      <t>シヨウ</t>
    </rPh>
    <phoneticPr fontId="26"/>
  </si>
  <si>
    <t>AA1010058</t>
  </si>
  <si>
    <t>取引開始年度の消費税経理方式</t>
    <rPh sb="0" eb="2">
      <t>トリヒキ</t>
    </rPh>
    <rPh sb="2" eb="4">
      <t>カイシ</t>
    </rPh>
    <rPh sb="4" eb="6">
      <t>ネンド</t>
    </rPh>
    <rPh sb="7" eb="10">
      <t>ショウヒゼイ</t>
    </rPh>
    <rPh sb="10" eb="12">
      <t>ケイリ</t>
    </rPh>
    <rPh sb="12" eb="14">
      <t>ホウシキ</t>
    </rPh>
    <phoneticPr fontId="26"/>
  </si>
  <si>
    <t>AA1010059</t>
  </si>
  <si>
    <t>0：税抜処理方式　1：税込処理方式</t>
    <rPh sb="2" eb="3">
      <t>ゼイ</t>
    </rPh>
    <rPh sb="3" eb="4">
      <t>ヌ</t>
    </rPh>
    <rPh sb="4" eb="6">
      <t>ショリ</t>
    </rPh>
    <rPh sb="6" eb="8">
      <t>ホウシキ</t>
    </rPh>
    <rPh sb="11" eb="13">
      <t>ゼイコミ</t>
    </rPh>
    <rPh sb="13" eb="15">
      <t>ショリ</t>
    </rPh>
    <rPh sb="15" eb="17">
      <t>ホウシキ</t>
    </rPh>
    <phoneticPr fontId="13"/>
  </si>
  <si>
    <t>取引開始年度の免税事業者との取引で仕入税額控除できない消費税額</t>
    <rPh sb="0" eb="4">
      <t>トリヒキカイシ</t>
    </rPh>
    <rPh sb="4" eb="6">
      <t>ネンド</t>
    </rPh>
    <rPh sb="7" eb="12">
      <t>メンゼイジギョウシャ</t>
    </rPh>
    <rPh sb="14" eb="16">
      <t>トリヒキ</t>
    </rPh>
    <rPh sb="17" eb="23">
      <t>シイレゼイガクコウジョ</t>
    </rPh>
    <rPh sb="27" eb="31">
      <t>ショウヒゼイガク</t>
    </rPh>
    <phoneticPr fontId="13"/>
  </si>
  <si>
    <t>AA1010064</t>
    <phoneticPr fontId="6"/>
  </si>
  <si>
    <t>0：リース料に上乗せしない　1：リース料に上乗せする</t>
    <rPh sb="7" eb="9">
      <t>ウワノ</t>
    </rPh>
    <rPh sb="19" eb="20">
      <t>リョウ</t>
    </rPh>
    <rPh sb="21" eb="23">
      <t>ウワノ</t>
    </rPh>
    <phoneticPr fontId="13"/>
  </si>
  <si>
    <t>売買処理リース資産の消費税計上方法</t>
    <rPh sb="0" eb="2">
      <t>バイバイ</t>
    </rPh>
    <rPh sb="2" eb="4">
      <t>ショリ</t>
    </rPh>
    <rPh sb="7" eb="9">
      <t>シサン</t>
    </rPh>
    <rPh sb="10" eb="13">
      <t>ショウヒゼイ</t>
    </rPh>
    <rPh sb="13" eb="15">
      <t>ケイジョウ</t>
    </rPh>
    <rPh sb="15" eb="17">
      <t>ホウホウ</t>
    </rPh>
    <phoneticPr fontId="26"/>
  </si>
  <si>
    <t>AA1010060</t>
  </si>
  <si>
    <t>0：消費税債務として計上する　1：リース債務に含める</t>
    <rPh sb="2" eb="5">
      <t>ショウヒゼイ</t>
    </rPh>
    <rPh sb="5" eb="7">
      <t>サイム</t>
    </rPh>
    <rPh sb="10" eb="12">
      <t>ケイジョウ</t>
    </rPh>
    <rPh sb="20" eb="22">
      <t>サイム</t>
    </rPh>
    <rPh sb="23" eb="24">
      <t>フク</t>
    </rPh>
    <phoneticPr fontId="13"/>
  </si>
  <si>
    <t>リース料支払 申告書計算区分</t>
    <rPh sb="3" eb="4">
      <t>リョウ</t>
    </rPh>
    <rPh sb="4" eb="6">
      <t>シハラ</t>
    </rPh>
    <rPh sb="7" eb="10">
      <t>シンコクショ</t>
    </rPh>
    <rPh sb="10" eb="12">
      <t>ケイサン</t>
    </rPh>
    <rPh sb="12" eb="14">
      <t>クブン</t>
    </rPh>
    <phoneticPr fontId="26"/>
  </si>
  <si>
    <t>AA1010061</t>
  </si>
  <si>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空白データを受け入れた場合は、[資産勘定科目]メニューで登録されている「課税区分」「仕入対象区分」をもとに設定されます。</t>
    <phoneticPr fontId="26"/>
  </si>
  <si>
    <t>AA1010063</t>
    <phoneticPr fontId="6"/>
  </si>
  <si>
    <t>0：適格請求書発行事業者へ支払
1：免税事業者等へ支払
2：対象外
「1：免税事業者等へ支払」を受け入れた場合は、「リース料支払 申告書計算区分」に免税事業者等へ支払専用の申告書計算区分が設定されます。
空白データを受け入れた場合は、「申告書計算区分」とリース会社の「インボイス登録区分」をもとに設定されます。</t>
    <rPh sb="13" eb="15">
      <t>シハラ</t>
    </rPh>
    <rPh sb="30" eb="33">
      <t>タイショウガイ</t>
    </rPh>
    <phoneticPr fontId="6"/>
  </si>
  <si>
    <t>リース料支払 消費税額 端数処理</t>
    <rPh sb="7" eb="10">
      <t>ショウヒゼイ</t>
    </rPh>
    <rPh sb="10" eb="11">
      <t>ガク</t>
    </rPh>
    <rPh sb="12" eb="14">
      <t>ハスウ</t>
    </rPh>
    <rPh sb="14" eb="16">
      <t>ショリ</t>
    </rPh>
    <phoneticPr fontId="26"/>
  </si>
  <si>
    <t>AA1010062</t>
  </si>
  <si>
    <t>0：切り上げ　1：四捨五入　2：切り捨て
空白データを受け入れた場合は、[経理業務設定]メニューの[基本]ページで登録されている内容で、設定されます。</t>
  </si>
  <si>
    <t>プロジェクトコード</t>
    <phoneticPr fontId="6"/>
  </si>
  <si>
    <t>AA0010030</t>
  </si>
  <si>
    <t>AA0010031</t>
  </si>
  <si>
    <t>セグメント２コード</t>
    <phoneticPr fontId="26"/>
  </si>
  <si>
    <t>[配賦基準]メニューで登録されている配賦基準コードを設定します。
※この項目は以下すべての条件を満たした場合に受け入れできます。
　・『奉行V ERPクラウド』をご利用の場合で、[経理業務設定]メニューの「配賦」が「使用する」の場合
　・リース取引区分（処理方法）（AA1010009）が「0：売買処理」の場合</t>
    <rPh sb="1" eb="5">
      <t>ハイフキジュン</t>
    </rPh>
    <rPh sb="5" eb="6">
      <t>バショ</t>
    </rPh>
    <rPh sb="18" eb="20">
      <t>ハイフ</t>
    </rPh>
    <rPh sb="20" eb="22">
      <t>キジュン</t>
    </rPh>
    <phoneticPr fontId="13"/>
  </si>
  <si>
    <t>AA0010119</t>
  </si>
  <si>
    <t>2083</t>
  </si>
  <si>
    <t>貸手の購入価額等</t>
    <rPh sb="0" eb="2">
      <t>カシテ</t>
    </rPh>
    <rPh sb="3" eb="5">
      <t>コウニュウ</t>
    </rPh>
    <rPh sb="5" eb="7">
      <t>カガク</t>
    </rPh>
    <rPh sb="7" eb="8">
      <t>トウ</t>
    </rPh>
    <phoneticPr fontId="26"/>
  </si>
  <si>
    <t>AA1010100</t>
    <phoneticPr fontId="26"/>
  </si>
  <si>
    <t>0：明示されていない　1：明示されている
※経理業務設定（[経理規定]-[経理業務設定]）の「リース資産の取得価額」が自動計算の場合に設定できます。</t>
    <rPh sb="2" eb="4">
      <t>メイジ</t>
    </rPh>
    <rPh sb="13" eb="15">
      <t>メイジ</t>
    </rPh>
    <rPh sb="50" eb="52">
      <t>シサン</t>
    </rPh>
    <rPh sb="53" eb="55">
      <t>シュトク</t>
    </rPh>
    <rPh sb="55" eb="57">
      <t>カガク</t>
    </rPh>
    <rPh sb="59" eb="61">
      <t>ジドウ</t>
    </rPh>
    <rPh sb="61" eb="63">
      <t>ケイサン</t>
    </rPh>
    <rPh sb="64" eb="66">
      <t>バアイ</t>
    </rPh>
    <rPh sb="67" eb="69">
      <t>セッテイ</t>
    </rPh>
    <phoneticPr fontId="26"/>
  </si>
  <si>
    <t>見積現金購入価額</t>
    <rPh sb="0" eb="2">
      <t>ミツモリ</t>
    </rPh>
    <rPh sb="2" eb="4">
      <t>ゲンキン</t>
    </rPh>
    <rPh sb="4" eb="6">
      <t>コウニュウ</t>
    </rPh>
    <rPh sb="6" eb="8">
      <t>カガク</t>
    </rPh>
    <phoneticPr fontId="26"/>
  </si>
  <si>
    <t>AA1010101</t>
    <phoneticPr fontId="26"/>
  </si>
  <si>
    <t>※経理業務設定（[経理規定]-[経理業務設定]）の「リース資産の取得価額」が自動計算の場合に設定できます。
※形式は、表紙の「金額の形式」参照
※金額は、[経理業務設定]メニューの[基本]ページで登録されている「消費税の経理方式」で、受け入れてください。</t>
    <phoneticPr fontId="26"/>
  </si>
  <si>
    <t>見積現金購入価額 消費税額</t>
    <rPh sb="9" eb="12">
      <t>ショウヒゼイ</t>
    </rPh>
    <rPh sb="12" eb="13">
      <t>ガク</t>
    </rPh>
    <phoneticPr fontId="26"/>
  </si>
  <si>
    <t>AA1010102</t>
    <phoneticPr fontId="26"/>
  </si>
  <si>
    <t>割引率</t>
    <rPh sb="0" eb="2">
      <t>ワリビキ</t>
    </rPh>
    <rPh sb="2" eb="3">
      <t>リリツ</t>
    </rPh>
    <phoneticPr fontId="26"/>
  </si>
  <si>
    <t>AA1010103</t>
    <phoneticPr fontId="26"/>
  </si>
  <si>
    <t>７～10</t>
    <phoneticPr fontId="26"/>
  </si>
  <si>
    <t>整数2桁　小数4~7桁
利子率の桁数（[経理業務設定]）の設定によって桁数が異なります。
※経理業務設定（[経理規定]-[経理業務設定]）の「リース資産の取得価額」が自動計算の場合に設定できます。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6"/>
  </si>
  <si>
    <t>※形式は、表紙の「金額の形式」参照</t>
    <phoneticPr fontId="6"/>
  </si>
  <si>
    <t>経済的耐用年数</t>
    <rPh sb="0" eb="7">
      <t>ケイザイテキタイヨウネンスウ</t>
    </rPh>
    <phoneticPr fontId="26"/>
  </si>
  <si>
    <t>AA1010104</t>
    <phoneticPr fontId="26"/>
  </si>
  <si>
    <t>※経理業務設定（[経理規定]-[経理業務設定]）の「リース資産の取得価額」が自動計算の場合に設定できます。</t>
    <phoneticPr fontId="26"/>
  </si>
  <si>
    <t>消費税控除</t>
    <rPh sb="0" eb="3">
      <t>ショウヒゼイ</t>
    </rPh>
    <rPh sb="3" eb="5">
      <t>コウジョ</t>
    </rPh>
    <phoneticPr fontId="26"/>
  </si>
  <si>
    <t>AA1010105</t>
    <phoneticPr fontId="26"/>
  </si>
  <si>
    <t>0：一括控除　1：分割控除</t>
    <rPh sb="2" eb="4">
      <t>イッカツ</t>
    </rPh>
    <rPh sb="4" eb="6">
      <t>コウジョ</t>
    </rPh>
    <rPh sb="9" eb="11">
      <t>ブンカツ</t>
    </rPh>
    <rPh sb="11" eb="13">
      <t>コウジョ</t>
    </rPh>
    <phoneticPr fontId="26"/>
  </si>
  <si>
    <t>注記（未経過リース料）</t>
    <phoneticPr fontId="26"/>
  </si>
  <si>
    <t>AA1010106</t>
  </si>
  <si>
    <t>0：対象外　1：対象</t>
    <rPh sb="2" eb="4">
      <t>タイショウ</t>
    </rPh>
    <rPh sb="4" eb="5">
      <t>ガイ</t>
    </rPh>
    <rPh sb="8" eb="10">
      <t>タイショウ</t>
    </rPh>
    <phoneticPr fontId="26"/>
  </si>
  <si>
    <t>供用日付</t>
    <rPh sb="0" eb="2">
      <t>キョウヨウ</t>
    </rPh>
    <rPh sb="2" eb="4">
      <t>ヒヅケ</t>
    </rPh>
    <phoneticPr fontId="26"/>
  </si>
  <si>
    <t>AA1010107</t>
  </si>
  <si>
    <t>※形式は、表紙の「日付の形式」参照
資産を供用した日付を入力します。</t>
    <rPh sb="18" eb="20">
      <t>シサン</t>
    </rPh>
    <rPh sb="21" eb="23">
      <t>キョウヨウ</t>
    </rPh>
    <rPh sb="25" eb="27">
      <t>ヒヅケ</t>
    </rPh>
    <rPh sb="28" eb="30">
      <t>ニュウリョク</t>
    </rPh>
    <phoneticPr fontId="26"/>
  </si>
  <si>
    <t>利息計算方法</t>
    <rPh sb="0" eb="2">
      <t>リソク</t>
    </rPh>
    <rPh sb="2" eb="4">
      <t>ケイサン</t>
    </rPh>
    <rPh sb="4" eb="6">
      <t>ホウホウ</t>
    </rPh>
    <phoneticPr fontId="26"/>
  </si>
  <si>
    <t>AA1010108</t>
  </si>
  <si>
    <t>0：利息法　1：定額法　2：利息計算なし</t>
    <rPh sb="2" eb="4">
      <t>リソク</t>
    </rPh>
    <rPh sb="4" eb="5">
      <t>ホウ</t>
    </rPh>
    <rPh sb="8" eb="10">
      <t>テイガク</t>
    </rPh>
    <rPh sb="10" eb="11">
      <t>ホウ</t>
    </rPh>
    <rPh sb="14" eb="16">
      <t>リソク</t>
    </rPh>
    <rPh sb="16" eb="18">
      <t>ケイサン</t>
    </rPh>
    <phoneticPr fontId="26"/>
  </si>
  <si>
    <t>取得価額</t>
    <phoneticPr fontId="26"/>
  </si>
  <si>
    <t>AA1010109</t>
  </si>
  <si>
    <t>※経理業務設定（[経理規定]-[経理業務設定]）の「リース資産の取得価額」が手入力の場合に設定できます。
※形式は、表紙の「金額の形式」参照
※金額は、[経理業務設定]メニューの[基本]ページで登録されている「消費税の経理方式」で、受け入れてください。</t>
    <rPh sb="38" eb="39">
      <t>テ</t>
    </rPh>
    <rPh sb="39" eb="41">
      <t>ニュウリョク</t>
    </rPh>
    <phoneticPr fontId="26"/>
  </si>
  <si>
    <t>取得価額 消費税額</t>
    <rPh sb="0" eb="2">
      <t>シュトク</t>
    </rPh>
    <rPh sb="2" eb="4">
      <t>カガク</t>
    </rPh>
    <rPh sb="5" eb="8">
      <t>ショウヒゼイ</t>
    </rPh>
    <rPh sb="8" eb="9">
      <t>ガク</t>
    </rPh>
    <phoneticPr fontId="26"/>
  </si>
  <si>
    <t>AA1010110</t>
  </si>
  <si>
    <t>※経理業務設定（[経理規定]-[経理業務設定]）の「リース資産の取得価額」が手入力の場合に設定できます。
※形式は、表紙の「金額の形式」参照
※金額は、[経理業務設定]メニューの[基本]ページで登録されている「消費税の経理方式」で、受け入れてください。</t>
    <phoneticPr fontId="26"/>
  </si>
  <si>
    <t>元本相当額</t>
    <phoneticPr fontId="26"/>
  </si>
  <si>
    <t>AA1010120</t>
    <phoneticPr fontId="26"/>
  </si>
  <si>
    <t>※以下すべての条件を満たした場合に設定できます。
　・経理業務設定（[経理規定]-[経理業務設定]）の「リース資産の取得価額」が手入力の場合
　・リース取引区分（処理方法）（AA1010009）が「0：売買処理」の場合
　・償却方法（AA0010200）が「0：非償却」の場合
　・利息計算方法（AA1010108）が「2：利息計算なし」以外の場合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</si>
  <si>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t>
    <rPh sb="0" eb="3">
      <t>ショウヒゼイ</t>
    </rPh>
    <rPh sb="3" eb="5">
      <t>サイム</t>
    </rPh>
    <phoneticPr fontId="26"/>
  </si>
  <si>
    <t>AA1010111</t>
  </si>
  <si>
    <t>利息利子率 計算方法</t>
    <rPh sb="0" eb="2">
      <t>リソク</t>
    </rPh>
    <rPh sb="2" eb="4">
      <t>リシ</t>
    </rPh>
    <rPh sb="4" eb="5">
      <t>リツ</t>
    </rPh>
    <phoneticPr fontId="26"/>
  </si>
  <si>
    <t>AA1010112</t>
  </si>
  <si>
    <t>0：自動計算　1：手入力</t>
    <phoneticPr fontId="26"/>
  </si>
  <si>
    <t>利息利子率</t>
    <rPh sb="0" eb="5">
      <t>リソクリシリツ</t>
    </rPh>
    <phoneticPr fontId="26"/>
  </si>
  <si>
    <t>AA1010113</t>
  </si>
  <si>
    <t>整数2桁　小数4~7桁
利子率の桁数（[経理業務設定]）の設定によって桁数が異なります。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6"/>
  </si>
  <si>
    <t>変更日付</t>
    <rPh sb="0" eb="2">
      <t>ヘンコウ</t>
    </rPh>
    <rPh sb="2" eb="4">
      <t>ヒヅケ</t>
    </rPh>
    <phoneticPr fontId="26"/>
  </si>
  <si>
    <t>AA1010114</t>
  </si>
  <si>
    <t>11</t>
    <phoneticPr fontId="26"/>
  </si>
  <si>
    <t>変更時の資産計上方法</t>
    <rPh sb="0" eb="2">
      <t>ヘンコウ</t>
    </rPh>
    <rPh sb="2" eb="3">
      <t>ジ</t>
    </rPh>
    <rPh sb="4" eb="6">
      <t>シサン</t>
    </rPh>
    <rPh sb="6" eb="8">
      <t>ケイジョウ</t>
    </rPh>
    <rPh sb="8" eb="10">
      <t>ホウホウ</t>
    </rPh>
    <phoneticPr fontId="26"/>
  </si>
  <si>
    <t>AA1010115</t>
    <phoneticPr fontId="6"/>
  </si>
  <si>
    <t>0：リース開始時に遡って資産計上　1：未経過リース料残高を資産計上</t>
    <rPh sb="5" eb="7">
      <t>カイシ</t>
    </rPh>
    <rPh sb="7" eb="8">
      <t>ジ</t>
    </rPh>
    <rPh sb="9" eb="10">
      <t>サカノボ</t>
    </rPh>
    <rPh sb="12" eb="14">
      <t>シサン</t>
    </rPh>
    <rPh sb="14" eb="16">
      <t>ケイジョウ</t>
    </rPh>
    <rPh sb="19" eb="20">
      <t>ミ</t>
    </rPh>
    <rPh sb="20" eb="22">
      <t>ケイカ</t>
    </rPh>
    <rPh sb="25" eb="26">
      <t>リョウ</t>
    </rPh>
    <rPh sb="26" eb="28">
      <t>ザンダカ</t>
    </rPh>
    <rPh sb="29" eb="31">
      <t>シサン</t>
    </rPh>
    <rPh sb="31" eb="33">
      <t>ケイジョウ</t>
    </rPh>
    <phoneticPr fontId="26"/>
  </si>
  <si>
    <t>リース開始時の取得価額相当額</t>
    <rPh sb="3" eb="5">
      <t>カイシ</t>
    </rPh>
    <rPh sb="5" eb="6">
      <t>ジ</t>
    </rPh>
    <rPh sb="7" eb="9">
      <t>シュトク</t>
    </rPh>
    <rPh sb="9" eb="11">
      <t>カガク</t>
    </rPh>
    <rPh sb="11" eb="13">
      <t>ソウトウ</t>
    </rPh>
    <rPh sb="13" eb="14">
      <t>ガク</t>
    </rPh>
    <phoneticPr fontId="26"/>
  </si>
  <si>
    <t>AA1010116</t>
  </si>
  <si>
    <t>変更時の資産計上金額</t>
    <rPh sb="0" eb="2">
      <t>ヘンコウ</t>
    </rPh>
    <rPh sb="2" eb="3">
      <t>ジ</t>
    </rPh>
    <rPh sb="4" eb="6">
      <t>シサン</t>
    </rPh>
    <rPh sb="6" eb="8">
      <t>ケイジョウ</t>
    </rPh>
    <rPh sb="8" eb="10">
      <t>キンガク</t>
    </rPh>
    <phoneticPr fontId="26"/>
  </si>
  <si>
    <t>AA1010117</t>
    <phoneticPr fontId="26"/>
  </si>
  <si>
    <t>変更時の債務計上金額</t>
    <rPh sb="0" eb="2">
      <t>ヘンコウ</t>
    </rPh>
    <rPh sb="2" eb="3">
      <t>ジ</t>
    </rPh>
    <rPh sb="4" eb="6">
      <t>サイム</t>
    </rPh>
    <rPh sb="6" eb="8">
      <t>ケイジョウ</t>
    </rPh>
    <rPh sb="8" eb="10">
      <t>キンガク</t>
    </rPh>
    <phoneticPr fontId="26"/>
  </si>
  <si>
    <t>AA1010118</t>
    <phoneticPr fontId="26"/>
  </si>
  <si>
    <t>変更時のリース料残高</t>
    <rPh sb="0" eb="2">
      <t>ヘンコウ</t>
    </rPh>
    <rPh sb="2" eb="3">
      <t>ジ</t>
    </rPh>
    <rPh sb="7" eb="8">
      <t>リョウ</t>
    </rPh>
    <rPh sb="8" eb="10">
      <t>ザンダカ</t>
    </rPh>
    <phoneticPr fontId="26"/>
  </si>
  <si>
    <t>AA1010119</t>
    <phoneticPr fontId="26"/>
  </si>
  <si>
    <t>【月次支払額】</t>
    <rPh sb="1" eb="3">
      <t>ゲツジ</t>
    </rPh>
    <rPh sb="3" eb="5">
      <t>シハライ</t>
    </rPh>
    <rPh sb="5" eb="6">
      <t>ガク</t>
    </rPh>
    <phoneticPr fontId="6"/>
  </si>
  <si>
    <t>リース料 期首残高</t>
    <rPh sb="3" eb="4">
      <t>リョウ</t>
    </rPh>
    <rPh sb="5" eb="9">
      <t>キシュザンダカ</t>
    </rPh>
    <phoneticPr fontId="26"/>
  </si>
  <si>
    <t>AA1010200</t>
    <phoneticPr fontId="26"/>
  </si>
  <si>
    <t>月次リース料 計算方法</t>
    <rPh sb="0" eb="2">
      <t>ゲツジ</t>
    </rPh>
    <rPh sb="5" eb="6">
      <t>リョウ</t>
    </rPh>
    <rPh sb="7" eb="9">
      <t>ケイサン</t>
    </rPh>
    <rPh sb="9" eb="11">
      <t>ホウホウ</t>
    </rPh>
    <phoneticPr fontId="26"/>
  </si>
  <si>
    <t>AA1010201</t>
    <phoneticPr fontId="26"/>
  </si>
  <si>
    <t>リース料１ヵ月目</t>
    <rPh sb="3" eb="4">
      <t>リョウ</t>
    </rPh>
    <rPh sb="6" eb="7">
      <t>ゲツ</t>
    </rPh>
    <rPh sb="7" eb="8">
      <t>メ</t>
    </rPh>
    <phoneticPr fontId="26"/>
  </si>
  <si>
    <t>AA1010202</t>
  </si>
  <si>
    <t>※月次リース料の計算方法（AA1010201）が「1：手入力」の場合に設定できます。
※形式は、表紙の「金額の形式」参照</t>
    <rPh sb="1" eb="3">
      <t>ゲツジ</t>
    </rPh>
    <rPh sb="6" eb="7">
      <t>リョウ</t>
    </rPh>
    <rPh sb="8" eb="10">
      <t>ケイサン</t>
    </rPh>
    <rPh sb="10" eb="12">
      <t>ホウホウ</t>
    </rPh>
    <rPh sb="32" eb="34">
      <t>バアイ</t>
    </rPh>
    <rPh sb="35" eb="37">
      <t>セッテイ</t>
    </rPh>
    <phoneticPr fontId="26"/>
  </si>
  <si>
    <t>リース料２ヵ月目</t>
    <rPh sb="3" eb="4">
      <t>リョウ</t>
    </rPh>
    <rPh sb="6" eb="7">
      <t>ゲツ</t>
    </rPh>
    <rPh sb="7" eb="8">
      <t>メ</t>
    </rPh>
    <phoneticPr fontId="26"/>
  </si>
  <si>
    <t>AA1010203</t>
  </si>
  <si>
    <t>リース料３ヵ月目</t>
    <rPh sb="3" eb="4">
      <t>リョウ</t>
    </rPh>
    <rPh sb="6" eb="7">
      <t>ゲツ</t>
    </rPh>
    <rPh sb="7" eb="8">
      <t>メ</t>
    </rPh>
    <phoneticPr fontId="26"/>
  </si>
  <si>
    <t>AA1010204</t>
  </si>
  <si>
    <t>リース料４ヵ月目</t>
    <rPh sb="3" eb="4">
      <t>リョウ</t>
    </rPh>
    <rPh sb="6" eb="7">
      <t>ゲツ</t>
    </rPh>
    <rPh sb="7" eb="8">
      <t>メ</t>
    </rPh>
    <phoneticPr fontId="26"/>
  </si>
  <si>
    <t>AA1010205</t>
  </si>
  <si>
    <t>リース料５ヵ月目</t>
    <rPh sb="3" eb="4">
      <t>リョウ</t>
    </rPh>
    <rPh sb="6" eb="7">
      <t>ゲツ</t>
    </rPh>
    <rPh sb="7" eb="8">
      <t>メ</t>
    </rPh>
    <phoneticPr fontId="26"/>
  </si>
  <si>
    <t>AA1010206</t>
  </si>
  <si>
    <t>リース料６ヵ月目</t>
    <rPh sb="3" eb="4">
      <t>リョウ</t>
    </rPh>
    <rPh sb="6" eb="7">
      <t>ゲツ</t>
    </rPh>
    <rPh sb="7" eb="8">
      <t>メ</t>
    </rPh>
    <phoneticPr fontId="26"/>
  </si>
  <si>
    <t>AA1010207</t>
  </si>
  <si>
    <t>リース料７ヵ月目</t>
    <rPh sb="3" eb="4">
      <t>リョウ</t>
    </rPh>
    <rPh sb="6" eb="7">
      <t>ゲツ</t>
    </rPh>
    <rPh sb="7" eb="8">
      <t>メ</t>
    </rPh>
    <phoneticPr fontId="26"/>
  </si>
  <si>
    <t>AA1010208</t>
  </si>
  <si>
    <t>リース料８ヵ月目</t>
    <rPh sb="3" eb="4">
      <t>リョウ</t>
    </rPh>
    <rPh sb="6" eb="7">
      <t>ゲツ</t>
    </rPh>
    <rPh sb="7" eb="8">
      <t>メ</t>
    </rPh>
    <phoneticPr fontId="26"/>
  </si>
  <si>
    <t>AA1010209</t>
  </si>
  <si>
    <t>リース料９ヵ月目</t>
    <rPh sb="3" eb="4">
      <t>リョウ</t>
    </rPh>
    <rPh sb="6" eb="7">
      <t>ゲツ</t>
    </rPh>
    <rPh sb="7" eb="8">
      <t>メ</t>
    </rPh>
    <phoneticPr fontId="26"/>
  </si>
  <si>
    <t>AA1010210</t>
  </si>
  <si>
    <t>リース料10ヵ月目</t>
    <rPh sb="3" eb="4">
      <t>リョウ</t>
    </rPh>
    <rPh sb="7" eb="8">
      <t>ゲツ</t>
    </rPh>
    <rPh sb="8" eb="9">
      <t>メ</t>
    </rPh>
    <phoneticPr fontId="26"/>
  </si>
  <si>
    <t>AA1010211</t>
  </si>
  <si>
    <t>リース料11ヵ月目</t>
    <rPh sb="3" eb="4">
      <t>リョウ</t>
    </rPh>
    <rPh sb="7" eb="8">
      <t>ゲツ</t>
    </rPh>
    <rPh sb="8" eb="9">
      <t>メ</t>
    </rPh>
    <phoneticPr fontId="26"/>
  </si>
  <si>
    <t>AA1010212</t>
  </si>
  <si>
    <t>リース料12ヵ月目</t>
    <rPh sb="3" eb="4">
      <t>リョウ</t>
    </rPh>
    <rPh sb="7" eb="8">
      <t>ゲツ</t>
    </rPh>
    <rPh sb="8" eb="9">
      <t>メ</t>
    </rPh>
    <phoneticPr fontId="26"/>
  </si>
  <si>
    <t>AA1010213</t>
  </si>
  <si>
    <t>リース料 消費税額 期首残高</t>
    <rPh sb="3" eb="4">
      <t>リョウ</t>
    </rPh>
    <rPh sb="10" eb="14">
      <t>キシュザンダカ</t>
    </rPh>
    <phoneticPr fontId="26"/>
  </si>
  <si>
    <t>AA1010214</t>
  </si>
  <si>
    <t>リース料 消費税額 １ヵ月目</t>
    <rPh sb="3" eb="4">
      <t>リョウ</t>
    </rPh>
    <rPh sb="12" eb="13">
      <t>ゲツ</t>
    </rPh>
    <rPh sb="13" eb="14">
      <t>メ</t>
    </rPh>
    <phoneticPr fontId="26"/>
  </si>
  <si>
    <t>AA1010215</t>
  </si>
  <si>
    <t>リース料 消費税額 ２ヵ月目</t>
    <rPh sb="3" eb="4">
      <t>リョウ</t>
    </rPh>
    <rPh sb="12" eb="13">
      <t>ゲツ</t>
    </rPh>
    <rPh sb="13" eb="14">
      <t>メ</t>
    </rPh>
    <phoneticPr fontId="26"/>
  </si>
  <si>
    <t>AA1010216</t>
  </si>
  <si>
    <t>リース料 消費税額 ３ヵ月目</t>
    <rPh sb="3" eb="4">
      <t>リョウ</t>
    </rPh>
    <rPh sb="12" eb="13">
      <t>ゲツ</t>
    </rPh>
    <rPh sb="13" eb="14">
      <t>メ</t>
    </rPh>
    <phoneticPr fontId="26"/>
  </si>
  <si>
    <t>AA1010217</t>
  </si>
  <si>
    <t>リース料 消費税額 ４ヵ月目</t>
    <rPh sb="3" eb="4">
      <t>リョウ</t>
    </rPh>
    <rPh sb="12" eb="13">
      <t>ゲツ</t>
    </rPh>
    <rPh sb="13" eb="14">
      <t>メ</t>
    </rPh>
    <phoneticPr fontId="26"/>
  </si>
  <si>
    <t>AA1010218</t>
  </si>
  <si>
    <t>リース料 消費税額 ５ヵ月目</t>
    <rPh sb="3" eb="4">
      <t>リョウ</t>
    </rPh>
    <rPh sb="12" eb="13">
      <t>ゲツ</t>
    </rPh>
    <rPh sb="13" eb="14">
      <t>メ</t>
    </rPh>
    <phoneticPr fontId="26"/>
  </si>
  <si>
    <t>AA1010219</t>
  </si>
  <si>
    <t>リース料 消費税額 ６ヵ月目</t>
    <rPh sb="3" eb="4">
      <t>リョウ</t>
    </rPh>
    <rPh sb="12" eb="13">
      <t>ゲツ</t>
    </rPh>
    <rPh sb="13" eb="14">
      <t>メ</t>
    </rPh>
    <phoneticPr fontId="26"/>
  </si>
  <si>
    <t>AA1010220</t>
  </si>
  <si>
    <t>リース料 消費税額 ７ヵ月目</t>
    <rPh sb="3" eb="4">
      <t>リョウ</t>
    </rPh>
    <rPh sb="12" eb="13">
      <t>ゲツ</t>
    </rPh>
    <rPh sb="13" eb="14">
      <t>メ</t>
    </rPh>
    <phoneticPr fontId="26"/>
  </si>
  <si>
    <t>AA1010221</t>
  </si>
  <si>
    <t>リース料 消費税額 ８ヵ月目</t>
    <rPh sb="3" eb="4">
      <t>リョウ</t>
    </rPh>
    <rPh sb="12" eb="13">
      <t>ゲツ</t>
    </rPh>
    <rPh sb="13" eb="14">
      <t>メ</t>
    </rPh>
    <phoneticPr fontId="26"/>
  </si>
  <si>
    <t>AA1010222</t>
  </si>
  <si>
    <t>リース料 消費税額 ９ヵ月目</t>
    <rPh sb="3" eb="4">
      <t>リョウ</t>
    </rPh>
    <rPh sb="12" eb="13">
      <t>ゲツ</t>
    </rPh>
    <rPh sb="13" eb="14">
      <t>メ</t>
    </rPh>
    <phoneticPr fontId="26"/>
  </si>
  <si>
    <t>AA1010223</t>
  </si>
  <si>
    <t>リース料 消費税額 10ヵ月目</t>
    <rPh sb="3" eb="4">
      <t>リョウ</t>
    </rPh>
    <rPh sb="13" eb="14">
      <t>ゲツ</t>
    </rPh>
    <rPh sb="14" eb="15">
      <t>メ</t>
    </rPh>
    <phoneticPr fontId="26"/>
  </si>
  <si>
    <t>AA1010224</t>
  </si>
  <si>
    <t>リース料 消費税額 11ヵ月目</t>
    <rPh sb="3" eb="4">
      <t>リョウ</t>
    </rPh>
    <rPh sb="13" eb="14">
      <t>ゲツ</t>
    </rPh>
    <rPh sb="14" eb="15">
      <t>メ</t>
    </rPh>
    <phoneticPr fontId="26"/>
  </si>
  <si>
    <t>AA1010225</t>
  </si>
  <si>
    <t>リース料 消費税額 12ヵ月目</t>
    <rPh sb="3" eb="4">
      <t>リョウ</t>
    </rPh>
    <rPh sb="13" eb="14">
      <t>ゲツ</t>
    </rPh>
    <rPh sb="14" eb="15">
      <t>メ</t>
    </rPh>
    <phoneticPr fontId="26"/>
  </si>
  <si>
    <t>AA1010226</t>
  </si>
  <si>
    <t>維持管理費用 期首残高</t>
    <rPh sb="0" eb="2">
      <t>イジ</t>
    </rPh>
    <rPh sb="2" eb="4">
      <t>カンリ</t>
    </rPh>
    <rPh sb="4" eb="6">
      <t>ヒヨウ</t>
    </rPh>
    <rPh sb="7" eb="11">
      <t>キシュザンダカ</t>
    </rPh>
    <phoneticPr fontId="26"/>
  </si>
  <si>
    <t>AA1010227</t>
  </si>
  <si>
    <t>月次維持管理費用 計算方法</t>
    <rPh sb="0" eb="2">
      <t>ゲツジ</t>
    </rPh>
    <rPh sb="2" eb="8">
      <t>イジカンリヒヨウ</t>
    </rPh>
    <rPh sb="9" eb="11">
      <t>ケイサン</t>
    </rPh>
    <rPh sb="11" eb="13">
      <t>ホウホウ</t>
    </rPh>
    <phoneticPr fontId="26"/>
  </si>
  <si>
    <t>AA1010228</t>
  </si>
  <si>
    <t>維持管理費用 １ヵ月目</t>
    <rPh sb="9" eb="10">
      <t>ゲツ</t>
    </rPh>
    <rPh sb="10" eb="11">
      <t>メ</t>
    </rPh>
    <phoneticPr fontId="26"/>
  </si>
  <si>
    <t>AA1010229</t>
  </si>
  <si>
    <t>※月次維持管理費用の計算方法（AA1010228）が「1：手入力」の場合に設定できます。
※形式は、表紙の「金額の形式」参照</t>
    <rPh sb="1" eb="3">
      <t>ゲツジ</t>
    </rPh>
    <rPh sb="3" eb="5">
      <t>イジ</t>
    </rPh>
    <rPh sb="5" eb="7">
      <t>カンリ</t>
    </rPh>
    <rPh sb="7" eb="9">
      <t>ヒヨウ</t>
    </rPh>
    <rPh sb="10" eb="12">
      <t>ケイサン</t>
    </rPh>
    <rPh sb="12" eb="14">
      <t>ホウホウ</t>
    </rPh>
    <rPh sb="34" eb="36">
      <t>バアイ</t>
    </rPh>
    <rPh sb="37" eb="39">
      <t>セッテイ</t>
    </rPh>
    <phoneticPr fontId="26"/>
  </si>
  <si>
    <t>維持管理費用 ２ヵ月目</t>
    <rPh sb="9" eb="10">
      <t>ゲツ</t>
    </rPh>
    <rPh sb="10" eb="11">
      <t>メ</t>
    </rPh>
    <phoneticPr fontId="26"/>
  </si>
  <si>
    <t>AA1010230</t>
  </si>
  <si>
    <t>維持管理費用 ３ヵ月目</t>
    <rPh sb="9" eb="10">
      <t>ゲツ</t>
    </rPh>
    <rPh sb="10" eb="11">
      <t>メ</t>
    </rPh>
    <phoneticPr fontId="26"/>
  </si>
  <si>
    <t>AA1010231</t>
  </si>
  <si>
    <t>維持管理費用 ４ヵ月目</t>
    <rPh sb="9" eb="10">
      <t>ゲツ</t>
    </rPh>
    <rPh sb="10" eb="11">
      <t>メ</t>
    </rPh>
    <phoneticPr fontId="26"/>
  </si>
  <si>
    <t>AA1010232</t>
  </si>
  <si>
    <t>維持管理費用 ５ヵ月目</t>
    <rPh sb="9" eb="10">
      <t>ゲツ</t>
    </rPh>
    <rPh sb="10" eb="11">
      <t>メ</t>
    </rPh>
    <phoneticPr fontId="26"/>
  </si>
  <si>
    <t>AA1010233</t>
  </si>
  <si>
    <t>維持管理費用 ６ヵ月目</t>
    <rPh sb="9" eb="10">
      <t>ゲツ</t>
    </rPh>
    <rPh sb="10" eb="11">
      <t>メ</t>
    </rPh>
    <phoneticPr fontId="26"/>
  </si>
  <si>
    <t>AA1010234</t>
  </si>
  <si>
    <t>維持管理費用 ７ヵ月目</t>
    <rPh sb="9" eb="10">
      <t>ゲツ</t>
    </rPh>
    <rPh sb="10" eb="11">
      <t>メ</t>
    </rPh>
    <phoneticPr fontId="26"/>
  </si>
  <si>
    <t>AA1010235</t>
  </si>
  <si>
    <t>維持管理費用 ８ヵ月目</t>
    <rPh sb="9" eb="10">
      <t>ゲツ</t>
    </rPh>
    <rPh sb="10" eb="11">
      <t>メ</t>
    </rPh>
    <phoneticPr fontId="26"/>
  </si>
  <si>
    <t>AA1010236</t>
  </si>
  <si>
    <t>維持管理費用 ９ヵ月目</t>
    <rPh sb="9" eb="10">
      <t>ゲツ</t>
    </rPh>
    <rPh sb="10" eb="11">
      <t>メ</t>
    </rPh>
    <phoneticPr fontId="26"/>
  </si>
  <si>
    <t>AA1010237</t>
  </si>
  <si>
    <t>維持管理費用 10ヵ月目</t>
    <rPh sb="10" eb="11">
      <t>ゲツ</t>
    </rPh>
    <rPh sb="11" eb="12">
      <t>メ</t>
    </rPh>
    <phoneticPr fontId="26"/>
  </si>
  <si>
    <t>AA1010238</t>
  </si>
  <si>
    <t>維持管理費用 11ヵ月目</t>
    <rPh sb="10" eb="11">
      <t>ゲツ</t>
    </rPh>
    <rPh sb="11" eb="12">
      <t>メ</t>
    </rPh>
    <phoneticPr fontId="26"/>
  </si>
  <si>
    <t>AA1010239</t>
  </si>
  <si>
    <t>維持管理費用 12ヵ月目</t>
    <rPh sb="10" eb="11">
      <t>ゲツ</t>
    </rPh>
    <rPh sb="11" eb="12">
      <t>メ</t>
    </rPh>
    <phoneticPr fontId="26"/>
  </si>
  <si>
    <t>AA1010240</t>
  </si>
  <si>
    <t>維持管理費用 消費税額 期首残高</t>
    <rPh sb="0" eb="2">
      <t>イジ</t>
    </rPh>
    <rPh sb="2" eb="4">
      <t>カンリ</t>
    </rPh>
    <rPh sb="4" eb="6">
      <t>ヒヨウ</t>
    </rPh>
    <rPh sb="12" eb="16">
      <t>キシュザンダカ</t>
    </rPh>
    <phoneticPr fontId="26"/>
  </si>
  <si>
    <t>AA1010241</t>
  </si>
  <si>
    <t>維持管理費用 消費税額 １ヵ月目</t>
    <rPh sb="14" eb="15">
      <t>ゲツ</t>
    </rPh>
    <rPh sb="15" eb="16">
      <t>メ</t>
    </rPh>
    <phoneticPr fontId="26"/>
  </si>
  <si>
    <t>AA1010242</t>
  </si>
  <si>
    <t>維持管理費用 消費税額 ２ヵ月目</t>
    <rPh sb="14" eb="15">
      <t>ゲツ</t>
    </rPh>
    <rPh sb="15" eb="16">
      <t>メ</t>
    </rPh>
    <phoneticPr fontId="26"/>
  </si>
  <si>
    <t>AA1010243</t>
  </si>
  <si>
    <t>維持管理費用 消費税額 ３ヵ月目</t>
    <rPh sb="14" eb="15">
      <t>ゲツ</t>
    </rPh>
    <rPh sb="15" eb="16">
      <t>メ</t>
    </rPh>
    <phoneticPr fontId="26"/>
  </si>
  <si>
    <t>AA1010244</t>
  </si>
  <si>
    <t>維持管理費用 消費税額 ４ヵ月目</t>
    <rPh sb="14" eb="15">
      <t>ゲツ</t>
    </rPh>
    <rPh sb="15" eb="16">
      <t>メ</t>
    </rPh>
    <phoneticPr fontId="26"/>
  </si>
  <si>
    <t>AA1010245</t>
  </si>
  <si>
    <t>維持管理費用 消費税額 ５ヵ月目</t>
    <rPh sb="14" eb="15">
      <t>ゲツ</t>
    </rPh>
    <rPh sb="15" eb="16">
      <t>メ</t>
    </rPh>
    <phoneticPr fontId="26"/>
  </si>
  <si>
    <t>AA1010246</t>
  </si>
  <si>
    <t>維持管理費用 消費税額 ６ヵ月目</t>
    <rPh sb="14" eb="15">
      <t>ゲツ</t>
    </rPh>
    <rPh sb="15" eb="16">
      <t>メ</t>
    </rPh>
    <phoneticPr fontId="26"/>
  </si>
  <si>
    <t>AA1010247</t>
  </si>
  <si>
    <t>維持管理費用 消費税額 ７ヵ月目</t>
    <rPh sb="14" eb="15">
      <t>ゲツ</t>
    </rPh>
    <rPh sb="15" eb="16">
      <t>メ</t>
    </rPh>
    <phoneticPr fontId="26"/>
  </si>
  <si>
    <t>AA1010248</t>
  </si>
  <si>
    <t>維持管理費用 消費税額 ８ヵ月目</t>
    <rPh sb="14" eb="15">
      <t>ゲツ</t>
    </rPh>
    <rPh sb="15" eb="16">
      <t>メ</t>
    </rPh>
    <phoneticPr fontId="26"/>
  </si>
  <si>
    <t>AA1010249</t>
  </si>
  <si>
    <t>維持管理費用 消費税額 ９ヵ月目</t>
    <rPh sb="14" eb="15">
      <t>ゲツ</t>
    </rPh>
    <rPh sb="15" eb="16">
      <t>メ</t>
    </rPh>
    <phoneticPr fontId="26"/>
  </si>
  <si>
    <t>AA1010250</t>
  </si>
  <si>
    <t>維持管理費用 消費税額 10ヵ月目</t>
    <rPh sb="15" eb="16">
      <t>ゲツ</t>
    </rPh>
    <rPh sb="16" eb="17">
      <t>メ</t>
    </rPh>
    <phoneticPr fontId="26"/>
  </si>
  <si>
    <t>AA1010251</t>
  </si>
  <si>
    <t>維持管理費用 消費税額 11ヵ月目</t>
    <rPh sb="15" eb="16">
      <t>ゲツ</t>
    </rPh>
    <rPh sb="16" eb="17">
      <t>メ</t>
    </rPh>
    <phoneticPr fontId="26"/>
  </si>
  <si>
    <t>AA1010252</t>
  </si>
  <si>
    <t>維持管理費用 消費税額 12ヵ月目</t>
    <rPh sb="15" eb="16">
      <t>ゲツ</t>
    </rPh>
    <rPh sb="16" eb="17">
      <t>メ</t>
    </rPh>
    <phoneticPr fontId="26"/>
  </si>
  <si>
    <t>AA1010253</t>
  </si>
  <si>
    <t>元本相当額 期首残高</t>
    <rPh sb="0" eb="5">
      <t>ガンポンソウトウガク</t>
    </rPh>
    <rPh sb="6" eb="10">
      <t>キシュザンダカ</t>
    </rPh>
    <phoneticPr fontId="26"/>
  </si>
  <si>
    <t>AA1010254</t>
  </si>
  <si>
    <t>月次元本相当額 計算方法</t>
    <rPh sb="0" eb="2">
      <t>ゲツジ</t>
    </rPh>
    <rPh sb="2" eb="7">
      <t>ガンポンソウトウガク</t>
    </rPh>
    <rPh sb="8" eb="10">
      <t>ケイサン</t>
    </rPh>
    <rPh sb="10" eb="12">
      <t>ホウホウ</t>
    </rPh>
    <phoneticPr fontId="26"/>
  </si>
  <si>
    <t>AA1010255</t>
  </si>
  <si>
    <t>元本相当額 １ヵ月目</t>
    <rPh sb="8" eb="9">
      <t>ゲツ</t>
    </rPh>
    <rPh sb="9" eb="10">
      <t>メ</t>
    </rPh>
    <phoneticPr fontId="26"/>
  </si>
  <si>
    <t>AA1010256</t>
  </si>
  <si>
    <t>※月次元本相当額の計算方法（AA1010255）が「1：手入力」の場合に設定できます。
※形式は、表紙の「金額の形式」参照</t>
    <rPh sb="1" eb="3">
      <t>ゲツジ</t>
    </rPh>
    <rPh sb="3" eb="5">
      <t>ガンポン</t>
    </rPh>
    <rPh sb="5" eb="7">
      <t>ソウトウ</t>
    </rPh>
    <rPh sb="7" eb="8">
      <t>ガク</t>
    </rPh>
    <rPh sb="9" eb="11">
      <t>ケイサン</t>
    </rPh>
    <rPh sb="11" eb="13">
      <t>ホウホウ</t>
    </rPh>
    <rPh sb="33" eb="35">
      <t>バアイ</t>
    </rPh>
    <rPh sb="36" eb="38">
      <t>セッテイ</t>
    </rPh>
    <phoneticPr fontId="26"/>
  </si>
  <si>
    <t>元本相当額 ２ヵ月目</t>
    <rPh sb="8" eb="9">
      <t>ゲツ</t>
    </rPh>
    <rPh sb="9" eb="10">
      <t>メ</t>
    </rPh>
    <phoneticPr fontId="26"/>
  </si>
  <si>
    <t>AA1010257</t>
  </si>
  <si>
    <t>元本相当額 ３ヵ月目</t>
    <rPh sb="8" eb="9">
      <t>ゲツ</t>
    </rPh>
    <rPh sb="9" eb="10">
      <t>メ</t>
    </rPh>
    <phoneticPr fontId="26"/>
  </si>
  <si>
    <t>AA1010258</t>
  </si>
  <si>
    <t>元本相当額 ４ヵ月目</t>
    <rPh sb="8" eb="9">
      <t>ゲツ</t>
    </rPh>
    <rPh sb="9" eb="10">
      <t>メ</t>
    </rPh>
    <phoneticPr fontId="26"/>
  </si>
  <si>
    <t>AA1010259</t>
  </si>
  <si>
    <t>元本相当額 ５ヵ月目</t>
    <rPh sb="8" eb="9">
      <t>ゲツ</t>
    </rPh>
    <rPh sb="9" eb="10">
      <t>メ</t>
    </rPh>
    <phoneticPr fontId="26"/>
  </si>
  <si>
    <t>AA1010260</t>
  </si>
  <si>
    <t>元本相当額 ６ヵ月目</t>
    <rPh sb="8" eb="9">
      <t>ゲツ</t>
    </rPh>
    <rPh sb="9" eb="10">
      <t>メ</t>
    </rPh>
    <phoneticPr fontId="26"/>
  </si>
  <si>
    <t>AA1010261</t>
  </si>
  <si>
    <t>元本相当額 ７ヵ月目</t>
    <rPh sb="8" eb="9">
      <t>ゲツ</t>
    </rPh>
    <rPh sb="9" eb="10">
      <t>メ</t>
    </rPh>
    <phoneticPr fontId="26"/>
  </si>
  <si>
    <t>AA1010262</t>
  </si>
  <si>
    <t>元本相当額 ８ヵ月目</t>
    <rPh sb="8" eb="9">
      <t>ゲツ</t>
    </rPh>
    <rPh sb="9" eb="10">
      <t>メ</t>
    </rPh>
    <phoneticPr fontId="26"/>
  </si>
  <si>
    <t>AA1010263</t>
  </si>
  <si>
    <t>元本相当額 ９ヵ月目</t>
    <rPh sb="8" eb="9">
      <t>ゲツ</t>
    </rPh>
    <rPh sb="9" eb="10">
      <t>メ</t>
    </rPh>
    <phoneticPr fontId="26"/>
  </si>
  <si>
    <t>AA1010264</t>
  </si>
  <si>
    <t>元本相当額 10ヵ月目</t>
    <rPh sb="9" eb="10">
      <t>ゲツ</t>
    </rPh>
    <rPh sb="10" eb="11">
      <t>メ</t>
    </rPh>
    <phoneticPr fontId="26"/>
  </si>
  <si>
    <t>AA1010265</t>
  </si>
  <si>
    <t>元本相当額 11ヵ月目</t>
    <rPh sb="9" eb="10">
      <t>ゲツ</t>
    </rPh>
    <rPh sb="10" eb="11">
      <t>メ</t>
    </rPh>
    <phoneticPr fontId="26"/>
  </si>
  <si>
    <t>AA1010266</t>
  </si>
  <si>
    <t>元本相当額 12ヵ月目</t>
    <rPh sb="9" eb="10">
      <t>ゲツ</t>
    </rPh>
    <rPh sb="10" eb="11">
      <t>メ</t>
    </rPh>
    <phoneticPr fontId="26"/>
  </si>
  <si>
    <t>AA1010267</t>
  </si>
  <si>
    <t>消費税債務 期首残高</t>
    <rPh sb="6" eb="10">
      <t>キシュザンダカ</t>
    </rPh>
    <phoneticPr fontId="26"/>
  </si>
  <si>
    <t>AA1010268</t>
  </si>
  <si>
    <t>月次消費税債務 計算方法</t>
    <rPh sb="0" eb="2">
      <t>ゲツジ</t>
    </rPh>
    <rPh sb="2" eb="5">
      <t>ショウヒゼイ</t>
    </rPh>
    <rPh sb="5" eb="7">
      <t>サイム</t>
    </rPh>
    <rPh sb="8" eb="10">
      <t>ケイサン</t>
    </rPh>
    <rPh sb="10" eb="12">
      <t>ホウホウ</t>
    </rPh>
    <phoneticPr fontId="26"/>
  </si>
  <si>
    <t>AA1010269</t>
  </si>
  <si>
    <t>消費税債務 １ヵ月目</t>
    <rPh sb="8" eb="9">
      <t>ゲツ</t>
    </rPh>
    <rPh sb="9" eb="10">
      <t>メ</t>
    </rPh>
    <phoneticPr fontId="26"/>
  </si>
  <si>
    <t>AA1010270</t>
  </si>
  <si>
    <t>※月次消費税債務の計算方法（AA1010269）が「1：手入力」の場合に設定できます。
※形式は、表紙の「金額の形式」参照</t>
    <rPh sb="1" eb="3">
      <t>ゲツジ</t>
    </rPh>
    <rPh sb="3" eb="6">
      <t>ショウヒゼイ</t>
    </rPh>
    <rPh sb="6" eb="8">
      <t>サイム</t>
    </rPh>
    <rPh sb="9" eb="11">
      <t>ケイサン</t>
    </rPh>
    <rPh sb="11" eb="13">
      <t>ホウホウ</t>
    </rPh>
    <rPh sb="33" eb="35">
      <t>バアイ</t>
    </rPh>
    <rPh sb="36" eb="38">
      <t>セッテイ</t>
    </rPh>
    <phoneticPr fontId="26"/>
  </si>
  <si>
    <t>消費税債務 ２ヵ月目</t>
    <rPh sb="8" eb="9">
      <t>ゲツ</t>
    </rPh>
    <rPh sb="9" eb="10">
      <t>メ</t>
    </rPh>
    <phoneticPr fontId="26"/>
  </si>
  <si>
    <t>AA1010271</t>
  </si>
  <si>
    <t>消費税債務 ３ヵ月目</t>
    <rPh sb="8" eb="9">
      <t>ゲツ</t>
    </rPh>
    <rPh sb="9" eb="10">
      <t>メ</t>
    </rPh>
    <phoneticPr fontId="26"/>
  </si>
  <si>
    <t>AA1010272</t>
  </si>
  <si>
    <t>消費税債務 ４ヵ月目</t>
    <rPh sb="8" eb="9">
      <t>ゲツ</t>
    </rPh>
    <rPh sb="9" eb="10">
      <t>メ</t>
    </rPh>
    <phoneticPr fontId="26"/>
  </si>
  <si>
    <t>AA1010273</t>
  </si>
  <si>
    <t>消費税債務 ５ヵ月目</t>
    <rPh sb="8" eb="9">
      <t>ゲツ</t>
    </rPh>
    <rPh sb="9" eb="10">
      <t>メ</t>
    </rPh>
    <phoneticPr fontId="26"/>
  </si>
  <si>
    <t>AA1010274</t>
  </si>
  <si>
    <t>消費税債務 ６ヵ月目</t>
    <rPh sb="8" eb="9">
      <t>ゲツ</t>
    </rPh>
    <rPh sb="9" eb="10">
      <t>メ</t>
    </rPh>
    <phoneticPr fontId="26"/>
  </si>
  <si>
    <t>AA1010275</t>
  </si>
  <si>
    <t>消費税債務 ７ヵ月目</t>
    <rPh sb="8" eb="9">
      <t>ゲツ</t>
    </rPh>
    <rPh sb="9" eb="10">
      <t>メ</t>
    </rPh>
    <phoneticPr fontId="26"/>
  </si>
  <si>
    <t>AA1010276</t>
  </si>
  <si>
    <t>消費税債務 ８ヵ月目</t>
    <rPh sb="8" eb="9">
      <t>ゲツ</t>
    </rPh>
    <rPh sb="9" eb="10">
      <t>メ</t>
    </rPh>
    <phoneticPr fontId="26"/>
  </si>
  <si>
    <t>AA1010277</t>
  </si>
  <si>
    <t>消費税債務 ９ヵ月目</t>
    <rPh sb="8" eb="9">
      <t>ゲツ</t>
    </rPh>
    <rPh sb="9" eb="10">
      <t>メ</t>
    </rPh>
    <phoneticPr fontId="26"/>
  </si>
  <si>
    <t>AA1010278</t>
  </si>
  <si>
    <t>消費税債務 10ヵ月目</t>
    <rPh sb="9" eb="10">
      <t>ゲツ</t>
    </rPh>
    <rPh sb="10" eb="11">
      <t>メ</t>
    </rPh>
    <phoneticPr fontId="26"/>
  </si>
  <si>
    <t>AA1010279</t>
  </si>
  <si>
    <t>消費税債務 11ヵ月目</t>
    <rPh sb="9" eb="10">
      <t>ゲツ</t>
    </rPh>
    <rPh sb="10" eb="11">
      <t>メ</t>
    </rPh>
    <phoneticPr fontId="26"/>
  </si>
  <si>
    <t>AA1010280</t>
  </si>
  <si>
    <t>消費税債務 12ヵ月目</t>
    <rPh sb="9" eb="10">
      <t>ゲツ</t>
    </rPh>
    <rPh sb="10" eb="11">
      <t>メ</t>
    </rPh>
    <phoneticPr fontId="26"/>
  </si>
  <si>
    <t>AA1010281</t>
  </si>
  <si>
    <t>前払充当額（賃貸借） 期首残高</t>
    <rPh sb="0" eb="2">
      <t>マエバライ</t>
    </rPh>
    <rPh sb="2" eb="4">
      <t>ジュウトウ</t>
    </rPh>
    <rPh sb="4" eb="5">
      <t>ガク</t>
    </rPh>
    <rPh sb="6" eb="9">
      <t>チンタイシャク</t>
    </rPh>
    <rPh sb="11" eb="15">
      <t>キシュザンダカ</t>
    </rPh>
    <phoneticPr fontId="26"/>
  </si>
  <si>
    <t>AA1010282</t>
  </si>
  <si>
    <t>月次前払充当額（賃貸借） 計算方法</t>
    <rPh sb="0" eb="2">
      <t>ゲツジ</t>
    </rPh>
    <rPh sb="2" eb="4">
      <t>マエバライ</t>
    </rPh>
    <rPh sb="4" eb="6">
      <t>ジュウトウ</t>
    </rPh>
    <rPh sb="6" eb="7">
      <t>ガク</t>
    </rPh>
    <rPh sb="8" eb="11">
      <t>チンタイシャク</t>
    </rPh>
    <phoneticPr fontId="26"/>
  </si>
  <si>
    <t>AA1010283</t>
    <phoneticPr fontId="26"/>
  </si>
  <si>
    <t>前払充当額（賃貸借） １ヵ月目</t>
    <rPh sb="13" eb="14">
      <t>ゲツ</t>
    </rPh>
    <rPh sb="14" eb="15">
      <t>メ</t>
    </rPh>
    <phoneticPr fontId="26"/>
  </si>
  <si>
    <t>AA1010284</t>
  </si>
  <si>
    <t>※前払充当額（賃貸借)の計算方法（AA1010282）が「1：手入力」の場合に設定できます。
※形式は、表紙の「金額の形式」参照</t>
    <rPh sb="1" eb="3">
      <t>マエバライ</t>
    </rPh>
    <rPh sb="3" eb="5">
      <t>ジュウトウ</t>
    </rPh>
    <rPh sb="5" eb="6">
      <t>ガク</t>
    </rPh>
    <rPh sb="7" eb="10">
      <t>チンタイシャク</t>
    </rPh>
    <phoneticPr fontId="26"/>
  </si>
  <si>
    <t>前払充当額（賃貸借） ２ヵ月目</t>
    <rPh sb="13" eb="14">
      <t>ゲツ</t>
    </rPh>
    <rPh sb="14" eb="15">
      <t>メ</t>
    </rPh>
    <phoneticPr fontId="26"/>
  </si>
  <si>
    <t>AA1010285</t>
  </si>
  <si>
    <t>前払充当額（賃貸借） ３ヵ月目</t>
    <rPh sb="13" eb="14">
      <t>ゲツ</t>
    </rPh>
    <rPh sb="14" eb="15">
      <t>メ</t>
    </rPh>
    <phoneticPr fontId="26"/>
  </si>
  <si>
    <t>AA1010286</t>
  </si>
  <si>
    <t>前払充当額（賃貸借） ４ヵ月目</t>
    <rPh sb="13" eb="14">
      <t>ゲツ</t>
    </rPh>
    <rPh sb="14" eb="15">
      <t>メ</t>
    </rPh>
    <phoneticPr fontId="26"/>
  </si>
  <si>
    <t>AA1010287</t>
  </si>
  <si>
    <t>前払充当額（賃貸借） ５ヵ月目</t>
    <rPh sb="13" eb="14">
      <t>ゲツ</t>
    </rPh>
    <rPh sb="14" eb="15">
      <t>メ</t>
    </rPh>
    <phoneticPr fontId="26"/>
  </si>
  <si>
    <t>AA1010288</t>
  </si>
  <si>
    <t>前払充当額（賃貸借） ６ヵ月目</t>
    <rPh sb="13" eb="14">
      <t>ゲツ</t>
    </rPh>
    <rPh sb="14" eb="15">
      <t>メ</t>
    </rPh>
    <phoneticPr fontId="26"/>
  </si>
  <si>
    <t>AA1010289</t>
  </si>
  <si>
    <t>前払充当額（賃貸借） ７ヵ月目</t>
    <rPh sb="13" eb="14">
      <t>ゲツ</t>
    </rPh>
    <rPh sb="14" eb="15">
      <t>メ</t>
    </rPh>
    <phoneticPr fontId="26"/>
  </si>
  <si>
    <t>AA1010290</t>
  </si>
  <si>
    <t>前払充当額（賃貸借） ８ヵ月目</t>
    <rPh sb="13" eb="14">
      <t>ゲツ</t>
    </rPh>
    <rPh sb="14" eb="15">
      <t>メ</t>
    </rPh>
    <phoneticPr fontId="26"/>
  </si>
  <si>
    <t>AA1010291</t>
  </si>
  <si>
    <t>前払充当額（賃貸借） ９ヵ月目</t>
    <rPh sb="13" eb="14">
      <t>ゲツ</t>
    </rPh>
    <rPh sb="14" eb="15">
      <t>メ</t>
    </rPh>
    <phoneticPr fontId="26"/>
  </si>
  <si>
    <t>AA1010292</t>
  </si>
  <si>
    <t>前払充当額（賃貸借） 10ヵ月目</t>
    <rPh sb="14" eb="15">
      <t>ゲツ</t>
    </rPh>
    <rPh sb="15" eb="16">
      <t>メ</t>
    </rPh>
    <phoneticPr fontId="26"/>
  </si>
  <si>
    <t>AA1010293</t>
  </si>
  <si>
    <t>前払充当額（賃貸借） 11ヵ月目</t>
    <rPh sb="14" eb="15">
      <t>ゲツ</t>
    </rPh>
    <rPh sb="15" eb="16">
      <t>メ</t>
    </rPh>
    <phoneticPr fontId="26"/>
  </si>
  <si>
    <t>AA1010294</t>
    <phoneticPr fontId="26"/>
  </si>
  <si>
    <t>前払充当額（賃貸借） 12ヵ月目</t>
    <rPh sb="14" eb="15">
      <t>ゲツ</t>
    </rPh>
    <rPh sb="15" eb="16">
      <t>メ</t>
    </rPh>
    <phoneticPr fontId="26"/>
  </si>
  <si>
    <t>AA1010295</t>
    <phoneticPr fontId="26"/>
  </si>
  <si>
    <t>AA0010200</t>
    <phoneticPr fontId="26"/>
  </si>
  <si>
    <t>AA0010201</t>
    <phoneticPr fontId="26"/>
  </si>
  <si>
    <t>※償却方法が「3：リース期間定額法」または「4：税法繰延資産」の場合は、償却月数を指定します。
※償却方法が「6：少額資産(中小企業)」の場合は、耐用年数に２年以上を指定しても、算出償却額は取得初年度に取得価額
　全額が計上されます。</t>
    <rPh sb="36" eb="38">
      <t>ショウキャク</t>
    </rPh>
    <rPh sb="38" eb="40">
      <t>ツキスウ</t>
    </rPh>
    <phoneticPr fontId="13"/>
  </si>
  <si>
    <t>残存価額 計算方法
残存価額 （税務）計算方法＜注１＞</t>
    <rPh sb="19" eb="21">
      <t>ケイサン</t>
    </rPh>
    <rPh sb="21" eb="23">
      <t>ホウホウ</t>
    </rPh>
    <phoneticPr fontId="13"/>
  </si>
  <si>
    <t>AA0010203</t>
    <phoneticPr fontId="26"/>
  </si>
  <si>
    <t>※形式は、表紙の「金額の形式」参照
※償却方法が「3：リース期間定額法」の場合は、残価保証額 計算方法を指定します。
※計算方法（残存価額）（AA0010203）が「1：手入力」の場合に設定できます。</t>
    <rPh sb="47" eb="49">
      <t>ケイサン</t>
    </rPh>
    <rPh sb="49" eb="51">
      <t>ホウホウ</t>
    </rPh>
    <phoneticPr fontId="26"/>
  </si>
  <si>
    <t>償却可能限度額 計算方法
償却可能限度額（税務）計算方法＜注１＞</t>
    <phoneticPr fontId="13"/>
  </si>
  <si>
    <t>償却可能限度額
償却可能限度額（税務）＜注１＞</t>
    <phoneticPr fontId="13"/>
  </si>
  <si>
    <t>期首帳簿価額（税務）</t>
    <rPh sb="0" eb="2">
      <t>キシュ</t>
    </rPh>
    <rPh sb="2" eb="4">
      <t>チョウボ</t>
    </rPh>
    <rPh sb="4" eb="6">
      <t>カガク</t>
    </rPh>
    <phoneticPr fontId="13"/>
  </si>
  <si>
    <t>定率改定取得価額（税務）</t>
    <rPh sb="0" eb="2">
      <t>テイリツ</t>
    </rPh>
    <rPh sb="2" eb="4">
      <t>カイテイ</t>
    </rPh>
    <rPh sb="4" eb="6">
      <t>シュトク</t>
    </rPh>
    <rPh sb="6" eb="8">
      <t>カガク</t>
    </rPh>
    <phoneticPr fontId="13"/>
  </si>
  <si>
    <t>増加償却率
増加償却率（税務）＜注１＞</t>
    <rPh sb="6" eb="8">
      <t>ゾウカ</t>
    </rPh>
    <rPh sb="8" eb="11">
      <t>ショウキャクリツ</t>
    </rPh>
    <phoneticPr fontId="5"/>
  </si>
  <si>
    <t>５</t>
    <phoneticPr fontId="13"/>
  </si>
  <si>
    <t>増加償却額（税務）</t>
    <rPh sb="0" eb="2">
      <t>ゾウカ</t>
    </rPh>
    <rPh sb="2" eb="5">
      <t>ショウキャクガク</t>
    </rPh>
    <phoneticPr fontId="13"/>
  </si>
  <si>
    <t>AA0010225</t>
    <phoneticPr fontId="26"/>
  </si>
  <si>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phoneticPr fontId="13"/>
  </si>
  <si>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
この項目は、＜注２＞の場合に受け入れできます。</t>
    <rPh sb="38" eb="43">
      <t>ツキワリキントウホウ</t>
    </rPh>
    <rPh sb="49" eb="51">
      <t>ショウキャク</t>
    </rPh>
    <rPh sb="51" eb="53">
      <t>ツキスウ</t>
    </rPh>
    <phoneticPr fontId="13"/>
  </si>
  <si>
    <t>0：自動計算　1：手入力
この項目は、＜注２＞の場合に受け入れできます。</t>
    <phoneticPr fontId="6"/>
  </si>
  <si>
    <t>AA0010229</t>
    <phoneticPr fontId="26"/>
  </si>
  <si>
    <t>※形式は、表紙の「金額の形式」参照
※償却方法が「3：リース期間定額法」の場合は、残価保証額 計算方法を指定します。
※計算方法（残存価額）（AA0010203）が「1：手入力」の場合に設定できます。
この項目は、＜注２＞の場合に受け入れできます。</t>
    <rPh sb="47" eb="49">
      <t>ケイサン</t>
    </rPh>
    <rPh sb="49" eb="51">
      <t>ホウホウ</t>
    </rPh>
    <phoneticPr fontId="26"/>
  </si>
  <si>
    <t>償却可能限度額（会計）計算方法</t>
    <phoneticPr fontId="13"/>
  </si>
  <si>
    <t>AA0010231</t>
    <phoneticPr fontId="26"/>
  </si>
  <si>
    <t>償却可能限度額（会計）</t>
    <phoneticPr fontId="13"/>
  </si>
  <si>
    <t>AA0010232</t>
    <phoneticPr fontId="26"/>
  </si>
  <si>
    <t>※形式は、表紙の「金額の形式」参照
※償却可能限度額 計算方法（AA0010206）が「1：手入力」の場合に設定できます。
この項目は、＜注２＞の場合に受け入れできます。</t>
    <phoneticPr fontId="6"/>
  </si>
  <si>
    <t>AA0010233</t>
    <phoneticPr fontId="26"/>
  </si>
  <si>
    <t>※形式は、表紙の「金額の形式」参照
この項目は、＜注２＞の場合に受け入れできます。</t>
    <phoneticPr fontId="6"/>
  </si>
  <si>
    <t>期首帳簿価額（会計）</t>
    <rPh sb="0" eb="2">
      <t>キシュ</t>
    </rPh>
    <rPh sb="2" eb="4">
      <t>チョウボ</t>
    </rPh>
    <rPh sb="4" eb="6">
      <t>カガク</t>
    </rPh>
    <phoneticPr fontId="13"/>
  </si>
  <si>
    <t>定率改定取得価額（会計）</t>
    <rPh sb="2" eb="4">
      <t>カイテイ</t>
    </rPh>
    <rPh sb="4" eb="6">
      <t>シュトク</t>
    </rPh>
    <rPh sb="6" eb="8">
      <t>カガク</t>
    </rPh>
    <phoneticPr fontId="13"/>
  </si>
  <si>
    <t>償却実施率</t>
    <rPh sb="2" eb="4">
      <t>ジッシ</t>
    </rPh>
    <rPh sb="4" eb="5">
      <t>リツ</t>
    </rPh>
    <phoneticPr fontId="13"/>
  </si>
  <si>
    <t>AA0010217</t>
    <phoneticPr fontId="26"/>
  </si>
  <si>
    <t>算出償却額（会計）</t>
    <phoneticPr fontId="13"/>
  </si>
  <si>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26"/>
  </si>
  <si>
    <t>AA0010235</t>
    <phoneticPr fontId="26"/>
  </si>
  <si>
    <t>整数３桁　小数１桁
この項目は、＜注２＞の場合に受け入れできます。</t>
    <phoneticPr fontId="6"/>
  </si>
  <si>
    <t>増加償却額（会計）</t>
    <rPh sb="0" eb="2">
      <t>ゾウカ</t>
    </rPh>
    <rPh sb="2" eb="5">
      <t>ショウキャクガク</t>
    </rPh>
    <phoneticPr fontId="13"/>
  </si>
  <si>
    <t>前期繰越超過額</t>
    <rPh sb="0" eb="2">
      <t>ゼンキ</t>
    </rPh>
    <rPh sb="2" eb="4">
      <t>クリコシ</t>
    </rPh>
    <rPh sb="4" eb="7">
      <t>チョウカガク</t>
    </rPh>
    <phoneticPr fontId="13"/>
  </si>
  <si>
    <t>当期損金認容額 計算方法</t>
    <rPh sb="8" eb="10">
      <t>ケイサン</t>
    </rPh>
    <rPh sb="10" eb="12">
      <t>ホウホウ</t>
    </rPh>
    <phoneticPr fontId="13"/>
  </si>
  <si>
    <t>当期損金認容額</t>
    <phoneticPr fontId="13"/>
  </si>
  <si>
    <t>AA0010222</t>
  </si>
  <si>
    <t>0：取得時に増加した資産として申告する 1：前年中に増加した資産として申告する（申告もれ）</t>
  </si>
  <si>
    <t>0：除却時に減少した資産として申告する 1：前年中に減少した資産として申告する（申告もれ）</t>
    <rPh sb="26" eb="28">
      <t>ゲンショウ</t>
    </rPh>
    <phoneticPr fontId="26"/>
  </si>
  <si>
    <t>契約終了区分</t>
    <rPh sb="0" eb="6">
      <t>ケイヤクシュウリョウクブン</t>
    </rPh>
    <phoneticPr fontId="13"/>
  </si>
  <si>
    <t>AA1010300</t>
    <phoneticPr fontId="26"/>
  </si>
  <si>
    <t>0：返却　1：買取　2：中途解約</t>
    <rPh sb="2" eb="4">
      <t>ヘンキャク</t>
    </rPh>
    <rPh sb="7" eb="9">
      <t>カイトリ</t>
    </rPh>
    <rPh sb="12" eb="14">
      <t>チュウト</t>
    </rPh>
    <rPh sb="14" eb="16">
      <t>カイヤク</t>
    </rPh>
    <phoneticPr fontId="26"/>
  </si>
  <si>
    <t>返却日付</t>
    <phoneticPr fontId="26"/>
  </si>
  <si>
    <t>AA1010301</t>
    <phoneticPr fontId="26"/>
  </si>
  <si>
    <t>リース資産の返却日付を入力します。
※形式は、表紙の「日付の形式」参照</t>
    <rPh sb="3" eb="5">
      <t>シサン</t>
    </rPh>
    <rPh sb="6" eb="8">
      <t>ヘンキャク</t>
    </rPh>
    <rPh sb="8" eb="10">
      <t>ヒヅケ</t>
    </rPh>
    <rPh sb="11" eb="13">
      <t>ニュウリョク</t>
    </rPh>
    <phoneticPr fontId="26"/>
  </si>
  <si>
    <t>精算区分</t>
    <rPh sb="0" eb="2">
      <t>セイサン</t>
    </rPh>
    <rPh sb="2" eb="4">
      <t>クブン</t>
    </rPh>
    <phoneticPr fontId="26"/>
  </si>
  <si>
    <t>AA1010302</t>
    <phoneticPr fontId="26"/>
  </si>
  <si>
    <t>0：精算なし　1：精算金の支払　2：精算金の受取</t>
    <rPh sb="2" eb="4">
      <t>セイサン</t>
    </rPh>
    <rPh sb="9" eb="11">
      <t>セイサン</t>
    </rPh>
    <rPh sb="11" eb="12">
      <t>キン</t>
    </rPh>
    <rPh sb="13" eb="15">
      <t>シハラ</t>
    </rPh>
    <rPh sb="18" eb="20">
      <t>セイサン</t>
    </rPh>
    <rPh sb="20" eb="21">
      <t>キン</t>
    </rPh>
    <rPh sb="22" eb="23">
      <t>ウ</t>
    </rPh>
    <rPh sb="23" eb="24">
      <t>ト</t>
    </rPh>
    <phoneticPr fontId="13"/>
  </si>
  <si>
    <t>精算金</t>
    <rPh sb="0" eb="3">
      <t>セイサンキン</t>
    </rPh>
    <phoneticPr fontId="26"/>
  </si>
  <si>
    <t>AA1010303</t>
    <phoneticPr fontId="26"/>
  </si>
  <si>
    <t>精算金 消費税額</t>
    <rPh sb="0" eb="2">
      <t>セイサン</t>
    </rPh>
    <rPh sb="2" eb="3">
      <t>キン</t>
    </rPh>
    <rPh sb="4" eb="7">
      <t>ショウヒゼイ</t>
    </rPh>
    <rPh sb="7" eb="8">
      <t>ガク</t>
    </rPh>
    <phoneticPr fontId="26"/>
  </si>
  <si>
    <t>AA1010304</t>
    <phoneticPr fontId="26"/>
  </si>
  <si>
    <t>精算金 申告書計算区分</t>
    <rPh sb="0" eb="3">
      <t>セイサンキン</t>
    </rPh>
    <rPh sb="4" eb="7">
      <t>シンコクショ</t>
    </rPh>
    <rPh sb="7" eb="9">
      <t>ケイサン</t>
    </rPh>
    <rPh sb="9" eb="11">
      <t>クブン</t>
    </rPh>
    <phoneticPr fontId="26"/>
  </si>
  <si>
    <t>AA1010305</t>
    <phoneticPr fontId="26"/>
  </si>
  <si>
    <t>0：対象外　10：課税売上分課税仕入　11：非課税売上分課税仕入　12：共通売上分課税仕入　50：課税売上分輸入仕入の消費税　51：非課税売上分輸入仕入の消費税　52：共通売上分輸入仕入の消費税　60：課税売上　80：非課税売上　90：課税輸出売上（免税売上）　310：課税売上分課税仕入（免税事業者等）　311：非課税売上分課税仕入（免税事業者等）　312：共通売上分課税仕入（免税事業者等）</t>
    <phoneticPr fontId="6"/>
  </si>
  <si>
    <t>精算金 インボイス取引区分</t>
    <rPh sb="0" eb="3">
      <t>セイサンキン</t>
    </rPh>
    <rPh sb="9" eb="13">
      <t>トリヒキクブン</t>
    </rPh>
    <phoneticPr fontId="26"/>
  </si>
  <si>
    <t>AA1010319</t>
    <phoneticPr fontId="26"/>
  </si>
  <si>
    <t>0：適格請求書発行事業者へ支払
1：免税事業者等へ支払
2：対象外
「1：免税事業者等へ支払」を受け入れた場合は、「精算金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6"/>
  </si>
  <si>
    <t>精算金 消費税額 端数処理</t>
    <rPh sb="0" eb="3">
      <t>セイサンキン</t>
    </rPh>
    <rPh sb="4" eb="7">
      <t>ショウヒゼイ</t>
    </rPh>
    <rPh sb="7" eb="8">
      <t>ガク</t>
    </rPh>
    <rPh sb="9" eb="11">
      <t>ハスウ</t>
    </rPh>
    <rPh sb="11" eb="13">
      <t>ショリ</t>
    </rPh>
    <phoneticPr fontId="26"/>
  </si>
  <si>
    <t>AA1010306</t>
    <phoneticPr fontId="26"/>
  </si>
  <si>
    <t>0：切り上げ　1：四捨五入　2：切り捨て
空白データを受け入れた場合は、[経理業務設定]メニューの[基本]ページで登録されている内容で、設定されます。</t>
    <phoneticPr fontId="26"/>
  </si>
  <si>
    <t>精算金 支払方法</t>
    <rPh sb="0" eb="3">
      <t>セイサンキン</t>
    </rPh>
    <rPh sb="4" eb="6">
      <t>シハライ</t>
    </rPh>
    <rPh sb="6" eb="8">
      <t>ホウホウ</t>
    </rPh>
    <phoneticPr fontId="26"/>
  </si>
  <si>
    <t>AA1010307</t>
    <phoneticPr fontId="26"/>
  </si>
  <si>
    <t>精算金 回収方法</t>
    <rPh sb="0" eb="3">
      <t>セイサンキン</t>
    </rPh>
    <rPh sb="4" eb="6">
      <t>カイシュウ</t>
    </rPh>
    <rPh sb="6" eb="8">
      <t>ホウホウ</t>
    </rPh>
    <phoneticPr fontId="26"/>
  </si>
  <si>
    <t>AA1010308</t>
    <phoneticPr fontId="26"/>
  </si>
  <si>
    <t>買取日付</t>
    <rPh sb="0" eb="2">
      <t>カイトリ</t>
    </rPh>
    <rPh sb="2" eb="4">
      <t>ヒヅケ</t>
    </rPh>
    <phoneticPr fontId="26"/>
  </si>
  <si>
    <t>AA1010309</t>
    <phoneticPr fontId="26"/>
  </si>
  <si>
    <t>形式は、表紙の「日付の形式」参照
リース資産の買取日付を入力します。</t>
    <rPh sb="20" eb="22">
      <t>シサン</t>
    </rPh>
    <rPh sb="23" eb="25">
      <t>カイトリ</t>
    </rPh>
    <rPh sb="25" eb="27">
      <t>ヒヅケ</t>
    </rPh>
    <rPh sb="28" eb="30">
      <t>ニュウリョク</t>
    </rPh>
    <phoneticPr fontId="26"/>
  </si>
  <si>
    <t>解約日付</t>
    <rPh sb="0" eb="2">
      <t>カイヤク</t>
    </rPh>
    <rPh sb="2" eb="4">
      <t>ヒヅケ</t>
    </rPh>
    <phoneticPr fontId="26"/>
  </si>
  <si>
    <t>AA1010310</t>
    <phoneticPr fontId="26"/>
  </si>
  <si>
    <t>形式は、表紙の「日付の形式」参照
リース資産の中途解約日付を入力します。</t>
    <rPh sb="20" eb="22">
      <t>シサン</t>
    </rPh>
    <rPh sb="23" eb="25">
      <t>チュウト</t>
    </rPh>
    <rPh sb="25" eb="27">
      <t>カイヤク</t>
    </rPh>
    <rPh sb="27" eb="29">
      <t>ヒヅケ</t>
    </rPh>
    <rPh sb="30" eb="32">
      <t>ニュウリョク</t>
    </rPh>
    <phoneticPr fontId="26"/>
  </si>
  <si>
    <t>損害金</t>
    <rPh sb="0" eb="3">
      <t>ソンガイキン</t>
    </rPh>
    <phoneticPr fontId="26"/>
  </si>
  <si>
    <t>AA1010312</t>
    <phoneticPr fontId="26"/>
  </si>
  <si>
    <t>損害金 消費税額</t>
    <rPh sb="0" eb="3">
      <t>ソンガイキン</t>
    </rPh>
    <rPh sb="4" eb="7">
      <t>ショウヒゼイ</t>
    </rPh>
    <rPh sb="7" eb="8">
      <t>ガク</t>
    </rPh>
    <phoneticPr fontId="26"/>
  </si>
  <si>
    <t>AA1010313</t>
    <phoneticPr fontId="26"/>
  </si>
  <si>
    <t>損害金 申告書計算区分</t>
    <rPh sb="0" eb="3">
      <t>ソンガイキン</t>
    </rPh>
    <rPh sb="4" eb="7">
      <t>シンコクショ</t>
    </rPh>
    <rPh sb="7" eb="9">
      <t>ケイサン</t>
    </rPh>
    <rPh sb="9" eb="11">
      <t>クブン</t>
    </rPh>
    <phoneticPr fontId="26"/>
  </si>
  <si>
    <t>AA1010314</t>
    <phoneticPr fontId="26"/>
  </si>
  <si>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空白データを受け入れた場合は、リース料支払 申告書計算区分（AA1010061）をもとに自動判定されます。</t>
    <phoneticPr fontId="26"/>
  </si>
  <si>
    <t>損害金 インボイス取引区分</t>
    <rPh sb="0" eb="3">
      <t>ソンガイキン</t>
    </rPh>
    <rPh sb="9" eb="13">
      <t>トリヒキクブン</t>
    </rPh>
    <phoneticPr fontId="26"/>
  </si>
  <si>
    <t>AA1010320</t>
    <phoneticPr fontId="26"/>
  </si>
  <si>
    <t>0：適格請求書発行事業者へ支払
1：免税事業者等へ支払
2：対象外
「1：免税事業者等へ支払」を受け入れた場合は、「損害金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6"/>
  </si>
  <si>
    <t>損害金 消費税額 端数処理</t>
    <rPh sb="0" eb="3">
      <t>ソンガイキン</t>
    </rPh>
    <rPh sb="4" eb="7">
      <t>ショウヒゼイ</t>
    </rPh>
    <rPh sb="7" eb="8">
      <t>ガク</t>
    </rPh>
    <rPh sb="9" eb="11">
      <t>ハスウ</t>
    </rPh>
    <rPh sb="11" eb="13">
      <t>ショリ</t>
    </rPh>
    <phoneticPr fontId="26"/>
  </si>
  <si>
    <t>AA1010315</t>
    <phoneticPr fontId="26"/>
  </si>
  <si>
    <t>損害金 支払方法</t>
    <rPh sb="0" eb="3">
      <t>ソンガイキン</t>
    </rPh>
    <rPh sb="4" eb="6">
      <t>シハライ</t>
    </rPh>
    <rPh sb="6" eb="8">
      <t>ホウホウ</t>
    </rPh>
    <phoneticPr fontId="26"/>
  </si>
  <si>
    <t>AA1010316</t>
    <phoneticPr fontId="26"/>
  </si>
  <si>
    <t>基本契約取引終了日付</t>
    <rPh sb="0" eb="2">
      <t>キホン</t>
    </rPh>
    <rPh sb="2" eb="4">
      <t>ケイヤク</t>
    </rPh>
    <rPh sb="4" eb="6">
      <t>トリヒキ</t>
    </rPh>
    <rPh sb="6" eb="8">
      <t>シュウリョウ</t>
    </rPh>
    <rPh sb="8" eb="10">
      <t>ヒヅケ</t>
    </rPh>
    <phoneticPr fontId="26"/>
  </si>
  <si>
    <t>AA1010317</t>
    <phoneticPr fontId="26"/>
  </si>
  <si>
    <t>AA1010318</t>
    <phoneticPr fontId="26"/>
  </si>
  <si>
    <t>リース取引区分（取引）（会計基準１）</t>
    <rPh sb="3" eb="5">
      <t>トリヒキ</t>
    </rPh>
    <rPh sb="5" eb="7">
      <t>クブン</t>
    </rPh>
    <rPh sb="8" eb="10">
      <t>トリヒキ</t>
    </rPh>
    <phoneticPr fontId="26"/>
  </si>
  <si>
    <t>AA1011007</t>
  </si>
  <si>
    <t>リース取引区分（処理方法）（会計基準１）</t>
    <rPh sb="3" eb="5">
      <t>トリヒキ</t>
    </rPh>
    <rPh sb="5" eb="7">
      <t>クブン</t>
    </rPh>
    <rPh sb="8" eb="10">
      <t>ショリ</t>
    </rPh>
    <rPh sb="10" eb="12">
      <t>ホウホウ</t>
    </rPh>
    <phoneticPr fontId="26"/>
  </si>
  <si>
    <t>AA1011009</t>
  </si>
  <si>
    <t>残価保証額（会計基準１）</t>
    <rPh sb="0" eb="2">
      <t>ザンカ</t>
    </rPh>
    <rPh sb="2" eb="4">
      <t>ホショウ</t>
    </rPh>
    <rPh sb="4" eb="5">
      <t>ガク</t>
    </rPh>
    <phoneticPr fontId="26"/>
  </si>
  <si>
    <t>AA1011054</t>
  </si>
  <si>
    <t>割引率（会計基準１）</t>
    <rPh sb="0" eb="2">
      <t>ワリビキ</t>
    </rPh>
    <rPh sb="2" eb="3">
      <t>リリツ</t>
    </rPh>
    <phoneticPr fontId="26"/>
  </si>
  <si>
    <t>AA1011103</t>
  </si>
  <si>
    <t>７～10</t>
    <phoneticPr fontId="6"/>
  </si>
  <si>
    <t>経済的耐用年数（会計基準１）</t>
    <rPh sb="0" eb="7">
      <t>ケイザイテキタイヨウネンスウ</t>
    </rPh>
    <phoneticPr fontId="26"/>
  </si>
  <si>
    <t>AA1011104</t>
  </si>
  <si>
    <t>※経理業務設定（[経理規定]-[経理業務設定]）の「リース資産の取得価額」が自動計算の場合に設定できます。</t>
  </si>
  <si>
    <t>利息計算方法（会計基準１）</t>
    <rPh sb="0" eb="2">
      <t>リソク</t>
    </rPh>
    <rPh sb="2" eb="4">
      <t>ケイサン</t>
    </rPh>
    <rPh sb="4" eb="6">
      <t>ホウホウ</t>
    </rPh>
    <phoneticPr fontId="26"/>
  </si>
  <si>
    <t>AA1011108</t>
  </si>
  <si>
    <t>AA1011109</t>
  </si>
  <si>
    <t>取得価額 消費税額（会計基準１）</t>
    <rPh sb="0" eb="2">
      <t>シュトク</t>
    </rPh>
    <rPh sb="2" eb="4">
      <t>カガク</t>
    </rPh>
    <rPh sb="5" eb="8">
      <t>ショウヒゼイ</t>
    </rPh>
    <rPh sb="8" eb="9">
      <t>ガク</t>
    </rPh>
    <phoneticPr fontId="26"/>
  </si>
  <si>
    <t>AA1011110</t>
  </si>
  <si>
    <t>※経理業務設定（[経理規定]-[経理業務設定]）の「リース資産の取得価額」が手入力の場合に設定できます。
※形式は、表紙の「金額の形式」参照
※金額は、[経理業務設定]メニューの[基本]ページで登録されている「消費税の経理方式」で、受け入れてください。</t>
    <phoneticPr fontId="6"/>
  </si>
  <si>
    <t>元本相当額（会計基準１）</t>
    <phoneticPr fontId="26"/>
  </si>
  <si>
    <t>AA1011120</t>
  </si>
  <si>
    <t>※以下すべての条件を満たした場合に設定できます。
　・経理業務設定（[経理規定]-[経理業務設定]）の「リース資産の取得価額」が手入力の場合
　・リース取引区分（処理方法）（AA1011009）が「0：売買処理」の場合
　・償却方法（AA0011200）が「0：非償却」の場合
　・利息計算方法（AA1011108）が「2：利息計算なし」以外の場合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</si>
  <si>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消費税債務（会計基準１）</t>
    <rPh sb="0" eb="3">
      <t>ショウヒゼイ</t>
    </rPh>
    <rPh sb="3" eb="5">
      <t>サイム</t>
    </rPh>
    <phoneticPr fontId="26"/>
  </si>
  <si>
    <t>AA1011111</t>
  </si>
  <si>
    <t>利息利子率 計算方法（会計基準１）</t>
    <rPh sb="0" eb="2">
      <t>リソク</t>
    </rPh>
    <rPh sb="2" eb="4">
      <t>リシ</t>
    </rPh>
    <rPh sb="4" eb="5">
      <t>リツ</t>
    </rPh>
    <phoneticPr fontId="26"/>
  </si>
  <si>
    <t>AA1011112</t>
  </si>
  <si>
    <t>利息利子率（会計基準１）</t>
    <rPh sb="0" eb="5">
      <t>リソクリシリツ</t>
    </rPh>
    <phoneticPr fontId="26"/>
  </si>
  <si>
    <t>AA1011113</t>
  </si>
  <si>
    <t>変更時の資産計上方法（会計基準１）</t>
    <rPh sb="0" eb="2">
      <t>ヘンコウ</t>
    </rPh>
    <rPh sb="2" eb="3">
      <t>ジ</t>
    </rPh>
    <rPh sb="4" eb="6">
      <t>シサン</t>
    </rPh>
    <rPh sb="6" eb="8">
      <t>ケイジョウ</t>
    </rPh>
    <rPh sb="8" eb="10">
      <t>ホウホウ</t>
    </rPh>
    <phoneticPr fontId="26"/>
  </si>
  <si>
    <t>AA1011115</t>
  </si>
  <si>
    <t>リース開始時の取得価額相当額（会計基準１）</t>
    <rPh sb="3" eb="5">
      <t>カイシ</t>
    </rPh>
    <rPh sb="5" eb="6">
      <t>ジ</t>
    </rPh>
    <rPh sb="7" eb="9">
      <t>シュトク</t>
    </rPh>
    <rPh sb="9" eb="11">
      <t>カガク</t>
    </rPh>
    <rPh sb="11" eb="13">
      <t>ソウトウ</t>
    </rPh>
    <rPh sb="13" eb="14">
      <t>ガク</t>
    </rPh>
    <phoneticPr fontId="26"/>
  </si>
  <si>
    <t>AA1011116</t>
  </si>
  <si>
    <t>変更時の資産計上金額（会計基準１）</t>
    <rPh sb="0" eb="2">
      <t>ヘンコウ</t>
    </rPh>
    <rPh sb="2" eb="3">
      <t>ジ</t>
    </rPh>
    <rPh sb="4" eb="6">
      <t>シサン</t>
    </rPh>
    <rPh sb="6" eb="8">
      <t>ケイジョウ</t>
    </rPh>
    <rPh sb="8" eb="10">
      <t>キンガク</t>
    </rPh>
    <phoneticPr fontId="26"/>
  </si>
  <si>
    <t>AA1011117</t>
  </si>
  <si>
    <t>変更時の債務計上金額（会計基準１）</t>
    <rPh sb="0" eb="2">
      <t>ヘンコウ</t>
    </rPh>
    <rPh sb="2" eb="3">
      <t>ジ</t>
    </rPh>
    <rPh sb="4" eb="6">
      <t>サイム</t>
    </rPh>
    <rPh sb="6" eb="8">
      <t>ケイジョウ</t>
    </rPh>
    <rPh sb="8" eb="10">
      <t>キンガク</t>
    </rPh>
    <phoneticPr fontId="26"/>
  </si>
  <si>
    <t>AA1011118</t>
  </si>
  <si>
    <t>元本相当額 期首残高（会計基準１）</t>
    <rPh sb="0" eb="5">
      <t>ガンポンソウトウガク</t>
    </rPh>
    <rPh sb="6" eb="10">
      <t>キシュザンダカ</t>
    </rPh>
    <phoneticPr fontId="26"/>
  </si>
  <si>
    <t>AA1011254</t>
  </si>
  <si>
    <t>月次元本相当額 計算方法（会計基準１）</t>
    <rPh sb="0" eb="2">
      <t>ゲツジ</t>
    </rPh>
    <rPh sb="2" eb="7">
      <t>ガンポンソウトウガク</t>
    </rPh>
    <rPh sb="8" eb="10">
      <t>ケイサン</t>
    </rPh>
    <rPh sb="10" eb="12">
      <t>ホウホウ</t>
    </rPh>
    <phoneticPr fontId="26"/>
  </si>
  <si>
    <t>AA1011255</t>
  </si>
  <si>
    <t>元本相当額 １ヵ月目（会計基準１）</t>
    <rPh sb="8" eb="9">
      <t>ゲツ</t>
    </rPh>
    <rPh sb="9" eb="10">
      <t>メ</t>
    </rPh>
    <phoneticPr fontId="26"/>
  </si>
  <si>
    <t>AA1011256</t>
  </si>
  <si>
    <t>※月次元本相当額の計算方法（AA1011255）が「1：手入力」の場合に設定できます。</t>
    <phoneticPr fontId="6"/>
  </si>
  <si>
    <t>元本相当額 ２ヵ月目（会計基準１）</t>
    <rPh sb="8" eb="9">
      <t>ゲツ</t>
    </rPh>
    <rPh sb="9" eb="10">
      <t>メ</t>
    </rPh>
    <phoneticPr fontId="26"/>
  </si>
  <si>
    <t>AA1011257</t>
  </si>
  <si>
    <t>元本相当額 ３ヵ月目（会計基準１）</t>
    <rPh sb="8" eb="9">
      <t>ゲツ</t>
    </rPh>
    <rPh sb="9" eb="10">
      <t>メ</t>
    </rPh>
    <phoneticPr fontId="26"/>
  </si>
  <si>
    <t>AA1011258</t>
  </si>
  <si>
    <t>元本相当額 ４ヵ月目（会計基準１）</t>
    <rPh sb="8" eb="9">
      <t>ゲツ</t>
    </rPh>
    <rPh sb="9" eb="10">
      <t>メ</t>
    </rPh>
    <phoneticPr fontId="26"/>
  </si>
  <si>
    <t>AA1011259</t>
  </si>
  <si>
    <t>元本相当額 ５ヵ月目（会計基準１）</t>
    <rPh sb="8" eb="9">
      <t>ゲツ</t>
    </rPh>
    <rPh sb="9" eb="10">
      <t>メ</t>
    </rPh>
    <phoneticPr fontId="26"/>
  </si>
  <si>
    <t>AA1011260</t>
  </si>
  <si>
    <t>元本相当額 ６ヵ月目（会計基準１）</t>
    <rPh sb="8" eb="9">
      <t>ゲツ</t>
    </rPh>
    <rPh sb="9" eb="10">
      <t>メ</t>
    </rPh>
    <phoneticPr fontId="26"/>
  </si>
  <si>
    <t>AA1011261</t>
  </si>
  <si>
    <t>元本相当額 ７ヵ月目（会計基準１）</t>
    <rPh sb="8" eb="9">
      <t>ゲツ</t>
    </rPh>
    <rPh sb="9" eb="10">
      <t>メ</t>
    </rPh>
    <phoneticPr fontId="26"/>
  </si>
  <si>
    <t>AA1011262</t>
  </si>
  <si>
    <t>元本相当額 ８ヵ月目（会計基準１）</t>
    <rPh sb="8" eb="9">
      <t>ゲツ</t>
    </rPh>
    <rPh sb="9" eb="10">
      <t>メ</t>
    </rPh>
    <phoneticPr fontId="26"/>
  </si>
  <si>
    <t>AA1011263</t>
  </si>
  <si>
    <t>元本相当額 ９ヵ月目（会計基準１）</t>
    <rPh sb="8" eb="9">
      <t>ゲツ</t>
    </rPh>
    <rPh sb="9" eb="10">
      <t>メ</t>
    </rPh>
    <phoneticPr fontId="26"/>
  </si>
  <si>
    <t>AA1011264</t>
  </si>
  <si>
    <t>元本相当額 10ヵ月目（会計基準１）</t>
    <rPh sb="9" eb="10">
      <t>ゲツ</t>
    </rPh>
    <rPh sb="10" eb="11">
      <t>メ</t>
    </rPh>
    <phoneticPr fontId="26"/>
  </si>
  <si>
    <t>AA1011265</t>
  </si>
  <si>
    <t>元本相当額 11ヵ月目（会計基準１）</t>
    <rPh sb="9" eb="10">
      <t>ゲツ</t>
    </rPh>
    <rPh sb="10" eb="11">
      <t>メ</t>
    </rPh>
    <phoneticPr fontId="26"/>
  </si>
  <si>
    <t>AA1011266</t>
  </si>
  <si>
    <t>元本相当額 12ヵ月目（会計基準１）</t>
    <rPh sb="9" eb="10">
      <t>ゲツ</t>
    </rPh>
    <rPh sb="10" eb="11">
      <t>メ</t>
    </rPh>
    <phoneticPr fontId="26"/>
  </si>
  <si>
    <t>AA1011267</t>
  </si>
  <si>
    <t>消費税債務 期首残高（会計基準１）</t>
    <rPh sb="6" eb="10">
      <t>キシュザンダカ</t>
    </rPh>
    <phoneticPr fontId="26"/>
  </si>
  <si>
    <t>AA1011268</t>
  </si>
  <si>
    <t>月次消費税債務 計算方法（会計基準１）</t>
    <rPh sb="0" eb="2">
      <t>ゲツジ</t>
    </rPh>
    <rPh sb="2" eb="5">
      <t>ショウヒゼイ</t>
    </rPh>
    <rPh sb="5" eb="7">
      <t>サイム</t>
    </rPh>
    <rPh sb="8" eb="10">
      <t>ケイサン</t>
    </rPh>
    <rPh sb="10" eb="12">
      <t>ホウホウ</t>
    </rPh>
    <phoneticPr fontId="26"/>
  </si>
  <si>
    <t>AA1011269</t>
  </si>
  <si>
    <t>消費税債務 １ヵ月目（会計基準１）</t>
    <rPh sb="8" eb="9">
      <t>ゲツ</t>
    </rPh>
    <rPh sb="9" eb="10">
      <t>メ</t>
    </rPh>
    <phoneticPr fontId="26"/>
  </si>
  <si>
    <t>AA1011270</t>
  </si>
  <si>
    <t>※月次消費税債務の計算方法（AA1011269）が「1：手入力」の場合に設定できます。</t>
    <phoneticPr fontId="6"/>
  </si>
  <si>
    <t>消費税債務 ２ヵ月目（会計基準１）</t>
    <rPh sb="8" eb="9">
      <t>ゲツ</t>
    </rPh>
    <rPh sb="9" eb="10">
      <t>メ</t>
    </rPh>
    <phoneticPr fontId="26"/>
  </si>
  <si>
    <t>AA1011271</t>
  </si>
  <si>
    <t>消費税債務 ３ヵ月目（会計基準１）</t>
    <rPh sb="8" eb="9">
      <t>ゲツ</t>
    </rPh>
    <rPh sb="9" eb="10">
      <t>メ</t>
    </rPh>
    <phoneticPr fontId="26"/>
  </si>
  <si>
    <t>AA1011272</t>
  </si>
  <si>
    <t>消費税債務 ４ヵ月目（会計基準１）</t>
    <rPh sb="8" eb="9">
      <t>ゲツ</t>
    </rPh>
    <rPh sb="9" eb="10">
      <t>メ</t>
    </rPh>
    <phoneticPr fontId="26"/>
  </si>
  <si>
    <t>AA1011273</t>
  </si>
  <si>
    <t>消費税債務 ５ヵ月目（会計基準１）</t>
    <rPh sb="8" eb="9">
      <t>ゲツ</t>
    </rPh>
    <rPh sb="9" eb="10">
      <t>メ</t>
    </rPh>
    <phoneticPr fontId="26"/>
  </si>
  <si>
    <t>AA1011274</t>
  </si>
  <si>
    <t>消費税債務 ６ヵ月目（会計基準１）</t>
    <rPh sb="8" eb="9">
      <t>ゲツ</t>
    </rPh>
    <rPh sb="9" eb="10">
      <t>メ</t>
    </rPh>
    <phoneticPr fontId="26"/>
  </si>
  <si>
    <t>AA1011275</t>
  </si>
  <si>
    <t>消費税債務 ７ヵ月目（会計基準１）</t>
    <rPh sb="8" eb="9">
      <t>ゲツ</t>
    </rPh>
    <rPh sb="9" eb="10">
      <t>メ</t>
    </rPh>
    <phoneticPr fontId="26"/>
  </si>
  <si>
    <t>AA1011276</t>
  </si>
  <si>
    <t>消費税債務 ８ヵ月目（会計基準１）</t>
    <rPh sb="8" eb="9">
      <t>ゲツ</t>
    </rPh>
    <rPh sb="9" eb="10">
      <t>メ</t>
    </rPh>
    <phoneticPr fontId="26"/>
  </si>
  <si>
    <t>AA1011277</t>
  </si>
  <si>
    <t>消費税債務 ９ヵ月目（会計基準１）</t>
    <rPh sb="8" eb="9">
      <t>ゲツ</t>
    </rPh>
    <rPh sb="9" eb="10">
      <t>メ</t>
    </rPh>
    <phoneticPr fontId="26"/>
  </si>
  <si>
    <t>AA1011278</t>
  </si>
  <si>
    <t>消費税債務 10ヵ月目（会計基準１）</t>
    <rPh sb="9" eb="10">
      <t>ゲツ</t>
    </rPh>
    <rPh sb="10" eb="11">
      <t>メ</t>
    </rPh>
    <phoneticPr fontId="26"/>
  </si>
  <si>
    <t>AA1011279</t>
  </si>
  <si>
    <t>消費税債務 11ヵ月目（会計基準１）</t>
    <rPh sb="9" eb="10">
      <t>ゲツ</t>
    </rPh>
    <rPh sb="10" eb="11">
      <t>メ</t>
    </rPh>
    <phoneticPr fontId="26"/>
  </si>
  <si>
    <t>AA1011280</t>
  </si>
  <si>
    <t>消費税債務 12ヵ月目（会計基準１）</t>
    <rPh sb="9" eb="10">
      <t>ゲツ</t>
    </rPh>
    <rPh sb="10" eb="11">
      <t>メ</t>
    </rPh>
    <phoneticPr fontId="26"/>
  </si>
  <si>
    <t>AA1011281</t>
  </si>
  <si>
    <t>前払充当額（賃貸借） 期首残高（会計基準１）</t>
    <rPh sb="0" eb="2">
      <t>マエバライ</t>
    </rPh>
    <rPh sb="2" eb="4">
      <t>ジュウトウ</t>
    </rPh>
    <rPh sb="4" eb="5">
      <t>ガク</t>
    </rPh>
    <rPh sb="6" eb="9">
      <t>チンタイシャク</t>
    </rPh>
    <rPh sb="11" eb="15">
      <t>キシュザンダカ</t>
    </rPh>
    <phoneticPr fontId="26"/>
  </si>
  <si>
    <t>AA1011282</t>
  </si>
  <si>
    <t>月次前払充当額（賃貸借） 計算方法（会計基準１）</t>
    <rPh sb="0" eb="2">
      <t>ゲツジ</t>
    </rPh>
    <rPh sb="2" eb="4">
      <t>マエバライ</t>
    </rPh>
    <rPh sb="4" eb="6">
      <t>ジュウトウ</t>
    </rPh>
    <rPh sb="6" eb="7">
      <t>ガク</t>
    </rPh>
    <rPh sb="8" eb="11">
      <t>チンタイシャク</t>
    </rPh>
    <phoneticPr fontId="26"/>
  </si>
  <si>
    <t>AA1011283</t>
  </si>
  <si>
    <t>前払充当額（賃貸借） １ヵ月目（会計基準１）</t>
    <rPh sb="13" eb="14">
      <t>ゲツ</t>
    </rPh>
    <rPh sb="14" eb="15">
      <t>メ</t>
    </rPh>
    <phoneticPr fontId="26"/>
  </si>
  <si>
    <t>AA1011284</t>
  </si>
  <si>
    <t>※前払充当額（賃貸借)の計算方法（AA1011283）が「1：手入力」の場合に設定できます。</t>
    <phoneticPr fontId="6"/>
  </si>
  <si>
    <t>前払充当額（賃貸借） ２ヵ月目（会計基準１）</t>
    <rPh sb="13" eb="14">
      <t>ゲツ</t>
    </rPh>
    <rPh sb="14" eb="15">
      <t>メ</t>
    </rPh>
    <phoneticPr fontId="26"/>
  </si>
  <si>
    <t>AA1011285</t>
  </si>
  <si>
    <t>前払充当額（賃貸借） ３ヵ月目（会計基準１）</t>
    <rPh sb="13" eb="14">
      <t>ゲツ</t>
    </rPh>
    <rPh sb="14" eb="15">
      <t>メ</t>
    </rPh>
    <phoneticPr fontId="26"/>
  </si>
  <si>
    <t>AA1011286</t>
  </si>
  <si>
    <t>前払充当額（賃貸借） ４ヵ月目（会計基準１）</t>
    <rPh sb="13" eb="14">
      <t>ゲツ</t>
    </rPh>
    <rPh sb="14" eb="15">
      <t>メ</t>
    </rPh>
    <phoneticPr fontId="26"/>
  </si>
  <si>
    <t>AA1011287</t>
  </si>
  <si>
    <t>前払充当額（賃貸借） ５ヵ月目（会計基準１）</t>
    <rPh sb="13" eb="14">
      <t>ゲツ</t>
    </rPh>
    <rPh sb="14" eb="15">
      <t>メ</t>
    </rPh>
    <phoneticPr fontId="26"/>
  </si>
  <si>
    <t>AA1011288</t>
  </si>
  <si>
    <t>前払充当額（賃貸借） ６ヵ月目（会計基準１）</t>
    <rPh sb="13" eb="14">
      <t>ゲツ</t>
    </rPh>
    <rPh sb="14" eb="15">
      <t>メ</t>
    </rPh>
    <phoneticPr fontId="26"/>
  </si>
  <si>
    <t>AA1011289</t>
  </si>
  <si>
    <t>前払充当額（賃貸借） ７ヵ月目（会計基準１）</t>
    <rPh sb="13" eb="14">
      <t>ゲツ</t>
    </rPh>
    <rPh sb="14" eb="15">
      <t>メ</t>
    </rPh>
    <phoneticPr fontId="26"/>
  </si>
  <si>
    <t>AA1011290</t>
  </si>
  <si>
    <t>前払充当額（賃貸借） ８ヵ月目（会計基準１）</t>
    <rPh sb="13" eb="14">
      <t>ゲツ</t>
    </rPh>
    <rPh sb="14" eb="15">
      <t>メ</t>
    </rPh>
    <phoneticPr fontId="26"/>
  </si>
  <si>
    <t>AA1011291</t>
  </si>
  <si>
    <t>前払充当額（賃貸借） ９ヵ月目（会計基準１）</t>
    <rPh sb="13" eb="14">
      <t>ゲツ</t>
    </rPh>
    <rPh sb="14" eb="15">
      <t>メ</t>
    </rPh>
    <phoneticPr fontId="26"/>
  </si>
  <si>
    <t>AA1011292</t>
  </si>
  <si>
    <t>前払充当額（賃貸借） 10ヵ月目（会計基準１）</t>
    <rPh sb="14" eb="15">
      <t>ゲツ</t>
    </rPh>
    <rPh sb="15" eb="16">
      <t>メ</t>
    </rPh>
    <phoneticPr fontId="26"/>
  </si>
  <si>
    <t>AA1011293</t>
  </si>
  <si>
    <t>前払充当額（賃貸借） 11ヵ月目（会計基準１）</t>
    <rPh sb="14" eb="15">
      <t>ゲツ</t>
    </rPh>
    <rPh sb="15" eb="16">
      <t>メ</t>
    </rPh>
    <phoneticPr fontId="26"/>
  </si>
  <si>
    <t>AA1011294</t>
  </si>
  <si>
    <t>前払充当額（賃貸借） 12ヵ月目（会計基準１）</t>
    <rPh sb="14" eb="15">
      <t>ゲツ</t>
    </rPh>
    <rPh sb="15" eb="16">
      <t>メ</t>
    </rPh>
    <phoneticPr fontId="26"/>
  </si>
  <si>
    <t>AA1011295</t>
  </si>
  <si>
    <t>償却可能限度額 計算方法（会計基準１）</t>
    <phoneticPr fontId="6"/>
  </si>
  <si>
    <t>償却可能限度額（会計基準１）</t>
    <phoneticPr fontId="6"/>
  </si>
  <si>
    <t>定率改定取得価額（会計基準１）</t>
    <rPh sb="2" eb="4">
      <t>カイテイ</t>
    </rPh>
    <rPh sb="4" eb="6">
      <t>シュトク</t>
    </rPh>
    <rPh sb="6" eb="8">
      <t>カガク</t>
    </rPh>
    <phoneticPr fontId="13"/>
  </si>
  <si>
    <t>増加償却率（会計基準１）</t>
    <rPh sb="0" eb="2">
      <t>ゾウカ</t>
    </rPh>
    <rPh sb="2" eb="5">
      <t>ショウキャクリツ</t>
    </rPh>
    <phoneticPr fontId="25"/>
  </si>
  <si>
    <t>増加償却額（会計基準１）</t>
    <rPh sb="0" eb="2">
      <t>ゾウカ</t>
    </rPh>
    <rPh sb="2" eb="5">
      <t>ショウキャクガク</t>
    </rPh>
    <phoneticPr fontId="25"/>
  </si>
  <si>
    <t>月次普通償却額
計算方法（会計基準１）</t>
    <rPh sb="8" eb="10">
      <t>ケイサン</t>
    </rPh>
    <rPh sb="10" eb="12">
      <t>ホウホウ</t>
    </rPh>
    <phoneticPr fontId="13"/>
  </si>
  <si>
    <t>月次特別償却額 計算方法（会計基準１）</t>
    <rPh sb="8" eb="10">
      <t>ケイサン</t>
    </rPh>
    <rPh sb="10" eb="11">
      <t>カタ</t>
    </rPh>
    <phoneticPr fontId="13"/>
  </si>
  <si>
    <t>リース取引区分（取引）（会計基準２）</t>
    <rPh sb="3" eb="5">
      <t>トリヒキ</t>
    </rPh>
    <rPh sb="5" eb="7">
      <t>クブン</t>
    </rPh>
    <rPh sb="8" eb="10">
      <t>トリヒキ</t>
    </rPh>
    <phoneticPr fontId="26"/>
  </si>
  <si>
    <t>AA1012007</t>
  </si>
  <si>
    <t>リース取引区分（処理方法）（会計基準２）</t>
    <rPh sb="3" eb="5">
      <t>トリヒキ</t>
    </rPh>
    <rPh sb="5" eb="7">
      <t>クブン</t>
    </rPh>
    <rPh sb="8" eb="10">
      <t>ショリ</t>
    </rPh>
    <rPh sb="10" eb="12">
      <t>ホウホウ</t>
    </rPh>
    <phoneticPr fontId="26"/>
  </si>
  <si>
    <t>AA1012009</t>
  </si>
  <si>
    <t>残価保証額（会計基準２）</t>
    <rPh sb="0" eb="2">
      <t>ザンカ</t>
    </rPh>
    <rPh sb="2" eb="4">
      <t>ホショウ</t>
    </rPh>
    <rPh sb="4" eb="5">
      <t>ガク</t>
    </rPh>
    <phoneticPr fontId="26"/>
  </si>
  <si>
    <t>AA1012054</t>
  </si>
  <si>
    <t>割引率（会計基準２）</t>
    <rPh sb="0" eb="2">
      <t>ワリビキ</t>
    </rPh>
    <rPh sb="2" eb="3">
      <t>リリツ</t>
    </rPh>
    <phoneticPr fontId="26"/>
  </si>
  <si>
    <t>AA1012103</t>
  </si>
  <si>
    <t>経済的耐用年数（会計基準２）</t>
    <rPh sb="0" eb="7">
      <t>ケイザイテキタイヨウネンスウ</t>
    </rPh>
    <phoneticPr fontId="26"/>
  </si>
  <si>
    <t>AA1012104</t>
  </si>
  <si>
    <t>利息計算方法（会計基準２）</t>
    <rPh sb="0" eb="2">
      <t>リソク</t>
    </rPh>
    <rPh sb="2" eb="4">
      <t>ケイサン</t>
    </rPh>
    <rPh sb="4" eb="6">
      <t>ホウホウ</t>
    </rPh>
    <phoneticPr fontId="26"/>
  </si>
  <si>
    <t>AA1012108</t>
  </si>
  <si>
    <t>取得価額（会計基準２）</t>
  </si>
  <si>
    <t>AA1012109</t>
  </si>
  <si>
    <t>取得価額 消費税額（会計基準２）</t>
    <rPh sb="0" eb="2">
      <t>シュトク</t>
    </rPh>
    <rPh sb="2" eb="4">
      <t>カガク</t>
    </rPh>
    <rPh sb="5" eb="8">
      <t>ショウヒゼイ</t>
    </rPh>
    <rPh sb="8" eb="9">
      <t>ガク</t>
    </rPh>
    <phoneticPr fontId="26"/>
  </si>
  <si>
    <t>AA1012110</t>
  </si>
  <si>
    <t>※経理業務設定（[経理規定]-[経理業務設定]）の「リース資産の取得価額」が手入力の場合に設定できます。
※形式は、表紙の「金額の形式」参照</t>
  </si>
  <si>
    <t>元本相当額（会計基準２）</t>
  </si>
  <si>
    <t>AA1012120</t>
  </si>
  <si>
    <t>※以下すべての条件を満たした場合に設定できます。
　・経理業務設定（[経理規定]-[経理業務設定]）の「リース資産の取得価額」が手入力の場合
　・リース取引区分（処理方法）（AA1012009）が「0：売買処理」の場合
　・償却方法（AA0012200）が「0：非償却」の場合
　・利息計算方法（AA1012108）が「2：利息計算なし」以外の場合
※形式は、表紙の「金額の形式」参照
※金額は、[経理業務設定]メニューの[基本]ページで登録されている「消費税の経理方式」で、受け入れてください。</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</si>
  <si>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消費税債務（会計基準２）</t>
    <rPh sb="0" eb="3">
      <t>ショウヒゼイ</t>
    </rPh>
    <rPh sb="3" eb="5">
      <t>サイム</t>
    </rPh>
    <phoneticPr fontId="26"/>
  </si>
  <si>
    <t>AA1012111</t>
  </si>
  <si>
    <t>利息利子率 計算方法（会計基準２）</t>
    <rPh sb="0" eb="2">
      <t>リソク</t>
    </rPh>
    <rPh sb="2" eb="4">
      <t>リシ</t>
    </rPh>
    <rPh sb="4" eb="5">
      <t>リツ</t>
    </rPh>
    <phoneticPr fontId="26"/>
  </si>
  <si>
    <t>AA1012112</t>
  </si>
  <si>
    <t>利息利子率（会計基準２）</t>
    <rPh sb="0" eb="5">
      <t>リソクリシリツ</t>
    </rPh>
    <phoneticPr fontId="26"/>
  </si>
  <si>
    <t>AA1012113</t>
  </si>
  <si>
    <t>変更時の資産計上方法（会計基準２）</t>
    <rPh sb="0" eb="2">
      <t>ヘンコウ</t>
    </rPh>
    <rPh sb="2" eb="3">
      <t>ジ</t>
    </rPh>
    <rPh sb="4" eb="6">
      <t>シサン</t>
    </rPh>
    <rPh sb="6" eb="8">
      <t>ケイジョウ</t>
    </rPh>
    <rPh sb="8" eb="10">
      <t>ホウホウ</t>
    </rPh>
    <phoneticPr fontId="26"/>
  </si>
  <si>
    <t>AA1012115</t>
  </si>
  <si>
    <t>リース開始時の取得価額相当額（会計基準２）</t>
    <rPh sb="3" eb="5">
      <t>カイシ</t>
    </rPh>
    <rPh sb="5" eb="6">
      <t>ジ</t>
    </rPh>
    <rPh sb="7" eb="9">
      <t>シュトク</t>
    </rPh>
    <rPh sb="9" eb="11">
      <t>カガク</t>
    </rPh>
    <rPh sb="11" eb="13">
      <t>ソウトウ</t>
    </rPh>
    <rPh sb="13" eb="14">
      <t>ガク</t>
    </rPh>
    <phoneticPr fontId="26"/>
  </si>
  <si>
    <t>AA1012116</t>
  </si>
  <si>
    <t>変更時の資産計上金額（会計基準２）</t>
    <rPh sb="0" eb="2">
      <t>ヘンコウ</t>
    </rPh>
    <rPh sb="2" eb="3">
      <t>ジ</t>
    </rPh>
    <rPh sb="4" eb="6">
      <t>シサン</t>
    </rPh>
    <rPh sb="6" eb="8">
      <t>ケイジョウ</t>
    </rPh>
    <rPh sb="8" eb="10">
      <t>キンガク</t>
    </rPh>
    <phoneticPr fontId="26"/>
  </si>
  <si>
    <t>AA1012117</t>
  </si>
  <si>
    <t>変更時の債務計上金額（会計基準２）</t>
    <rPh sb="0" eb="2">
      <t>ヘンコウ</t>
    </rPh>
    <rPh sb="2" eb="3">
      <t>ジ</t>
    </rPh>
    <rPh sb="4" eb="6">
      <t>サイム</t>
    </rPh>
    <rPh sb="6" eb="8">
      <t>ケイジョウ</t>
    </rPh>
    <rPh sb="8" eb="10">
      <t>キンガク</t>
    </rPh>
    <phoneticPr fontId="26"/>
  </si>
  <si>
    <t>AA1012118</t>
  </si>
  <si>
    <t>元本相当額 期首残高（会計基準２）</t>
    <rPh sb="0" eb="5">
      <t>ガンポンソウトウガク</t>
    </rPh>
    <rPh sb="6" eb="10">
      <t>キシュザンダカ</t>
    </rPh>
    <phoneticPr fontId="26"/>
  </si>
  <si>
    <t>AA1012254</t>
  </si>
  <si>
    <t>月次元本相当額 計算方法（会計基準２）</t>
    <rPh sb="0" eb="2">
      <t>ゲツジ</t>
    </rPh>
    <rPh sb="2" eb="7">
      <t>ガンポンソウトウガク</t>
    </rPh>
    <rPh sb="8" eb="10">
      <t>ケイサン</t>
    </rPh>
    <rPh sb="10" eb="12">
      <t>ホウホウ</t>
    </rPh>
    <phoneticPr fontId="26"/>
  </si>
  <si>
    <t>AA1012255</t>
  </si>
  <si>
    <t>元本相当額 １ヵ月目（会計基準２）</t>
    <rPh sb="8" eb="9">
      <t>ゲツ</t>
    </rPh>
    <rPh sb="9" eb="10">
      <t>メ</t>
    </rPh>
    <phoneticPr fontId="26"/>
  </si>
  <si>
    <t>AA1012256</t>
  </si>
  <si>
    <t>※月次元本相当額の計算方法（AA1012255）が「1：手入力」の場合に設定できます。</t>
    <phoneticPr fontId="6"/>
  </si>
  <si>
    <t>元本相当額 ２ヵ月目（会計基準２）</t>
    <rPh sb="8" eb="9">
      <t>ゲツ</t>
    </rPh>
    <rPh sb="9" eb="10">
      <t>メ</t>
    </rPh>
    <phoneticPr fontId="26"/>
  </si>
  <si>
    <t>AA1012257</t>
  </si>
  <si>
    <t>元本相当額 ３ヵ月目（会計基準２）</t>
    <rPh sb="8" eb="9">
      <t>ゲツ</t>
    </rPh>
    <rPh sb="9" eb="10">
      <t>メ</t>
    </rPh>
    <phoneticPr fontId="26"/>
  </si>
  <si>
    <t>AA1012258</t>
  </si>
  <si>
    <t>元本相当額 ４ヵ月目（会計基準２）</t>
    <rPh sb="8" eb="9">
      <t>ゲツ</t>
    </rPh>
    <rPh sb="9" eb="10">
      <t>メ</t>
    </rPh>
    <phoneticPr fontId="26"/>
  </si>
  <si>
    <t>AA1012259</t>
  </si>
  <si>
    <t>元本相当額 ５ヵ月目（会計基準２）</t>
    <rPh sb="8" eb="9">
      <t>ゲツ</t>
    </rPh>
    <rPh sb="9" eb="10">
      <t>メ</t>
    </rPh>
    <phoneticPr fontId="26"/>
  </si>
  <si>
    <t>AA1012260</t>
  </si>
  <si>
    <t>元本相当額 ６ヵ月目（会計基準２）</t>
    <rPh sb="8" eb="9">
      <t>ゲツ</t>
    </rPh>
    <rPh sb="9" eb="10">
      <t>メ</t>
    </rPh>
    <phoneticPr fontId="26"/>
  </si>
  <si>
    <t>AA1012261</t>
  </si>
  <si>
    <t>元本相当額 ７ヵ月目（会計基準２）</t>
    <rPh sb="8" eb="9">
      <t>ゲツ</t>
    </rPh>
    <rPh sb="9" eb="10">
      <t>メ</t>
    </rPh>
    <phoneticPr fontId="26"/>
  </si>
  <si>
    <t>AA1012262</t>
  </si>
  <si>
    <t>元本相当額 ８ヵ月目（会計基準２）</t>
    <rPh sb="8" eb="9">
      <t>ゲツ</t>
    </rPh>
    <rPh sb="9" eb="10">
      <t>メ</t>
    </rPh>
    <phoneticPr fontId="26"/>
  </si>
  <si>
    <t>AA1012263</t>
  </si>
  <si>
    <t>元本相当額 ９ヵ月目（会計基準２）</t>
    <rPh sb="8" eb="9">
      <t>ゲツ</t>
    </rPh>
    <rPh sb="9" eb="10">
      <t>メ</t>
    </rPh>
    <phoneticPr fontId="26"/>
  </si>
  <si>
    <t>AA1012264</t>
  </si>
  <si>
    <t>元本相当額 10ヵ月目（会計基準２）</t>
    <rPh sb="9" eb="10">
      <t>ゲツ</t>
    </rPh>
    <rPh sb="10" eb="11">
      <t>メ</t>
    </rPh>
    <phoneticPr fontId="26"/>
  </si>
  <si>
    <t>AA1012265</t>
  </si>
  <si>
    <t>元本相当額 11ヵ月目（会計基準２）</t>
    <rPh sb="9" eb="10">
      <t>ゲツ</t>
    </rPh>
    <rPh sb="10" eb="11">
      <t>メ</t>
    </rPh>
    <phoneticPr fontId="26"/>
  </si>
  <si>
    <t>AA1012266</t>
  </si>
  <si>
    <t>元本相当額 12ヵ月目（会計基準２）</t>
    <rPh sb="9" eb="10">
      <t>ゲツ</t>
    </rPh>
    <rPh sb="10" eb="11">
      <t>メ</t>
    </rPh>
    <phoneticPr fontId="26"/>
  </si>
  <si>
    <t>AA1012267</t>
  </si>
  <si>
    <t>消費税債務 期首残高（会計基準２）</t>
    <rPh sb="6" eb="10">
      <t>キシュザンダカ</t>
    </rPh>
    <phoneticPr fontId="26"/>
  </si>
  <si>
    <t>AA1012268</t>
  </si>
  <si>
    <t>月次消費税債務 計算方法（会計基準２）</t>
    <rPh sb="0" eb="2">
      <t>ゲツジ</t>
    </rPh>
    <rPh sb="2" eb="5">
      <t>ショウヒゼイ</t>
    </rPh>
    <rPh sb="5" eb="7">
      <t>サイム</t>
    </rPh>
    <rPh sb="8" eb="10">
      <t>ケイサン</t>
    </rPh>
    <rPh sb="10" eb="12">
      <t>ホウホウ</t>
    </rPh>
    <phoneticPr fontId="26"/>
  </si>
  <si>
    <t>AA1012269</t>
  </si>
  <si>
    <t>消費税債務 １ヵ月目（会計基準２）</t>
    <rPh sb="8" eb="9">
      <t>ゲツ</t>
    </rPh>
    <rPh sb="9" eb="10">
      <t>メ</t>
    </rPh>
    <phoneticPr fontId="26"/>
  </si>
  <si>
    <t>AA1012270</t>
  </si>
  <si>
    <t>※月次消費税債務の計算方法（AA1012269）が「1：手入力」の場合に設定できます。</t>
    <phoneticPr fontId="6"/>
  </si>
  <si>
    <t>消費税債務 ２ヵ月目（会計基準２）</t>
    <rPh sb="8" eb="9">
      <t>ゲツ</t>
    </rPh>
    <rPh sb="9" eb="10">
      <t>メ</t>
    </rPh>
    <phoneticPr fontId="26"/>
  </si>
  <si>
    <t>AA1012271</t>
  </si>
  <si>
    <t>消費税債務 ３ヵ月目（会計基準２）</t>
    <rPh sb="8" eb="9">
      <t>ゲツ</t>
    </rPh>
    <rPh sb="9" eb="10">
      <t>メ</t>
    </rPh>
    <phoneticPr fontId="26"/>
  </si>
  <si>
    <t>AA1012272</t>
  </si>
  <si>
    <t>消費税債務 ４ヵ月目（会計基準２）</t>
    <rPh sb="8" eb="9">
      <t>ゲツ</t>
    </rPh>
    <rPh sb="9" eb="10">
      <t>メ</t>
    </rPh>
    <phoneticPr fontId="26"/>
  </si>
  <si>
    <t>AA1012273</t>
  </si>
  <si>
    <t>消費税債務 ５ヵ月目（会計基準２）</t>
    <rPh sb="8" eb="9">
      <t>ゲツ</t>
    </rPh>
    <rPh sb="9" eb="10">
      <t>メ</t>
    </rPh>
    <phoneticPr fontId="26"/>
  </si>
  <si>
    <t>AA1012274</t>
  </si>
  <si>
    <t>消費税債務 ６ヵ月目（会計基準２）</t>
    <rPh sb="8" eb="9">
      <t>ゲツ</t>
    </rPh>
    <rPh sb="9" eb="10">
      <t>メ</t>
    </rPh>
    <phoneticPr fontId="26"/>
  </si>
  <si>
    <t>AA1012275</t>
  </si>
  <si>
    <t>消費税債務 ７ヵ月目（会計基準２）</t>
    <rPh sb="8" eb="9">
      <t>ゲツ</t>
    </rPh>
    <rPh sb="9" eb="10">
      <t>メ</t>
    </rPh>
    <phoneticPr fontId="26"/>
  </si>
  <si>
    <t>AA1012276</t>
  </si>
  <si>
    <t>消費税債務 ８ヵ月目（会計基準２）</t>
    <rPh sb="8" eb="9">
      <t>ゲツ</t>
    </rPh>
    <rPh sb="9" eb="10">
      <t>メ</t>
    </rPh>
    <phoneticPr fontId="26"/>
  </si>
  <si>
    <t>AA1012277</t>
  </si>
  <si>
    <t>消費税債務 ９ヵ月目（会計基準２）</t>
    <rPh sb="8" eb="9">
      <t>ゲツ</t>
    </rPh>
    <rPh sb="9" eb="10">
      <t>メ</t>
    </rPh>
    <phoneticPr fontId="26"/>
  </si>
  <si>
    <t>AA1012278</t>
  </si>
  <si>
    <t>消費税債務 10ヵ月目（会計基準２）</t>
    <rPh sb="9" eb="10">
      <t>ゲツ</t>
    </rPh>
    <rPh sb="10" eb="11">
      <t>メ</t>
    </rPh>
    <phoneticPr fontId="26"/>
  </si>
  <si>
    <t>AA1012279</t>
  </si>
  <si>
    <t>消費税債務 11ヵ月目（会計基準２）</t>
    <rPh sb="9" eb="10">
      <t>ゲツ</t>
    </rPh>
    <rPh sb="10" eb="11">
      <t>メ</t>
    </rPh>
    <phoneticPr fontId="26"/>
  </si>
  <si>
    <t>AA1012280</t>
  </si>
  <si>
    <t>消費税債務 12ヵ月目（会計基準２）</t>
    <rPh sb="9" eb="10">
      <t>ゲツ</t>
    </rPh>
    <rPh sb="10" eb="11">
      <t>メ</t>
    </rPh>
    <phoneticPr fontId="26"/>
  </si>
  <si>
    <t>AA1012281</t>
  </si>
  <si>
    <t>前払充当額（賃貸借） 期首残高（会計基準２）</t>
    <rPh sb="0" eb="2">
      <t>マエバライ</t>
    </rPh>
    <rPh sb="2" eb="4">
      <t>ジュウトウ</t>
    </rPh>
    <rPh sb="4" eb="5">
      <t>ガク</t>
    </rPh>
    <rPh sb="6" eb="9">
      <t>チンタイシャク</t>
    </rPh>
    <rPh sb="11" eb="15">
      <t>キシュザンダカ</t>
    </rPh>
    <phoneticPr fontId="26"/>
  </si>
  <si>
    <t>AA1012282</t>
  </si>
  <si>
    <t>月次前払充当額（賃貸借） 計算方法（会計基準２）</t>
    <rPh sb="0" eb="2">
      <t>ゲツジ</t>
    </rPh>
    <rPh sb="2" eb="4">
      <t>マエバライ</t>
    </rPh>
    <rPh sb="4" eb="6">
      <t>ジュウトウ</t>
    </rPh>
    <rPh sb="6" eb="7">
      <t>ガク</t>
    </rPh>
    <rPh sb="8" eb="11">
      <t>チンタイシャク</t>
    </rPh>
    <phoneticPr fontId="26"/>
  </si>
  <si>
    <t>AA1012283</t>
  </si>
  <si>
    <t>前払充当額（賃貸借） １ヵ月目（会計基準２）</t>
    <rPh sb="13" eb="14">
      <t>ゲツ</t>
    </rPh>
    <rPh sb="14" eb="15">
      <t>メ</t>
    </rPh>
    <phoneticPr fontId="26"/>
  </si>
  <si>
    <t>AA1012284</t>
  </si>
  <si>
    <t>※前払充当額（賃貸借)の計算方法（AA1012283）が「1：手入力」の場合に設定できます。</t>
    <phoneticPr fontId="6"/>
  </si>
  <si>
    <t>前払充当額（賃貸借） ２ヵ月目（会計基準２）</t>
    <rPh sb="13" eb="14">
      <t>ゲツ</t>
    </rPh>
    <rPh sb="14" eb="15">
      <t>メ</t>
    </rPh>
    <phoneticPr fontId="26"/>
  </si>
  <si>
    <t>AA1012285</t>
  </si>
  <si>
    <t>前払充当額（賃貸借） ３ヵ月目（会計基準２）</t>
    <rPh sb="13" eb="14">
      <t>ゲツ</t>
    </rPh>
    <rPh sb="14" eb="15">
      <t>メ</t>
    </rPh>
    <phoneticPr fontId="26"/>
  </si>
  <si>
    <t>AA1012286</t>
  </si>
  <si>
    <t>前払充当額（賃貸借） ４ヵ月目（会計基準２）</t>
    <rPh sb="13" eb="14">
      <t>ゲツ</t>
    </rPh>
    <rPh sb="14" eb="15">
      <t>メ</t>
    </rPh>
    <phoneticPr fontId="26"/>
  </si>
  <si>
    <t>AA1012287</t>
  </si>
  <si>
    <t>前払充当額（賃貸借） ５ヵ月目（会計基準２）</t>
    <rPh sb="13" eb="14">
      <t>ゲツ</t>
    </rPh>
    <rPh sb="14" eb="15">
      <t>メ</t>
    </rPh>
    <phoneticPr fontId="26"/>
  </si>
  <si>
    <t>AA1012288</t>
  </si>
  <si>
    <t>前払充当額（賃貸借） ６ヵ月目（会計基準２）</t>
    <rPh sb="13" eb="14">
      <t>ゲツ</t>
    </rPh>
    <rPh sb="14" eb="15">
      <t>メ</t>
    </rPh>
    <phoneticPr fontId="26"/>
  </si>
  <si>
    <t>AA1012289</t>
  </si>
  <si>
    <t>前払充当額（賃貸借） ７ヵ月目（会計基準２）</t>
    <rPh sb="13" eb="14">
      <t>ゲツ</t>
    </rPh>
    <rPh sb="14" eb="15">
      <t>メ</t>
    </rPh>
    <phoneticPr fontId="26"/>
  </si>
  <si>
    <t>AA1012290</t>
  </si>
  <si>
    <t>前払充当額（賃貸借） ８ヵ月目（会計基準２）</t>
    <rPh sb="13" eb="14">
      <t>ゲツ</t>
    </rPh>
    <rPh sb="14" eb="15">
      <t>メ</t>
    </rPh>
    <phoneticPr fontId="26"/>
  </si>
  <si>
    <t>AA1012291</t>
  </si>
  <si>
    <t>前払充当額（賃貸借） ９ヵ月目（会計基準２）</t>
    <rPh sb="13" eb="14">
      <t>ゲツ</t>
    </rPh>
    <rPh sb="14" eb="15">
      <t>メ</t>
    </rPh>
    <phoneticPr fontId="26"/>
  </si>
  <si>
    <t>AA1012292</t>
  </si>
  <si>
    <t>前払充当額（賃貸借） 10ヵ月目（会計基準２）</t>
    <rPh sb="14" eb="15">
      <t>ゲツ</t>
    </rPh>
    <rPh sb="15" eb="16">
      <t>メ</t>
    </rPh>
    <phoneticPr fontId="26"/>
  </si>
  <si>
    <t>AA1012293</t>
  </si>
  <si>
    <t>前払充当額（賃貸借） 11ヵ月目（会計基準２）</t>
    <rPh sb="14" eb="15">
      <t>ゲツ</t>
    </rPh>
    <rPh sb="15" eb="16">
      <t>メ</t>
    </rPh>
    <phoneticPr fontId="26"/>
  </si>
  <si>
    <t>AA1012294</t>
  </si>
  <si>
    <t>前払充当額（賃貸借） 12ヵ月目（会計基準２）</t>
    <rPh sb="14" eb="15">
      <t>ゲツ</t>
    </rPh>
    <rPh sb="15" eb="16">
      <t>メ</t>
    </rPh>
    <phoneticPr fontId="26"/>
  </si>
  <si>
    <t>AA1012295</t>
  </si>
  <si>
    <t>リース取引区分（取引）（会計基準３）</t>
    <rPh sb="3" eb="5">
      <t>トリヒキ</t>
    </rPh>
    <rPh sb="5" eb="7">
      <t>クブン</t>
    </rPh>
    <rPh sb="8" eb="10">
      <t>トリヒキ</t>
    </rPh>
    <phoneticPr fontId="26"/>
  </si>
  <si>
    <t>AA1013007</t>
  </si>
  <si>
    <t>リース取引区分（処理方法）（会計基準３）</t>
    <rPh sb="3" eb="5">
      <t>トリヒキ</t>
    </rPh>
    <rPh sb="5" eb="7">
      <t>クブン</t>
    </rPh>
    <rPh sb="8" eb="10">
      <t>ショリ</t>
    </rPh>
    <rPh sb="10" eb="12">
      <t>ホウホウ</t>
    </rPh>
    <phoneticPr fontId="26"/>
  </si>
  <si>
    <t>AA1013009</t>
  </si>
  <si>
    <t>残価保証額（会計基準３）</t>
    <rPh sb="0" eb="2">
      <t>ザンカ</t>
    </rPh>
    <rPh sb="2" eb="4">
      <t>ホショウ</t>
    </rPh>
    <rPh sb="4" eb="5">
      <t>ガク</t>
    </rPh>
    <phoneticPr fontId="26"/>
  </si>
  <si>
    <t>AA1013054</t>
  </si>
  <si>
    <t>割引率（会計基準３）</t>
    <rPh sb="0" eb="2">
      <t>ワリビキ</t>
    </rPh>
    <rPh sb="2" eb="3">
      <t>リリツ</t>
    </rPh>
    <phoneticPr fontId="26"/>
  </si>
  <si>
    <t>AA1013103</t>
  </si>
  <si>
    <t>経済的耐用年数（会計基準３）</t>
    <rPh sb="0" eb="7">
      <t>ケイザイテキタイヨウネンスウ</t>
    </rPh>
    <phoneticPr fontId="26"/>
  </si>
  <si>
    <t>AA1013104</t>
  </si>
  <si>
    <t>利息計算方法（会計基準３）</t>
    <rPh sb="0" eb="2">
      <t>リソク</t>
    </rPh>
    <rPh sb="2" eb="4">
      <t>ケイサン</t>
    </rPh>
    <rPh sb="4" eb="6">
      <t>ホウホウ</t>
    </rPh>
    <phoneticPr fontId="26"/>
  </si>
  <si>
    <t>AA1013108</t>
  </si>
  <si>
    <t>取得価額（会計基準３）</t>
  </si>
  <si>
    <t>AA1013109</t>
  </si>
  <si>
    <t>取得価額 消費税額（会計基準３）</t>
    <rPh sb="0" eb="2">
      <t>シュトク</t>
    </rPh>
    <rPh sb="2" eb="4">
      <t>カガク</t>
    </rPh>
    <rPh sb="5" eb="8">
      <t>ショウヒゼイ</t>
    </rPh>
    <rPh sb="8" eb="9">
      <t>ガク</t>
    </rPh>
    <phoneticPr fontId="26"/>
  </si>
  <si>
    <t>AA1013110</t>
  </si>
  <si>
    <t>元本相当額（会計基準３）</t>
  </si>
  <si>
    <t>AA1013120</t>
  </si>
  <si>
    <t>※以下すべての条件を満たした場合に設定できます。
　・経理業務設定（[経理規定]-[経理業務設定]）の「リース資産の取得価額」が手入力の場合
　・リース取引区分（処理方法）（AA1013009）が「0：売買処理」の場合
　・償却方法（AA0013200）が「0：非償却」の場合
　・利息計算方法（AA1013108）が「2：利息計算なし」以外の場合
※形式は、表紙の「金額の形式」参照
※金額は、[経理業務設定]メニューの[基本]ページで登録されている「消費税の経理方式」で、受け入れてください。</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</si>
  <si>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消費税債務（会計基準３）</t>
    <rPh sb="0" eb="3">
      <t>ショウヒゼイ</t>
    </rPh>
    <rPh sb="3" eb="5">
      <t>サイム</t>
    </rPh>
    <phoneticPr fontId="26"/>
  </si>
  <si>
    <t>AA1013111</t>
  </si>
  <si>
    <t>利息利子率 計算方法（会計基準３）</t>
    <rPh sb="0" eb="2">
      <t>リソク</t>
    </rPh>
    <rPh sb="2" eb="4">
      <t>リシ</t>
    </rPh>
    <rPh sb="4" eb="5">
      <t>リツ</t>
    </rPh>
    <phoneticPr fontId="26"/>
  </si>
  <si>
    <t>AA1013112</t>
  </si>
  <si>
    <t>利息利子率（会計基準３）</t>
    <rPh sb="0" eb="5">
      <t>リソクリシリツ</t>
    </rPh>
    <phoneticPr fontId="26"/>
  </si>
  <si>
    <t>AA1013113</t>
  </si>
  <si>
    <t>変更時の資産計上方法（会計基準３）</t>
    <rPh sb="0" eb="2">
      <t>ヘンコウ</t>
    </rPh>
    <rPh sb="2" eb="3">
      <t>ジ</t>
    </rPh>
    <rPh sb="4" eb="6">
      <t>シサン</t>
    </rPh>
    <rPh sb="6" eb="8">
      <t>ケイジョウ</t>
    </rPh>
    <rPh sb="8" eb="10">
      <t>ホウホウ</t>
    </rPh>
    <phoneticPr fontId="26"/>
  </si>
  <si>
    <t>AA1013115</t>
  </si>
  <si>
    <t>リース開始時の取得価額相当額（会計基準３）</t>
    <rPh sb="3" eb="5">
      <t>カイシ</t>
    </rPh>
    <rPh sb="5" eb="6">
      <t>ジ</t>
    </rPh>
    <rPh sb="7" eb="9">
      <t>シュトク</t>
    </rPh>
    <rPh sb="9" eb="11">
      <t>カガク</t>
    </rPh>
    <rPh sb="11" eb="13">
      <t>ソウトウ</t>
    </rPh>
    <rPh sb="13" eb="14">
      <t>ガク</t>
    </rPh>
    <phoneticPr fontId="26"/>
  </si>
  <si>
    <t>AA1013116</t>
  </si>
  <si>
    <t>変更時の資産計上金額（会計基準３）</t>
    <rPh sb="0" eb="2">
      <t>ヘンコウ</t>
    </rPh>
    <rPh sb="2" eb="3">
      <t>ジ</t>
    </rPh>
    <rPh sb="4" eb="6">
      <t>シサン</t>
    </rPh>
    <rPh sb="6" eb="8">
      <t>ケイジョウ</t>
    </rPh>
    <rPh sb="8" eb="10">
      <t>キンガク</t>
    </rPh>
    <phoneticPr fontId="26"/>
  </si>
  <si>
    <t>AA1013117</t>
  </si>
  <si>
    <t>変更時の債務計上金額（会計基準３）</t>
    <rPh sb="0" eb="2">
      <t>ヘンコウ</t>
    </rPh>
    <rPh sb="2" eb="3">
      <t>ジ</t>
    </rPh>
    <rPh sb="4" eb="6">
      <t>サイム</t>
    </rPh>
    <rPh sb="6" eb="8">
      <t>ケイジョウ</t>
    </rPh>
    <rPh sb="8" eb="10">
      <t>キンガク</t>
    </rPh>
    <phoneticPr fontId="26"/>
  </si>
  <si>
    <t>AA1013118</t>
  </si>
  <si>
    <t>元本相当額 期首残高（会計基準３）</t>
    <rPh sb="0" eb="5">
      <t>ガンポンソウトウガク</t>
    </rPh>
    <rPh sb="6" eb="10">
      <t>キシュザンダカ</t>
    </rPh>
    <phoneticPr fontId="26"/>
  </si>
  <si>
    <t>AA1013254</t>
  </si>
  <si>
    <t>月次元本相当額 計算方法（会計基準３）</t>
    <rPh sb="0" eb="2">
      <t>ゲツジ</t>
    </rPh>
    <rPh sb="2" eb="7">
      <t>ガンポンソウトウガク</t>
    </rPh>
    <rPh sb="8" eb="10">
      <t>ケイサン</t>
    </rPh>
    <rPh sb="10" eb="12">
      <t>ホウホウ</t>
    </rPh>
    <phoneticPr fontId="26"/>
  </si>
  <si>
    <t>AA1013255</t>
  </si>
  <si>
    <t>元本相当額 １ヵ月目（会計基準３）</t>
    <rPh sb="8" eb="9">
      <t>ゲツ</t>
    </rPh>
    <rPh sb="9" eb="10">
      <t>メ</t>
    </rPh>
    <phoneticPr fontId="26"/>
  </si>
  <si>
    <t>AA1013256</t>
  </si>
  <si>
    <t>※月次元本相当額の計算方法（AA1013255）が「1：手入力」の場合に設定できます。</t>
    <phoneticPr fontId="6"/>
  </si>
  <si>
    <t>元本相当額 ２ヵ月目（会計基準３）</t>
    <rPh sb="8" eb="9">
      <t>ゲツ</t>
    </rPh>
    <rPh sb="9" eb="10">
      <t>メ</t>
    </rPh>
    <phoneticPr fontId="26"/>
  </si>
  <si>
    <t>AA1013257</t>
  </si>
  <si>
    <t>元本相当額 ３ヵ月目（会計基準３）</t>
    <rPh sb="8" eb="9">
      <t>ゲツ</t>
    </rPh>
    <rPh sb="9" eb="10">
      <t>メ</t>
    </rPh>
    <phoneticPr fontId="26"/>
  </si>
  <si>
    <t>AA1013258</t>
  </si>
  <si>
    <t>元本相当額 ４ヵ月目（会計基準３）</t>
    <rPh sb="8" eb="9">
      <t>ゲツ</t>
    </rPh>
    <rPh sb="9" eb="10">
      <t>メ</t>
    </rPh>
    <phoneticPr fontId="26"/>
  </si>
  <si>
    <t>AA1013259</t>
  </si>
  <si>
    <t>元本相当額 ５ヵ月目（会計基準３）</t>
    <rPh sb="8" eb="9">
      <t>ゲツ</t>
    </rPh>
    <rPh sb="9" eb="10">
      <t>メ</t>
    </rPh>
    <phoneticPr fontId="26"/>
  </si>
  <si>
    <t>AA1013260</t>
  </si>
  <si>
    <t>元本相当額 ６ヵ月目（会計基準３）</t>
    <rPh sb="8" eb="9">
      <t>ゲツ</t>
    </rPh>
    <rPh sb="9" eb="10">
      <t>メ</t>
    </rPh>
    <phoneticPr fontId="26"/>
  </si>
  <si>
    <t>AA1013261</t>
  </si>
  <si>
    <t>元本相当額 ７ヵ月目（会計基準３）</t>
    <rPh sb="8" eb="9">
      <t>ゲツ</t>
    </rPh>
    <rPh sb="9" eb="10">
      <t>メ</t>
    </rPh>
    <phoneticPr fontId="26"/>
  </si>
  <si>
    <t>AA1013262</t>
  </si>
  <si>
    <t>元本相当額 ８ヵ月目（会計基準３）</t>
    <rPh sb="8" eb="9">
      <t>ゲツ</t>
    </rPh>
    <rPh sb="9" eb="10">
      <t>メ</t>
    </rPh>
    <phoneticPr fontId="26"/>
  </si>
  <si>
    <t>AA1013263</t>
  </si>
  <si>
    <t>元本相当額 ９ヵ月目（会計基準３）</t>
    <rPh sb="8" eb="9">
      <t>ゲツ</t>
    </rPh>
    <rPh sb="9" eb="10">
      <t>メ</t>
    </rPh>
    <phoneticPr fontId="26"/>
  </si>
  <si>
    <t>AA1013264</t>
  </si>
  <si>
    <t>元本相当額 10ヵ月目（会計基準３）</t>
    <rPh sb="9" eb="10">
      <t>ゲツ</t>
    </rPh>
    <rPh sb="10" eb="11">
      <t>メ</t>
    </rPh>
    <phoneticPr fontId="26"/>
  </si>
  <si>
    <t>AA1013265</t>
  </si>
  <si>
    <t>元本相当額 11ヵ月目（会計基準３）</t>
    <rPh sb="9" eb="10">
      <t>ゲツ</t>
    </rPh>
    <rPh sb="10" eb="11">
      <t>メ</t>
    </rPh>
    <phoneticPr fontId="26"/>
  </si>
  <si>
    <t>AA1013266</t>
  </si>
  <si>
    <t>元本相当額 12ヵ月目（会計基準３）</t>
    <rPh sb="9" eb="10">
      <t>ゲツ</t>
    </rPh>
    <rPh sb="10" eb="11">
      <t>メ</t>
    </rPh>
    <phoneticPr fontId="26"/>
  </si>
  <si>
    <t>AA1013267</t>
  </si>
  <si>
    <t>消費税債務 期首残高（会計基準３）</t>
    <rPh sb="6" eb="10">
      <t>キシュザンダカ</t>
    </rPh>
    <phoneticPr fontId="26"/>
  </si>
  <si>
    <t>AA1013268</t>
  </si>
  <si>
    <t>月次消費税債務 計算方法（会計基準３）</t>
    <rPh sb="0" eb="2">
      <t>ゲツジ</t>
    </rPh>
    <rPh sb="2" eb="5">
      <t>ショウヒゼイ</t>
    </rPh>
    <rPh sb="5" eb="7">
      <t>サイム</t>
    </rPh>
    <rPh sb="8" eb="10">
      <t>ケイサン</t>
    </rPh>
    <rPh sb="10" eb="12">
      <t>ホウホウ</t>
    </rPh>
    <phoneticPr fontId="26"/>
  </si>
  <si>
    <t>AA1013269</t>
  </si>
  <si>
    <t>消費税債務 １ヵ月目（会計基準３）</t>
    <rPh sb="8" eb="9">
      <t>ゲツ</t>
    </rPh>
    <rPh sb="9" eb="10">
      <t>メ</t>
    </rPh>
    <phoneticPr fontId="26"/>
  </si>
  <si>
    <t>AA1013270</t>
  </si>
  <si>
    <t>※月次消費税債務の計算方法（AA1013269）が「1：手入力」の場合に設定できます。</t>
    <phoneticPr fontId="6"/>
  </si>
  <si>
    <t>消費税債務 ２ヵ月目（会計基準３）</t>
    <rPh sb="8" eb="9">
      <t>ゲツ</t>
    </rPh>
    <rPh sb="9" eb="10">
      <t>メ</t>
    </rPh>
    <phoneticPr fontId="26"/>
  </si>
  <si>
    <t>AA1013271</t>
  </si>
  <si>
    <t>消費税債務 ３ヵ月目（会計基準３）</t>
    <rPh sb="8" eb="9">
      <t>ゲツ</t>
    </rPh>
    <rPh sb="9" eb="10">
      <t>メ</t>
    </rPh>
    <phoneticPr fontId="26"/>
  </si>
  <si>
    <t>AA1013272</t>
  </si>
  <si>
    <t>消費税債務 ４ヵ月目（会計基準３）</t>
    <rPh sb="8" eb="9">
      <t>ゲツ</t>
    </rPh>
    <rPh sb="9" eb="10">
      <t>メ</t>
    </rPh>
    <phoneticPr fontId="26"/>
  </si>
  <si>
    <t>AA1013273</t>
  </si>
  <si>
    <t>消費税債務 ５ヵ月目（会計基準３）</t>
    <rPh sb="8" eb="9">
      <t>ゲツ</t>
    </rPh>
    <rPh sb="9" eb="10">
      <t>メ</t>
    </rPh>
    <phoneticPr fontId="26"/>
  </si>
  <si>
    <t>AA1013274</t>
  </si>
  <si>
    <t>消費税債務 ６ヵ月目（会計基準３）</t>
    <rPh sb="8" eb="9">
      <t>ゲツ</t>
    </rPh>
    <rPh sb="9" eb="10">
      <t>メ</t>
    </rPh>
    <phoneticPr fontId="26"/>
  </si>
  <si>
    <t>AA1013275</t>
  </si>
  <si>
    <t>消費税債務 ７ヵ月目（会計基準３）</t>
    <rPh sb="8" eb="9">
      <t>ゲツ</t>
    </rPh>
    <rPh sb="9" eb="10">
      <t>メ</t>
    </rPh>
    <phoneticPr fontId="26"/>
  </si>
  <si>
    <t>AA1013276</t>
  </si>
  <si>
    <t>消費税債務 ８ヵ月目（会計基準３）</t>
    <rPh sb="8" eb="9">
      <t>ゲツ</t>
    </rPh>
    <rPh sb="9" eb="10">
      <t>メ</t>
    </rPh>
    <phoneticPr fontId="26"/>
  </si>
  <si>
    <t>AA1013277</t>
  </si>
  <si>
    <t>消費税債務 ９ヵ月目（会計基準３）</t>
    <rPh sb="8" eb="9">
      <t>ゲツ</t>
    </rPh>
    <rPh sb="9" eb="10">
      <t>メ</t>
    </rPh>
    <phoneticPr fontId="26"/>
  </si>
  <si>
    <t>AA1013278</t>
  </si>
  <si>
    <t>消費税債務 10ヵ月目（会計基準３）</t>
    <rPh sb="9" eb="10">
      <t>ゲツ</t>
    </rPh>
    <rPh sb="10" eb="11">
      <t>メ</t>
    </rPh>
    <phoneticPr fontId="26"/>
  </si>
  <si>
    <t>AA1013279</t>
  </si>
  <si>
    <t>消費税債務 11ヵ月目（会計基準３）</t>
    <rPh sb="9" eb="10">
      <t>ゲツ</t>
    </rPh>
    <rPh sb="10" eb="11">
      <t>メ</t>
    </rPh>
    <phoneticPr fontId="26"/>
  </si>
  <si>
    <t>AA1013280</t>
  </si>
  <si>
    <t>消費税債務 12ヵ月目（会計基準３）</t>
    <rPh sb="9" eb="10">
      <t>ゲツ</t>
    </rPh>
    <rPh sb="10" eb="11">
      <t>メ</t>
    </rPh>
    <phoneticPr fontId="26"/>
  </si>
  <si>
    <t>AA1013281</t>
  </si>
  <si>
    <t>前払充当額（賃貸借） 期首残高（会計基準３）</t>
    <rPh sb="0" eb="2">
      <t>マエバライ</t>
    </rPh>
    <rPh sb="2" eb="4">
      <t>ジュウトウ</t>
    </rPh>
    <rPh sb="4" eb="5">
      <t>ガク</t>
    </rPh>
    <rPh sb="6" eb="9">
      <t>チンタイシャク</t>
    </rPh>
    <rPh sb="11" eb="15">
      <t>キシュザンダカ</t>
    </rPh>
    <phoneticPr fontId="26"/>
  </si>
  <si>
    <t>AA1013282</t>
  </si>
  <si>
    <t>月次前払充当額（賃貸借） 計算方法（会計基準３）</t>
    <rPh sb="0" eb="2">
      <t>ゲツジ</t>
    </rPh>
    <rPh sb="2" eb="4">
      <t>マエバライ</t>
    </rPh>
    <rPh sb="4" eb="6">
      <t>ジュウトウ</t>
    </rPh>
    <rPh sb="6" eb="7">
      <t>ガク</t>
    </rPh>
    <rPh sb="8" eb="11">
      <t>チンタイシャク</t>
    </rPh>
    <phoneticPr fontId="26"/>
  </si>
  <si>
    <t>AA1013283</t>
  </si>
  <si>
    <t>前払充当額（賃貸借） １ヵ月目（会計基準３）</t>
    <rPh sb="13" eb="14">
      <t>ゲツ</t>
    </rPh>
    <rPh sb="14" eb="15">
      <t>メ</t>
    </rPh>
    <phoneticPr fontId="26"/>
  </si>
  <si>
    <t>AA1013284</t>
  </si>
  <si>
    <t>※前払充当額（賃貸借)の計算方法（AA1013283）が「1：手入力」の場合に設定できます。</t>
    <phoneticPr fontId="6"/>
  </si>
  <si>
    <t>前払充当額（賃貸借） ２ヵ月目（会計基準３）</t>
    <rPh sb="13" eb="14">
      <t>ゲツ</t>
    </rPh>
    <rPh sb="14" eb="15">
      <t>メ</t>
    </rPh>
    <phoneticPr fontId="26"/>
  </si>
  <si>
    <t>AA1013285</t>
  </si>
  <si>
    <t>前払充当額（賃貸借） ３ヵ月目（会計基準３）</t>
    <rPh sb="13" eb="14">
      <t>ゲツ</t>
    </rPh>
    <rPh sb="14" eb="15">
      <t>メ</t>
    </rPh>
    <phoneticPr fontId="26"/>
  </si>
  <si>
    <t>AA1013286</t>
  </si>
  <si>
    <t>前払充当額（賃貸借） ４ヵ月目（会計基準３）</t>
    <rPh sb="13" eb="14">
      <t>ゲツ</t>
    </rPh>
    <rPh sb="14" eb="15">
      <t>メ</t>
    </rPh>
    <phoneticPr fontId="26"/>
  </si>
  <si>
    <t>AA1013287</t>
  </si>
  <si>
    <t>前払充当額（賃貸借） ５ヵ月目（会計基準３）</t>
    <rPh sb="13" eb="14">
      <t>ゲツ</t>
    </rPh>
    <rPh sb="14" eb="15">
      <t>メ</t>
    </rPh>
    <phoneticPr fontId="26"/>
  </si>
  <si>
    <t>AA1013288</t>
  </si>
  <si>
    <t>前払充当額（賃貸借） ６ヵ月目（会計基準３）</t>
    <rPh sb="13" eb="14">
      <t>ゲツ</t>
    </rPh>
    <rPh sb="14" eb="15">
      <t>メ</t>
    </rPh>
    <phoneticPr fontId="26"/>
  </si>
  <si>
    <t>AA1013289</t>
  </si>
  <si>
    <t>前払充当額（賃貸借） ７ヵ月目（会計基準３）</t>
    <rPh sb="13" eb="14">
      <t>ゲツ</t>
    </rPh>
    <rPh sb="14" eb="15">
      <t>メ</t>
    </rPh>
    <phoneticPr fontId="26"/>
  </si>
  <si>
    <t>AA1013290</t>
  </si>
  <si>
    <t>前払充当額（賃貸借） ８ヵ月目（会計基準３）</t>
    <rPh sb="13" eb="14">
      <t>ゲツ</t>
    </rPh>
    <rPh sb="14" eb="15">
      <t>メ</t>
    </rPh>
    <phoneticPr fontId="26"/>
  </si>
  <si>
    <t>AA1013291</t>
  </si>
  <si>
    <t>前払充当額（賃貸借） ９ヵ月目（会計基準３）</t>
    <rPh sb="13" eb="14">
      <t>ゲツ</t>
    </rPh>
    <rPh sb="14" eb="15">
      <t>メ</t>
    </rPh>
    <phoneticPr fontId="26"/>
  </si>
  <si>
    <t>AA1013292</t>
  </si>
  <si>
    <t>前払充当額（賃貸借） 10ヵ月目（会計基準３）</t>
    <rPh sb="14" eb="15">
      <t>ゲツ</t>
    </rPh>
    <rPh sb="15" eb="16">
      <t>メ</t>
    </rPh>
    <phoneticPr fontId="26"/>
  </si>
  <si>
    <t>AA1013293</t>
  </si>
  <si>
    <t>前払充当額（賃貸借） 11ヵ月目（会計基準３）</t>
    <rPh sb="14" eb="15">
      <t>ゲツ</t>
    </rPh>
    <rPh sb="15" eb="16">
      <t>メ</t>
    </rPh>
    <phoneticPr fontId="26"/>
  </si>
  <si>
    <t>AA1013294</t>
  </si>
  <si>
    <t>前払充当額（賃貸借） 12ヵ月目（会計基準３）</t>
    <rPh sb="14" eb="15">
      <t>ゲツ</t>
    </rPh>
    <rPh sb="15" eb="16">
      <t>メ</t>
    </rPh>
    <phoneticPr fontId="26"/>
  </si>
  <si>
    <t>AA1013295</t>
  </si>
  <si>
    <t>償却可能限度額 計算方法（会計基準３）</t>
  </si>
  <si>
    <t>償却可能限度額（会計基準３）</t>
  </si>
  <si>
    <t>定率改定取得価額（会計基準３）</t>
    <rPh sb="2" eb="4">
      <t>カイテイ</t>
    </rPh>
    <rPh sb="4" eb="6">
      <t>シュトク</t>
    </rPh>
    <rPh sb="6" eb="8">
      <t>カガク</t>
    </rPh>
    <phoneticPr fontId="13"/>
  </si>
  <si>
    <t>普通償却額 計算方法（会計基準３）</t>
  </si>
  <si>
    <t>算出償却額（会計基準３）</t>
  </si>
  <si>
    <t>増加償却率（会計基準３）</t>
    <rPh sb="0" eb="2">
      <t>ゾウカ</t>
    </rPh>
    <rPh sb="2" eb="5">
      <t>ショウキャクリツ</t>
    </rPh>
    <phoneticPr fontId="25"/>
  </si>
  <si>
    <t>増加償却額（会計基準３）</t>
    <rPh sb="0" eb="2">
      <t>ゾウカ</t>
    </rPh>
    <rPh sb="2" eb="5">
      <t>ショウキャクガク</t>
    </rPh>
    <phoneticPr fontId="25"/>
  </si>
  <si>
    <t>月次普通償却額
計算方法（会計基準３）</t>
    <rPh sb="8" eb="10">
      <t>ケイサン</t>
    </rPh>
    <rPh sb="10" eb="12">
      <t>ホウホウ</t>
    </rPh>
    <phoneticPr fontId="13"/>
  </si>
  <si>
    <t>月次特別償却額 計算方法（会計基準３）</t>
    <rPh sb="8" eb="10">
      <t>ケイサン</t>
    </rPh>
    <rPh sb="10" eb="11">
      <t>カタ</t>
    </rPh>
    <phoneticPr fontId="13"/>
  </si>
  <si>
    <t>リース取引区分（取引）（会計基準４）</t>
    <rPh sb="3" eb="5">
      <t>トリヒキ</t>
    </rPh>
    <rPh sb="5" eb="7">
      <t>クブン</t>
    </rPh>
    <rPh sb="8" eb="10">
      <t>トリヒキ</t>
    </rPh>
    <phoneticPr fontId="26"/>
  </si>
  <si>
    <t>AA1014007</t>
  </si>
  <si>
    <t>リース取引区分（処理方法）（会計基準４）</t>
    <rPh sb="3" eb="5">
      <t>トリヒキ</t>
    </rPh>
    <rPh sb="5" eb="7">
      <t>クブン</t>
    </rPh>
    <rPh sb="8" eb="10">
      <t>ショリ</t>
    </rPh>
    <rPh sb="10" eb="12">
      <t>ホウホウ</t>
    </rPh>
    <phoneticPr fontId="26"/>
  </si>
  <si>
    <t>AA1014009</t>
  </si>
  <si>
    <t>残価保証額（会計基準４）</t>
    <rPh sb="0" eb="2">
      <t>ザンカ</t>
    </rPh>
    <rPh sb="2" eb="4">
      <t>ホショウ</t>
    </rPh>
    <rPh sb="4" eb="5">
      <t>ガク</t>
    </rPh>
    <phoneticPr fontId="26"/>
  </si>
  <si>
    <t>AA1014054</t>
  </si>
  <si>
    <t>割引率（会計基準４）</t>
    <rPh sb="0" eb="2">
      <t>ワリビキ</t>
    </rPh>
    <rPh sb="2" eb="3">
      <t>リリツ</t>
    </rPh>
    <phoneticPr fontId="26"/>
  </si>
  <si>
    <t>AA1014103</t>
  </si>
  <si>
    <t>経済的耐用年数（会計基準４）</t>
    <rPh sb="0" eb="7">
      <t>ケイザイテキタイヨウネンスウ</t>
    </rPh>
    <phoneticPr fontId="26"/>
  </si>
  <si>
    <t>AA1014104</t>
  </si>
  <si>
    <t>利息計算方法（会計基準４）</t>
    <rPh sb="0" eb="2">
      <t>リソク</t>
    </rPh>
    <rPh sb="2" eb="4">
      <t>ケイサン</t>
    </rPh>
    <rPh sb="4" eb="6">
      <t>ホウホウ</t>
    </rPh>
    <phoneticPr fontId="26"/>
  </si>
  <si>
    <t>AA1014108</t>
  </si>
  <si>
    <t>取得価額（会計基準４）</t>
  </si>
  <si>
    <t>AA1014109</t>
  </si>
  <si>
    <t>取得価額 消費税額（会計基準４）</t>
    <rPh sb="0" eb="2">
      <t>シュトク</t>
    </rPh>
    <rPh sb="2" eb="4">
      <t>カガク</t>
    </rPh>
    <rPh sb="5" eb="8">
      <t>ショウヒゼイ</t>
    </rPh>
    <rPh sb="8" eb="9">
      <t>ガク</t>
    </rPh>
    <phoneticPr fontId="26"/>
  </si>
  <si>
    <t>AA1014110</t>
  </si>
  <si>
    <t>元本相当額（会計基準４）</t>
  </si>
  <si>
    <t>AA1014120</t>
  </si>
  <si>
    <t>※以下すべての条件を満たした場合に設定できます。
　・経理業務設定（[経理規定]-[経理業務設定]）の「リース資産の取得価額」が手入力の場合
　・リース取引区分（処理方法）（AA101○009）が「0：売買処理」の場合
　・償却方法（AA001○200）が「0：非償却」の場合
　・利息計算方法（AA101○108）が「2：利息計算なし」以外の場合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</si>
  <si>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消費税債務（会計基準４）</t>
    <rPh sb="0" eb="3">
      <t>ショウヒゼイ</t>
    </rPh>
    <rPh sb="3" eb="5">
      <t>サイム</t>
    </rPh>
    <phoneticPr fontId="26"/>
  </si>
  <si>
    <t>AA1014111</t>
  </si>
  <si>
    <t>利息利子率 計算方法（会計基準４）</t>
    <rPh sb="0" eb="2">
      <t>リソク</t>
    </rPh>
    <rPh sb="2" eb="4">
      <t>リシ</t>
    </rPh>
    <rPh sb="4" eb="5">
      <t>リツ</t>
    </rPh>
    <phoneticPr fontId="26"/>
  </si>
  <si>
    <t>AA1014112</t>
  </si>
  <si>
    <t>利息利子率（会計基準４）</t>
    <rPh sb="0" eb="5">
      <t>リソクリシリツ</t>
    </rPh>
    <phoneticPr fontId="26"/>
  </si>
  <si>
    <t>AA1014113</t>
  </si>
  <si>
    <t>変更時の資産計上方法（会計基準４）</t>
    <rPh sb="0" eb="2">
      <t>ヘンコウ</t>
    </rPh>
    <rPh sb="2" eb="3">
      <t>ジ</t>
    </rPh>
    <rPh sb="4" eb="6">
      <t>シサン</t>
    </rPh>
    <rPh sb="6" eb="8">
      <t>ケイジョウ</t>
    </rPh>
    <rPh sb="8" eb="10">
      <t>ホウホウ</t>
    </rPh>
    <phoneticPr fontId="26"/>
  </si>
  <si>
    <t>AA1014115</t>
  </si>
  <si>
    <t>リース開始時の取得価額相当額（会計基準４）</t>
    <rPh sb="3" eb="5">
      <t>カイシ</t>
    </rPh>
    <rPh sb="5" eb="6">
      <t>ジ</t>
    </rPh>
    <rPh sb="7" eb="9">
      <t>シュトク</t>
    </rPh>
    <rPh sb="9" eb="11">
      <t>カガク</t>
    </rPh>
    <rPh sb="11" eb="13">
      <t>ソウトウ</t>
    </rPh>
    <rPh sb="13" eb="14">
      <t>ガク</t>
    </rPh>
    <phoneticPr fontId="26"/>
  </si>
  <si>
    <t>AA1014116</t>
  </si>
  <si>
    <t>変更時の資産計上金額（会計基準４）</t>
    <rPh sb="0" eb="2">
      <t>ヘンコウ</t>
    </rPh>
    <rPh sb="2" eb="3">
      <t>ジ</t>
    </rPh>
    <rPh sb="4" eb="6">
      <t>シサン</t>
    </rPh>
    <rPh sb="6" eb="8">
      <t>ケイジョウ</t>
    </rPh>
    <rPh sb="8" eb="10">
      <t>キンガク</t>
    </rPh>
    <phoneticPr fontId="26"/>
  </si>
  <si>
    <t>AA1014117</t>
  </si>
  <si>
    <t>変更時の債務計上金額（会計基準４）</t>
    <rPh sb="0" eb="2">
      <t>ヘンコウ</t>
    </rPh>
    <rPh sb="2" eb="3">
      <t>ジ</t>
    </rPh>
    <rPh sb="4" eb="6">
      <t>サイム</t>
    </rPh>
    <rPh sb="6" eb="8">
      <t>ケイジョウ</t>
    </rPh>
    <rPh sb="8" eb="10">
      <t>キンガク</t>
    </rPh>
    <phoneticPr fontId="26"/>
  </si>
  <si>
    <t>AA1014118</t>
  </si>
  <si>
    <t>元本相当額 期首残高（会計基準４）</t>
    <rPh sb="0" eb="5">
      <t>ガンポンソウトウガク</t>
    </rPh>
    <rPh sb="6" eb="10">
      <t>キシュザンダカ</t>
    </rPh>
    <phoneticPr fontId="26"/>
  </si>
  <si>
    <t>AA1014254</t>
  </si>
  <si>
    <t>月次元本相当額 計算方法（会計基準４）</t>
    <rPh sb="0" eb="2">
      <t>ゲツジ</t>
    </rPh>
    <rPh sb="2" eb="7">
      <t>ガンポンソウトウガク</t>
    </rPh>
    <rPh sb="8" eb="10">
      <t>ケイサン</t>
    </rPh>
    <rPh sb="10" eb="12">
      <t>ホウホウ</t>
    </rPh>
    <phoneticPr fontId="26"/>
  </si>
  <si>
    <t>AA1014255</t>
  </si>
  <si>
    <t>元本相当額 １ヵ月目（会計基準４）</t>
    <rPh sb="8" eb="9">
      <t>ゲツ</t>
    </rPh>
    <rPh sb="9" eb="10">
      <t>メ</t>
    </rPh>
    <phoneticPr fontId="26"/>
  </si>
  <si>
    <t>AA1014256</t>
  </si>
  <si>
    <t>※月次元本相当額の計算方法（AA101○255）が「1：手入力」の場合に設定できます。</t>
    <phoneticPr fontId="6"/>
  </si>
  <si>
    <t>元本相当額 ２ヵ月目（会計基準４）</t>
    <rPh sb="8" eb="9">
      <t>ゲツ</t>
    </rPh>
    <rPh sb="9" eb="10">
      <t>メ</t>
    </rPh>
    <phoneticPr fontId="26"/>
  </si>
  <si>
    <t>AA1014257</t>
  </si>
  <si>
    <t>元本相当額 ３ヵ月目（会計基準４）</t>
    <rPh sb="8" eb="9">
      <t>ゲツ</t>
    </rPh>
    <rPh sb="9" eb="10">
      <t>メ</t>
    </rPh>
    <phoneticPr fontId="26"/>
  </si>
  <si>
    <t>AA1014258</t>
  </si>
  <si>
    <t>元本相当額 ４ヵ月目（会計基準４）</t>
    <rPh sb="8" eb="9">
      <t>ゲツ</t>
    </rPh>
    <rPh sb="9" eb="10">
      <t>メ</t>
    </rPh>
    <phoneticPr fontId="26"/>
  </si>
  <si>
    <t>AA1014259</t>
  </si>
  <si>
    <t>元本相当額 ５ヵ月目（会計基準４）</t>
    <rPh sb="8" eb="9">
      <t>ゲツ</t>
    </rPh>
    <rPh sb="9" eb="10">
      <t>メ</t>
    </rPh>
    <phoneticPr fontId="26"/>
  </si>
  <si>
    <t>AA1014260</t>
  </si>
  <si>
    <t>元本相当額 ６ヵ月目（会計基準４）</t>
    <rPh sb="8" eb="9">
      <t>ゲツ</t>
    </rPh>
    <rPh sb="9" eb="10">
      <t>メ</t>
    </rPh>
    <phoneticPr fontId="26"/>
  </si>
  <si>
    <t>AA1014261</t>
  </si>
  <si>
    <t>元本相当額 ７ヵ月目（会計基準４）</t>
    <rPh sb="8" eb="9">
      <t>ゲツ</t>
    </rPh>
    <rPh sb="9" eb="10">
      <t>メ</t>
    </rPh>
    <phoneticPr fontId="26"/>
  </si>
  <si>
    <t>AA1014262</t>
  </si>
  <si>
    <t>元本相当額 ８ヵ月目（会計基準４）</t>
    <rPh sb="8" eb="9">
      <t>ゲツ</t>
    </rPh>
    <rPh sb="9" eb="10">
      <t>メ</t>
    </rPh>
    <phoneticPr fontId="26"/>
  </si>
  <si>
    <t>AA1014263</t>
  </si>
  <si>
    <t>元本相当額 ９ヵ月目（会計基準４）</t>
    <rPh sb="8" eb="9">
      <t>ゲツ</t>
    </rPh>
    <rPh sb="9" eb="10">
      <t>メ</t>
    </rPh>
    <phoneticPr fontId="26"/>
  </si>
  <si>
    <t>AA1014264</t>
  </si>
  <si>
    <t>元本相当額 10ヵ月目（会計基準４）</t>
    <rPh sb="9" eb="10">
      <t>ゲツ</t>
    </rPh>
    <rPh sb="10" eb="11">
      <t>メ</t>
    </rPh>
    <phoneticPr fontId="26"/>
  </si>
  <si>
    <t>AA1014265</t>
  </si>
  <si>
    <t>元本相当額 11ヵ月目（会計基準４）</t>
    <rPh sb="9" eb="10">
      <t>ゲツ</t>
    </rPh>
    <rPh sb="10" eb="11">
      <t>メ</t>
    </rPh>
    <phoneticPr fontId="26"/>
  </si>
  <si>
    <t>AA1014266</t>
  </si>
  <si>
    <t>元本相当額 12ヵ月目（会計基準４）</t>
    <rPh sb="9" eb="10">
      <t>ゲツ</t>
    </rPh>
    <rPh sb="10" eb="11">
      <t>メ</t>
    </rPh>
    <phoneticPr fontId="26"/>
  </si>
  <si>
    <t>AA1014267</t>
  </si>
  <si>
    <t>消費税債務 期首残高（会計基準４）</t>
    <rPh sb="6" eb="10">
      <t>キシュザンダカ</t>
    </rPh>
    <phoneticPr fontId="26"/>
  </si>
  <si>
    <t>AA1014268</t>
  </si>
  <si>
    <t>月次消費税債務 計算方法（会計基準４）</t>
    <rPh sb="0" eb="2">
      <t>ゲツジ</t>
    </rPh>
    <rPh sb="2" eb="5">
      <t>ショウヒゼイ</t>
    </rPh>
    <rPh sb="5" eb="7">
      <t>サイム</t>
    </rPh>
    <rPh sb="8" eb="10">
      <t>ケイサン</t>
    </rPh>
    <rPh sb="10" eb="12">
      <t>ホウホウ</t>
    </rPh>
    <phoneticPr fontId="26"/>
  </si>
  <si>
    <t>AA1014269</t>
  </si>
  <si>
    <t>消費税債務 １ヵ月目（会計基準４）</t>
    <rPh sb="8" eb="9">
      <t>ゲツ</t>
    </rPh>
    <rPh sb="9" eb="10">
      <t>メ</t>
    </rPh>
    <phoneticPr fontId="26"/>
  </si>
  <si>
    <t>AA1014270</t>
  </si>
  <si>
    <t>※月次消費税債務の計算方法（AA101○269）が「1：手入力」の場合に設定できます。</t>
    <phoneticPr fontId="6"/>
  </si>
  <si>
    <t>消費税債務 ２ヵ月目（会計基準４）</t>
    <rPh sb="8" eb="9">
      <t>ゲツ</t>
    </rPh>
    <rPh sb="9" eb="10">
      <t>メ</t>
    </rPh>
    <phoneticPr fontId="26"/>
  </si>
  <si>
    <t>AA1014271</t>
  </si>
  <si>
    <t>消費税債務 ３ヵ月目（会計基準４）</t>
    <rPh sb="8" eb="9">
      <t>ゲツ</t>
    </rPh>
    <rPh sb="9" eb="10">
      <t>メ</t>
    </rPh>
    <phoneticPr fontId="26"/>
  </si>
  <si>
    <t>AA1014272</t>
  </si>
  <si>
    <t>消費税債務 ４ヵ月目（会計基準４）</t>
    <rPh sb="8" eb="9">
      <t>ゲツ</t>
    </rPh>
    <rPh sb="9" eb="10">
      <t>メ</t>
    </rPh>
    <phoneticPr fontId="26"/>
  </si>
  <si>
    <t>AA1014273</t>
  </si>
  <si>
    <t>消費税債務 ５ヵ月目（会計基準４）</t>
    <rPh sb="8" eb="9">
      <t>ゲツ</t>
    </rPh>
    <rPh sb="9" eb="10">
      <t>メ</t>
    </rPh>
    <phoneticPr fontId="26"/>
  </si>
  <si>
    <t>AA1014274</t>
  </si>
  <si>
    <t>消費税債務 ６ヵ月目（会計基準４）</t>
    <rPh sb="8" eb="9">
      <t>ゲツ</t>
    </rPh>
    <rPh sb="9" eb="10">
      <t>メ</t>
    </rPh>
    <phoneticPr fontId="26"/>
  </si>
  <si>
    <t>AA1014275</t>
  </si>
  <si>
    <t>消費税債務 ７ヵ月目（会計基準４）</t>
    <rPh sb="8" eb="9">
      <t>ゲツ</t>
    </rPh>
    <rPh sb="9" eb="10">
      <t>メ</t>
    </rPh>
    <phoneticPr fontId="26"/>
  </si>
  <si>
    <t>AA1014276</t>
  </si>
  <si>
    <t>消費税債務 ８ヵ月目（会計基準４）</t>
    <rPh sb="8" eb="9">
      <t>ゲツ</t>
    </rPh>
    <rPh sb="9" eb="10">
      <t>メ</t>
    </rPh>
    <phoneticPr fontId="26"/>
  </si>
  <si>
    <t>AA1014277</t>
  </si>
  <si>
    <t>消費税債務 ９ヵ月目（会計基準４）</t>
    <rPh sb="8" eb="9">
      <t>ゲツ</t>
    </rPh>
    <rPh sb="9" eb="10">
      <t>メ</t>
    </rPh>
    <phoneticPr fontId="26"/>
  </si>
  <si>
    <t>AA1014278</t>
  </si>
  <si>
    <t>消費税債務 10ヵ月目（会計基準４）</t>
    <rPh sb="9" eb="10">
      <t>ゲツ</t>
    </rPh>
    <rPh sb="10" eb="11">
      <t>メ</t>
    </rPh>
    <phoneticPr fontId="26"/>
  </si>
  <si>
    <t>AA1014279</t>
  </si>
  <si>
    <t>消費税債務 11ヵ月目（会計基準４）</t>
    <rPh sb="9" eb="10">
      <t>ゲツ</t>
    </rPh>
    <rPh sb="10" eb="11">
      <t>メ</t>
    </rPh>
    <phoneticPr fontId="26"/>
  </si>
  <si>
    <t>AA1014280</t>
  </si>
  <si>
    <t>消費税債務 12ヵ月目（会計基準４）</t>
    <rPh sb="9" eb="10">
      <t>ゲツ</t>
    </rPh>
    <rPh sb="10" eb="11">
      <t>メ</t>
    </rPh>
    <phoneticPr fontId="26"/>
  </si>
  <si>
    <t>AA1014281</t>
  </si>
  <si>
    <t>前払充当額（賃貸借） 期首残高（会計基準４）</t>
    <rPh sb="0" eb="2">
      <t>マエバライ</t>
    </rPh>
    <rPh sb="2" eb="4">
      <t>ジュウトウ</t>
    </rPh>
    <rPh sb="4" eb="5">
      <t>ガク</t>
    </rPh>
    <rPh sb="6" eb="9">
      <t>チンタイシャク</t>
    </rPh>
    <rPh sb="11" eb="15">
      <t>キシュザンダカ</t>
    </rPh>
    <phoneticPr fontId="26"/>
  </si>
  <si>
    <t>AA1014282</t>
  </si>
  <si>
    <t>月次前払充当額（賃貸借） 計算方法（会計基準４）</t>
    <rPh sb="0" eb="2">
      <t>ゲツジ</t>
    </rPh>
    <rPh sb="2" eb="4">
      <t>マエバライ</t>
    </rPh>
    <rPh sb="4" eb="6">
      <t>ジュウトウ</t>
    </rPh>
    <rPh sb="6" eb="7">
      <t>ガク</t>
    </rPh>
    <rPh sb="8" eb="11">
      <t>チンタイシャク</t>
    </rPh>
    <phoneticPr fontId="26"/>
  </si>
  <si>
    <t>AA1014283</t>
  </si>
  <si>
    <t>前払充当額（賃貸借） １ヵ月目（会計基準４）</t>
    <rPh sb="13" eb="14">
      <t>ゲツ</t>
    </rPh>
    <rPh sb="14" eb="15">
      <t>メ</t>
    </rPh>
    <phoneticPr fontId="26"/>
  </si>
  <si>
    <t>AA1014284</t>
  </si>
  <si>
    <t>※前払充当額（賃貸借)の計算方法（AA101○283）が「1：手入力」の場合に設定できます。</t>
    <phoneticPr fontId="6"/>
  </si>
  <si>
    <t>前払充当額（賃貸借） ２ヵ月目（会計基準４）</t>
    <rPh sb="13" eb="14">
      <t>ゲツ</t>
    </rPh>
    <rPh sb="14" eb="15">
      <t>メ</t>
    </rPh>
    <phoneticPr fontId="26"/>
  </si>
  <si>
    <t>AA1014285</t>
  </si>
  <si>
    <t>前払充当額（賃貸借） ３ヵ月目（会計基準４）</t>
    <rPh sb="13" eb="14">
      <t>ゲツ</t>
    </rPh>
    <rPh sb="14" eb="15">
      <t>メ</t>
    </rPh>
    <phoneticPr fontId="26"/>
  </si>
  <si>
    <t>AA1014286</t>
  </si>
  <si>
    <t>前払充当額（賃貸借） ４ヵ月目（会計基準４）</t>
    <rPh sb="13" eb="14">
      <t>ゲツ</t>
    </rPh>
    <rPh sb="14" eb="15">
      <t>メ</t>
    </rPh>
    <phoneticPr fontId="26"/>
  </si>
  <si>
    <t>AA1014287</t>
  </si>
  <si>
    <t>前払充当額（賃貸借） ５ヵ月目（会計基準４）</t>
    <rPh sb="13" eb="14">
      <t>ゲツ</t>
    </rPh>
    <rPh sb="14" eb="15">
      <t>メ</t>
    </rPh>
    <phoneticPr fontId="26"/>
  </si>
  <si>
    <t>AA1014288</t>
  </si>
  <si>
    <t>前払充当額（賃貸借） ６ヵ月目（会計基準４）</t>
    <rPh sb="13" eb="14">
      <t>ゲツ</t>
    </rPh>
    <rPh sb="14" eb="15">
      <t>メ</t>
    </rPh>
    <phoneticPr fontId="26"/>
  </si>
  <si>
    <t>AA1014289</t>
  </si>
  <si>
    <t>前払充当額（賃貸借） ７ヵ月目（会計基準４）</t>
    <rPh sb="13" eb="14">
      <t>ゲツ</t>
    </rPh>
    <rPh sb="14" eb="15">
      <t>メ</t>
    </rPh>
    <phoneticPr fontId="26"/>
  </si>
  <si>
    <t>AA1014290</t>
  </si>
  <si>
    <t>前払充当額（賃貸借） ８ヵ月目（会計基準４）</t>
    <rPh sb="13" eb="14">
      <t>ゲツ</t>
    </rPh>
    <rPh sb="14" eb="15">
      <t>メ</t>
    </rPh>
    <phoneticPr fontId="26"/>
  </si>
  <si>
    <t>AA1014291</t>
  </si>
  <si>
    <t>前払充当額（賃貸借） ９ヵ月目（会計基準４）</t>
    <rPh sb="13" eb="14">
      <t>ゲツ</t>
    </rPh>
    <rPh sb="14" eb="15">
      <t>メ</t>
    </rPh>
    <phoneticPr fontId="26"/>
  </si>
  <si>
    <t>AA1014292</t>
  </si>
  <si>
    <t>前払充当額（賃貸借） 10ヵ月目（会計基準４）</t>
    <rPh sb="14" eb="15">
      <t>ゲツ</t>
    </rPh>
    <rPh sb="15" eb="16">
      <t>メ</t>
    </rPh>
    <phoneticPr fontId="26"/>
  </si>
  <si>
    <t>AA1014293</t>
  </si>
  <si>
    <t>前払充当額（賃貸借） 11ヵ月目（会計基準４）</t>
    <rPh sb="14" eb="15">
      <t>ゲツ</t>
    </rPh>
    <rPh sb="15" eb="16">
      <t>メ</t>
    </rPh>
    <phoneticPr fontId="26"/>
  </si>
  <si>
    <t>AA1014294</t>
  </si>
  <si>
    <t>前払充当額（賃貸借） 12ヵ月目（会計基準４）</t>
    <rPh sb="14" eb="15">
      <t>ゲツ</t>
    </rPh>
    <rPh sb="15" eb="16">
      <t>メ</t>
    </rPh>
    <phoneticPr fontId="26"/>
  </si>
  <si>
    <t>AA1014295</t>
  </si>
  <si>
    <t>※形式は、表紙の「金額の形式」参照
※償却方法が「3：リース期間定額法」の場合は、残価保証額 を指定します。
※残存価額 計算方法（AA001○228）が「1：手入力」の場合に設定できます。</t>
    <phoneticPr fontId="26"/>
  </si>
  <si>
    <t>償却可能限度額 計算方法（会計基準４）</t>
  </si>
  <si>
    <t>償却可能限度額（会計基準４）</t>
  </si>
  <si>
    <t>※形式は、表紙の「金額の形式」参照
※償却可能限度額 計算方法（AA001○231）が「1：手入力」の場合に設定できます。</t>
    <phoneticPr fontId="26"/>
  </si>
  <si>
    <t>定率改定取得価額（会計基準４）</t>
    <rPh sb="2" eb="4">
      <t>カイテイ</t>
    </rPh>
    <rPh sb="4" eb="6">
      <t>シュトク</t>
    </rPh>
    <rPh sb="6" eb="8">
      <t>カガク</t>
    </rPh>
    <phoneticPr fontId="13"/>
  </si>
  <si>
    <t>普通償却額 計算方法（会計基準４）</t>
  </si>
  <si>
    <t>算出償却額（会計基準４）</t>
  </si>
  <si>
    <t>※形式は、表紙の「金額の形式」参照
※普通償却額 計算方法（AA001○234）が「1：手入力」の場合に設定できます。</t>
    <phoneticPr fontId="26"/>
  </si>
  <si>
    <t>増加償却率（会計基準４）</t>
    <rPh sb="0" eb="2">
      <t>ゾウカ</t>
    </rPh>
    <rPh sb="2" eb="5">
      <t>ショウキャクリツ</t>
    </rPh>
    <phoneticPr fontId="25"/>
  </si>
  <si>
    <t>増加償却額（会計基準４）</t>
    <rPh sb="0" eb="2">
      <t>ゾウカ</t>
    </rPh>
    <rPh sb="2" eb="5">
      <t>ショウキャクガク</t>
    </rPh>
    <phoneticPr fontId="25"/>
  </si>
  <si>
    <t>月次普通償却額
計算方法（会計基準４）</t>
    <rPh sb="8" eb="10">
      <t>ケイサン</t>
    </rPh>
    <rPh sb="10" eb="12">
      <t>ホウホウ</t>
    </rPh>
    <phoneticPr fontId="13"/>
  </si>
  <si>
    <t>※月次普通償却額 計算方法（AA001○323）が「1：手入力」の場合に設定できます。</t>
    <phoneticPr fontId="1"/>
  </si>
  <si>
    <t>月次特別償却額 計算方法（会計基準４）</t>
    <rPh sb="8" eb="10">
      <t>ケイサン</t>
    </rPh>
    <rPh sb="10" eb="11">
      <t>カタ</t>
    </rPh>
    <phoneticPr fontId="13"/>
  </si>
  <si>
    <t>※月次特別償却額 計算方法（AA001○358）が「1：手入力」の場合に設定できます。</t>
    <phoneticPr fontId="1"/>
  </si>
  <si>
    <t>リース取引区分（取引）（会計基準５）</t>
    <rPh sb="3" eb="5">
      <t>トリヒキ</t>
    </rPh>
    <rPh sb="5" eb="7">
      <t>クブン</t>
    </rPh>
    <rPh sb="8" eb="10">
      <t>トリヒキ</t>
    </rPh>
    <phoneticPr fontId="26"/>
  </si>
  <si>
    <t>AA1015007</t>
  </si>
  <si>
    <t>リース取引区分（処理方法）（会計基準５）</t>
    <rPh sb="3" eb="5">
      <t>トリヒキ</t>
    </rPh>
    <rPh sb="5" eb="7">
      <t>クブン</t>
    </rPh>
    <rPh sb="8" eb="10">
      <t>ショリ</t>
    </rPh>
    <rPh sb="10" eb="12">
      <t>ホウホウ</t>
    </rPh>
    <phoneticPr fontId="26"/>
  </si>
  <si>
    <t>AA1015009</t>
  </si>
  <si>
    <t>残価保証額（会計基準５）</t>
    <rPh sb="0" eb="2">
      <t>ザンカ</t>
    </rPh>
    <rPh sb="2" eb="4">
      <t>ホショウ</t>
    </rPh>
    <rPh sb="4" eb="5">
      <t>ガク</t>
    </rPh>
    <phoneticPr fontId="26"/>
  </si>
  <si>
    <t>AA1015054</t>
  </si>
  <si>
    <t>割引率（会計基準５）</t>
    <rPh sb="0" eb="2">
      <t>ワリビキ</t>
    </rPh>
    <rPh sb="2" eb="3">
      <t>リリツ</t>
    </rPh>
    <phoneticPr fontId="26"/>
  </si>
  <si>
    <t>AA1015103</t>
  </si>
  <si>
    <t>経済的耐用年数（会計基準５）</t>
    <rPh sb="0" eb="7">
      <t>ケイザイテキタイヨウネンスウ</t>
    </rPh>
    <phoneticPr fontId="26"/>
  </si>
  <si>
    <t>AA1015104</t>
  </si>
  <si>
    <t>利息計算方法（会計基準５）</t>
    <rPh sb="0" eb="2">
      <t>リソク</t>
    </rPh>
    <rPh sb="2" eb="4">
      <t>ケイサン</t>
    </rPh>
    <rPh sb="4" eb="6">
      <t>ホウホウ</t>
    </rPh>
    <phoneticPr fontId="26"/>
  </si>
  <si>
    <t>AA1015108</t>
  </si>
  <si>
    <t>取得価額（会計基準５）</t>
  </si>
  <si>
    <t>AA1015109</t>
  </si>
  <si>
    <t>取得価額 消費税額（会計基準５）</t>
    <rPh sb="0" eb="2">
      <t>シュトク</t>
    </rPh>
    <rPh sb="2" eb="4">
      <t>カガク</t>
    </rPh>
    <rPh sb="5" eb="8">
      <t>ショウヒゼイ</t>
    </rPh>
    <rPh sb="8" eb="9">
      <t>ガク</t>
    </rPh>
    <phoneticPr fontId="26"/>
  </si>
  <si>
    <t>AA1015110</t>
  </si>
  <si>
    <t>元本相当額（会計基準５）</t>
  </si>
  <si>
    <t>AA1015120</t>
  </si>
  <si>
    <t>※以下すべての条件を満たした場合に設定できます。
　・経理業務設定（[経理規定]-[経理業務設定]）の「リース資産の取得価額」が手入力の場合
　・リース取引区分（処理方法）（AA1015009）が「0：売買処理」の場合
　・償却方法（AA0015200）が「0：非償却」の場合
　・利息計算方法（AA1015108）が「2：利息計算なし」以外の場合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6"/>
  </si>
  <si>
    <t>消費税債務（会計基準５）</t>
    <rPh sb="0" eb="3">
      <t>ショウヒゼイ</t>
    </rPh>
    <rPh sb="3" eb="5">
      <t>サイム</t>
    </rPh>
    <phoneticPr fontId="26"/>
  </si>
  <si>
    <t>AA1015111</t>
  </si>
  <si>
    <t>利息利子率 計算方法（会計基準５）</t>
    <rPh sb="0" eb="2">
      <t>リソク</t>
    </rPh>
    <rPh sb="2" eb="4">
      <t>リシ</t>
    </rPh>
    <rPh sb="4" eb="5">
      <t>リツ</t>
    </rPh>
    <phoneticPr fontId="26"/>
  </si>
  <si>
    <t>AA1015112</t>
  </si>
  <si>
    <t>利息利子率（会計基準５）</t>
    <rPh sb="0" eb="5">
      <t>リソクリシリツ</t>
    </rPh>
    <phoneticPr fontId="26"/>
  </si>
  <si>
    <t>AA1015113</t>
  </si>
  <si>
    <t>変更時の資産計上方法（会計基準５）</t>
    <rPh sb="0" eb="2">
      <t>ヘンコウ</t>
    </rPh>
    <rPh sb="2" eb="3">
      <t>ジ</t>
    </rPh>
    <rPh sb="4" eb="6">
      <t>シサン</t>
    </rPh>
    <rPh sb="6" eb="8">
      <t>ケイジョウ</t>
    </rPh>
    <rPh sb="8" eb="10">
      <t>ホウホウ</t>
    </rPh>
    <phoneticPr fontId="26"/>
  </si>
  <si>
    <t>AA1015115</t>
  </si>
  <si>
    <t>リース開始時の取得価額相当額（会計基準５）</t>
    <rPh sb="3" eb="5">
      <t>カイシ</t>
    </rPh>
    <rPh sb="5" eb="6">
      <t>ジ</t>
    </rPh>
    <rPh sb="7" eb="9">
      <t>シュトク</t>
    </rPh>
    <rPh sb="9" eb="11">
      <t>カガク</t>
    </rPh>
    <rPh sb="11" eb="13">
      <t>ソウトウ</t>
    </rPh>
    <rPh sb="13" eb="14">
      <t>ガク</t>
    </rPh>
    <phoneticPr fontId="26"/>
  </si>
  <si>
    <t>AA1015116</t>
  </si>
  <si>
    <t>変更時の資産計上金額（会計基準５）</t>
    <rPh sb="0" eb="2">
      <t>ヘンコウ</t>
    </rPh>
    <rPh sb="2" eb="3">
      <t>ジ</t>
    </rPh>
    <rPh sb="4" eb="6">
      <t>シサン</t>
    </rPh>
    <rPh sb="6" eb="8">
      <t>ケイジョウ</t>
    </rPh>
    <rPh sb="8" eb="10">
      <t>キンガク</t>
    </rPh>
    <phoneticPr fontId="26"/>
  </si>
  <si>
    <t>AA1015117</t>
  </si>
  <si>
    <t>変更時の債務計上金額（会計基準５）</t>
    <rPh sb="0" eb="2">
      <t>ヘンコウ</t>
    </rPh>
    <rPh sb="2" eb="3">
      <t>ジ</t>
    </rPh>
    <rPh sb="4" eb="6">
      <t>サイム</t>
    </rPh>
    <rPh sb="6" eb="8">
      <t>ケイジョウ</t>
    </rPh>
    <rPh sb="8" eb="10">
      <t>キンガク</t>
    </rPh>
    <phoneticPr fontId="26"/>
  </si>
  <si>
    <t>AA1015118</t>
  </si>
  <si>
    <t>元本相当額 期首残高（会計基準５）</t>
    <rPh sb="0" eb="5">
      <t>ガンポンソウトウガク</t>
    </rPh>
    <rPh sb="6" eb="10">
      <t>キシュザンダカ</t>
    </rPh>
    <phoneticPr fontId="26"/>
  </si>
  <si>
    <t>AA1015254</t>
  </si>
  <si>
    <t>月次元本相当額 計算方法（会計基準５）</t>
    <rPh sb="0" eb="2">
      <t>ゲツジ</t>
    </rPh>
    <rPh sb="2" eb="7">
      <t>ガンポンソウトウガク</t>
    </rPh>
    <rPh sb="8" eb="10">
      <t>ケイサン</t>
    </rPh>
    <rPh sb="10" eb="12">
      <t>ホウホウ</t>
    </rPh>
    <phoneticPr fontId="26"/>
  </si>
  <si>
    <t>AA1015255</t>
  </si>
  <si>
    <t>元本相当額 １ヵ月目（会計基準５）</t>
    <rPh sb="8" eb="9">
      <t>ゲツ</t>
    </rPh>
    <rPh sb="9" eb="10">
      <t>メ</t>
    </rPh>
    <phoneticPr fontId="26"/>
  </si>
  <si>
    <t>AA1015256</t>
  </si>
  <si>
    <t>※月次元本相当額の計算方法（AA1015255）が「1：手入力」の場合に設定できます。</t>
    <phoneticPr fontId="6"/>
  </si>
  <si>
    <t>元本相当額 ２ヵ月目（会計基準５）</t>
    <rPh sb="8" eb="9">
      <t>ゲツ</t>
    </rPh>
    <rPh sb="9" eb="10">
      <t>メ</t>
    </rPh>
    <phoneticPr fontId="26"/>
  </si>
  <si>
    <t>AA1015257</t>
  </si>
  <si>
    <t>元本相当額 ３ヵ月目（会計基準５）</t>
    <rPh sb="8" eb="9">
      <t>ゲツ</t>
    </rPh>
    <rPh sb="9" eb="10">
      <t>メ</t>
    </rPh>
    <phoneticPr fontId="26"/>
  </si>
  <si>
    <t>AA1015258</t>
  </si>
  <si>
    <t>元本相当額 ４ヵ月目（会計基準５）</t>
    <rPh sb="8" eb="9">
      <t>ゲツ</t>
    </rPh>
    <rPh sb="9" eb="10">
      <t>メ</t>
    </rPh>
    <phoneticPr fontId="26"/>
  </si>
  <si>
    <t>AA1015259</t>
  </si>
  <si>
    <t>元本相当額 ５ヵ月目（会計基準５）</t>
    <rPh sb="8" eb="9">
      <t>ゲツ</t>
    </rPh>
    <rPh sb="9" eb="10">
      <t>メ</t>
    </rPh>
    <phoneticPr fontId="26"/>
  </si>
  <si>
    <t>AA1015260</t>
  </si>
  <si>
    <t>元本相当額 ６ヵ月目（会計基準５）</t>
    <rPh sb="8" eb="9">
      <t>ゲツ</t>
    </rPh>
    <rPh sb="9" eb="10">
      <t>メ</t>
    </rPh>
    <phoneticPr fontId="26"/>
  </si>
  <si>
    <t>AA1015261</t>
  </si>
  <si>
    <t>元本相当額 ７ヵ月目（会計基準５）</t>
    <rPh sb="8" eb="9">
      <t>ゲツ</t>
    </rPh>
    <rPh sb="9" eb="10">
      <t>メ</t>
    </rPh>
    <phoneticPr fontId="26"/>
  </si>
  <si>
    <t>AA1015262</t>
  </si>
  <si>
    <t>元本相当額 ８ヵ月目（会計基準５）</t>
    <rPh sb="8" eb="9">
      <t>ゲツ</t>
    </rPh>
    <rPh sb="9" eb="10">
      <t>メ</t>
    </rPh>
    <phoneticPr fontId="26"/>
  </si>
  <si>
    <t>AA1015263</t>
  </si>
  <si>
    <t>元本相当額 ９ヵ月目（会計基準５）</t>
    <rPh sb="8" eb="9">
      <t>ゲツ</t>
    </rPh>
    <rPh sb="9" eb="10">
      <t>メ</t>
    </rPh>
    <phoneticPr fontId="26"/>
  </si>
  <si>
    <t>AA1015264</t>
  </si>
  <si>
    <t>元本相当額 10ヵ月目（会計基準５）</t>
    <rPh sb="9" eb="10">
      <t>ゲツ</t>
    </rPh>
    <rPh sb="10" eb="11">
      <t>メ</t>
    </rPh>
    <phoneticPr fontId="26"/>
  </si>
  <si>
    <t>AA1015265</t>
  </si>
  <si>
    <t>元本相当額 11ヵ月目（会計基準５）</t>
    <rPh sb="9" eb="10">
      <t>ゲツ</t>
    </rPh>
    <rPh sb="10" eb="11">
      <t>メ</t>
    </rPh>
    <phoneticPr fontId="26"/>
  </si>
  <si>
    <t>AA1015266</t>
  </si>
  <si>
    <t>元本相当額 12ヵ月目（会計基準５）</t>
    <rPh sb="9" eb="10">
      <t>ゲツ</t>
    </rPh>
    <rPh sb="10" eb="11">
      <t>メ</t>
    </rPh>
    <phoneticPr fontId="26"/>
  </si>
  <si>
    <t>AA1015267</t>
  </si>
  <si>
    <t>消費税債務 期首残高（会計基準５）</t>
    <rPh sb="6" eb="10">
      <t>キシュザンダカ</t>
    </rPh>
    <phoneticPr fontId="26"/>
  </si>
  <si>
    <t>AA1015268</t>
  </si>
  <si>
    <t>月次消費税債務 計算方法（会計基準５）</t>
    <rPh sb="0" eb="2">
      <t>ゲツジ</t>
    </rPh>
    <rPh sb="2" eb="5">
      <t>ショウヒゼイ</t>
    </rPh>
    <rPh sb="5" eb="7">
      <t>サイム</t>
    </rPh>
    <rPh sb="8" eb="10">
      <t>ケイサン</t>
    </rPh>
    <rPh sb="10" eb="12">
      <t>ホウホウ</t>
    </rPh>
    <phoneticPr fontId="26"/>
  </si>
  <si>
    <t>AA1015269</t>
  </si>
  <si>
    <t>消費税債務 １ヵ月目（会計基準５）</t>
    <rPh sb="8" eb="9">
      <t>ゲツ</t>
    </rPh>
    <rPh sb="9" eb="10">
      <t>メ</t>
    </rPh>
    <phoneticPr fontId="26"/>
  </si>
  <si>
    <t>AA1015270</t>
  </si>
  <si>
    <t>※月次消費税債務の計算方法（AA1015269）が「1：手入力」の場合に設定できます。</t>
    <phoneticPr fontId="6"/>
  </si>
  <si>
    <t>消費税債務 ２ヵ月目（会計基準５）</t>
    <rPh sb="8" eb="9">
      <t>ゲツ</t>
    </rPh>
    <rPh sb="9" eb="10">
      <t>メ</t>
    </rPh>
    <phoneticPr fontId="26"/>
  </si>
  <si>
    <t>AA1015271</t>
  </si>
  <si>
    <t>消費税債務 ３ヵ月目（会計基準５）</t>
    <rPh sb="8" eb="9">
      <t>ゲツ</t>
    </rPh>
    <rPh sb="9" eb="10">
      <t>メ</t>
    </rPh>
    <phoneticPr fontId="26"/>
  </si>
  <si>
    <t>AA1015272</t>
  </si>
  <si>
    <t>消費税債務 ４ヵ月目（会計基準５）</t>
    <rPh sb="8" eb="9">
      <t>ゲツ</t>
    </rPh>
    <rPh sb="9" eb="10">
      <t>メ</t>
    </rPh>
    <phoneticPr fontId="26"/>
  </si>
  <si>
    <t>AA1015273</t>
  </si>
  <si>
    <t>消費税債務 ５ヵ月目（会計基準５）</t>
    <rPh sb="8" eb="9">
      <t>ゲツ</t>
    </rPh>
    <rPh sb="9" eb="10">
      <t>メ</t>
    </rPh>
    <phoneticPr fontId="26"/>
  </si>
  <si>
    <t>AA1015274</t>
  </si>
  <si>
    <t>消費税債務 ６ヵ月目（会計基準５）</t>
    <rPh sb="8" eb="9">
      <t>ゲツ</t>
    </rPh>
    <rPh sb="9" eb="10">
      <t>メ</t>
    </rPh>
    <phoneticPr fontId="26"/>
  </si>
  <si>
    <t>AA1015275</t>
  </si>
  <si>
    <t>消費税債務 ７ヵ月目（会計基準５）</t>
    <rPh sb="8" eb="9">
      <t>ゲツ</t>
    </rPh>
    <rPh sb="9" eb="10">
      <t>メ</t>
    </rPh>
    <phoneticPr fontId="26"/>
  </si>
  <si>
    <t>AA1015276</t>
  </si>
  <si>
    <t>消費税債務 ８ヵ月目（会計基準５）</t>
    <rPh sb="8" eb="9">
      <t>ゲツ</t>
    </rPh>
    <rPh sb="9" eb="10">
      <t>メ</t>
    </rPh>
    <phoneticPr fontId="26"/>
  </si>
  <si>
    <t>AA1015277</t>
  </si>
  <si>
    <t>消費税債務 ９ヵ月目（会計基準５）</t>
    <rPh sb="8" eb="9">
      <t>ゲツ</t>
    </rPh>
    <rPh sb="9" eb="10">
      <t>メ</t>
    </rPh>
    <phoneticPr fontId="26"/>
  </si>
  <si>
    <t>AA1015278</t>
  </si>
  <si>
    <t>消費税債務 10ヵ月目（会計基準５）</t>
    <rPh sb="9" eb="10">
      <t>ゲツ</t>
    </rPh>
    <rPh sb="10" eb="11">
      <t>メ</t>
    </rPh>
    <phoneticPr fontId="26"/>
  </si>
  <si>
    <t>AA1015279</t>
  </si>
  <si>
    <t>消費税債務 11ヵ月目（会計基準５）</t>
    <rPh sb="9" eb="10">
      <t>ゲツ</t>
    </rPh>
    <rPh sb="10" eb="11">
      <t>メ</t>
    </rPh>
    <phoneticPr fontId="26"/>
  </si>
  <si>
    <t>AA1015280</t>
  </si>
  <si>
    <t>消費税債務 12ヵ月目（会計基準５）</t>
    <rPh sb="9" eb="10">
      <t>ゲツ</t>
    </rPh>
    <rPh sb="10" eb="11">
      <t>メ</t>
    </rPh>
    <phoneticPr fontId="26"/>
  </si>
  <si>
    <t>AA1015281</t>
  </si>
  <si>
    <t>前払充当額（賃貸借） 期首残高（会計基準５）</t>
    <rPh sb="0" eb="2">
      <t>マエバライ</t>
    </rPh>
    <rPh sb="2" eb="4">
      <t>ジュウトウ</t>
    </rPh>
    <rPh sb="4" eb="5">
      <t>ガク</t>
    </rPh>
    <rPh sb="6" eb="9">
      <t>チンタイシャク</t>
    </rPh>
    <rPh sb="11" eb="15">
      <t>キシュザンダカ</t>
    </rPh>
    <phoneticPr fontId="26"/>
  </si>
  <si>
    <t>AA1015282</t>
  </si>
  <si>
    <t>月次前払充当額（賃貸借） 計算方法（会計基準５）</t>
    <rPh sb="0" eb="2">
      <t>ゲツジ</t>
    </rPh>
    <rPh sb="2" eb="4">
      <t>マエバライ</t>
    </rPh>
    <rPh sb="4" eb="6">
      <t>ジュウトウ</t>
    </rPh>
    <rPh sb="6" eb="7">
      <t>ガク</t>
    </rPh>
    <rPh sb="8" eb="11">
      <t>チンタイシャク</t>
    </rPh>
    <phoneticPr fontId="26"/>
  </si>
  <si>
    <t>AA1015283</t>
  </si>
  <si>
    <t>前払充当額（賃貸借） １ヵ月目（会計基準５）</t>
    <rPh sb="13" eb="14">
      <t>ゲツ</t>
    </rPh>
    <rPh sb="14" eb="15">
      <t>メ</t>
    </rPh>
    <phoneticPr fontId="26"/>
  </si>
  <si>
    <t>AA1015284</t>
  </si>
  <si>
    <t>※前払充当額（賃貸借)の計算方法（AA1015283）が「1：手入力」の場合に設定できます。</t>
    <phoneticPr fontId="6"/>
  </si>
  <si>
    <t>前払充当額（賃貸借） ２ヵ月目（会計基準５）</t>
    <rPh sb="13" eb="14">
      <t>ゲツ</t>
    </rPh>
    <rPh sb="14" eb="15">
      <t>メ</t>
    </rPh>
    <phoneticPr fontId="26"/>
  </si>
  <si>
    <t>AA1015285</t>
  </si>
  <si>
    <t>前払充当額（賃貸借） ３ヵ月目（会計基準５）</t>
    <rPh sb="13" eb="14">
      <t>ゲツ</t>
    </rPh>
    <rPh sb="14" eb="15">
      <t>メ</t>
    </rPh>
    <phoneticPr fontId="26"/>
  </si>
  <si>
    <t>AA1015286</t>
  </si>
  <si>
    <t>前払充当額（賃貸借） ４ヵ月目（会計基準５）</t>
    <rPh sb="13" eb="14">
      <t>ゲツ</t>
    </rPh>
    <rPh sb="14" eb="15">
      <t>メ</t>
    </rPh>
    <phoneticPr fontId="26"/>
  </si>
  <si>
    <t>AA1015287</t>
  </si>
  <si>
    <t>前払充当額（賃貸借） ５ヵ月目（会計基準５）</t>
    <rPh sb="13" eb="14">
      <t>ゲツ</t>
    </rPh>
    <rPh sb="14" eb="15">
      <t>メ</t>
    </rPh>
    <phoneticPr fontId="26"/>
  </si>
  <si>
    <t>AA1015288</t>
  </si>
  <si>
    <t>前払充当額（賃貸借） ６ヵ月目（会計基準５）</t>
    <rPh sb="13" eb="14">
      <t>ゲツ</t>
    </rPh>
    <rPh sb="14" eb="15">
      <t>メ</t>
    </rPh>
    <phoneticPr fontId="26"/>
  </si>
  <si>
    <t>AA1015289</t>
  </si>
  <si>
    <t>前払充当額（賃貸借） ７ヵ月目（会計基準５）</t>
    <rPh sb="13" eb="14">
      <t>ゲツ</t>
    </rPh>
    <rPh sb="14" eb="15">
      <t>メ</t>
    </rPh>
    <phoneticPr fontId="26"/>
  </si>
  <si>
    <t>AA1015290</t>
  </si>
  <si>
    <t>前払充当額（賃貸借） ８ヵ月目（会計基準５）</t>
    <rPh sb="13" eb="14">
      <t>ゲツ</t>
    </rPh>
    <rPh sb="14" eb="15">
      <t>メ</t>
    </rPh>
    <phoneticPr fontId="26"/>
  </si>
  <si>
    <t>AA1015291</t>
  </si>
  <si>
    <t>前払充当額（賃貸借） ９ヵ月目（会計基準５）</t>
    <rPh sb="13" eb="14">
      <t>ゲツ</t>
    </rPh>
    <rPh sb="14" eb="15">
      <t>メ</t>
    </rPh>
    <phoneticPr fontId="26"/>
  </si>
  <si>
    <t>AA1015292</t>
  </si>
  <si>
    <t>前払充当額（賃貸借） 10ヵ月目（会計基準５）</t>
    <rPh sb="14" eb="15">
      <t>ゲツ</t>
    </rPh>
    <rPh sb="15" eb="16">
      <t>メ</t>
    </rPh>
    <phoneticPr fontId="26"/>
  </si>
  <si>
    <t>AA1015293</t>
  </si>
  <si>
    <t>前払充当額（賃貸借） 11ヵ月目（会計基準５）</t>
    <rPh sb="14" eb="15">
      <t>ゲツ</t>
    </rPh>
    <rPh sb="15" eb="16">
      <t>メ</t>
    </rPh>
    <phoneticPr fontId="26"/>
  </si>
  <si>
    <t>AA1015294</t>
  </si>
  <si>
    <t>前払充当額（賃貸借） 12ヵ月目（会計基準５）</t>
    <rPh sb="14" eb="15">
      <t>ゲツ</t>
    </rPh>
    <rPh sb="15" eb="16">
      <t>メ</t>
    </rPh>
    <phoneticPr fontId="26"/>
  </si>
  <si>
    <t>AA1015295</t>
  </si>
  <si>
    <t>償却可能限度額 計算方法（会計基準５）</t>
  </si>
  <si>
    <t>償却可能限度額（会計基準５）</t>
  </si>
  <si>
    <t>定率改定取得価額（会計基準５）</t>
    <rPh sb="2" eb="4">
      <t>カイテイ</t>
    </rPh>
    <rPh sb="4" eb="6">
      <t>シュトク</t>
    </rPh>
    <rPh sb="6" eb="8">
      <t>カガク</t>
    </rPh>
    <phoneticPr fontId="13"/>
  </si>
  <si>
    <t>普通償却額 計算方法（会計基準５）</t>
  </si>
  <si>
    <t>算出償却額（会計基準５）</t>
  </si>
  <si>
    <t>増加償却率（会計基準５）</t>
    <rPh sb="0" eb="2">
      <t>ゾウカ</t>
    </rPh>
    <rPh sb="2" eb="5">
      <t>ショウキャクリツ</t>
    </rPh>
    <phoneticPr fontId="25"/>
  </si>
  <si>
    <t>増加償却額（会計基準５）</t>
    <rPh sb="0" eb="2">
      <t>ゾウカ</t>
    </rPh>
    <rPh sb="2" eb="5">
      <t>ショウキャクガク</t>
    </rPh>
    <phoneticPr fontId="25"/>
  </si>
  <si>
    <t>月次普通償却額
計算方法（会計基準５）</t>
    <rPh sb="8" eb="10">
      <t>ケイサン</t>
    </rPh>
    <rPh sb="10" eb="12">
      <t>ホウホウ</t>
    </rPh>
    <phoneticPr fontId="13"/>
  </si>
  <si>
    <t>月次特別償却額 計算方法（会計基準５）</t>
    <rPh sb="8" eb="10">
      <t>ケイサン</t>
    </rPh>
    <rPh sb="10" eb="11">
      <t>カタ</t>
    </rPh>
    <phoneticPr fontId="13"/>
  </si>
  <si>
    <t>AA0070001</t>
    <phoneticPr fontId="26"/>
  </si>
  <si>
    <t xml:space="preserve"> 【移動情報】ではなく、【物件情報】のファイルを作成して受け入れてください。</t>
    <rPh sb="13" eb="15">
      <t>ブッケン</t>
    </rPh>
    <phoneticPr fontId="26"/>
  </si>
  <si>
    <t>　取得時の部門を修正する場合は、【基本情報】の「部門」（受入記号：AA0010016）を指定します。【移動情報】の「移動先部門」（受入記号：AA0030002）は指定しません。</t>
    <phoneticPr fontId="26"/>
  </si>
  <si>
    <t>AA1010002</t>
    <phoneticPr fontId="6"/>
  </si>
  <si>
    <t>移動月発生額</t>
    <rPh sb="3" eb="5">
      <t>ハッセイ</t>
    </rPh>
    <phoneticPr fontId="26"/>
  </si>
  <si>
    <t>AA1010002</t>
    <phoneticPr fontId="26"/>
  </si>
  <si>
    <t>AA0040006</t>
    <phoneticPr fontId="26"/>
  </si>
  <si>
    <t>0：稼働期間に含める　１：遊休期間に含める</t>
    <rPh sb="2" eb="4">
      <t>カドウ</t>
    </rPh>
    <rPh sb="4" eb="6">
      <t>キカン</t>
    </rPh>
    <rPh sb="7" eb="8">
      <t>フク</t>
    </rPh>
    <rPh sb="13" eb="15">
      <t>ユウキュウ</t>
    </rPh>
    <rPh sb="15" eb="17">
      <t>キカン</t>
    </rPh>
    <rPh sb="18" eb="19">
      <t>フク</t>
    </rPh>
    <phoneticPr fontId="13"/>
  </si>
  <si>
    <t>【再リース履歴】</t>
    <rPh sb="1" eb="2">
      <t>サイ</t>
    </rPh>
    <phoneticPr fontId="6"/>
  </si>
  <si>
    <t>桁数は、設定（メインメニュー右上の[設定]アイコンから[運用設定]メニューの[資産管理]ページ）によって異なります。</t>
    <rPh sb="39" eb="41">
      <t>シサン</t>
    </rPh>
    <rPh sb="41" eb="43">
      <t>カンリ</t>
    </rPh>
    <phoneticPr fontId="13"/>
  </si>
  <si>
    <t>再リース リース期間</t>
    <rPh sb="0" eb="1">
      <t>サイ</t>
    </rPh>
    <rPh sb="8" eb="10">
      <t>キカン</t>
    </rPh>
    <phoneticPr fontId="26"/>
  </si>
  <si>
    <t>AA1020001</t>
    <phoneticPr fontId="26"/>
  </si>
  <si>
    <t>再リース リース開始日付</t>
    <rPh sb="0" eb="1">
      <t>サイ</t>
    </rPh>
    <rPh sb="8" eb="10">
      <t>カイシ</t>
    </rPh>
    <rPh sb="10" eb="12">
      <t>ヒヅケ</t>
    </rPh>
    <phoneticPr fontId="26"/>
  </si>
  <si>
    <t>AA1020002</t>
  </si>
  <si>
    <t>再リース リース終了日付</t>
    <rPh sb="0" eb="1">
      <t>サイ</t>
    </rPh>
    <rPh sb="8" eb="10">
      <t>シュウリョウ</t>
    </rPh>
    <rPh sb="10" eb="12">
      <t>ヒヅケ</t>
    </rPh>
    <phoneticPr fontId="26"/>
  </si>
  <si>
    <t>AA1020003</t>
  </si>
  <si>
    <t>再リース 支払回数</t>
    <rPh sb="0" eb="1">
      <t>サイ</t>
    </rPh>
    <rPh sb="5" eb="7">
      <t>シハライ</t>
    </rPh>
    <rPh sb="7" eb="9">
      <t>カイスウ</t>
    </rPh>
    <phoneticPr fontId="26"/>
  </si>
  <si>
    <t>AA1020004</t>
    <phoneticPr fontId="26"/>
  </si>
  <si>
    <t>再リース 支払間隔</t>
    <rPh sb="5" eb="7">
      <t>シハライ</t>
    </rPh>
    <rPh sb="7" eb="9">
      <t>カンカク</t>
    </rPh>
    <phoneticPr fontId="26"/>
  </si>
  <si>
    <t>AA1020005</t>
  </si>
  <si>
    <t>再リース 支払開始日付</t>
    <rPh sb="0" eb="1">
      <t>サイ</t>
    </rPh>
    <rPh sb="5" eb="7">
      <t>シハライ</t>
    </rPh>
    <rPh sb="7" eb="9">
      <t>カイシ</t>
    </rPh>
    <rPh sb="9" eb="11">
      <t>ヒヅケ</t>
    </rPh>
    <phoneticPr fontId="26"/>
  </si>
  <si>
    <t>AA1020006</t>
  </si>
  <si>
    <t>再リース 支払日</t>
    <rPh sb="0" eb="1">
      <t>サイ</t>
    </rPh>
    <rPh sb="5" eb="8">
      <t>シハライビ</t>
    </rPh>
    <phoneticPr fontId="26"/>
  </si>
  <si>
    <t>AA1020007</t>
  </si>
  <si>
    <t>再リース 支払額</t>
    <rPh sb="0" eb="1">
      <t>サイ</t>
    </rPh>
    <rPh sb="5" eb="7">
      <t>シハライ</t>
    </rPh>
    <rPh sb="7" eb="8">
      <t>ガク</t>
    </rPh>
    <phoneticPr fontId="26"/>
  </si>
  <si>
    <t>AA1020008</t>
    <phoneticPr fontId="26"/>
  </si>
  <si>
    <t>※５％の再リース料を計上する場合に入力します</t>
    <rPh sb="4" eb="5">
      <t>サイ</t>
    </rPh>
    <rPh sb="8" eb="9">
      <t>リョウ</t>
    </rPh>
    <phoneticPr fontId="13"/>
  </si>
  <si>
    <t>再リース 支払開始日付（5%）</t>
    <rPh sb="0" eb="1">
      <t>サイ</t>
    </rPh>
    <rPh sb="5" eb="7">
      <t>シハライ</t>
    </rPh>
    <rPh sb="7" eb="9">
      <t>カイシ</t>
    </rPh>
    <rPh sb="9" eb="11">
      <t>ヒヅケ</t>
    </rPh>
    <phoneticPr fontId="26"/>
  </si>
  <si>
    <t>AA1020009</t>
    <phoneticPr fontId="26"/>
  </si>
  <si>
    <t>※形式は、表紙の「日付の形式」参照
消費税率（5%分）の再リース 支払開始日付を入力します。</t>
    <rPh sb="18" eb="21">
      <t>ショウヒゼイ</t>
    </rPh>
    <rPh sb="21" eb="22">
      <t>リツ</t>
    </rPh>
    <rPh sb="25" eb="26">
      <t>ブン</t>
    </rPh>
    <rPh sb="33" eb="35">
      <t>シハラ</t>
    </rPh>
    <rPh sb="35" eb="37">
      <t>カイシ</t>
    </rPh>
    <rPh sb="37" eb="39">
      <t>ヒヅケ</t>
    </rPh>
    <rPh sb="40" eb="42">
      <t>ニュウリョク</t>
    </rPh>
    <phoneticPr fontId="26"/>
  </si>
  <si>
    <t>再リース 支払回数（5%）</t>
    <rPh sb="5" eb="7">
      <t>シハライ</t>
    </rPh>
    <rPh sb="7" eb="9">
      <t>カイスウ</t>
    </rPh>
    <phoneticPr fontId="26"/>
  </si>
  <si>
    <t>AA1020010</t>
  </si>
  <si>
    <t>再リース 支払回数（AA1020004）のうち、消費税率（5%分）の再リース リース料の支払回数を入力します。</t>
    <rPh sb="5" eb="7">
      <t>シハライ</t>
    </rPh>
    <rPh sb="7" eb="9">
      <t>カイスウ</t>
    </rPh>
    <rPh sb="42" eb="43">
      <t>リョウ</t>
    </rPh>
    <rPh sb="44" eb="46">
      <t>シハラ</t>
    </rPh>
    <rPh sb="46" eb="48">
      <t>カイスウ</t>
    </rPh>
    <rPh sb="49" eb="51">
      <t>ニュウリョク</t>
    </rPh>
    <phoneticPr fontId="26"/>
  </si>
  <si>
    <t>再リース リース料（5%）</t>
    <phoneticPr fontId="26"/>
  </si>
  <si>
    <t>AA1020011</t>
  </si>
  <si>
    <t>消費税率（5%分）の再リース リース料を入力します。
※金額は、[経理業務設定]メニューの[基本]ページで登録されている「消費税の経理方式」で、受け入れてください。</t>
    <rPh sb="18" eb="19">
      <t>リョウ</t>
    </rPh>
    <rPh sb="20" eb="22">
      <t>ニュウリョク</t>
    </rPh>
    <phoneticPr fontId="26"/>
  </si>
  <si>
    <t>再リース リース料 消費税額（5%）</t>
    <rPh sb="8" eb="9">
      <t>リョウ</t>
    </rPh>
    <rPh sb="10" eb="13">
      <t>ショウヒゼイ</t>
    </rPh>
    <rPh sb="13" eb="14">
      <t>ガク</t>
    </rPh>
    <phoneticPr fontId="26"/>
  </si>
  <si>
    <t>AA1020012</t>
  </si>
  <si>
    <r>
      <t xml:space="preserve"> 消費税率（5%分）の再リース リース料の消費税額を入力します。
空白データを受け入れた場合は、「再リース リース料（5％）」をもとに自動計算されます。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
※金額は、[経理業務設定]メニューの[基本]ページで登録されている「消費税の経理方式」で、受け入れてください。</t>
    </r>
    <rPh sb="19" eb="20">
      <t>リョウ</t>
    </rPh>
    <rPh sb="21" eb="24">
      <t>ショウヒゼイ</t>
    </rPh>
    <rPh sb="24" eb="25">
      <t>ガク</t>
    </rPh>
    <rPh sb="26" eb="28">
      <t>ニュウリョク</t>
    </rPh>
    <rPh sb="33" eb="35">
      <t>クウハク</t>
    </rPh>
    <rPh sb="39" eb="40">
      <t>ウ</t>
    </rPh>
    <rPh sb="41" eb="42">
      <t>イ</t>
    </rPh>
    <rPh sb="44" eb="46">
      <t>バアイ</t>
    </rPh>
    <rPh sb="57" eb="58">
      <t>リョウ</t>
    </rPh>
    <rPh sb="67" eb="69">
      <t>ジドウ</t>
    </rPh>
    <rPh sb="69" eb="71">
      <t>ケイサン</t>
    </rPh>
    <phoneticPr fontId="26"/>
  </si>
  <si>
    <t>再リース 支払開始日付（8%）</t>
    <rPh sb="5" eb="7">
      <t>シハライ</t>
    </rPh>
    <rPh sb="7" eb="9">
      <t>カイシ</t>
    </rPh>
    <rPh sb="9" eb="11">
      <t>ヒヅケ</t>
    </rPh>
    <phoneticPr fontId="26"/>
  </si>
  <si>
    <t>AA1020013</t>
    <phoneticPr fontId="26"/>
  </si>
  <si>
    <t>※詳細については、（5％）項目と同様です。</t>
    <phoneticPr fontId="26"/>
  </si>
  <si>
    <t>再リース 支払回数（8%）</t>
    <rPh sb="5" eb="7">
      <t>シハライ</t>
    </rPh>
    <rPh sb="7" eb="9">
      <t>カイスウ</t>
    </rPh>
    <phoneticPr fontId="26"/>
  </si>
  <si>
    <t>AA1020014</t>
  </si>
  <si>
    <t>再リース リース料（8%）</t>
    <phoneticPr fontId="26"/>
  </si>
  <si>
    <t>AA1020015</t>
  </si>
  <si>
    <t>再リース リース料 消費税額（8%）</t>
    <rPh sb="8" eb="9">
      <t>リョウ</t>
    </rPh>
    <rPh sb="10" eb="13">
      <t>ショウヒゼイ</t>
    </rPh>
    <rPh sb="13" eb="14">
      <t>ガク</t>
    </rPh>
    <phoneticPr fontId="26"/>
  </si>
  <si>
    <t>AA1020016</t>
  </si>
  <si>
    <t>※10％の再リース料を計上する場合に入力します</t>
    <rPh sb="5" eb="6">
      <t>サイ</t>
    </rPh>
    <rPh sb="9" eb="10">
      <t>リョウ</t>
    </rPh>
    <phoneticPr fontId="13"/>
  </si>
  <si>
    <t>再リース 支払開始日付（10%）</t>
    <rPh sb="5" eb="7">
      <t>シハライ</t>
    </rPh>
    <rPh sb="7" eb="9">
      <t>カイシ</t>
    </rPh>
    <rPh sb="9" eb="11">
      <t>ヒヅケ</t>
    </rPh>
    <phoneticPr fontId="26"/>
  </si>
  <si>
    <t>AA1020017</t>
    <phoneticPr fontId="26"/>
  </si>
  <si>
    <t>再リース 支払回数（10%）</t>
    <rPh sb="5" eb="7">
      <t>シハライ</t>
    </rPh>
    <rPh sb="7" eb="9">
      <t>カイスウ</t>
    </rPh>
    <phoneticPr fontId="26"/>
  </si>
  <si>
    <t>AA1020018</t>
  </si>
  <si>
    <t>再リース リース料（10%）</t>
    <phoneticPr fontId="26"/>
  </si>
  <si>
    <t>AA1020019</t>
  </si>
  <si>
    <t>再リース リース料 消費税額（10%）</t>
    <rPh sb="8" eb="9">
      <t>リョウ</t>
    </rPh>
    <rPh sb="10" eb="13">
      <t>ショウヒゼイ</t>
    </rPh>
    <rPh sb="13" eb="14">
      <t>ガク</t>
    </rPh>
    <phoneticPr fontId="26"/>
  </si>
  <si>
    <t>AA1020020</t>
  </si>
  <si>
    <t>※非課税の再リース料を計上する場合に入力します</t>
    <rPh sb="5" eb="6">
      <t>サイ</t>
    </rPh>
    <rPh sb="9" eb="10">
      <t>リョウ</t>
    </rPh>
    <phoneticPr fontId="13"/>
  </si>
  <si>
    <t>再リース リース料（非課税）</t>
    <phoneticPr fontId="26"/>
  </si>
  <si>
    <t>AA1020021</t>
    <phoneticPr fontId="26"/>
  </si>
  <si>
    <t>非課税の再リース リース料を入力します。</t>
    <phoneticPr fontId="26"/>
  </si>
  <si>
    <t>※再リース 支払額（AA1020008）が「1：初回だけ異なる」の場合にだけ設定できます。</t>
    <rPh sb="1" eb="2">
      <t>サイ</t>
    </rPh>
    <rPh sb="6" eb="8">
      <t>シハライ</t>
    </rPh>
    <rPh sb="8" eb="9">
      <t>ガク</t>
    </rPh>
    <rPh sb="28" eb="29">
      <t>コト</t>
    </rPh>
    <phoneticPr fontId="26"/>
  </si>
  <si>
    <t>再リース 初回リース料</t>
    <rPh sb="5" eb="7">
      <t>ショカイ</t>
    </rPh>
    <rPh sb="10" eb="11">
      <t>リョウ</t>
    </rPh>
    <phoneticPr fontId="26"/>
  </si>
  <si>
    <t>AA1020022</t>
    <phoneticPr fontId="26"/>
  </si>
  <si>
    <t>初回分の再リース リース料を入力します。
※金額は、[経理業務設定]メニューの[基本]ページで登録されている「消費税の経理方式」で、受け入れてください。</t>
    <rPh sb="0" eb="2">
      <t>ショカイ</t>
    </rPh>
    <rPh sb="2" eb="3">
      <t>ブン</t>
    </rPh>
    <rPh sb="12" eb="13">
      <t>リョウ</t>
    </rPh>
    <rPh sb="14" eb="16">
      <t>ニュウリョク</t>
    </rPh>
    <phoneticPr fontId="26"/>
  </si>
  <si>
    <t>再リース 初回リース料 消費税額</t>
    <rPh sb="5" eb="7">
      <t>ショカイ</t>
    </rPh>
    <rPh sb="10" eb="11">
      <t>リョウ</t>
    </rPh>
    <rPh sb="12" eb="15">
      <t>ショウヒゼイ</t>
    </rPh>
    <rPh sb="15" eb="16">
      <t>ガク</t>
    </rPh>
    <phoneticPr fontId="26"/>
  </si>
  <si>
    <t>AA1020023</t>
    <phoneticPr fontId="26"/>
  </si>
  <si>
    <r>
      <t xml:space="preserve">初回分の再リース リース料の消費税額を入力します。
空白データを受け入れた場合は、再リース 初回リース料をもとに自動計算されます。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
※金額は、[経理業務設定]メニューの[基本]ページで登録されている「消費税の経理方式」で、受け入れてください。</t>
    </r>
    <rPh sb="0" eb="2">
      <t>ショカイ</t>
    </rPh>
    <rPh sb="2" eb="3">
      <t>ブン</t>
    </rPh>
    <rPh sb="12" eb="13">
      <t>リョウ</t>
    </rPh>
    <rPh sb="14" eb="17">
      <t>ショウヒゼイ</t>
    </rPh>
    <rPh sb="17" eb="18">
      <t>ガク</t>
    </rPh>
    <rPh sb="19" eb="21">
      <t>ニュウリョク</t>
    </rPh>
    <rPh sb="26" eb="28">
      <t>クウハク</t>
    </rPh>
    <rPh sb="32" eb="33">
      <t>ウ</t>
    </rPh>
    <rPh sb="34" eb="35">
      <t>イ</t>
    </rPh>
    <rPh sb="37" eb="39">
      <t>バアイ</t>
    </rPh>
    <rPh sb="46" eb="48">
      <t>ショカイ</t>
    </rPh>
    <rPh sb="51" eb="52">
      <t>リョウ</t>
    </rPh>
    <rPh sb="56" eb="58">
      <t>ジドウ</t>
    </rPh>
    <rPh sb="58" eb="60">
      <t>ケイサン</t>
    </rPh>
    <phoneticPr fontId="26"/>
  </si>
  <si>
    <t>※再リース 支払額（AA1020008）が「2：最終回だけ異なる」の場合にだけ設定できます。</t>
    <rPh sb="1" eb="2">
      <t>サイ</t>
    </rPh>
    <rPh sb="6" eb="8">
      <t>シハライ</t>
    </rPh>
    <rPh sb="8" eb="9">
      <t>ガク</t>
    </rPh>
    <rPh sb="24" eb="26">
      <t>サイシュウ</t>
    </rPh>
    <rPh sb="29" eb="30">
      <t>コト</t>
    </rPh>
    <phoneticPr fontId="26"/>
  </si>
  <si>
    <t>再リース 最終回リース料</t>
    <rPh sb="5" eb="8">
      <t>サイシュウカイ</t>
    </rPh>
    <rPh sb="11" eb="12">
      <t>リョウ</t>
    </rPh>
    <phoneticPr fontId="26"/>
  </si>
  <si>
    <t>AA1020024</t>
    <phoneticPr fontId="26"/>
  </si>
  <si>
    <t>※詳細については、（初回）項目と同様です。</t>
    <phoneticPr fontId="26"/>
  </si>
  <si>
    <t>再リース 最終回リース料 消費税額</t>
    <rPh sb="5" eb="8">
      <t>サイシュウカイ</t>
    </rPh>
    <rPh sb="11" eb="12">
      <t>リョウ</t>
    </rPh>
    <rPh sb="13" eb="16">
      <t>ショウヒゼイ</t>
    </rPh>
    <rPh sb="16" eb="17">
      <t>ガク</t>
    </rPh>
    <phoneticPr fontId="26"/>
  </si>
  <si>
    <t>AA1020025</t>
    <phoneticPr fontId="26"/>
  </si>
  <si>
    <t>再リース リース料 期首残高</t>
    <rPh sb="10" eb="14">
      <t>キシュザンダカ</t>
    </rPh>
    <phoneticPr fontId="26"/>
  </si>
  <si>
    <t>AA1020026</t>
    <phoneticPr fontId="26"/>
  </si>
  <si>
    <t>再リース 月次リース料 計算方法</t>
    <rPh sb="5" eb="7">
      <t>ゲツジ</t>
    </rPh>
    <rPh sb="12" eb="14">
      <t>ケイサン</t>
    </rPh>
    <rPh sb="14" eb="16">
      <t>ホウホウ</t>
    </rPh>
    <phoneticPr fontId="26"/>
  </si>
  <si>
    <t>AA1020027</t>
  </si>
  <si>
    <t>再リース リース料 １ヵ月目</t>
    <rPh sb="12" eb="13">
      <t>ゲツ</t>
    </rPh>
    <rPh sb="13" eb="14">
      <t>メ</t>
    </rPh>
    <phoneticPr fontId="26"/>
  </si>
  <si>
    <t>AA1020028</t>
  </si>
  <si>
    <t>※再リース 月次リース料の計算方法（AA1020027）が「1：手入力」の場合に設定できます。</t>
    <rPh sb="1" eb="2">
      <t>サイ</t>
    </rPh>
    <rPh sb="6" eb="8">
      <t>ゲツジ</t>
    </rPh>
    <rPh sb="11" eb="12">
      <t>リョウ</t>
    </rPh>
    <rPh sb="13" eb="15">
      <t>ケイサン</t>
    </rPh>
    <rPh sb="15" eb="17">
      <t>ホウホウ</t>
    </rPh>
    <rPh sb="37" eb="39">
      <t>バアイ</t>
    </rPh>
    <rPh sb="40" eb="42">
      <t>セッテイ</t>
    </rPh>
    <phoneticPr fontId="26"/>
  </si>
  <si>
    <t>再リース リース料 ２ヵ月目</t>
    <rPh sb="12" eb="13">
      <t>ゲツ</t>
    </rPh>
    <rPh sb="13" eb="14">
      <t>メ</t>
    </rPh>
    <phoneticPr fontId="26"/>
  </si>
  <si>
    <t>AA1020029</t>
  </si>
  <si>
    <t>再リース リース料 ３ヵ月目</t>
    <rPh sb="12" eb="13">
      <t>ゲツ</t>
    </rPh>
    <rPh sb="13" eb="14">
      <t>メ</t>
    </rPh>
    <phoneticPr fontId="26"/>
  </si>
  <si>
    <t>AA1020030</t>
  </si>
  <si>
    <t>再リース リース料 ４ヵ月目</t>
    <rPh sb="12" eb="13">
      <t>ゲツ</t>
    </rPh>
    <rPh sb="13" eb="14">
      <t>メ</t>
    </rPh>
    <phoneticPr fontId="26"/>
  </si>
  <si>
    <t>AA1020031</t>
  </si>
  <si>
    <t>再リース リース料 ５ヵ月目</t>
    <rPh sb="12" eb="13">
      <t>ゲツ</t>
    </rPh>
    <rPh sb="13" eb="14">
      <t>メ</t>
    </rPh>
    <phoneticPr fontId="26"/>
  </si>
  <si>
    <t>AA1020032</t>
  </si>
  <si>
    <t>再リース リース料 ６ヵ月目</t>
    <rPh sb="12" eb="13">
      <t>ゲツ</t>
    </rPh>
    <rPh sb="13" eb="14">
      <t>メ</t>
    </rPh>
    <phoneticPr fontId="26"/>
  </si>
  <si>
    <t>AA1020033</t>
  </si>
  <si>
    <t>再リース リース料 ７ヵ月目</t>
    <rPh sb="12" eb="13">
      <t>ゲツ</t>
    </rPh>
    <rPh sb="13" eb="14">
      <t>メ</t>
    </rPh>
    <phoneticPr fontId="26"/>
  </si>
  <si>
    <t>AA1020034</t>
  </si>
  <si>
    <t>再リース リース料 ８ヵ月目</t>
    <rPh sb="12" eb="13">
      <t>ゲツ</t>
    </rPh>
    <rPh sb="13" eb="14">
      <t>メ</t>
    </rPh>
    <phoneticPr fontId="26"/>
  </si>
  <si>
    <t>AA1020035</t>
  </si>
  <si>
    <t>再リース リース料 ９ヵ月目</t>
    <rPh sb="12" eb="13">
      <t>ゲツ</t>
    </rPh>
    <rPh sb="13" eb="14">
      <t>メ</t>
    </rPh>
    <phoneticPr fontId="26"/>
  </si>
  <si>
    <t>AA1020036</t>
  </si>
  <si>
    <t>再リース リース料 10ヵ月目</t>
    <rPh sb="13" eb="14">
      <t>ゲツ</t>
    </rPh>
    <rPh sb="14" eb="15">
      <t>メ</t>
    </rPh>
    <phoneticPr fontId="26"/>
  </si>
  <si>
    <t>AA1020037</t>
  </si>
  <si>
    <t>再リース リース料 11ヵ月目</t>
    <rPh sb="13" eb="14">
      <t>ゲツ</t>
    </rPh>
    <rPh sb="14" eb="15">
      <t>メ</t>
    </rPh>
    <phoneticPr fontId="26"/>
  </si>
  <si>
    <t>AA1020038</t>
  </si>
  <si>
    <t>再リース リース料 12ヵ月目</t>
    <rPh sb="13" eb="14">
      <t>ゲツ</t>
    </rPh>
    <rPh sb="14" eb="15">
      <t>メ</t>
    </rPh>
    <phoneticPr fontId="26"/>
  </si>
  <si>
    <t>AA1020039</t>
  </si>
  <si>
    <t>再リース リース料 消費税額 期首残高</t>
    <rPh sb="15" eb="19">
      <t>キシュザンダカ</t>
    </rPh>
    <phoneticPr fontId="26"/>
  </si>
  <si>
    <t>AA1020040</t>
  </si>
  <si>
    <t>再リース リース料 消費税額 １ヵ月目</t>
    <rPh sb="17" eb="18">
      <t>ゲツ</t>
    </rPh>
    <rPh sb="18" eb="19">
      <t>メ</t>
    </rPh>
    <phoneticPr fontId="26"/>
  </si>
  <si>
    <t>AA1020041</t>
  </si>
  <si>
    <t>※再リース 月次リース料の計算方法（AA1020027）が「1：手入力」の場合に設定できます。</t>
    <rPh sb="6" eb="8">
      <t>ゲツジ</t>
    </rPh>
    <rPh sb="11" eb="12">
      <t>リョウ</t>
    </rPh>
    <rPh sb="13" eb="15">
      <t>ケイサン</t>
    </rPh>
    <rPh sb="15" eb="17">
      <t>ホウホウ</t>
    </rPh>
    <rPh sb="37" eb="39">
      <t>バアイ</t>
    </rPh>
    <rPh sb="40" eb="42">
      <t>セッテイ</t>
    </rPh>
    <phoneticPr fontId="26"/>
  </si>
  <si>
    <t>再リース リース料 消費税額 ２ヵ月目</t>
    <rPh sb="17" eb="18">
      <t>ゲツ</t>
    </rPh>
    <rPh sb="18" eb="19">
      <t>メ</t>
    </rPh>
    <phoneticPr fontId="26"/>
  </si>
  <si>
    <t>AA1020042</t>
  </si>
  <si>
    <t>再リース リース料 消費税額 ３ヵ月目</t>
    <rPh sb="17" eb="18">
      <t>ゲツ</t>
    </rPh>
    <rPh sb="18" eb="19">
      <t>メ</t>
    </rPh>
    <phoneticPr fontId="26"/>
  </si>
  <si>
    <t>AA1020043</t>
  </si>
  <si>
    <t>再リース リース料 消費税額 ４ヵ月目</t>
    <rPh sb="17" eb="18">
      <t>ゲツ</t>
    </rPh>
    <rPh sb="18" eb="19">
      <t>メ</t>
    </rPh>
    <phoneticPr fontId="26"/>
  </si>
  <si>
    <t>AA1020044</t>
  </si>
  <si>
    <t>再リース リース料 消費税額 ５ヵ月目</t>
    <rPh sb="17" eb="18">
      <t>ゲツ</t>
    </rPh>
    <rPh sb="18" eb="19">
      <t>メ</t>
    </rPh>
    <phoneticPr fontId="26"/>
  </si>
  <si>
    <t>AA1020045</t>
  </si>
  <si>
    <t>再リース リース料 消費税額 ６ヵ月目</t>
    <rPh sb="17" eb="18">
      <t>ゲツ</t>
    </rPh>
    <rPh sb="18" eb="19">
      <t>メ</t>
    </rPh>
    <phoneticPr fontId="26"/>
  </si>
  <si>
    <t>AA1020046</t>
  </si>
  <si>
    <t>再リース リース料 消費税額 ７ヵ月目</t>
    <rPh sb="17" eb="18">
      <t>ゲツ</t>
    </rPh>
    <rPh sb="18" eb="19">
      <t>メ</t>
    </rPh>
    <phoneticPr fontId="26"/>
  </si>
  <si>
    <t>AA1020047</t>
  </si>
  <si>
    <t>再リース リース料 消費税額 ８ヵ月目</t>
    <rPh sb="17" eb="18">
      <t>ゲツ</t>
    </rPh>
    <rPh sb="18" eb="19">
      <t>メ</t>
    </rPh>
    <phoneticPr fontId="26"/>
  </si>
  <si>
    <t>AA1020048</t>
  </si>
  <si>
    <t>再リース リース料 消費税額 ９ヵ月目</t>
    <rPh sb="17" eb="18">
      <t>ゲツ</t>
    </rPh>
    <rPh sb="18" eb="19">
      <t>メ</t>
    </rPh>
    <phoneticPr fontId="26"/>
  </si>
  <si>
    <t>AA1020049</t>
  </si>
  <si>
    <t>再リース リース料 消費税額 10ヵ月目</t>
    <rPh sb="18" eb="19">
      <t>ゲツ</t>
    </rPh>
    <rPh sb="19" eb="20">
      <t>メ</t>
    </rPh>
    <phoneticPr fontId="26"/>
  </si>
  <si>
    <t>AA1020050</t>
  </si>
  <si>
    <t>再リース リース料 消費税額 11ヵ月目</t>
    <rPh sb="18" eb="19">
      <t>ゲツ</t>
    </rPh>
    <rPh sb="19" eb="20">
      <t>メ</t>
    </rPh>
    <phoneticPr fontId="26"/>
  </si>
  <si>
    <t>AA1020051</t>
  </si>
  <si>
    <t>再リース リース料 消費税額 12ヵ月目</t>
    <rPh sb="18" eb="19">
      <t>ゲツ</t>
    </rPh>
    <rPh sb="19" eb="20">
      <t>メ</t>
    </rPh>
    <phoneticPr fontId="26"/>
  </si>
  <si>
    <t>AA1020052</t>
    <phoneticPr fontId="26"/>
  </si>
  <si>
    <t>AA0120003</t>
    <phoneticPr fontId="26"/>
  </si>
  <si>
    <t>AA0120004</t>
    <phoneticPr fontId="26"/>
  </si>
  <si>
    <t>AA0120005</t>
    <phoneticPr fontId="26"/>
  </si>
  <si>
    <t>AA0120006</t>
    <phoneticPr fontId="26"/>
  </si>
  <si>
    <t>AA0120007</t>
    <phoneticPr fontId="13"/>
  </si>
  <si>
    <t>0：耐用年数短縮特例　1：用途変更　2：経過年数控除　3：美術品改正
※以下の場合は、この項目を「2：経過年数控除」にして受け入れてください。
　・定額法の償却方法に変更する場合
　・償却方法を「21：250％定率法」から「2：200％定率法」に変更する場合
※「3：美術品改正」は、以下の場合に指定できます。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29" eb="31">
      <t>ビジュツ</t>
    </rPh>
    <rPh sb="31" eb="32">
      <t>ヒン</t>
    </rPh>
    <rPh sb="32" eb="34">
      <t>カイセイ</t>
    </rPh>
    <rPh sb="167" eb="169">
      <t>ビジュツ</t>
    </rPh>
    <rPh sb="169" eb="170">
      <t>ヒン</t>
    </rPh>
    <rPh sb="170" eb="172">
      <t>カイセイ</t>
    </rPh>
    <rPh sb="181" eb="183">
      <t>セッテイ</t>
    </rPh>
    <rPh sb="193" eb="195">
      <t>シュトク</t>
    </rPh>
    <rPh sb="195" eb="197">
      <t>ヒヅケ</t>
    </rPh>
    <rPh sb="221" eb="222">
      <t>マエ</t>
    </rPh>
    <rPh sb="223" eb="225">
      <t>バアイ</t>
    </rPh>
    <rPh sb="228" eb="230">
      <t>ヘンコウ</t>
    </rPh>
    <rPh sb="230" eb="232">
      <t>ヒヅケ</t>
    </rPh>
    <rPh sb="253" eb="254">
      <t>ニチ</t>
    </rPh>
    <rPh sb="258" eb="259">
      <t>ガツ</t>
    </rPh>
    <rPh sb="263" eb="265">
      <t>バアイタイヨウネンスウ</t>
    </rPh>
    <phoneticPr fontId="26"/>
  </si>
  <si>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rPh sb="126" eb="127">
      <t>チュウ</t>
    </rPh>
    <phoneticPr fontId="26"/>
  </si>
  <si>
    <t>※償却方法だけを変更する場合（耐用年数は変更しない場合）は、この項目を空欄にして受け入れてください。
この項目は、＜注２＞の場合に受け入れできます。</t>
    <phoneticPr fontId="6"/>
  </si>
  <si>
    <t>0：変更後期間で償却　1：償却率だけ変更
この項目は、＜注２＞の場合に受け入れできます。</t>
    <rPh sb="5" eb="7">
      <t>キカン</t>
    </rPh>
    <phoneticPr fontId="26"/>
  </si>
  <si>
    <t>変更時帳簿価額（会計基準２）</t>
  </si>
  <si>
    <t>変更時帳簿価額（会計基準３）</t>
  </si>
  <si>
    <t>変更時帳簿価額（会計基準４）</t>
  </si>
  <si>
    <t>変更時帳簿価額（会計基準５）</t>
  </si>
  <si>
    <t>　●「取引開始年度の消費税経理方式」が税抜経理方式</t>
    <rPh sb="3" eb="5">
      <t>トリヒキ</t>
    </rPh>
    <rPh sb="5" eb="7">
      <t>カイシ</t>
    </rPh>
    <rPh sb="7" eb="9">
      <t>ネンド</t>
    </rPh>
    <rPh sb="10" eb="17">
      <t>ショウヒゼイケイリホウシキ</t>
    </rPh>
    <rPh sb="19" eb="25">
      <t>ゼイヌキケイリホウシキ</t>
    </rPh>
    <phoneticPr fontId="26"/>
  </si>
  <si>
    <r>
      <t>　　　　</t>
    </r>
    <r>
      <rPr>
        <b/>
        <u/>
        <sz val="10"/>
        <rFont val="メイリオ"/>
        <family val="3"/>
        <charset val="128"/>
      </rPr>
      <t>「基本リース料（10%）」に税込金額、「基本リース料 消費税額（10%）」に空欄を指定</t>
    </r>
    <r>
      <rPr>
        <b/>
        <sz val="10"/>
        <rFont val="メイリオ"/>
        <family val="3"/>
        <charset val="128"/>
      </rPr>
      <t>することで、消費税が自動計算されたうえで、控除できない消費税額を基本リース料（本体価格）に上乗せします</t>
    </r>
    <rPh sb="79" eb="81">
      <t>キホン</t>
    </rPh>
    <rPh sb="84" eb="85">
      <t>リョウ</t>
    </rPh>
    <rPh sb="86" eb="90">
      <t>ホンタイカカク</t>
    </rPh>
    <phoneticPr fontId="6"/>
  </si>
  <si>
    <t>　●「取引開始年度の消費税経理方式」が税込経理方式</t>
    <rPh sb="3" eb="5">
      <t>トリヒキ</t>
    </rPh>
    <rPh sb="5" eb="7">
      <t>カイシ</t>
    </rPh>
    <rPh sb="7" eb="9">
      <t>ネンド</t>
    </rPh>
    <rPh sb="10" eb="17">
      <t>ショウヒゼイケイリホウシキ</t>
    </rPh>
    <rPh sb="19" eb="21">
      <t>ゼイコミ</t>
    </rPh>
    <rPh sb="21" eb="23">
      <t>ケイリ</t>
    </rPh>
    <rPh sb="23" eb="25">
      <t>ホウシキ</t>
    </rPh>
    <phoneticPr fontId="26"/>
  </si>
  <si>
    <t>リース資産情報データ（新基準適用後）</t>
    <rPh sb="3" eb="5">
      <t>シサン</t>
    </rPh>
    <rPh sb="5" eb="7">
      <t>ジョウホウ</t>
    </rPh>
    <rPh sb="11" eb="12">
      <t>シン</t>
    </rPh>
    <rPh sb="12" eb="14">
      <t>キジュン</t>
    </rPh>
    <rPh sb="14" eb="16">
      <t>テキヨウ</t>
    </rPh>
    <rPh sb="16" eb="17">
      <t>ゴ</t>
    </rPh>
    <phoneticPr fontId="6"/>
  </si>
  <si>
    <t>『奉行V ERPクラウド』をご利用の場合</t>
    <rPh sb="15" eb="17">
      <t>リヨウ</t>
    </rPh>
    <phoneticPr fontId="6"/>
  </si>
  <si>
    <r>
      <t>当シートは『奉行V ERPクラウド』をご利用の場合で、新リース会計基準</t>
    </r>
    <r>
      <rPr>
        <sz val="10"/>
        <color rgb="FFFF0000"/>
        <rFont val="メイリオ"/>
        <family val="3"/>
        <charset val="128"/>
      </rPr>
      <t>適用後</t>
    </r>
    <r>
      <rPr>
        <sz val="10"/>
        <rFont val="メイリオ"/>
        <family val="3"/>
        <charset val="128"/>
      </rPr>
      <t>の事業年度のデータを受け入れる場合に使用します。</t>
    </r>
    <rPh sb="0" eb="1">
      <t>トウ</t>
    </rPh>
    <rPh sb="39" eb="41">
      <t>ジギョウ</t>
    </rPh>
    <rPh sb="41" eb="43">
      <t>ネンド</t>
    </rPh>
    <rPh sb="48" eb="49">
      <t>ウ</t>
    </rPh>
    <rPh sb="50" eb="51">
      <t>イ</t>
    </rPh>
    <rPh sb="53" eb="55">
      <t>バアイ</t>
    </rPh>
    <rPh sb="56" eb="58">
      <t>シヨウ</t>
    </rPh>
    <phoneticPr fontId="6"/>
  </si>
  <si>
    <t xml:space="preserve"> 　　・負債見直し履歴</t>
    <rPh sb="4" eb="8">
      <t>フサイミナオ</t>
    </rPh>
    <rPh sb="9" eb="11">
      <t>リレキ</t>
    </rPh>
    <phoneticPr fontId="1"/>
  </si>
  <si>
    <t>○ [経理業務設定]メニューの「会計基準」が「使用する」の場合</t>
    <phoneticPr fontId="6"/>
  </si>
  <si>
    <t xml:space="preserve"> 　　この設定の場合に受け入れできる項目は、＜注１＞です。</t>
    <rPh sb="5" eb="7">
      <t>セッテイ</t>
    </rPh>
    <rPh sb="8" eb="10">
      <t>バアイ</t>
    </rPh>
    <rPh sb="11" eb="12">
      <t>ウ</t>
    </rPh>
    <rPh sb="13" eb="14">
      <t>イ</t>
    </rPh>
    <rPh sb="18" eb="20">
      <t>コウモク</t>
    </rPh>
    <phoneticPr fontId="6"/>
  </si>
  <si>
    <t>契約種類</t>
    <rPh sb="0" eb="2">
      <t>ケイヤク</t>
    </rPh>
    <rPh sb="2" eb="4">
      <t>シュルイ</t>
    </rPh>
    <phoneticPr fontId="26"/>
  </si>
  <si>
    <t>AA1010121</t>
    <phoneticPr fontId="6"/>
  </si>
  <si>
    <t>1：リース契約　2：建物賃貸借契約　3：借地契約　4：レンタル契約　9：その他の契約</t>
    <rPh sb="5" eb="7">
      <t>ケイヤク</t>
    </rPh>
    <rPh sb="10" eb="15">
      <t>タテモノチンタイシャク</t>
    </rPh>
    <rPh sb="15" eb="17">
      <t>ケイヤク</t>
    </rPh>
    <rPh sb="20" eb="22">
      <t>シャクチ</t>
    </rPh>
    <rPh sb="22" eb="24">
      <t>ケイヤク</t>
    </rPh>
    <rPh sb="31" eb="33">
      <t>ケイヤク</t>
    </rPh>
    <rPh sb="38" eb="39">
      <t>ホカ</t>
    </rPh>
    <rPh sb="40" eb="42">
      <t>ケイヤク</t>
    </rPh>
    <phoneticPr fontId="13"/>
  </si>
  <si>
    <t>契約日</t>
    <rPh sb="0" eb="3">
      <t>ケイヤクビ</t>
    </rPh>
    <phoneticPr fontId="26"/>
  </si>
  <si>
    <t>AA1010122</t>
    <phoneticPr fontId="6"/>
  </si>
  <si>
    <t>契約開始日付</t>
    <rPh sb="0" eb="2">
      <t>ケイヤク</t>
    </rPh>
    <rPh sb="2" eb="4">
      <t>カイシ</t>
    </rPh>
    <rPh sb="4" eb="6">
      <t>ヒヅケ</t>
    </rPh>
    <phoneticPr fontId="26"/>
  </si>
  <si>
    <t>AA1010123</t>
  </si>
  <si>
    <t>契約終了日付</t>
    <rPh sb="0" eb="2">
      <t>ケイヤク</t>
    </rPh>
    <rPh sb="2" eb="4">
      <t>シュウリョウ</t>
    </rPh>
    <rPh sb="4" eb="6">
      <t>ヒヅケ</t>
    </rPh>
    <phoneticPr fontId="26"/>
  </si>
  <si>
    <t>AA1010124</t>
  </si>
  <si>
    <t>リース月数</t>
    <rPh sb="3" eb="5">
      <t>ツキスウ</t>
    </rPh>
    <phoneticPr fontId="13"/>
  </si>
  <si>
    <t>初回・最終回</t>
    <rPh sb="0" eb="2">
      <t>ショカイ</t>
    </rPh>
    <rPh sb="3" eb="6">
      <t>サイシュウカイ</t>
    </rPh>
    <phoneticPr fontId="26"/>
  </si>
  <si>
    <t>0：変更なし　1：初回だけ変更　2：最終回だけ変更</t>
    <phoneticPr fontId="13"/>
  </si>
  <si>
    <t>※詳細については、（5％）項目と同様です。</t>
    <phoneticPr fontId="13"/>
  </si>
  <si>
    <t>※初回・最終回（AA1010019）が「1：初回だけ変更」の場合にだけ設定できます。</t>
    <rPh sb="1" eb="3">
      <t>ショカイ</t>
    </rPh>
    <rPh sb="4" eb="7">
      <t>サイシュウカイ</t>
    </rPh>
    <rPh sb="26" eb="28">
      <t>ヘンコウ</t>
    </rPh>
    <rPh sb="29" eb="30">
      <t>コト</t>
    </rPh>
    <phoneticPr fontId="26"/>
  </si>
  <si>
    <t>※初回・最終回（AA1010019）が「2：最終回だけ変更」の場合にだけ設定できます。</t>
    <rPh sb="1" eb="3">
      <t>ショカイ</t>
    </rPh>
    <rPh sb="4" eb="7">
      <t>サイシュウカイ</t>
    </rPh>
    <rPh sb="22" eb="24">
      <t>サイシュウ</t>
    </rPh>
    <rPh sb="27" eb="29">
      <t>ヘンコウ</t>
    </rPh>
    <phoneticPr fontId="26"/>
  </si>
  <si>
    <t>購入オプション条項</t>
    <rPh sb="0" eb="2">
      <t>コウニュウ</t>
    </rPh>
    <rPh sb="7" eb="9">
      <t>ジョウコウ</t>
    </rPh>
    <phoneticPr fontId="26"/>
  </si>
  <si>
    <t>残価保証支払見込額</t>
    <rPh sb="0" eb="2">
      <t>ザンカ</t>
    </rPh>
    <rPh sb="2" eb="4">
      <t>ホショウ</t>
    </rPh>
    <rPh sb="4" eb="8">
      <t>シハライ</t>
    </rPh>
    <rPh sb="8" eb="9">
      <t>ガク</t>
    </rPh>
    <phoneticPr fontId="26"/>
  </si>
  <si>
    <t>AA1010125</t>
    <phoneticPr fontId="6"/>
  </si>
  <si>
    <t>0：明示されていない　1：明示されている</t>
    <rPh sb="2" eb="4">
      <t>メイジ</t>
    </rPh>
    <rPh sb="13" eb="15">
      <t>メイジ</t>
    </rPh>
    <phoneticPr fontId="26"/>
  </si>
  <si>
    <t>一括控除時の消費税額の取り扱い</t>
    <phoneticPr fontId="26"/>
  </si>
  <si>
    <t>0：消費税債務として計上する　1：リース負債に含める</t>
    <rPh sb="2" eb="5">
      <t>ショウヒゼイ</t>
    </rPh>
    <rPh sb="5" eb="7">
      <t>サイム</t>
    </rPh>
    <rPh sb="10" eb="12">
      <t>ケイジョウ</t>
    </rPh>
    <rPh sb="20" eb="22">
      <t>フサイ</t>
    </rPh>
    <rPh sb="23" eb="24">
      <t>フク</t>
    </rPh>
    <phoneticPr fontId="13"/>
  </si>
  <si>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</si>
  <si>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7" eb="8">
      <t>バショ</t>
    </rPh>
    <rPh sb="77" eb="79">
      <t>キホン</t>
    </rPh>
    <phoneticPr fontId="13"/>
  </si>
  <si>
    <r>
      <t xml:space="preserve">[資産区分]メニューで登録されている資産区分１コードを設定します。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</si>
  <si>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[資産区分]メニューで登録されている資産区分２コードを設定します。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</si>
  <si>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[資産区分]メニューで登録されている資産区分３コードを設定します。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</si>
  <si>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[資産区分]メニューで登録されている資産区分４コードを設定します。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</si>
  <si>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[資産区分]メニューで登録されている資産区分５コードを設定します。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</si>
  <si>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[資産区分]メニューで登録されている資産区分６コードを設定します。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</si>
  <si>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[資産区分]メニューで登録されている資産区分７コードを設定します。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</si>
  <si>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[資産区分]メニューで登録されている資産区分８コードを設定します。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</si>
  <si>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[資産区分]メニューで登録されている資産区分９コードを設定します。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4" eb="76">
      <t>キホン</t>
    </rPh>
    <phoneticPr fontId="13"/>
  </si>
  <si>
    <r>
      <t xml:space="preserve">[資産区分]メニューで登録されている資産区分10コードを設定します。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シサン</t>
    </rPh>
    <rPh sb="3" eb="5">
      <t>クブン</t>
    </rPh>
    <rPh sb="5" eb="6">
      <t>バショ</t>
    </rPh>
    <rPh sb="18" eb="20">
      <t>シサン</t>
    </rPh>
    <rPh sb="20" eb="22">
      <t>クブン</t>
    </rPh>
    <rPh sb="75" eb="77">
      <t>キホン</t>
    </rPh>
    <phoneticPr fontId="13"/>
  </si>
  <si>
    <t>[配賦基準]メニューで登録されている配賦基準コードを設定します。
※この項目は以下すべての条件を満たした場合に受け入れできます。
　・[経理業務設定]メニューの「配賦」が「使用する」の場合
　・B/S計上区分（AA1010126）が「0：オンバランス」の場合</t>
    <rPh sb="1" eb="5">
      <t>ハイフキジュン</t>
    </rPh>
    <rPh sb="5" eb="6">
      <t>バショ</t>
    </rPh>
    <rPh sb="18" eb="20">
      <t>ハイフ</t>
    </rPh>
    <rPh sb="20" eb="22">
      <t>キジュン</t>
    </rPh>
    <phoneticPr fontId="13"/>
  </si>
  <si>
    <t>整数2桁　小数4～7桁
利子率の桁数（[経理業務設定]）の設定によって桁数が異なります。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6"/>
  </si>
  <si>
    <t>※経理業務設定（[経理規定]-[経理業務設定]）の「税務上のリース取引区分判定基準」が使用するの場合に設定できます。</t>
    <rPh sb="26" eb="28">
      <t>ゼイム</t>
    </rPh>
    <rPh sb="28" eb="29">
      <t>ジョウ</t>
    </rPh>
    <rPh sb="33" eb="35">
      <t>トリヒキ</t>
    </rPh>
    <rPh sb="35" eb="37">
      <t>クブン</t>
    </rPh>
    <rPh sb="37" eb="39">
      <t>ハンテイ</t>
    </rPh>
    <rPh sb="39" eb="41">
      <t>キジュン</t>
    </rPh>
    <rPh sb="43" eb="45">
      <t>シヨウ</t>
    </rPh>
    <phoneticPr fontId="26"/>
  </si>
  <si>
    <t>取引区分</t>
    <rPh sb="0" eb="2">
      <t>トリヒキ</t>
    </rPh>
    <rPh sb="2" eb="4">
      <t>クブン</t>
    </rPh>
    <phoneticPr fontId="26"/>
  </si>
  <si>
    <t>処理方法</t>
    <rPh sb="0" eb="2">
      <t>ショリ</t>
    </rPh>
    <rPh sb="2" eb="4">
      <t>ホウホウ</t>
    </rPh>
    <phoneticPr fontId="26"/>
  </si>
  <si>
    <t>B/S計上区分</t>
    <rPh sb="3" eb="7">
      <t>ケイジョウクブン</t>
    </rPh>
    <phoneticPr fontId="26"/>
  </si>
  <si>
    <t>AA1010126</t>
    <phoneticPr fontId="26"/>
  </si>
  <si>
    <t>0：オンバランス　1：オフバランス</t>
    <phoneticPr fontId="26"/>
  </si>
  <si>
    <t>リース負債計上額 計算方法</t>
    <rPh sb="3" eb="8">
      <t>フサイケイジョウガク</t>
    </rPh>
    <phoneticPr fontId="26"/>
  </si>
  <si>
    <t>AA1010127</t>
    <phoneticPr fontId="6"/>
  </si>
  <si>
    <t>リース負債計上額</t>
    <rPh sb="3" eb="5">
      <t>フサイ</t>
    </rPh>
    <rPh sb="5" eb="8">
      <t>ケイジョウガク</t>
    </rPh>
    <phoneticPr fontId="26"/>
  </si>
  <si>
    <t>AA1010128</t>
    <phoneticPr fontId="6"/>
  </si>
  <si>
    <t>付随費用</t>
    <rPh sb="0" eb="4">
      <t>フズイヒヨウ</t>
    </rPh>
    <phoneticPr fontId="26"/>
  </si>
  <si>
    <t>AA1010129</t>
    <phoneticPr fontId="6"/>
  </si>
  <si>
    <t>AA1010115</t>
  </si>
  <si>
    <t>償却方法（税務）</t>
    <rPh sb="0" eb="2">
      <t>ショウキャク</t>
    </rPh>
    <rPh sb="2" eb="4">
      <t>ホウホウ</t>
    </rPh>
    <rPh sb="5" eb="7">
      <t>ゼイム</t>
    </rPh>
    <phoneticPr fontId="13"/>
  </si>
  <si>
    <t>耐用年数（税務）</t>
    <rPh sb="0" eb="2">
      <t>タイヨウ</t>
    </rPh>
    <rPh sb="2" eb="4">
      <t>ネンスウ</t>
    </rPh>
    <phoneticPr fontId="13"/>
  </si>
  <si>
    <t>残存率（税務）</t>
    <rPh sb="0" eb="2">
      <t>ザンゾン</t>
    </rPh>
    <rPh sb="2" eb="3">
      <t>リツ</t>
    </rPh>
    <phoneticPr fontId="13"/>
  </si>
  <si>
    <t>残存価額 （税務）計算方法</t>
    <phoneticPr fontId="13"/>
  </si>
  <si>
    <t>残存価額（税務）</t>
    <rPh sb="0" eb="2">
      <t>ザンゾン</t>
    </rPh>
    <rPh sb="2" eb="4">
      <t>カガク</t>
    </rPh>
    <phoneticPr fontId="13"/>
  </si>
  <si>
    <t>償却可能限度率（税務）</t>
    <rPh sb="6" eb="7">
      <t>リツ</t>
    </rPh>
    <phoneticPr fontId="13"/>
  </si>
  <si>
    <t>償却可能限度額（税務）計算方法</t>
    <phoneticPr fontId="13"/>
  </si>
  <si>
    <t>償却可能限度額（税務）</t>
    <phoneticPr fontId="13"/>
  </si>
  <si>
    <t>備忘価額（税務）</t>
    <rPh sb="0" eb="2">
      <t>ビボウ</t>
    </rPh>
    <rPh sb="2" eb="4">
      <t>カガク</t>
    </rPh>
    <phoneticPr fontId="13"/>
  </si>
  <si>
    <t xml:space="preserve">普通償却額 （税務）計算方法 </t>
    <phoneticPr fontId="13"/>
  </si>
  <si>
    <t>増加償却率（税務）</t>
    <rPh sb="0" eb="2">
      <t>ゾウカ</t>
    </rPh>
    <rPh sb="2" eb="5">
      <t>ショウキャクリツ</t>
    </rPh>
    <phoneticPr fontId="5"/>
  </si>
  <si>
    <t>　この項目は、＜注１＞の場合に受け入れできます。</t>
    <phoneticPr fontId="6"/>
  </si>
  <si>
    <t>B/S計上区分（会計基準１）</t>
    <rPh sb="3" eb="7">
      <t>ケイジョウクブン</t>
    </rPh>
    <phoneticPr fontId="26"/>
  </si>
  <si>
    <t>AA1011126</t>
    <phoneticPr fontId="26"/>
  </si>
  <si>
    <t>リース負債計上額 計算方法（会計基準１）</t>
    <rPh sb="3" eb="8">
      <t>フサイケイジョウガク</t>
    </rPh>
    <phoneticPr fontId="26"/>
  </si>
  <si>
    <t>AA1011127</t>
    <phoneticPr fontId="6"/>
  </si>
  <si>
    <t>リース負債計上額（会計基準１）</t>
    <rPh sb="3" eb="5">
      <t>フサイ</t>
    </rPh>
    <rPh sb="5" eb="8">
      <t>ケイジョウガク</t>
    </rPh>
    <phoneticPr fontId="26"/>
  </si>
  <si>
    <t>AA1011128</t>
    <phoneticPr fontId="6"/>
  </si>
  <si>
    <t>B/S計上区分（会計基準２）</t>
    <rPh sb="3" eb="7">
      <t>ケイジョウクブン</t>
    </rPh>
    <phoneticPr fontId="26"/>
  </si>
  <si>
    <t>AA1012126</t>
    <phoneticPr fontId="26"/>
  </si>
  <si>
    <t>リース負債計上額 計算方法（会計基準２）</t>
    <rPh sb="3" eb="8">
      <t>フサイケイジョウガク</t>
    </rPh>
    <phoneticPr fontId="26"/>
  </si>
  <si>
    <t>AA1012127</t>
  </si>
  <si>
    <t>リース負債計上額（会計基準２）</t>
    <rPh sb="3" eb="5">
      <t>フサイ</t>
    </rPh>
    <rPh sb="5" eb="8">
      <t>ケイジョウガク</t>
    </rPh>
    <phoneticPr fontId="26"/>
  </si>
  <si>
    <t>AA1012128</t>
  </si>
  <si>
    <t>※形式は、表紙の「金額の形式」参照
※残存価額 計算方法（AA0012228）が「1：手入力」の場合に設定できます。</t>
    <phoneticPr fontId="26"/>
  </si>
  <si>
    <t>償却可能限度額 計算方法（会計基準２）</t>
  </si>
  <si>
    <t>償却可能限度額（会計基準２）</t>
  </si>
  <si>
    <t>定率改定取得価額（会計基準２）</t>
    <rPh sb="2" eb="4">
      <t>カイテイ</t>
    </rPh>
    <rPh sb="4" eb="6">
      <t>シュトク</t>
    </rPh>
    <rPh sb="6" eb="8">
      <t>カガク</t>
    </rPh>
    <phoneticPr fontId="13"/>
  </si>
  <si>
    <t>普通償却額 計算方法（会計基準２）</t>
  </si>
  <si>
    <t>0：自動計算　1：手入力</t>
    <phoneticPr fontId="6"/>
  </si>
  <si>
    <t>算出償却額（会計基準２）</t>
  </si>
  <si>
    <t>増加償却率（会計基準２）</t>
    <rPh sb="0" eb="2">
      <t>ゾウカ</t>
    </rPh>
    <rPh sb="2" eb="5">
      <t>ショウキャクリツ</t>
    </rPh>
    <phoneticPr fontId="25"/>
  </si>
  <si>
    <t>整数３桁　小数１桁</t>
    <phoneticPr fontId="6"/>
  </si>
  <si>
    <t>増加償却額（会計基準２）</t>
    <rPh sb="0" eb="2">
      <t>ゾウカ</t>
    </rPh>
    <rPh sb="2" eb="5">
      <t>ショウキャクガク</t>
    </rPh>
    <phoneticPr fontId="25"/>
  </si>
  <si>
    <t>月次普通償却額
計算方法（会計基準２）</t>
    <rPh sb="8" eb="10">
      <t>ケイサン</t>
    </rPh>
    <rPh sb="10" eb="12">
      <t>ホウホウ</t>
    </rPh>
    <phoneticPr fontId="13"/>
  </si>
  <si>
    <t>月次特別償却額 計算方法（会計基準２）</t>
    <rPh sb="8" eb="10">
      <t>ケイサン</t>
    </rPh>
    <rPh sb="10" eb="11">
      <t>カタ</t>
    </rPh>
    <phoneticPr fontId="13"/>
  </si>
  <si>
    <t>B/S計上区分（会計基準３）</t>
    <rPh sb="3" eb="7">
      <t>ケイジョウクブン</t>
    </rPh>
    <phoneticPr fontId="26"/>
  </si>
  <si>
    <t>AA1013126</t>
  </si>
  <si>
    <t>リース負債計上額 計算方法（会計基準３）</t>
    <rPh sb="3" eb="8">
      <t>フサイケイジョウガク</t>
    </rPh>
    <phoneticPr fontId="26"/>
  </si>
  <si>
    <t>AA1013127</t>
  </si>
  <si>
    <t>リース負債計上額（会計基準３）</t>
    <rPh sb="3" eb="5">
      <t>フサイ</t>
    </rPh>
    <rPh sb="5" eb="8">
      <t>ケイジョウガク</t>
    </rPh>
    <phoneticPr fontId="26"/>
  </si>
  <si>
    <t>AA1013128</t>
  </si>
  <si>
    <t>B/S計上区分（会計基準４）</t>
    <rPh sb="3" eb="7">
      <t>ケイジョウクブン</t>
    </rPh>
    <phoneticPr fontId="26"/>
  </si>
  <si>
    <t>AA1014126</t>
  </si>
  <si>
    <t>リース負債計上額 計算方法（会計基準４）</t>
    <rPh sb="3" eb="8">
      <t>フサイケイジョウガク</t>
    </rPh>
    <phoneticPr fontId="26"/>
  </si>
  <si>
    <t>AA1014127</t>
  </si>
  <si>
    <t>リース負債計上額（会計基準４）</t>
    <rPh sb="3" eb="5">
      <t>フサイ</t>
    </rPh>
    <rPh sb="5" eb="8">
      <t>ケイジョウガク</t>
    </rPh>
    <phoneticPr fontId="26"/>
  </si>
  <si>
    <t>AA1014128</t>
  </si>
  <si>
    <t>※月次元本相当額の計算方法（AA1014255）が「1：手入力」の場合に設定できます。</t>
    <phoneticPr fontId="6"/>
  </si>
  <si>
    <t>※月次消費税債務の計算方法（AA1014269）が「1：手入力」の場合に設定できます。</t>
    <phoneticPr fontId="6"/>
  </si>
  <si>
    <t>※前払充当額（賃貸借)の計算方法（AA1014283）が「1：手入力」の場合に設定できます。</t>
    <phoneticPr fontId="6"/>
  </si>
  <si>
    <t>B/S計上区分（会計基準５）</t>
    <rPh sb="3" eb="7">
      <t>ケイジョウクブン</t>
    </rPh>
    <phoneticPr fontId="26"/>
  </si>
  <si>
    <t>AA1015126</t>
  </si>
  <si>
    <t>リース負債計上額 計算方法（会計基準５）</t>
    <rPh sb="3" eb="8">
      <t>フサイケイジョウガク</t>
    </rPh>
    <phoneticPr fontId="26"/>
  </si>
  <si>
    <t>AA1015127</t>
  </si>
  <si>
    <t>リース負債計上額（会計基準５）</t>
    <rPh sb="3" eb="5">
      <t>フサイ</t>
    </rPh>
    <rPh sb="5" eb="8">
      <t>ケイジョウガク</t>
    </rPh>
    <phoneticPr fontId="26"/>
  </si>
  <si>
    <t>AA1015128</t>
  </si>
  <si>
    <t>AA1010001</t>
  </si>
  <si>
    <t>資産コード 枝番</t>
    <phoneticPr fontId="6"/>
  </si>
  <si>
    <t>負債見直し 変更日付</t>
    <rPh sb="0" eb="4">
      <t>フサイミナオ</t>
    </rPh>
    <rPh sb="6" eb="8">
      <t>ヘンコウ</t>
    </rPh>
    <rPh sb="8" eb="10">
      <t>ヒヅケ</t>
    </rPh>
    <phoneticPr fontId="27"/>
  </si>
  <si>
    <t>AA1030001</t>
    <phoneticPr fontId="26"/>
  </si>
  <si>
    <t>負債見直し 変更事由</t>
    <rPh sb="6" eb="8">
      <t>ヘンコウ</t>
    </rPh>
    <rPh sb="8" eb="10">
      <t>ジユウ</t>
    </rPh>
    <phoneticPr fontId="26"/>
  </si>
  <si>
    <t>AA1030002</t>
  </si>
  <si>
    <t>0：リース期間見直し　1：賃料改定</t>
    <rPh sb="5" eb="9">
      <t>キカンミナオシミナオシ</t>
    </rPh>
    <rPh sb="13" eb="15">
      <t>チンリョウ</t>
    </rPh>
    <rPh sb="15" eb="17">
      <t>カイテイ</t>
    </rPh>
    <phoneticPr fontId="13"/>
  </si>
  <si>
    <t>負債見直し 契約開始日付</t>
    <rPh sb="6" eb="8">
      <t>ケイヤク</t>
    </rPh>
    <rPh sb="8" eb="10">
      <t>カイシ</t>
    </rPh>
    <rPh sb="10" eb="12">
      <t>ヒヅケ</t>
    </rPh>
    <phoneticPr fontId="26"/>
  </si>
  <si>
    <t>AA1030003</t>
  </si>
  <si>
    <t>負債見直し 契約終了日付</t>
    <rPh sb="6" eb="8">
      <t>ケイヤク</t>
    </rPh>
    <rPh sb="8" eb="10">
      <t>シュウリョウ</t>
    </rPh>
    <rPh sb="10" eb="12">
      <t>ヒヅケ</t>
    </rPh>
    <phoneticPr fontId="26"/>
  </si>
  <si>
    <t>AA1030004</t>
  </si>
  <si>
    <t>負債見直し リース月数</t>
    <rPh sb="9" eb="11">
      <t>ツキスウ</t>
    </rPh>
    <phoneticPr fontId="13"/>
  </si>
  <si>
    <t>AA1030006</t>
  </si>
  <si>
    <t>負債見直し リース終了日付</t>
    <rPh sb="9" eb="11">
      <t>シュウリョウ</t>
    </rPh>
    <rPh sb="11" eb="13">
      <t>ヒヅケ</t>
    </rPh>
    <phoneticPr fontId="26"/>
  </si>
  <si>
    <t>AA1030005</t>
  </si>
  <si>
    <t>負債見直し 支払回数</t>
    <rPh sb="6" eb="8">
      <t>シハライ</t>
    </rPh>
    <rPh sb="8" eb="10">
      <t>カイスウ</t>
    </rPh>
    <phoneticPr fontId="26"/>
  </si>
  <si>
    <t>AA1030007</t>
  </si>
  <si>
    <t>負債見直し 基本リース料</t>
    <rPh sb="6" eb="8">
      <t>キホン</t>
    </rPh>
    <phoneticPr fontId="26"/>
  </si>
  <si>
    <t>AA1030008</t>
  </si>
  <si>
    <t>※金額は、[経理業務設定]メニューの[基本]ページで登録されている「消費税の経理方式」で、受け入れてください。</t>
    <phoneticPr fontId="6"/>
  </si>
  <si>
    <t>負債見直し 基本リース料 消費税額</t>
    <rPh sb="6" eb="8">
      <t>キホン</t>
    </rPh>
    <rPh sb="11" eb="12">
      <t>リョウ</t>
    </rPh>
    <rPh sb="13" eb="16">
      <t>ショウヒゼイ</t>
    </rPh>
    <rPh sb="16" eb="17">
      <t>ガク</t>
    </rPh>
    <phoneticPr fontId="26"/>
  </si>
  <si>
    <t>AA1030009</t>
  </si>
  <si>
    <t>負債見直し 維持管理費用</t>
    <phoneticPr fontId="6"/>
  </si>
  <si>
    <t>AA1030010</t>
  </si>
  <si>
    <t>負債見直し 維持管理費用 消費税額</t>
    <rPh sb="6" eb="8">
      <t>イジ</t>
    </rPh>
    <rPh sb="8" eb="10">
      <t>カンリ</t>
    </rPh>
    <rPh sb="10" eb="12">
      <t>ヒヨウ</t>
    </rPh>
    <rPh sb="13" eb="16">
      <t>ショウヒゼイ</t>
    </rPh>
    <rPh sb="16" eb="17">
      <t>ガク</t>
    </rPh>
    <phoneticPr fontId="26"/>
  </si>
  <si>
    <t>AA1030011</t>
  </si>
  <si>
    <t>負債見直し 割引率</t>
    <rPh sb="6" eb="8">
      <t>ワリビキ</t>
    </rPh>
    <rPh sb="8" eb="9">
      <t>リリツ</t>
    </rPh>
    <phoneticPr fontId="26"/>
  </si>
  <si>
    <t>AA1030012</t>
    <phoneticPr fontId="6"/>
  </si>
  <si>
    <t>負債見直し 変更前帳簿価額</t>
    <rPh sb="6" eb="9">
      <t>ヘンコウマエ</t>
    </rPh>
    <rPh sb="9" eb="11">
      <t>チョウボ</t>
    </rPh>
    <rPh sb="11" eb="13">
      <t>カガク</t>
    </rPh>
    <phoneticPr fontId="13"/>
  </si>
  <si>
    <t>AA1030013</t>
  </si>
  <si>
    <t>負債見直し リース負債計上額 計算方法</t>
    <rPh sb="9" eb="14">
      <t>フサイケイジョウガク</t>
    </rPh>
    <phoneticPr fontId="26"/>
  </si>
  <si>
    <t>AA1030014</t>
  </si>
  <si>
    <t>負債見直し リース負債計上額</t>
    <rPh sb="9" eb="11">
      <t>フサイ</t>
    </rPh>
    <rPh sb="11" eb="14">
      <t>ケイジョウガク</t>
    </rPh>
    <phoneticPr fontId="26"/>
  </si>
  <si>
    <t>AA1030015</t>
  </si>
  <si>
    <t>負債見直し 変更後計算開始月</t>
    <rPh sb="6" eb="9">
      <t>ヘンコウゴ</t>
    </rPh>
    <rPh sb="9" eb="11">
      <t>ケイサン</t>
    </rPh>
    <rPh sb="11" eb="14">
      <t>カイシヅキ</t>
    </rPh>
    <phoneticPr fontId="26"/>
  </si>
  <si>
    <t>AA1030016</t>
  </si>
  <si>
    <t>0：変更月から　１：変更月の翌月から</t>
    <rPh sb="2" eb="5">
      <t>ヘンコウヅキ</t>
    </rPh>
    <rPh sb="10" eb="13">
      <t>ヘンコウヅキ</t>
    </rPh>
    <rPh sb="14" eb="16">
      <t>ヨクゲツ</t>
    </rPh>
    <phoneticPr fontId="26"/>
  </si>
  <si>
    <t>負債見直し 帳簿価額</t>
    <rPh sb="6" eb="8">
      <t>チョウボ</t>
    </rPh>
    <rPh sb="8" eb="10">
      <t>カガク</t>
    </rPh>
    <phoneticPr fontId="13"/>
  </si>
  <si>
    <t>AA1030017</t>
  </si>
  <si>
    <t>負債見直し 利息利子率 計算方法</t>
    <rPh sb="6" eb="8">
      <t>リソク</t>
    </rPh>
    <rPh sb="8" eb="10">
      <t>リシ</t>
    </rPh>
    <rPh sb="10" eb="11">
      <t>リツ</t>
    </rPh>
    <phoneticPr fontId="26"/>
  </si>
  <si>
    <t>AA1030018</t>
  </si>
  <si>
    <t>負債見直し 利息利子率</t>
    <rPh sb="6" eb="11">
      <t>リソクリシリツ</t>
    </rPh>
    <phoneticPr fontId="26"/>
  </si>
  <si>
    <t>AA1030019</t>
  </si>
  <si>
    <t>負債見直し 割引率（会計基準１）</t>
    <rPh sb="11" eb="13">
      <t>ワリビキ</t>
    </rPh>
    <rPh sb="13" eb="14">
      <t>リリツ</t>
    </rPh>
    <phoneticPr fontId="26"/>
  </si>
  <si>
    <t>AA1031012</t>
    <phoneticPr fontId="6"/>
  </si>
  <si>
    <t>負債見直し 変更前帳簿価額（会計基準１）</t>
    <rPh sb="6" eb="9">
      <t>ヘンコウマエ</t>
    </rPh>
    <rPh sb="9" eb="11">
      <t>チョウボ</t>
    </rPh>
    <rPh sb="11" eb="13">
      <t>カガク</t>
    </rPh>
    <phoneticPr fontId="13"/>
  </si>
  <si>
    <t>AA1031013</t>
  </si>
  <si>
    <t>負債見直し リース負債計上額 計算方法（会計基準１）</t>
    <rPh sb="9" eb="14">
      <t>フサイケイジョウガク</t>
    </rPh>
    <phoneticPr fontId="26"/>
  </si>
  <si>
    <t>AA1031014</t>
  </si>
  <si>
    <t>負債見直し リース負債計上額（会計基準１）</t>
    <rPh sb="9" eb="11">
      <t>フサイ</t>
    </rPh>
    <rPh sb="11" eb="14">
      <t>ケイジョウガク</t>
    </rPh>
    <phoneticPr fontId="26"/>
  </si>
  <si>
    <t>AA1031015</t>
  </si>
  <si>
    <t>負債見直し 変更後計算開始月（会計基準１）</t>
    <rPh sb="6" eb="9">
      <t>ヘンコウゴ</t>
    </rPh>
    <rPh sb="9" eb="11">
      <t>ケイサン</t>
    </rPh>
    <rPh sb="11" eb="14">
      <t>カイシヅキ</t>
    </rPh>
    <phoneticPr fontId="26"/>
  </si>
  <si>
    <t>AA1031016</t>
  </si>
  <si>
    <t>負債見直し 帳簿価額（会計基準１）</t>
    <rPh sb="6" eb="8">
      <t>チョウボ</t>
    </rPh>
    <rPh sb="8" eb="10">
      <t>カガク</t>
    </rPh>
    <phoneticPr fontId="13"/>
  </si>
  <si>
    <t>AA1031017</t>
  </si>
  <si>
    <t>負債見直し 利息利子率 計算方法（会計基準１）</t>
    <rPh sb="6" eb="8">
      <t>リソク</t>
    </rPh>
    <rPh sb="8" eb="10">
      <t>リシ</t>
    </rPh>
    <rPh sb="10" eb="11">
      <t>リツ</t>
    </rPh>
    <phoneticPr fontId="26"/>
  </si>
  <si>
    <t>AA1031018</t>
  </si>
  <si>
    <t>負債見直し 利息利子率（会計基準１）</t>
    <rPh sb="6" eb="11">
      <t>リソクリシリツ</t>
    </rPh>
    <phoneticPr fontId="26"/>
  </si>
  <si>
    <t>AA1031019</t>
  </si>
  <si>
    <t>負債見直し 割引率（会計基準２）</t>
    <rPh sb="6" eb="8">
      <t>ワリビキ</t>
    </rPh>
    <rPh sb="8" eb="9">
      <t>リリツ</t>
    </rPh>
    <phoneticPr fontId="26"/>
  </si>
  <si>
    <t>AA1032012</t>
    <phoneticPr fontId="6"/>
  </si>
  <si>
    <t>負債見直し 変更前帳簿価額（会計基準２）</t>
    <rPh sb="6" eb="9">
      <t>ヘンコウマエ</t>
    </rPh>
    <rPh sb="9" eb="11">
      <t>チョウボ</t>
    </rPh>
    <rPh sb="11" eb="13">
      <t>カガク</t>
    </rPh>
    <phoneticPr fontId="13"/>
  </si>
  <si>
    <t>AA1032013</t>
  </si>
  <si>
    <t>負債見直し リース負債計上額 計算方法（会計基準２）</t>
    <rPh sb="9" eb="14">
      <t>フサイケイジョウガク</t>
    </rPh>
    <phoneticPr fontId="26"/>
  </si>
  <si>
    <t>AA1032014</t>
  </si>
  <si>
    <t>負債見直し リース負債計上額（会計基準２）</t>
    <rPh sb="9" eb="11">
      <t>フサイ</t>
    </rPh>
    <rPh sb="11" eb="14">
      <t>ケイジョウガク</t>
    </rPh>
    <phoneticPr fontId="26"/>
  </si>
  <si>
    <t>AA1032015</t>
  </si>
  <si>
    <t>負債見直し 変更後計算開始月（会計基準２）</t>
    <rPh sb="6" eb="9">
      <t>ヘンコウゴ</t>
    </rPh>
    <rPh sb="9" eb="11">
      <t>ケイサン</t>
    </rPh>
    <rPh sb="11" eb="14">
      <t>カイシヅキ</t>
    </rPh>
    <phoneticPr fontId="26"/>
  </si>
  <si>
    <t>AA1032016</t>
  </si>
  <si>
    <t>負債見直し 帳簿価額（会計基準２）</t>
    <rPh sb="6" eb="8">
      <t>チョウボ</t>
    </rPh>
    <rPh sb="8" eb="10">
      <t>カガク</t>
    </rPh>
    <phoneticPr fontId="13"/>
  </si>
  <si>
    <t>AA1032017</t>
  </si>
  <si>
    <t>負債見直し 利息利子率 計算方法（会計基準２）</t>
    <rPh sb="6" eb="8">
      <t>リソク</t>
    </rPh>
    <rPh sb="8" eb="10">
      <t>リシ</t>
    </rPh>
    <rPh sb="10" eb="11">
      <t>リツ</t>
    </rPh>
    <phoneticPr fontId="26"/>
  </si>
  <si>
    <t>AA1032018</t>
  </si>
  <si>
    <t>負債見直し 利息利子率（会計基準２）</t>
    <rPh sb="6" eb="11">
      <t>リソクリシリツ</t>
    </rPh>
    <phoneticPr fontId="26"/>
  </si>
  <si>
    <t>AA1032019</t>
  </si>
  <si>
    <t>負債見直し 割引率（会計基準３）</t>
    <rPh sb="6" eb="8">
      <t>ワリビキ</t>
    </rPh>
    <rPh sb="8" eb="9">
      <t>リリツ</t>
    </rPh>
    <phoneticPr fontId="26"/>
  </si>
  <si>
    <t>AA1033012</t>
    <phoneticPr fontId="6"/>
  </si>
  <si>
    <t>負債見直し 変更前帳簿価額（会計基準３）</t>
    <rPh sb="6" eb="9">
      <t>ヘンコウマエ</t>
    </rPh>
    <rPh sb="9" eb="11">
      <t>チョウボ</t>
    </rPh>
    <rPh sb="11" eb="13">
      <t>カガク</t>
    </rPh>
    <phoneticPr fontId="13"/>
  </si>
  <si>
    <t>AA1033013</t>
  </si>
  <si>
    <t>負債見直し リース負債計上額 計算方法（会計基準３）</t>
    <rPh sb="9" eb="14">
      <t>フサイケイジョウガク</t>
    </rPh>
    <phoneticPr fontId="26"/>
  </si>
  <si>
    <t>AA1033014</t>
  </si>
  <si>
    <t>負債見直し リース負債計上額（会計基準３）</t>
    <rPh sb="9" eb="11">
      <t>フサイ</t>
    </rPh>
    <rPh sb="11" eb="14">
      <t>ケイジョウガク</t>
    </rPh>
    <phoneticPr fontId="26"/>
  </si>
  <si>
    <t>AA1033015</t>
  </si>
  <si>
    <t>負債見直し 変更後計算開始月（会計基準３）</t>
    <rPh sb="6" eb="9">
      <t>ヘンコウゴ</t>
    </rPh>
    <rPh sb="9" eb="11">
      <t>ケイサン</t>
    </rPh>
    <rPh sb="11" eb="14">
      <t>カイシヅキ</t>
    </rPh>
    <phoneticPr fontId="26"/>
  </si>
  <si>
    <t>AA1033016</t>
  </si>
  <si>
    <t>負債見直し 帳簿価額（会計基準３）</t>
    <rPh sb="6" eb="8">
      <t>チョウボ</t>
    </rPh>
    <rPh sb="8" eb="10">
      <t>カガク</t>
    </rPh>
    <phoneticPr fontId="13"/>
  </si>
  <si>
    <t>AA1033017</t>
  </si>
  <si>
    <t>負債見直し 利息利子率 計算方法（会計基準３）</t>
    <rPh sb="6" eb="8">
      <t>リソク</t>
    </rPh>
    <rPh sb="8" eb="10">
      <t>リシ</t>
    </rPh>
    <rPh sb="10" eb="11">
      <t>リツ</t>
    </rPh>
    <phoneticPr fontId="26"/>
  </si>
  <si>
    <t>AA1033018</t>
  </si>
  <si>
    <t>負債見直し 利息利子率（会計基準３）</t>
    <rPh sb="6" eb="11">
      <t>リソクリシリツ</t>
    </rPh>
    <phoneticPr fontId="26"/>
  </si>
  <si>
    <t>AA1033019</t>
  </si>
  <si>
    <t>負債見直し 割引率（会計基準４）</t>
    <rPh sb="6" eb="8">
      <t>ワリビキ</t>
    </rPh>
    <rPh sb="8" eb="9">
      <t>リリツ</t>
    </rPh>
    <phoneticPr fontId="26"/>
  </si>
  <si>
    <t>AA1034012</t>
    <phoneticPr fontId="6"/>
  </si>
  <si>
    <t>負債見直し 変更前帳簿価額（会計基準４）</t>
    <rPh sb="6" eb="9">
      <t>ヘンコウマエ</t>
    </rPh>
    <rPh sb="9" eb="11">
      <t>チョウボ</t>
    </rPh>
    <rPh sb="11" eb="13">
      <t>カガク</t>
    </rPh>
    <phoneticPr fontId="13"/>
  </si>
  <si>
    <t>AA1034013</t>
  </si>
  <si>
    <t>負債見直し リース負債計上額 計算方法（会計基準４）</t>
    <rPh sb="9" eb="14">
      <t>フサイケイジョウガク</t>
    </rPh>
    <phoneticPr fontId="26"/>
  </si>
  <si>
    <t>AA1034014</t>
  </si>
  <si>
    <t>負債見直し リース負債計上額（会計基準４）</t>
    <rPh sb="9" eb="11">
      <t>フサイ</t>
    </rPh>
    <rPh sb="11" eb="14">
      <t>ケイジョウガク</t>
    </rPh>
    <phoneticPr fontId="26"/>
  </si>
  <si>
    <t>AA1034015</t>
  </si>
  <si>
    <t>負債見直し 変更後計算開始月（会計基準４）</t>
    <rPh sb="6" eb="9">
      <t>ヘンコウゴ</t>
    </rPh>
    <rPh sb="9" eb="11">
      <t>ケイサン</t>
    </rPh>
    <rPh sb="11" eb="14">
      <t>カイシヅキ</t>
    </rPh>
    <phoneticPr fontId="26"/>
  </si>
  <si>
    <t>AA1034016</t>
  </si>
  <si>
    <t>負債見直し 帳簿価額（会計基準４）</t>
    <rPh sb="6" eb="8">
      <t>チョウボ</t>
    </rPh>
    <rPh sb="8" eb="10">
      <t>カガク</t>
    </rPh>
    <phoneticPr fontId="13"/>
  </si>
  <si>
    <t>AA1034017</t>
  </si>
  <si>
    <t>負債見直し 利息利子率 計算方法（会計基準４）</t>
    <rPh sb="6" eb="8">
      <t>リソク</t>
    </rPh>
    <rPh sb="8" eb="10">
      <t>リシ</t>
    </rPh>
    <rPh sb="10" eb="11">
      <t>リツ</t>
    </rPh>
    <phoneticPr fontId="26"/>
  </si>
  <si>
    <t>AA1034018</t>
  </si>
  <si>
    <t>負債見直し 利息利子率（会計基準４）</t>
    <rPh sb="6" eb="11">
      <t>リソクリシリツ</t>
    </rPh>
    <phoneticPr fontId="26"/>
  </si>
  <si>
    <t>AA1034019</t>
  </si>
  <si>
    <t>負債見直し 割引率（会計基準５）</t>
    <rPh sb="6" eb="8">
      <t>ワリビキ</t>
    </rPh>
    <rPh sb="8" eb="9">
      <t>リリツ</t>
    </rPh>
    <phoneticPr fontId="26"/>
  </si>
  <si>
    <t>AA1035012</t>
    <phoneticPr fontId="6"/>
  </si>
  <si>
    <t>負債見直し 変更前帳簿価額（会計基準５）</t>
    <rPh sb="6" eb="9">
      <t>ヘンコウマエ</t>
    </rPh>
    <rPh sb="9" eb="11">
      <t>チョウボ</t>
    </rPh>
    <rPh sb="11" eb="13">
      <t>カガク</t>
    </rPh>
    <phoneticPr fontId="13"/>
  </si>
  <si>
    <t>AA1035013</t>
  </si>
  <si>
    <t>負債見直し リース負債計上額 計算方法（会計基準５）</t>
    <rPh sb="9" eb="14">
      <t>フサイケイジョウガク</t>
    </rPh>
    <phoneticPr fontId="26"/>
  </si>
  <si>
    <t>AA1035014</t>
  </si>
  <si>
    <t>負債見直し リース負債計上額（会計基準５）</t>
    <rPh sb="9" eb="11">
      <t>フサイ</t>
    </rPh>
    <rPh sb="11" eb="14">
      <t>ケイジョウガク</t>
    </rPh>
    <phoneticPr fontId="26"/>
  </si>
  <si>
    <t>AA1035015</t>
  </si>
  <si>
    <t>負債見直し 変更後計算開始月（会計基準５）</t>
    <rPh sb="6" eb="9">
      <t>ヘンコウゴ</t>
    </rPh>
    <rPh sb="9" eb="11">
      <t>ケイサン</t>
    </rPh>
    <rPh sb="11" eb="14">
      <t>カイシヅキ</t>
    </rPh>
    <phoneticPr fontId="26"/>
  </si>
  <si>
    <t>AA1035016</t>
  </si>
  <si>
    <t>負債見直し 帳簿価額（会計基準５）</t>
    <rPh sb="6" eb="8">
      <t>チョウボ</t>
    </rPh>
    <rPh sb="8" eb="10">
      <t>カガク</t>
    </rPh>
    <phoneticPr fontId="13"/>
  </si>
  <si>
    <t>AA1035017</t>
  </si>
  <si>
    <t>負債見直し 利息利子率 計算方法（会計基準５）</t>
    <rPh sb="6" eb="8">
      <t>リソク</t>
    </rPh>
    <rPh sb="8" eb="10">
      <t>リシ</t>
    </rPh>
    <rPh sb="10" eb="11">
      <t>リツ</t>
    </rPh>
    <phoneticPr fontId="26"/>
  </si>
  <si>
    <t>AA1035018</t>
  </si>
  <si>
    <t>負債見直し 利息利子率（会計基準５）</t>
    <rPh sb="6" eb="11">
      <t>リソクリシリツ</t>
    </rPh>
    <phoneticPr fontId="26"/>
  </si>
  <si>
    <t>AA1035019</t>
  </si>
  <si>
    <t>整数2桁　小数4～7桁
利子率の桁数（[経理業務設定]）の設定によって桁数が異なります。</t>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6"/>
  </si>
  <si>
    <t>[セグメント1]メニューで登録されているセグメント1コードを設定します。
桁数は、設定（メインメニュー右上の[設定]アイコンから[運用設定]メニューの[基本]ページ）によって異なります。
空白データを受け入れた場合は、移動元セグメント1と同じセグメント1が設定されます。</t>
    <rPh sb="110" eb="112">
      <t>イドウ</t>
    </rPh>
    <rPh sb="112" eb="113">
      <t>モト</t>
    </rPh>
    <rPh sb="129" eb="131">
      <t>セッテイ</t>
    </rPh>
    <phoneticPr fontId="13"/>
  </si>
  <si>
    <t>[セグメント2]メニューで登録されているセグメント2コードを設定します。
桁数は、設定（メインメニュー右上の[設定]アイコンから[運用設定]メニューの[基本]ページ）によって異なります。
空白データを受け入れた場合は、移動元セグメント2と同じセグメント2が設定されます。</t>
    <rPh sb="110" eb="112">
      <t>イドウ</t>
    </rPh>
    <rPh sb="112" eb="113">
      <t>モト</t>
    </rPh>
    <rPh sb="129" eb="131">
      <t>セッテイ</t>
    </rPh>
    <phoneticPr fontId="13"/>
  </si>
  <si>
    <t>再リース リース月数</t>
    <rPh sb="0" eb="1">
      <t>サイ</t>
    </rPh>
    <rPh sb="8" eb="10">
      <t>ツキスウ</t>
    </rPh>
    <phoneticPr fontId="26"/>
  </si>
  <si>
    <t>再リース 初回・最終回</t>
    <rPh sb="0" eb="1">
      <t>サイ</t>
    </rPh>
    <rPh sb="5" eb="7">
      <t>ショカイ</t>
    </rPh>
    <rPh sb="8" eb="11">
      <t>サイシュウカイ</t>
    </rPh>
    <phoneticPr fontId="26"/>
  </si>
  <si>
    <t>0：変更なし　1：初回だけ変更　2：最終回だけ変更</t>
    <rPh sb="2" eb="4">
      <t>ヘンコウ</t>
    </rPh>
    <rPh sb="9" eb="11">
      <t>ショカイ</t>
    </rPh>
    <rPh sb="13" eb="15">
      <t>ヘンコウ</t>
    </rPh>
    <rPh sb="18" eb="21">
      <t>サイシュウカイ</t>
    </rPh>
    <rPh sb="23" eb="25">
      <t>ヘンコウ</t>
    </rPh>
    <phoneticPr fontId="13"/>
  </si>
  <si>
    <t>※８％の再リース料を計上する場合に入力します</t>
    <rPh sb="4" eb="5">
      <t>サイ</t>
    </rPh>
    <rPh sb="8" eb="9">
      <t>リョウ</t>
    </rPh>
    <phoneticPr fontId="13"/>
  </si>
  <si>
    <t>※再リース 初回・最終回（AA1020008）が「1：初回だけ変更」の場合にだけ設定できます。</t>
    <rPh sb="1" eb="2">
      <t>サイ</t>
    </rPh>
    <rPh sb="6" eb="8">
      <t>ショカイ</t>
    </rPh>
    <rPh sb="9" eb="12">
      <t>サイシュウカイ</t>
    </rPh>
    <rPh sb="31" eb="33">
      <t>ヘンコウ</t>
    </rPh>
    <phoneticPr fontId="26"/>
  </si>
  <si>
    <t>※再リース 初回・最終回（AA1020008）が「2：最終回だけ変更」の場合にだけ設定できます。</t>
    <rPh sb="1" eb="2">
      <t>サイ</t>
    </rPh>
    <rPh sb="6" eb="8">
      <t>ショカイ</t>
    </rPh>
    <rPh sb="9" eb="12">
      <t>サイシュウカイ</t>
    </rPh>
    <rPh sb="27" eb="29">
      <t>サイシュウ</t>
    </rPh>
    <rPh sb="32" eb="34">
      <t>ヘンコウ</t>
    </rPh>
    <phoneticPr fontId="26"/>
  </si>
  <si>
    <t>変更後償却方法（税務）</t>
    <rPh sb="0" eb="2">
      <t>ヘンコウ</t>
    </rPh>
    <rPh sb="2" eb="3">
      <t>ゴ</t>
    </rPh>
    <rPh sb="3" eb="5">
      <t>ショウキャク</t>
    </rPh>
    <rPh sb="5" eb="7">
      <t>ホウホウ</t>
    </rPh>
    <rPh sb="8" eb="10">
      <t>ゼイム</t>
    </rPh>
    <phoneticPr fontId="13"/>
  </si>
  <si>
    <t>1：定額法　2：200％定率法　20：旧定額法　21：250％定率法　22：旧定率法　23：経過リース期間定額法
※耐用年数（償却期間）だけを変更する場合（償却方法は変更しない場合）は、この項目を空欄にして受け入れてください。</t>
    <rPh sb="46" eb="48">
      <t>ケイカ</t>
    </rPh>
    <rPh sb="51" eb="56">
      <t>キカンテイガクホウ</t>
    </rPh>
    <phoneticPr fontId="26"/>
  </si>
  <si>
    <t>0：耐用年数短縮特例　1：用途変更　2：経過年数控除　3：美術品改正
※以下の場合は、この項目を「2：経過年数控除」にして受け入れてください。
　・定額法の償却方法に変更する場合
　・償却方法を「21：250％定率法」から「2：200％定率法」に変更する場合
　・経過リース期間定額法の償却方法に変更する場合
※自動で耐用年数から経過年数を控除する場合は、「2：経過年数控除」を指定し、「変更後耐用年数」を空欄にして受け入れてください。
※「3：美術品改正」は、以下の場合に指定できます。
　・取得日付（AA0010005）が、2015年１月１日より前の場合
　・変更日付（AA0020001）が、2015年１月１日から12月31日の場合</t>
    <rPh sb="29" eb="31">
      <t>ビジュツ</t>
    </rPh>
    <rPh sb="31" eb="32">
      <t>ヒン</t>
    </rPh>
    <rPh sb="32" eb="34">
      <t>カイセイ</t>
    </rPh>
    <rPh sb="46" eb="48">
      <t>コウモク</t>
    </rPh>
    <rPh sb="62" eb="63">
      <t>ウ</t>
    </rPh>
    <rPh sb="64" eb="65">
      <t>イ</t>
    </rPh>
    <rPh sb="133" eb="135">
      <t>ケイカ</t>
    </rPh>
    <rPh sb="202" eb="204">
      <t>ビジュツ</t>
    </rPh>
    <rPh sb="204" eb="205">
      <t>ヒン</t>
    </rPh>
    <rPh sb="205" eb="207">
      <t>カイセイ</t>
    </rPh>
    <rPh sb="226" eb="228">
      <t>シュトク</t>
    </rPh>
    <rPh sb="228" eb="230">
      <t>ヒヅケ</t>
    </rPh>
    <rPh sb="254" eb="255">
      <t>マエ</t>
    </rPh>
    <rPh sb="256" eb="258">
      <t>バアイ</t>
    </rPh>
    <rPh sb="261" eb="263">
      <t>ヘンコウ</t>
    </rPh>
    <rPh sb="263" eb="265">
      <t>ヒヅケ</t>
    </rPh>
    <rPh sb="286" eb="287">
      <t>ニチ</t>
    </rPh>
    <rPh sb="291" eb="292">
      <t>ガツ</t>
    </rPh>
    <rPh sb="296" eb="298">
      <t>バアイ</t>
    </rPh>
    <phoneticPr fontId="26"/>
  </si>
  <si>
    <t>1：定額法　2：200％定率法　20：旧定額法　21：250％定率法　22：旧定率法　30：月割均等法　31：年割均等法
※耐用年数（償却期間）だけを変更する場合（償却方法は変更しない場合）は、この項目を空欄にして受け入れてください。</t>
    <phoneticPr fontId="26"/>
  </si>
  <si>
    <t>※償却方法だけを変更する場合（耐用年数は変更しない場合）は、この項目を空欄にして受け入れてください。</t>
    <phoneticPr fontId="6"/>
  </si>
  <si>
    <t>0：変更後期間で償却　1：償却率だけ変更</t>
    <rPh sb="5" eb="7">
      <t>キカン</t>
    </rPh>
    <phoneticPr fontId="26"/>
  </si>
  <si>
    <t xml:space="preserve"> </t>
    <phoneticPr fontId="6"/>
  </si>
  <si>
    <t>『奉行V ERPクラウド』をご利用の場合</t>
  </si>
  <si>
    <t>○[経理業務設定]メニューの「会計基準」が「使用する」の場合</t>
    <phoneticPr fontId="6"/>
  </si>
  <si>
    <t>この設定の場合に受け入れできる項目は、＜注１＞です。</t>
    <rPh sb="2" eb="4">
      <t>セッテイ</t>
    </rPh>
    <rPh sb="5" eb="7">
      <t>バアイ</t>
    </rPh>
    <rPh sb="8" eb="9">
      <t>ウ</t>
    </rPh>
    <rPh sb="10" eb="11">
      <t>イ</t>
    </rPh>
    <rPh sb="15" eb="17">
      <t>コウモク</t>
    </rPh>
    <phoneticPr fontId="6"/>
  </si>
  <si>
    <t>AA5010001</t>
  </si>
  <si>
    <t>AA5010002</t>
  </si>
  <si>
    <t>AA5010003</t>
  </si>
  <si>
    <t>AA5010004</t>
  </si>
  <si>
    <t>設備投資パターンコード</t>
    <rPh sb="0" eb="4">
      <t>セツビトウシ</t>
    </rPh>
    <phoneticPr fontId="13"/>
  </si>
  <si>
    <t>AA5010999</t>
    <phoneticPr fontId="6"/>
  </si>
  <si>
    <t>2</t>
    <phoneticPr fontId="13"/>
  </si>
  <si>
    <t>複数の設備投資パターンが登録されている場合に、取得予定資産を受け入れる設備投資パターンコードを設定します。</t>
    <rPh sb="0" eb="2">
      <t>フクスウ</t>
    </rPh>
    <rPh sb="3" eb="7">
      <t>セツビトウシ</t>
    </rPh>
    <rPh sb="12" eb="14">
      <t>トウロク</t>
    </rPh>
    <rPh sb="19" eb="21">
      <t>バアイ</t>
    </rPh>
    <rPh sb="23" eb="25">
      <t>シュトク</t>
    </rPh>
    <rPh sb="25" eb="27">
      <t>ヨテイ</t>
    </rPh>
    <rPh sb="27" eb="29">
      <t>シサン</t>
    </rPh>
    <rPh sb="30" eb="31">
      <t>ウ</t>
    </rPh>
    <rPh sb="32" eb="33">
      <t>イ</t>
    </rPh>
    <rPh sb="35" eb="37">
      <t>セツビ</t>
    </rPh>
    <rPh sb="37" eb="39">
      <t>トウシ</t>
    </rPh>
    <rPh sb="47" eb="49">
      <t>セッテイ</t>
    </rPh>
    <phoneticPr fontId="6"/>
  </si>
  <si>
    <t>取得予定日付</t>
    <rPh sb="0" eb="2">
      <t>シュトク</t>
    </rPh>
    <rPh sb="2" eb="4">
      <t>ヨテイ</t>
    </rPh>
    <rPh sb="4" eb="6">
      <t>ヒヅケ</t>
    </rPh>
    <phoneticPr fontId="13"/>
  </si>
  <si>
    <t>AA5010005</t>
  </si>
  <si>
    <t>AA5010006</t>
  </si>
  <si>
    <t>AA5010029</t>
  </si>
  <si>
    <t>AA5010007</t>
  </si>
  <si>
    <t>※形式は、表紙の「金額の形式」参照
※償却方法が「4：税法繰延資産」または「5：繰延資産」の場合は、支出価額を指定します。</t>
    <rPh sb="52" eb="54">
      <t>カガク</t>
    </rPh>
    <phoneticPr fontId="13"/>
  </si>
  <si>
    <t>AA5010015</t>
  </si>
  <si>
    <t>AA5010016</t>
  </si>
  <si>
    <t>AA5010017</t>
  </si>
  <si>
    <t>AA5010018</t>
  </si>
  <si>
    <t>AA5010030</t>
  </si>
  <si>
    <t>AA5010031</t>
  </si>
  <si>
    <t>AA5010032</t>
  </si>
  <si>
    <t>AA5010033</t>
  </si>
  <si>
    <t>AA5010038</t>
  </si>
  <si>
    <t>資産区分２コード</t>
    <rPh sb="2" eb="4">
      <t>クブン</t>
    </rPh>
    <phoneticPr fontId="13"/>
  </si>
  <si>
    <t>AA5010039</t>
  </si>
  <si>
    <t>資産区分３コード</t>
    <rPh sb="2" eb="4">
      <t>クブン</t>
    </rPh>
    <phoneticPr fontId="13"/>
  </si>
  <si>
    <t>AA5010040</t>
  </si>
  <si>
    <t>資産区分４コード</t>
    <rPh sb="2" eb="4">
      <t>クブン</t>
    </rPh>
    <phoneticPr fontId="13"/>
  </si>
  <si>
    <t>AA5010041</t>
  </si>
  <si>
    <t>資産区分５コード</t>
    <rPh sb="2" eb="4">
      <t>クブン</t>
    </rPh>
    <phoneticPr fontId="13"/>
  </si>
  <si>
    <t>AA5010042</t>
  </si>
  <si>
    <t>資産区分６コード</t>
    <rPh sb="2" eb="4">
      <t>クブン</t>
    </rPh>
    <phoneticPr fontId="13"/>
  </si>
  <si>
    <t>AA5010043</t>
  </si>
  <si>
    <t>資産区分７コード</t>
    <rPh sb="2" eb="4">
      <t>クブン</t>
    </rPh>
    <phoneticPr fontId="13"/>
  </si>
  <si>
    <t>AA5010044</t>
  </si>
  <si>
    <t>資産区分８コード</t>
    <rPh sb="2" eb="4">
      <t>クブン</t>
    </rPh>
    <phoneticPr fontId="13"/>
  </si>
  <si>
    <t>AA5010045</t>
  </si>
  <si>
    <t>資産区分９コード</t>
    <rPh sb="2" eb="4">
      <t>クブン</t>
    </rPh>
    <phoneticPr fontId="13"/>
  </si>
  <si>
    <t>AA5010046</t>
  </si>
  <si>
    <t>資産区分10コード</t>
    <rPh sb="2" eb="4">
      <t>クブン</t>
    </rPh>
    <phoneticPr fontId="13"/>
  </si>
  <si>
    <t>AA5010047</t>
  </si>
  <si>
    <t>AA5010037</t>
  </si>
  <si>
    <t>[配賦基準]メニューで登録されている配賦基準コードを設定します。
[経理業務設定]メニューの「配賦」が「使用する」の場合に受け入れできます。</t>
    <rPh sb="1" eb="5">
      <t>ハイフキジュン</t>
    </rPh>
    <rPh sb="5" eb="6">
      <t>バショ</t>
    </rPh>
    <rPh sb="18" eb="20">
      <t>ハイフ</t>
    </rPh>
    <rPh sb="20" eb="22">
      <t>キジュン</t>
    </rPh>
    <phoneticPr fontId="13"/>
  </si>
  <si>
    <t>AA5010019</t>
  </si>
  <si>
    <t>AA5010020</t>
  </si>
  <si>
    <t>AA5010021</t>
  </si>
  <si>
    <t>AA5010022</t>
  </si>
  <si>
    <t>AA5010023</t>
  </si>
  <si>
    <t>AA5010024</t>
  </si>
  <si>
    <t>AA5010025</t>
  </si>
  <si>
    <t>AA5010026</t>
  </si>
  <si>
    <t>AA5010027</t>
  </si>
  <si>
    <t>AA5010028</t>
  </si>
  <si>
    <t>AA5010100</t>
  </si>
  <si>
    <t>AA5010101</t>
  </si>
  <si>
    <t>AA5010102</t>
  </si>
  <si>
    <t>AA5010103</t>
  </si>
  <si>
    <t>AA5010104</t>
  </si>
  <si>
    <t>AA5010105</t>
  </si>
  <si>
    <t>AA5010106</t>
  </si>
  <si>
    <t>AA5010107</t>
  </si>
  <si>
    <t>AA5010108</t>
  </si>
  <si>
    <t>AA5010109</t>
  </si>
  <si>
    <t>償却方法</t>
    <rPh sb="0" eb="2">
      <t>ショウキャク</t>
    </rPh>
    <rPh sb="2" eb="4">
      <t>ホウホウ</t>
    </rPh>
    <phoneticPr fontId="1"/>
  </si>
  <si>
    <t>AA5010225</t>
  </si>
  <si>
    <t>耐用年数</t>
    <rPh sb="0" eb="2">
      <t>タイヨウ</t>
    </rPh>
    <rPh sb="2" eb="4">
      <t>ネンスウ</t>
    </rPh>
    <phoneticPr fontId="1"/>
  </si>
  <si>
    <t>AA5010226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</si>
  <si>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13"/>
  </si>
  <si>
    <t>残存率</t>
    <rPh sb="0" eb="2">
      <t>ザンゾン</t>
    </rPh>
    <rPh sb="2" eb="3">
      <t>リツ</t>
    </rPh>
    <phoneticPr fontId="1"/>
  </si>
  <si>
    <t>AA5010227</t>
  </si>
  <si>
    <t>残存価額 計算方法</t>
    <rPh sb="5" eb="7">
      <t>ケイサン</t>
    </rPh>
    <rPh sb="7" eb="9">
      <t>ホウホウ</t>
    </rPh>
    <phoneticPr fontId="1"/>
  </si>
  <si>
    <t>AA5010228</t>
  </si>
  <si>
    <t>0：自動計算　1：手入力</t>
    <phoneticPr fontId="1"/>
  </si>
  <si>
    <t>残存価額</t>
    <rPh sb="0" eb="2">
      <t>ザンゾン</t>
    </rPh>
    <rPh sb="2" eb="4">
      <t>カガク</t>
    </rPh>
    <phoneticPr fontId="1"/>
  </si>
  <si>
    <t>AA5010229</t>
  </si>
  <si>
    <t>※形式は、表紙の「金額の形式」参照
※償却方法が「3：リース期間定額法」の場合は、残価保証額 計算方法を指定します。
※残存価額 計算方法（AA5010228）が「1：手入力」の場合に設定できます。</t>
    <rPh sb="47" eb="49">
      <t>ケイサン</t>
    </rPh>
    <rPh sb="49" eb="51">
      <t>ホウホウ</t>
    </rPh>
    <rPh sb="60" eb="64">
      <t>ザンゾンカガク</t>
    </rPh>
    <phoneticPr fontId="26"/>
  </si>
  <si>
    <t>償却可能限度率</t>
    <rPh sb="6" eb="7">
      <t>リツ</t>
    </rPh>
    <phoneticPr fontId="1"/>
  </si>
  <si>
    <t>AA5010230</t>
  </si>
  <si>
    <t>償却可能限度額 計算方法</t>
    <phoneticPr fontId="6"/>
  </si>
  <si>
    <t>AA5010231</t>
  </si>
  <si>
    <t>償却可能限度額</t>
    <phoneticPr fontId="6"/>
  </si>
  <si>
    <t>AA5010232</t>
  </si>
  <si>
    <t>※形式は、表紙の「金額の形式」参照
※償却可能限度額 計算方法（AA5010231）が「1：手入力」の場合に設定できます。</t>
    <rPh sb="27" eb="29">
      <t>ケイサン</t>
    </rPh>
    <phoneticPr fontId="26"/>
  </si>
  <si>
    <t>備忘価額</t>
    <rPh sb="0" eb="2">
      <t>ビボウ</t>
    </rPh>
    <rPh sb="2" eb="4">
      <t>カガク</t>
    </rPh>
    <phoneticPr fontId="1"/>
  </si>
  <si>
    <t>AA5010233</t>
  </si>
  <si>
    <t>合併時帳簿価額</t>
    <rPh sb="0" eb="2">
      <t>ガッペイ</t>
    </rPh>
    <rPh sb="2" eb="3">
      <t>ジ</t>
    </rPh>
    <rPh sb="3" eb="5">
      <t>チョウボ</t>
    </rPh>
    <rPh sb="5" eb="7">
      <t>カガク</t>
    </rPh>
    <phoneticPr fontId="1"/>
  </si>
  <si>
    <t>AA5010224</t>
  </si>
  <si>
    <t>増加償却率</t>
    <rPh sb="0" eb="2">
      <t>ゾウカ</t>
    </rPh>
    <rPh sb="2" eb="5">
      <t>ショウキャクリツ</t>
    </rPh>
    <phoneticPr fontId="1"/>
  </si>
  <si>
    <t>AA5010235</t>
  </si>
  <si>
    <t>整数３桁　小数１桁</t>
    <phoneticPr fontId="1"/>
  </si>
  <si>
    <t>　この項目は、＜注１＞の場合に受け入れできます。</t>
  </si>
  <si>
    <t>AA5011007</t>
  </si>
  <si>
    <t>AA5011225</t>
  </si>
  <si>
    <t>AA5011226</t>
  </si>
  <si>
    <t>AA5011227</t>
  </si>
  <si>
    <t>AA5011228</t>
  </si>
  <si>
    <t>AA5011229</t>
  </si>
  <si>
    <t>※形式は、表紙の「金額の形式」参照
※償却方法が「3：リース期間定額法」の場合は、残価保証額 を指定します。
※残存価額 計算方法（AA5011228）が「1：手入力」の場合に設定できます。</t>
  </si>
  <si>
    <t>AA5011230</t>
  </si>
  <si>
    <t>AA5011231</t>
  </si>
  <si>
    <t>AA5011232</t>
  </si>
  <si>
    <t>※形式は、表紙の「金額の形式」参照
※償却可能限度額 計算方法（AA5011231）が「1：手入力」の場合に設定できます。</t>
  </si>
  <si>
    <t>AA5011233</t>
  </si>
  <si>
    <t>AA5011224</t>
  </si>
  <si>
    <t>AA5011235</t>
  </si>
  <si>
    <t>AA5012007</t>
  </si>
  <si>
    <t>AA5012225</t>
  </si>
  <si>
    <t>AA5012226</t>
  </si>
  <si>
    <t>AA5012227</t>
  </si>
  <si>
    <t>AA5012228</t>
  </si>
  <si>
    <t>AA5012229</t>
  </si>
  <si>
    <t>※形式は、表紙の「金額の形式」参照
※償却方法が「3：リース期間定額法」の場合は、残価保証額 を指定します。
※残存価額 計算方法（AA5012228）が「1：手入力」の場合に設定できます。</t>
  </si>
  <si>
    <t>AA5012230</t>
  </si>
  <si>
    <t>AA5012231</t>
  </si>
  <si>
    <t>AA5012232</t>
  </si>
  <si>
    <t>※形式は、表紙の「金額の形式」参照
※償却可能限度額 計算方法（AA5012231）が「1：手入力」の場合に設定できます。</t>
  </si>
  <si>
    <t>AA5012233</t>
  </si>
  <si>
    <t>AA5012224</t>
  </si>
  <si>
    <t>AA5012235</t>
  </si>
  <si>
    <t>AA5013007</t>
  </si>
  <si>
    <t>AA5013225</t>
  </si>
  <si>
    <t>AA5013226</t>
  </si>
  <si>
    <t>AA5013227</t>
  </si>
  <si>
    <t>AA5013228</t>
  </si>
  <si>
    <t>AA5013229</t>
  </si>
  <si>
    <t>※形式は、表紙の「金額の形式」参照
※償却方法が「3：リース期間定額法」の場合は、残価保証額 を指定します。
※残存価額 計算方法（AA5013228）が「1：手入力」の場合に設定できます。</t>
  </si>
  <si>
    <t>AA5013230</t>
  </si>
  <si>
    <t>AA5013231</t>
  </si>
  <si>
    <t>AA5013232</t>
  </si>
  <si>
    <t>※形式は、表紙の「金額の形式」参照
※償却可能限度額 計算方法（AA5013231）が「1：手入力」の場合に設定できます。</t>
  </si>
  <si>
    <t>AA5013233</t>
  </si>
  <si>
    <t>AA5013224</t>
  </si>
  <si>
    <t>AA5013235</t>
  </si>
  <si>
    <t>AA5014007</t>
  </si>
  <si>
    <t>AA5014225</t>
  </si>
  <si>
    <t>AA5014226</t>
  </si>
  <si>
    <t>AA5014227</t>
  </si>
  <si>
    <t>AA5014228</t>
  </si>
  <si>
    <t>AA5014229</t>
  </si>
  <si>
    <t>※形式は、表紙の「金額の形式」参照
※償却方法が「3：リース期間定額法」の場合は、残価保証額 を指定します。
※残存価額 計算方法（AA5014228）が「1：手入力」の場合に設定できます。</t>
  </si>
  <si>
    <t>AA5014230</t>
  </si>
  <si>
    <t>AA5014231</t>
  </si>
  <si>
    <t>AA5014232</t>
  </si>
  <si>
    <t>※形式は、表紙の「金額の形式」参照
※償却可能限度額 計算方法（AA5014231）が「1：手入力」の場合に設定できます。</t>
  </si>
  <si>
    <t>AA5014233</t>
  </si>
  <si>
    <t>AA5014224</t>
  </si>
  <si>
    <t>AA5014235</t>
  </si>
  <si>
    <t>AA5015007</t>
  </si>
  <si>
    <t>AA5015225</t>
  </si>
  <si>
    <t>AA5015226</t>
  </si>
  <si>
    <t>AA5015227</t>
  </si>
  <si>
    <t>AA5015228</t>
  </si>
  <si>
    <t>AA5015229</t>
  </si>
  <si>
    <t>※形式は、表紙の「金額の形式」参照
※償却方法が「3：リース期間定額法」の場合は、残価保証額 を指定します。
※残存価額 計算方法（AA5015228）が「1：手入力」の場合に設定できます。</t>
  </si>
  <si>
    <t>AA5015230</t>
  </si>
  <si>
    <t>AA5015231</t>
  </si>
  <si>
    <t>AA5015232</t>
  </si>
  <si>
    <t>※形式は、表紙の「金額の形式」参照
※償却可能限度額 計算方法（AA5015231）が「1：手入力」の場合に設定できます。</t>
  </si>
  <si>
    <t>AA5015233</t>
  </si>
  <si>
    <t>AA5015224</t>
  </si>
  <si>
    <t>AA5015235</t>
  </si>
  <si>
    <t>建設仮勘定計上データ</t>
    <rPh sb="0" eb="2">
      <t>ケンセツ</t>
    </rPh>
    <rPh sb="2" eb="5">
      <t>カリカンジョウ</t>
    </rPh>
    <rPh sb="5" eb="7">
      <t>ケイジョウ</t>
    </rPh>
    <phoneticPr fontId="6"/>
  </si>
  <si>
    <t>『建設仮勘定オプション for 固定資産奉行V ERPクラウド』をご利用の場合</t>
    <rPh sb="34" eb="36">
      <t>リヨウ</t>
    </rPh>
    <rPh sb="37" eb="39">
      <t>バアイ</t>
    </rPh>
    <phoneticPr fontId="6"/>
  </si>
  <si>
    <t>計上日付</t>
  </si>
  <si>
    <t>AA3010001</t>
  </si>
  <si>
    <t>建設仮勘定No.</t>
  </si>
  <si>
    <t>AA3010002</t>
  </si>
  <si>
    <t>桁数は、設定（メインメニュー右上の[設定]アイコンから[運用設定]メニューの[建設仮勘定管理]ページ）によって異なります。
※空白データを受け入れた場合は、「未設定」となります。</t>
    <rPh sb="39" eb="44">
      <t>ケンセツカリカンジョウ</t>
    </rPh>
    <rPh sb="64" eb="66">
      <t>クウハク</t>
    </rPh>
    <rPh sb="70" eb="71">
      <t>ウ</t>
    </rPh>
    <rPh sb="72" eb="73">
      <t>イ</t>
    </rPh>
    <rPh sb="75" eb="77">
      <t>バアイ</t>
    </rPh>
    <rPh sb="80" eb="83">
      <t>ミセッテイ</t>
    </rPh>
    <phoneticPr fontId="6"/>
  </si>
  <si>
    <t>建設仮勘定No.（枝番）</t>
    <phoneticPr fontId="6"/>
  </si>
  <si>
    <t>AA3010003</t>
    <phoneticPr fontId="6"/>
  </si>
  <si>
    <t>枝番を使わない場合は受け入れできません。
桁数は、設定（メインメニュー右上の[設定]アイコンから[運用設定]メニューの[建設仮勘定管理]ページ）によって異なります。</t>
    <phoneticPr fontId="6"/>
  </si>
  <si>
    <t>科目コード</t>
    <phoneticPr fontId="6"/>
  </si>
  <si>
    <t>AA3010004</t>
  </si>
  <si>
    <t>[建設仮勘定費用科目]メニューで登録されている科目コードを設定します。
桁数は、設定（メインメニュー右上の[設定]アイコンから[運用設定]メニューの[基本]ページ）によって異なります。</t>
    <rPh sb="1" eb="8">
      <t>ケンセツカリカンジョウヒヨウ</t>
    </rPh>
    <phoneticPr fontId="6"/>
  </si>
  <si>
    <t>取引先コード</t>
    <phoneticPr fontId="6"/>
  </si>
  <si>
    <t>AA3010005</t>
  </si>
  <si>
    <t>[取引先]メニューで登録されている取引先コードを設定します。
桁数は、設定（メインメニュー右上の[設定]アイコンから[運用設定]メニューの[基本]ページ）によって異なります。</t>
    <phoneticPr fontId="6"/>
  </si>
  <si>
    <t>取引先名</t>
    <rPh sb="0" eb="2">
      <t>トリヒキ</t>
    </rPh>
    <phoneticPr fontId="1"/>
  </si>
  <si>
    <t>AA3010006</t>
  </si>
  <si>
    <t>一時的な取引先（取引先コードが０）の場合にだけ設定できます。</t>
    <rPh sb="4" eb="6">
      <t>トリヒキ</t>
    </rPh>
    <rPh sb="8" eb="10">
      <t>トリヒキ</t>
    </rPh>
    <phoneticPr fontId="6"/>
  </si>
  <si>
    <t>税入力</t>
    <rPh sb="0" eb="1">
      <t>ゼイ</t>
    </rPh>
    <rPh sb="1" eb="3">
      <t>ニュウリョク</t>
    </rPh>
    <phoneticPr fontId="1"/>
  </si>
  <si>
    <t>AA3010007</t>
  </si>
  <si>
    <t>０：税抜入力　１：税込入力</t>
    <phoneticPr fontId="6"/>
  </si>
  <si>
    <t>計上額</t>
    <rPh sb="0" eb="2">
      <t>ケイジョウ</t>
    </rPh>
    <rPh sb="2" eb="3">
      <t>ガク</t>
    </rPh>
    <phoneticPr fontId="1"/>
  </si>
  <si>
    <t>AA3010008</t>
  </si>
  <si>
    <t>※形式は、表紙の「金額の形式」参照
返品・値引きする場合はマイナス金額を入力します。</t>
    <rPh sb="19" eb="21">
      <t>ヘンピン</t>
    </rPh>
    <rPh sb="22" eb="24">
      <t>ネビ</t>
    </rPh>
    <rPh sb="27" eb="29">
      <t>バアイ</t>
    </rPh>
    <rPh sb="34" eb="36">
      <t>キンガク</t>
    </rPh>
    <rPh sb="37" eb="39">
      <t>ニュウリョク</t>
    </rPh>
    <phoneticPr fontId="6"/>
  </si>
  <si>
    <t>消費税額</t>
    <rPh sb="0" eb="3">
      <t>ショウヒゼイ</t>
    </rPh>
    <rPh sb="3" eb="4">
      <t>ガク</t>
    </rPh>
    <phoneticPr fontId="1"/>
  </si>
  <si>
    <t>AA3010009</t>
  </si>
  <si>
    <r>
      <t xml:space="preserve">※形式は、表紙の「金額の形式」参照
空白データを受け入れた場合は、計上額をもとに自動計算されます。
</t>
    </r>
    <r>
      <rPr>
        <sz val="9"/>
        <color rgb="FF00B050"/>
        <rFont val="メイリオ"/>
        <family val="3"/>
        <charset val="128"/>
      </rPr>
      <t>【例】</t>
    </r>
    <r>
      <rPr>
        <sz val="9"/>
        <rFont val="メイリオ"/>
        <family val="3"/>
        <charset val="128"/>
      </rPr>
      <t>欄外の【消費税額の計算例】参照
返品・値引きする場合はマイナス金額を入力します。</t>
    </r>
    <rPh sb="33" eb="35">
      <t>ケイジョウ</t>
    </rPh>
    <rPh sb="35" eb="36">
      <t>ガク</t>
    </rPh>
    <phoneticPr fontId="6"/>
  </si>
  <si>
    <t>申告書計算区分</t>
    <rPh sb="0" eb="7">
      <t>シンコクショケイサンクブン</t>
    </rPh>
    <phoneticPr fontId="1"/>
  </si>
  <si>
    <t>AA3010010</t>
  </si>
  <si>
    <t>４</t>
    <phoneticPr fontId="6"/>
  </si>
  <si>
    <t>0：対象外　10：課税売上分課税仕入　11：非課税売上分課税仕入　12：共通売上分課税仕入　50：課税売上分輸入仕入の消費税　51：非課税売上分輸入仕入の消費税　52：共通売上分輸入仕入の消費税　310：課税売上分課税仕入（免税事業者等）　311：非課税売上分課税仕入（免税事業者等）　312：共通売上分課税仕入（免税事業者等）
※設定した科目の区分が、「支払科目」の場合に設定できます。</t>
    <rPh sb="166" eb="168">
      <t>セッテイ</t>
    </rPh>
    <rPh sb="170" eb="172">
      <t>カモク</t>
    </rPh>
    <rPh sb="173" eb="175">
      <t>クブン</t>
    </rPh>
    <rPh sb="178" eb="182">
      <t>シハライカモク</t>
    </rPh>
    <rPh sb="184" eb="186">
      <t>バアイ</t>
    </rPh>
    <rPh sb="187" eb="189">
      <t>セッテイ</t>
    </rPh>
    <phoneticPr fontId="6"/>
  </si>
  <si>
    <t>インボイス取引区分</t>
    <rPh sb="5" eb="9">
      <t>トリヒキクブン</t>
    </rPh>
    <phoneticPr fontId="1"/>
  </si>
  <si>
    <t>AA3010011</t>
  </si>
  <si>
    <t>0：適格請求書発行事業者から購入
1：免税事業者等から購入
2：対象外
「1：免税事業者等から購入」を受け入れた場合は、「申告書計算区分」に免税事業者等から購入専用の申告書計算区分が設定されます。
空白データを受け入れた場合は、「申告書計算区分」と取引先の「インボイス登録区分」をもとに設定されます。
※設定した科目の区分が、「支払科目」の場合に設定できます。</t>
    <rPh sb="27" eb="29">
      <t>コウニュウ</t>
    </rPh>
    <rPh sb="32" eb="35">
      <t>タイショウガイ</t>
    </rPh>
    <rPh sb="47" eb="49">
      <t>コウニュウ</t>
    </rPh>
    <rPh sb="51" eb="52">
      <t>ウ</t>
    </rPh>
    <rPh sb="53" eb="54">
      <t>イ</t>
    </rPh>
    <rPh sb="56" eb="58">
      <t>バアイ</t>
    </rPh>
    <rPh sb="78" eb="80">
      <t>コウニュウ</t>
    </rPh>
    <rPh sb="124" eb="126">
      <t>トリヒキ</t>
    </rPh>
    <phoneticPr fontId="1"/>
  </si>
  <si>
    <t>仕入税額控除割合</t>
    <rPh sb="0" eb="8">
      <t>シイレゼイガクコウジョワリアイ</t>
    </rPh>
    <phoneticPr fontId="6"/>
  </si>
  <si>
    <t>AA3010024</t>
    <phoneticPr fontId="6"/>
  </si>
  <si>
    <t>「インボイス取引区分」が「1：免税事業者等から購入」の場合だけ、設定します。
通常はこの項目の設定は必要ありません。
80：控除割合80％　　（2023年10月１日から2026年 9月30日以前の購入）
70：控除割合70％　　（2026年10月１日から2028年 9月30日以前の購入）
空白データを受け入れた場合は、計上日付をもとに設定されます。</t>
    <rPh sb="162" eb="166">
      <t>ケイジョウヒヅケ</t>
    </rPh>
    <phoneticPr fontId="13"/>
  </si>
  <si>
    <t>消費税率種別</t>
    <rPh sb="0" eb="2">
      <t>ショウヒ</t>
    </rPh>
    <rPh sb="2" eb="4">
      <t>ゼイリツ</t>
    </rPh>
    <rPh sb="4" eb="6">
      <t>シュベツ</t>
    </rPh>
    <phoneticPr fontId="1"/>
  </si>
  <si>
    <t>AA3010012</t>
  </si>
  <si>
    <t>※2019年10月１日以後利用する項目です。
0：標準 1：軽減
空白データを受け入れた場合は、「0：標準(税率)」が設定されます。
※設定した科目の区分が、「支払科目」の場合に設定できます。</t>
    <phoneticPr fontId="6"/>
  </si>
  <si>
    <t>消費税率</t>
  </si>
  <si>
    <t>AA3010013</t>
  </si>
  <si>
    <t>5　8　10
※空白データを受け入れた場合は、計上日付に応じて税率を自動判定します。
※設定した科目の区分が、「支払科目」の場合に設定できます。</t>
    <rPh sb="23" eb="25">
      <t>ケイジョウ</t>
    </rPh>
    <phoneticPr fontId="13"/>
  </si>
  <si>
    <t>消費税額 端数処理</t>
  </si>
  <si>
    <t>AA3010014</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</si>
  <si>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※設定した科目の区分が、「支払科目」の場合に設定できます。</t>
    </r>
    <rPh sb="40" eb="41">
      <t>キ</t>
    </rPh>
    <rPh sb="42" eb="43">
      <t>ス</t>
    </rPh>
    <phoneticPr fontId="13"/>
  </si>
  <si>
    <t>計上年度の消費税の経理方式</t>
    <rPh sb="0" eb="4">
      <t>ケイジョウネンド</t>
    </rPh>
    <rPh sb="5" eb="8">
      <t>ショウヒゼイ</t>
    </rPh>
    <rPh sb="9" eb="11">
      <t>ケイリ</t>
    </rPh>
    <rPh sb="11" eb="13">
      <t>ホウシキ</t>
    </rPh>
    <phoneticPr fontId="6"/>
  </si>
  <si>
    <t>AA3010015</t>
  </si>
  <si>
    <t>摘要</t>
    <rPh sb="0" eb="2">
      <t>テキヨウ</t>
    </rPh>
    <phoneticPr fontId="1"/>
  </si>
  <si>
    <t>AA3010016</t>
  </si>
  <si>
    <t>付箋色</t>
    <rPh sb="0" eb="2">
      <t>フセン</t>
    </rPh>
    <rPh sb="2" eb="3">
      <t>イロ</t>
    </rPh>
    <phoneticPr fontId="1"/>
  </si>
  <si>
    <t>AA3010017</t>
  </si>
  <si>
    <t>付箋文字</t>
    <rPh sb="0" eb="2">
      <t>フセン</t>
    </rPh>
    <rPh sb="2" eb="4">
      <t>モジ</t>
    </rPh>
    <phoneticPr fontId="1"/>
  </si>
  <si>
    <t>AA3010018</t>
  </si>
  <si>
    <t>400</t>
    <phoneticPr fontId="6"/>
  </si>
  <si>
    <t>部門コード</t>
    <rPh sb="0" eb="2">
      <t>ブモン</t>
    </rPh>
    <phoneticPr fontId="1"/>
  </si>
  <si>
    <t>AA3010019</t>
  </si>
  <si>
    <t>建設仮勘定No.が未設定の場合に、[部門]メニューで登録されている部門コードを設定します。
※建設仮勘定No.を指定している場合は、受け入れできません。
桁数は、設定（メインメニュー右上の[設定]アイコンから[運用設定]メニューの[基本]ページ）によって異なります。</t>
    <rPh sb="18" eb="20">
      <t>ブモン</t>
    </rPh>
    <rPh sb="33" eb="35">
      <t>ブモン</t>
    </rPh>
    <rPh sb="47" eb="52">
      <t>ケンセツカリカンジョウ</t>
    </rPh>
    <rPh sb="56" eb="58">
      <t>シテイ</t>
    </rPh>
    <rPh sb="62" eb="64">
      <t>バアイ</t>
    </rPh>
    <rPh sb="66" eb="67">
      <t>ウ</t>
    </rPh>
    <rPh sb="68" eb="69">
      <t>イ</t>
    </rPh>
    <phoneticPr fontId="6"/>
  </si>
  <si>
    <t>AA3010020</t>
  </si>
  <si>
    <r>
      <t xml:space="preserve">建設仮勘定No.が未設定の場合に、[プロジェクト]メニューで登録されているプロジェクトコードを設定します。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9" eb="12">
      <t>ミセッテイ</t>
    </rPh>
    <rPh sb="13" eb="15">
      <t>バアイ</t>
    </rPh>
    <rPh sb="24" eb="25">
      <t>バショ</t>
    </rPh>
    <rPh sb="125" eb="127">
      <t>キホン</t>
    </rPh>
    <phoneticPr fontId="13"/>
  </si>
  <si>
    <t>AA3010021</t>
  </si>
  <si>
    <r>
      <t xml:space="preserve">建設仮勘定No.が未設定の場合に、[工程]メニューで登録されている工程コードを設定します。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8" eb="20">
      <t>コウテイ</t>
    </rPh>
    <rPh sb="20" eb="21">
      <t>バショ</t>
    </rPh>
    <rPh sb="33" eb="35">
      <t>コウテイ</t>
    </rPh>
    <rPh sb="117" eb="119">
      <t>キホン</t>
    </rPh>
    <phoneticPr fontId="13"/>
  </si>
  <si>
    <t>AA3010022</t>
  </si>
  <si>
    <r>
      <t xml:space="preserve">建設仮勘定No.が未設定の場合に、[セグメント1]メニューで登録されているセグメント1コードを設定します。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24" eb="25">
      <t>バショ</t>
    </rPh>
    <rPh sb="125" eb="127">
      <t>キホン</t>
    </rPh>
    <phoneticPr fontId="13"/>
  </si>
  <si>
    <t>AA3010023</t>
  </si>
  <si>
    <r>
      <t xml:space="preserve">建設仮勘定No.が未設定の場合に、[セグメント2]メニューで登録されているセグメント2コードを設定します。
※建設仮勘定No.を指定している場合は、受け入れできません。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24" eb="25">
      <t>バショ</t>
    </rPh>
    <rPh sb="125" eb="127">
      <t>キホン</t>
    </rPh>
    <phoneticPr fontId="13"/>
  </si>
  <si>
    <t>　●「税入力」が税抜</t>
    <rPh sb="3" eb="6">
      <t>ゼイニュウリョク</t>
    </rPh>
    <rPh sb="8" eb="10">
      <t>ゼイヌキ</t>
    </rPh>
    <phoneticPr fontId="26"/>
  </si>
  <si>
    <t>　●「税入力」が税込</t>
    <rPh sb="3" eb="6">
      <t>ゼイニュウリョク</t>
    </rPh>
    <rPh sb="8" eb="10">
      <t>ゼイコミ</t>
    </rPh>
    <phoneticPr fontId="26"/>
  </si>
  <si>
    <t>AA3020001</t>
  </si>
  <si>
    <t>桁数は、設定（メインメニュー右上の[設定]アイコンから[運用設定]メニューの[建設仮勘定管理]ページ）によって異なります。</t>
    <rPh sb="39" eb="44">
      <t>ケンセツカリカンジョウ</t>
    </rPh>
    <phoneticPr fontId="6"/>
  </si>
  <si>
    <t>AA3020002</t>
    <phoneticPr fontId="6"/>
  </si>
  <si>
    <t>建設仮勘定名</t>
  </si>
  <si>
    <t>AA3020003</t>
  </si>
  <si>
    <t>課税区分</t>
  </si>
  <si>
    <t>AA3020004</t>
  </si>
  <si>
    <t>１：課税　２：非課税</t>
    <phoneticPr fontId="6"/>
  </si>
  <si>
    <t>AA3020005</t>
  </si>
  <si>
    <t>１：課税売上分　２：非課税売上分　３：共通売上分
空白データを受け入れた場合は、「1：課税売上分」が設定されます。</t>
    <rPh sb="2" eb="4">
      <t>カゼイ</t>
    </rPh>
    <phoneticPr fontId="1"/>
  </si>
  <si>
    <t>部門コード</t>
    <phoneticPr fontId="6"/>
  </si>
  <si>
    <t>AA3020006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</si>
  <si>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3">
      <t>ブモン</t>
    </rPh>
    <rPh sb="3" eb="4">
      <t>バショ</t>
    </rPh>
    <rPh sb="16" eb="18">
      <t>ブモン</t>
    </rPh>
    <rPh sb="69" eb="71">
      <t>キホン</t>
    </rPh>
    <phoneticPr fontId="13"/>
  </si>
  <si>
    <t>AA3020007</t>
  </si>
  <si>
    <t>AA3020008</t>
  </si>
  <si>
    <t>AA3020009</t>
  </si>
  <si>
    <t>AA3020010</t>
  </si>
  <si>
    <t>建設仮勘定資産コード</t>
  </si>
  <si>
    <t>AA3030001</t>
  </si>
  <si>
    <t>1～15</t>
    <phoneticPr fontId="6"/>
  </si>
  <si>
    <t>建設仮勘定資産コード（枝番）</t>
    <phoneticPr fontId="6"/>
  </si>
  <si>
    <t>AA3030002</t>
    <phoneticPr fontId="6"/>
  </si>
  <si>
    <t>建設仮勘定資産名</t>
  </si>
  <si>
    <t>AA3030003</t>
  </si>
  <si>
    <t>建設仮勘定資産名カナ</t>
    <rPh sb="0" eb="5">
      <t>ケンセツカリカンジョウ</t>
    </rPh>
    <phoneticPr fontId="6"/>
  </si>
  <si>
    <t>AA3030004</t>
  </si>
  <si>
    <t>資産勘定科目コード（建設仮勘定資産）</t>
    <phoneticPr fontId="6"/>
  </si>
  <si>
    <t>AA3030005</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</si>
  <si>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7">
      <t>シサンカンジョウカモク</t>
    </rPh>
    <rPh sb="7" eb="8">
      <t>バショ</t>
    </rPh>
    <rPh sb="77" eb="79">
      <t>キホン</t>
    </rPh>
    <phoneticPr fontId="13"/>
  </si>
  <si>
    <t>部門コード（建設仮勘定資産）</t>
    <phoneticPr fontId="6"/>
  </si>
  <si>
    <t>AA3030006</t>
  </si>
  <si>
    <t>設置場所コード（建設仮勘定資産）</t>
    <phoneticPr fontId="6"/>
  </si>
  <si>
    <t>AA3030007</t>
  </si>
  <si>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5">
      <t>セッチバショ</t>
    </rPh>
    <rPh sb="5" eb="6">
      <t>バショ</t>
    </rPh>
    <rPh sb="18" eb="22">
      <t>セッチバショ</t>
    </rPh>
    <rPh sb="73" eb="75">
      <t>キホン</t>
    </rPh>
    <phoneticPr fontId="13"/>
  </si>
  <si>
    <t>費目区分コード（建設仮勘定資産）</t>
    <phoneticPr fontId="6"/>
  </si>
  <si>
    <t>AA3030008</t>
  </si>
  <si>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桁数は、設定（メインメニュー右上の[設定]アイコンから[運用設定]メニューの[基本]ページ）によって異なります。</t>
    </r>
    <rPh sb="1" eb="5">
      <t>ヒモククブン</t>
    </rPh>
    <rPh sb="5" eb="6">
      <t>バショ</t>
    </rPh>
    <rPh sb="18" eb="22">
      <t>ヒモククブン</t>
    </rPh>
    <rPh sb="73" eb="75">
      <t>キホン</t>
    </rPh>
    <phoneticPr fontId="13"/>
  </si>
  <si>
    <t>プロジェクトコード（建設仮勘定資産）</t>
    <phoneticPr fontId="6"/>
  </si>
  <si>
    <t>AA3030009</t>
  </si>
  <si>
    <t>工程コード（建設仮勘定資産）</t>
    <rPh sb="0" eb="2">
      <t>コウテイ</t>
    </rPh>
    <phoneticPr fontId="6"/>
  </si>
  <si>
    <t>AA3030010</t>
  </si>
  <si>
    <t>セグメント１コード（建設仮勘定資産）</t>
    <phoneticPr fontId="6"/>
  </si>
  <si>
    <t>AA3030011</t>
  </si>
  <si>
    <t>セグメント２コード（建設仮勘定資産）</t>
    <phoneticPr fontId="6"/>
  </si>
  <si>
    <t>AA3030012</t>
  </si>
  <si>
    <t>数量（建設仮勘定資産）</t>
  </si>
  <si>
    <t>AA3030013</t>
  </si>
  <si>
    <t>整数９桁　小数２桁</t>
    <phoneticPr fontId="6"/>
  </si>
  <si>
    <t>単位（建設仮勘定資産）</t>
  </si>
  <si>
    <t>AA3030014</t>
  </si>
  <si>
    <t>予算額（建設仮勘定資産）</t>
  </si>
  <si>
    <t>AA3030015</t>
  </si>
  <si>
    <t>完成予定日付（建設仮勘定資産）</t>
  </si>
  <si>
    <t>AA3030016</t>
  </si>
  <si>
    <t>外注契約情報（建設仮勘定資産）</t>
    <phoneticPr fontId="6"/>
  </si>
  <si>
    <t>AA3030017</t>
  </si>
  <si>
    <t>0：入力しない　1：入力する</t>
  </si>
  <si>
    <t>契約日付（建設仮勘定資産）</t>
  </si>
  <si>
    <t>AA3030018</t>
  </si>
  <si>
    <t>※形式は、表紙の「日付の形式」参照
※外注契約情報（建設仮勘定資産）が「１：入力する」の場合に、指定が必要になります。</t>
    <rPh sb="38" eb="40">
      <t>ニュウリョク</t>
    </rPh>
    <rPh sb="44" eb="46">
      <t>バアイ</t>
    </rPh>
    <rPh sb="48" eb="50">
      <t>シテイ</t>
    </rPh>
    <rPh sb="51" eb="53">
      <t>ヒツヨウ</t>
    </rPh>
    <phoneticPr fontId="6"/>
  </si>
  <si>
    <t>契約金額（税抜）（建設仮勘定資産）</t>
  </si>
  <si>
    <t>AA3030019</t>
  </si>
  <si>
    <t>※形式は、表紙の「金額の形式」参照
※外注契約情報（建設仮勘定資産）が「１：入力する」の場合に、受け入れできます。</t>
    <rPh sb="48" eb="49">
      <t>ウ</t>
    </rPh>
    <rPh sb="50" eb="51">
      <t>イ</t>
    </rPh>
    <phoneticPr fontId="6"/>
  </si>
  <si>
    <t>消費税額（建設仮勘定資産）</t>
  </si>
  <si>
    <t>AA3030020</t>
  </si>
  <si>
    <t>※形式は、表紙の「金額の形式」参照
※外注契約情報（建設仮勘定資産）が「１：入力する」の場合に、受け入れできます。
※空白データを受け入れた場合は、契約金額をもとに自動計算されます。</t>
    <rPh sb="48" eb="49">
      <t>ウ</t>
    </rPh>
    <rPh sb="50" eb="51">
      <t>イ</t>
    </rPh>
    <rPh sb="74" eb="78">
      <t>ケイヤクキンガク</t>
    </rPh>
    <phoneticPr fontId="6"/>
  </si>
  <si>
    <t>消費税率（建設仮勘定資産）</t>
  </si>
  <si>
    <t>AA3030021</t>
  </si>
  <si>
    <t>5　8　10
※空白データを受け入れた場合は、契約日付（建設仮勘定資産）に応じて消費税率を自動判定します。
※外注契約情報（建設仮勘定資産）が「１：入力する」の場合に、受け入れできます。</t>
    <rPh sb="28" eb="33">
      <t>ケンセツカリカンジョウ</t>
    </rPh>
    <phoneticPr fontId="1"/>
  </si>
  <si>
    <t>消費税額 端数処理（建設仮勘定資産）</t>
  </si>
  <si>
    <t>AA3030022</t>
  </si>
  <si>
    <r>
      <t xml:space="preserve">0：切り上げ　1：四捨五入　2：切り捨て
</t>
    </r>
    <r>
      <rPr>
        <sz val="4"/>
        <rFont val="メイリオ"/>
        <family val="3"/>
        <charset val="128"/>
      </rPr>
      <t xml:space="preserve">
</t>
    </r>
    <r>
      <rPr>
        <sz val="9"/>
        <rFont val="メイリオ"/>
        <family val="3"/>
        <charset val="128"/>
      </rPr>
      <t>※空白データを受け入れた場合は、[2：切り捨て]が設定されます。
※外注契約情報（建設仮勘定資産）が「１：入力する」の場合に、受け入れできます。</t>
    </r>
    <rPh sb="41" eb="42">
      <t>キ</t>
    </rPh>
    <rPh sb="43" eb="44">
      <t>ス</t>
    </rPh>
    <phoneticPr fontId="13"/>
  </si>
  <si>
    <t>[税率別内訳]契約金額（税抜）（5％）（建設仮勘定資産）</t>
    <phoneticPr fontId="6"/>
  </si>
  <si>
    <t>AA3030023</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</si>
  <si>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6"/>
  </si>
  <si>
    <t>[税率別内訳]消費税額（5％）（建設仮勘定資産）</t>
    <phoneticPr fontId="6"/>
  </si>
  <si>
    <t>AA3030024</t>
  </si>
  <si>
    <t>消費税率５％を含む複数税率を使用する場合だけ利用する項目です。
※形式は、表紙の「金額の形式」参照
※外注契約情報（建設仮勘定資産）が「１：入力する」の場合に、受け入れできます。
※消費税率５％だけの消費税額を計上する場合は、契約金額（税抜）（建設仮勘定資産）に契約金額を入力してください。
※空白データを受け入れた場合は、[税率別内訳]契約金額（税抜）（5％）（建設仮勘定資産）をもとに自動計算されます。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6"/>
  </si>
  <si>
    <t>[税率別内訳]契約金額（税抜）（8％）（建設仮勘定資産）</t>
  </si>
  <si>
    <t>AA3030025</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</si>
  <si>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6"/>
  </si>
  <si>
    <t>[税率別内訳]消費税額（8％）（建設仮勘定資産）</t>
  </si>
  <si>
    <t>AA3030026</t>
  </si>
  <si>
    <t>消費税率８％を含む複数税率を使用する場合だけ利用する項目です。
※形式は、表紙の「金額の形式」参照
※外注契約情報（建設仮勘定資産）が「１：入力する」の場合に、受け入れできます。
※消費税率８％だけの消費税額を計上する場合は、契約金額（税抜）（建設仮勘定資産）に契約金額を入力してください。
※空白データを受け入れた場合は、[税率別内訳]契約金額（税抜）（８％）（建設仮勘定資産）をもとに自動計算されます。</t>
    <rPh sb="0" eb="3">
      <t>ショウヒゼイ</t>
    </rPh>
    <rPh sb="3" eb="4">
      <t>リツ</t>
    </rPh>
    <rPh sb="7" eb="8">
      <t>フク</t>
    </rPh>
    <rPh sb="9" eb="13">
      <t>フクスウゼイリツ</t>
    </rPh>
    <rPh sb="14" eb="16">
      <t>シヨウ</t>
    </rPh>
    <rPh sb="18" eb="20">
      <t>バアイ</t>
    </rPh>
    <rPh sb="22" eb="24">
      <t>リヨウ</t>
    </rPh>
    <rPh sb="26" eb="28">
      <t>コウモク</t>
    </rPh>
    <rPh sb="119" eb="121">
      <t>ゼイヌキ</t>
    </rPh>
    <rPh sb="123" eb="128">
      <t>ケンセツカリカンジョウ</t>
    </rPh>
    <phoneticPr fontId="6"/>
  </si>
  <si>
    <t>[税率別内訳]契約金額（税抜）（10％）（建設仮勘定資産）</t>
  </si>
  <si>
    <t>AA3030027</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</si>
  <si>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6"/>
  </si>
  <si>
    <t>[税率別内訳]消費税額（10％）（建設仮勘定資産）</t>
  </si>
  <si>
    <t>AA3030028</t>
  </si>
  <si>
    <t>消費税率10％を含む複数税率を使用する場合だけ利用する項目です。
※形式は、表紙の「金額の形式」参照
※外注契約情報（建設仮勘定資産）が「１：入力する」の場合に、受け入れできます。
※消費税率10％だけの消費税額を計上する場合は、契約金額（税抜）（建設仮勘定資産）に契約金額を入力してください。
※空白データを受け入れた場合は、[税率別内訳]契約金額（税抜）（10％）（建設仮勘定資産）をもとに自動計算されます。</t>
    <rPh sb="0" eb="3">
      <t>ショウヒゼイ</t>
    </rPh>
    <rPh sb="3" eb="4">
      <t>リツ</t>
    </rPh>
    <rPh sb="8" eb="9">
      <t>フク</t>
    </rPh>
    <rPh sb="10" eb="14">
      <t>フクスウゼイリツ</t>
    </rPh>
    <rPh sb="15" eb="17">
      <t>シヨウ</t>
    </rPh>
    <rPh sb="19" eb="21">
      <t>バアイ</t>
    </rPh>
    <rPh sb="23" eb="25">
      <t>リヨウ</t>
    </rPh>
    <rPh sb="27" eb="29">
      <t>コウモク</t>
    </rPh>
    <rPh sb="121" eb="123">
      <t>ゼイヌキ</t>
    </rPh>
    <rPh sb="125" eb="130">
      <t>ケンセツカリカンジョウ</t>
    </rPh>
    <phoneticPr fontId="6"/>
  </si>
  <si>
    <t>仕入対象区分（建設仮勘定資産）</t>
  </si>
  <si>
    <t>AA3030029</t>
  </si>
  <si>
    <t>1：課税売上分　2：非課税売上分　3：共通売上分
空白データを受け入れた場合は、「1：課税売上分」が設定されます。
※外注契約情報（建設仮勘定資産）が「１：入力する」の場合に、受け入れできます。</t>
    <rPh sb="2" eb="4">
      <t>カゼイ</t>
    </rPh>
    <phoneticPr fontId="1"/>
  </si>
  <si>
    <t>発生区分（建設仮勘定資産）</t>
  </si>
  <si>
    <t>AA3030030</t>
  </si>
  <si>
    <t>1：国内　2：国外
空白データを受け入れた場合は、「1：国内」が設定されます。
※外注契約情報（建設仮勘定資産）が「１：入力する」の場合に、受け入れできます。</t>
    <rPh sb="28" eb="30">
      <t>コクナイ</t>
    </rPh>
    <phoneticPr fontId="1"/>
  </si>
  <si>
    <t>インボイス取引区分（建設仮勘定資産）</t>
  </si>
  <si>
    <t>AA3030031</t>
  </si>
  <si>
    <t>0：適格請求書発行事業者へ支払　1：免税事業者等へ支払　2：対象外
空白データを受け入れた場合、購入先の「インボイス登録区分」が設定されます。
※外注契約情報（建設仮勘定資産）が「１：入力する」の場合に、受け入れできます。</t>
    <phoneticPr fontId="6"/>
  </si>
  <si>
    <t>購入先コード（建設仮勘定資産）</t>
    <phoneticPr fontId="6"/>
  </si>
  <si>
    <t>AA3030032</t>
  </si>
  <si>
    <t>[取引先]メニューで登録されている取引先コードを設定します。
桁数は、設定（メインメニュー右上の[設定]アイコンから[運用設定]メニューの[基本]ページ）によって異なります。
※外注契約情報（建設仮勘定資産）が「１：入力する」の場合に、受け入れできます。</t>
    <phoneticPr fontId="6"/>
  </si>
  <si>
    <t>残金支払方法（建設仮勘定資産）</t>
    <phoneticPr fontId="6"/>
  </si>
  <si>
    <t>AA3030033</t>
  </si>
  <si>
    <t>[支払方法]メニューで登録されている支払方法コードを設定します。
桁数は、設定（メインメニュー右上の[設定]アイコンから[運用設定]メニューの[基本]ページ）によって異なります。
※外注契約情報（建設仮勘定資産）が「１：入力する」の場合に、受け入れできます。</t>
    <rPh sb="1" eb="5">
      <t>シハライホウホウ</t>
    </rPh>
    <rPh sb="18" eb="22">
      <t>シハライホウホウ</t>
    </rPh>
    <phoneticPr fontId="6"/>
  </si>
  <si>
    <t>固定資産奉行クラウド</t>
  </si>
  <si>
    <t>MD1030001</t>
  </si>
  <si>
    <t>1～20</t>
  </si>
  <si>
    <t>必須</t>
    <rPh sb="0" eb="2">
      <t>ヒッス</t>
    </rPh>
    <phoneticPr fontId="8"/>
  </si>
  <si>
    <t>桁数は、設定（メインメニュー右上にある[設定]アイコンから[運用設定]メニューの[基本]ページ）によって異なります。</t>
    <phoneticPr fontId="6"/>
  </si>
  <si>
    <t>セグメント１名</t>
    <phoneticPr fontId="6"/>
  </si>
  <si>
    <t>MD1030002</t>
  </si>
  <si>
    <t>文字</t>
    <rPh sb="0" eb="2">
      <t>モジ</t>
    </rPh>
    <phoneticPr fontId="39"/>
  </si>
  <si>
    <t>MD1030003</t>
  </si>
  <si>
    <t>英数カナ</t>
    <rPh sb="0" eb="2">
      <t>エイスウ</t>
    </rPh>
    <phoneticPr fontId="39"/>
  </si>
  <si>
    <t>MD1040001</t>
  </si>
  <si>
    <t>セグメント２名</t>
    <phoneticPr fontId="6"/>
  </si>
  <si>
    <t>MD1040002</t>
  </si>
  <si>
    <t>MD1040003</t>
  </si>
  <si>
    <t>【会計基準】</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</si>
</sst>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b/>
      <sz val="10"/>
      <name val="メイリオ"/>
      <family val="3"/>
      <charset val="128"/>
    </font>
    <font>
      <sz val="6"/>
      <name val="ＭＳ ゴシック"/>
      <family val="3"/>
      <charset val="128"/>
    </font>
    <font>
      <sz val="10"/>
      <name val="メイリオ"/>
      <family val="3"/>
      <charset val="128"/>
    </font>
    <font>
      <sz val="11"/>
      <name val="ＭＳ Ｐゴシック"/>
      <family val="3"/>
      <charset val="128"/>
    </font>
    <font>
      <b/>
      <u/>
      <sz val="12"/>
      <color indexed="12"/>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b/>
      <sz val="13"/>
      <name val="メイリオ"/>
      <family val="3"/>
      <charset val="128"/>
    </font>
    <font>
      <sz val="10"/>
      <name val="游ゴシック"/>
      <family val="3"/>
      <charset val="128"/>
    </font>
    <font>
      <b/>
      <sz val="12"/>
      <color theme="1"/>
      <name val="メイリオ"/>
      <family val="3"/>
      <charset val="128"/>
    </font>
    <font>
      <b/>
      <sz val="10"/>
      <color rgb="FFFF0000"/>
      <name val="メイリオ"/>
      <family val="3"/>
      <charset val="128"/>
    </font>
    <font>
      <sz val="10"/>
      <color theme="1"/>
      <name val="メイリオ"/>
      <family val="3"/>
      <charset val="128"/>
    </font>
    <font>
      <sz val="6"/>
      <name val="ＭＳ Ｐゴシック"/>
      <family val="3"/>
      <charset val="128"/>
      <scheme val="minor"/>
    </font>
    <font>
      <u/>
      <sz val="15"/>
      <color indexed="12"/>
      <name val="ＭＳ ゴシック"/>
      <family val="3"/>
      <charset val="128"/>
    </font>
    <font>
      <sz val="10"/>
      <color rgb="FFFF0000"/>
      <name val="メイリオ"/>
      <family val="3"/>
      <charset val="128"/>
    </font>
    <font>
      <sz val="11"/>
      <color theme="1"/>
      <name val="Consolas"/>
      <family val="3"/>
    </font>
    <font>
      <sz val="9"/>
      <color rgb="FF00B050"/>
      <name val="メイリオ"/>
      <family val="3"/>
      <charset val="128"/>
    </font>
    <font>
      <sz val="4"/>
      <name val="メイリオ"/>
      <family val="3"/>
      <charset val="128"/>
    </font>
    <font>
      <b/>
      <sz val="9"/>
      <name val="メイリオ"/>
      <family val="3"/>
      <charset val="128"/>
    </font>
    <font>
      <sz val="11"/>
      <color rgb="FFFF0000"/>
      <name val="メイリオ"/>
      <family val="3"/>
      <charset val="128"/>
    </font>
    <font>
      <sz val="9"/>
      <color theme="1"/>
      <name val="メイリオ"/>
      <family val="3"/>
      <charset val="128"/>
    </font>
    <font>
      <b/>
      <u/>
      <sz val="10"/>
      <name val="メイリオ"/>
      <family val="3"/>
      <charset val="128"/>
    </font>
    <font>
      <b/>
      <sz val="10"/>
      <name val="ＭＳ ゴシック"/>
      <family val="3"/>
      <charset val="128"/>
    </font>
    <font>
      <b/>
      <sz val="9"/>
      <name val="ＭＳ ゴシック"/>
      <family val="3"/>
      <charset val="128"/>
    </font>
    <font>
      <b/>
      <sz val="11"/>
      <name val="メイリオ"/>
      <family val="3"/>
      <charset val="128"/>
    </font>
    <font>
      <sz val="11"/>
      <name val="ＭＳ ゴシック"/>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s>
  <borders count="8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2">
    <xf numFmtId="0" fontId="0" fillId="0" borderId="0">
      <alignment vertical="center"/>
    </xf>
    <xf numFmtId="0" fontId="2" fillId="0" borderId="0">
      <alignment vertical="center"/>
    </xf>
    <xf numFmtId="0" fontId="8"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10" fillId="0" borderId="0"/>
    <xf numFmtId="0" fontId="2" fillId="0" borderId="0">
      <alignment vertical="center"/>
    </xf>
    <xf numFmtId="0" fontId="2" fillId="0" borderId="0">
      <alignment vertical="center"/>
    </xf>
    <xf numFmtId="0" fontId="8" fillId="0" borderId="0"/>
    <xf numFmtId="0" fontId="2" fillId="0" borderId="0">
      <alignment vertical="center"/>
    </xf>
    <xf numFmtId="0" fontId="8" fillId="0" borderId="0"/>
    <xf numFmtId="0" fontId="8" fillId="0" borderId="0">
      <alignment vertical="center"/>
    </xf>
  </cellStyleXfs>
  <cellXfs count="509">
    <xf numFmtId="0" fontId="0" fillId="0" borderId="0" xfId="0">
      <alignment vertical="center"/>
    </xf>
    <xf numFmtId="0" fontId="5" fillId="3" borderId="1" xfId="1" applyFont="1" applyFill="1" applyBorder="1">
      <alignment vertical="center"/>
    </xf>
    <xf numFmtId="0" fontId="7" fillId="2" borderId="0" xfId="1" applyFont="1" applyFill="1">
      <alignment vertical="center"/>
    </xf>
    <xf numFmtId="0" fontId="7" fillId="2" borderId="0" xfId="1" applyFont="1" applyFill="1" applyAlignment="1">
      <alignment vertical="top"/>
    </xf>
    <xf numFmtId="0" fontId="7" fillId="0" borderId="9"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11" fillId="0" borderId="0" xfId="5" applyFont="1" applyAlignment="1">
      <alignment vertical="center"/>
    </xf>
    <xf numFmtId="0" fontId="11" fillId="0" borderId="0" xfId="5" applyFont="1" applyAlignment="1">
      <alignment horizontal="center" vertical="center" wrapText="1"/>
    </xf>
    <xf numFmtId="0" fontId="11" fillId="0" borderId="0" xfId="5" applyFont="1" applyAlignment="1">
      <alignment horizontal="center"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7" fillId="0" borderId="0" xfId="0" applyFont="1" applyAlignment="1"/>
    <xf numFmtId="0" fontId="7" fillId="0" borderId="7" xfId="0" applyFont="1" applyBorder="1">
      <alignment vertical="center"/>
    </xf>
    <xf numFmtId="0" fontId="5" fillId="5" borderId="22" xfId="6" applyFont="1" applyFill="1" applyBorder="1" applyAlignment="1">
      <alignment horizontal="center" vertical="center"/>
    </xf>
    <xf numFmtId="0" fontId="5" fillId="5" borderId="23" xfId="6" applyFont="1" applyFill="1" applyBorder="1" applyAlignment="1">
      <alignment horizontal="center" vertical="center"/>
    </xf>
    <xf numFmtId="0" fontId="5" fillId="5" borderId="24" xfId="6" applyFont="1" applyFill="1" applyBorder="1" applyAlignment="1">
      <alignment horizontal="center" vertical="center"/>
    </xf>
    <xf numFmtId="0" fontId="5" fillId="5" borderId="28" xfId="6" applyFont="1" applyFill="1" applyBorder="1" applyAlignment="1">
      <alignment horizontal="center" vertical="center"/>
    </xf>
    <xf numFmtId="0" fontId="14" fillId="0" borderId="29" xfId="0" applyFont="1" applyBorder="1" applyAlignment="1">
      <alignment horizontal="left" vertical="center" wrapText="1"/>
    </xf>
    <xf numFmtId="0" fontId="7" fillId="0" borderId="30" xfId="0" applyFont="1" applyBorder="1" applyAlignment="1">
      <alignment vertical="center" wrapText="1"/>
    </xf>
    <xf numFmtId="49" fontId="15" fillId="0" borderId="18" xfId="0" applyNumberFormat="1" applyFont="1" applyBorder="1" applyAlignment="1">
      <alignment horizontal="center" vertical="center"/>
    </xf>
    <xf numFmtId="49" fontId="7" fillId="0" borderId="31" xfId="0" applyNumberFormat="1" applyFont="1" applyBorder="1" applyAlignment="1">
      <alignment horizontal="center" vertical="center"/>
    </xf>
    <xf numFmtId="0" fontId="7" fillId="0" borderId="32" xfId="0" applyFont="1" applyBorder="1" applyAlignment="1">
      <alignment horizontal="center" vertical="center"/>
    </xf>
    <xf numFmtId="0" fontId="7" fillId="0" borderId="20" xfId="0" applyFont="1" applyBorder="1" applyAlignment="1">
      <alignment horizontal="center" vertical="center"/>
    </xf>
    <xf numFmtId="0" fontId="14" fillId="0" borderId="30" xfId="0" applyFont="1" applyBorder="1" applyAlignment="1">
      <alignment horizontal="left" vertical="center" wrapText="1"/>
    </xf>
    <xf numFmtId="0" fontId="7" fillId="0" borderId="33" xfId="0" applyFont="1" applyBorder="1" applyAlignment="1">
      <alignment vertical="center" wrapText="1"/>
    </xf>
    <xf numFmtId="49" fontId="15" fillId="0" borderId="34"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7" fillId="0" borderId="35" xfId="0" applyFont="1" applyBorder="1" applyAlignment="1">
      <alignment horizontal="center" vertical="center"/>
    </xf>
    <xf numFmtId="0" fontId="14" fillId="0" borderId="33" xfId="0" applyFont="1" applyBorder="1" applyAlignment="1">
      <alignment horizontal="left" vertical="center" wrapText="1"/>
    </xf>
    <xf numFmtId="0" fontId="7" fillId="0" borderId="36" xfId="0" applyFont="1" applyBorder="1" applyAlignment="1">
      <alignment vertical="center" wrapText="1"/>
    </xf>
    <xf numFmtId="49" fontId="15" fillId="0" borderId="25" xfId="0" applyNumberFormat="1" applyFont="1" applyBorder="1" applyAlignment="1">
      <alignment horizontal="center" vertical="center"/>
    </xf>
    <xf numFmtId="49" fontId="7" fillId="0" borderId="26" xfId="0" applyNumberFormat="1"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14" fillId="0" borderId="36" xfId="0" applyFont="1" applyBorder="1" applyAlignment="1">
      <alignment horizontal="left" vertical="center" wrapText="1"/>
    </xf>
    <xf numFmtId="0" fontId="11" fillId="0" borderId="12" xfId="5" applyFont="1" applyBorder="1" applyAlignment="1">
      <alignment vertical="center"/>
    </xf>
    <xf numFmtId="0" fontId="11" fillId="0" borderId="12" xfId="5" applyFont="1" applyBorder="1" applyAlignment="1">
      <alignment horizontal="center" vertical="center" wrapText="1"/>
    </xf>
    <xf numFmtId="0" fontId="11" fillId="0" borderId="12" xfId="5" applyFont="1" applyBorder="1" applyAlignment="1">
      <alignment horizontal="center" vertical="center"/>
    </xf>
    <xf numFmtId="0" fontId="7" fillId="0" borderId="12" xfId="0" applyFont="1" applyBorder="1" applyAlignment="1">
      <alignment horizontal="center" vertical="center"/>
    </xf>
    <xf numFmtId="0" fontId="17" fillId="6" borderId="0" xfId="1" applyFont="1" applyFill="1" applyAlignment="1">
      <alignment horizontal="centerContinuous" vertical="center"/>
    </xf>
    <xf numFmtId="0" fontId="18" fillId="2" borderId="0" xfId="1" applyFont="1" applyFill="1" applyAlignment="1">
      <alignment horizontal="centerContinuous" vertical="center"/>
    </xf>
    <xf numFmtId="0" fontId="5" fillId="2" borderId="38" xfId="1" applyFont="1" applyFill="1" applyBorder="1" applyAlignment="1">
      <alignment horizontal="center" wrapText="1"/>
    </xf>
    <xf numFmtId="14" fontId="5" fillId="2" borderId="38" xfId="1" applyNumberFormat="1" applyFont="1" applyFill="1" applyBorder="1" applyAlignment="1">
      <alignment horizontal="right" vertical="center" wrapText="1"/>
    </xf>
    <xf numFmtId="0" fontId="5" fillId="2" borderId="0" xfId="1" applyFont="1" applyFill="1" applyAlignment="1">
      <alignment horizontal="center" wrapText="1"/>
    </xf>
    <xf numFmtId="0" fontId="7" fillId="2" borderId="39" xfId="1" applyFont="1" applyFill="1" applyBorder="1">
      <alignment vertical="center"/>
    </xf>
    <xf numFmtId="0" fontId="7" fillId="2" borderId="40" xfId="1" applyFont="1" applyFill="1" applyBorder="1">
      <alignment vertical="center"/>
    </xf>
    <xf numFmtId="0" fontId="7" fillId="2" borderId="41" xfId="1" applyFont="1" applyFill="1" applyBorder="1">
      <alignment vertical="center"/>
    </xf>
    <xf numFmtId="0" fontId="7" fillId="2" borderId="42" xfId="1" applyFont="1" applyFill="1" applyBorder="1">
      <alignment vertical="center"/>
    </xf>
    <xf numFmtId="0" fontId="5" fillId="2" borderId="0" xfId="1" applyFont="1" applyFill="1">
      <alignment vertical="center"/>
    </xf>
    <xf numFmtId="0" fontId="5" fillId="2" borderId="0" xfId="3" applyFont="1" applyFill="1" applyAlignment="1">
      <alignment horizontal="left" vertical="center"/>
    </xf>
    <xf numFmtId="0" fontId="7" fillId="2" borderId="43" xfId="1" applyFont="1" applyFill="1" applyBorder="1">
      <alignment vertical="center"/>
    </xf>
    <xf numFmtId="0" fontId="7" fillId="2" borderId="0" xfId="3" applyFont="1" applyFill="1">
      <alignment vertical="center"/>
    </xf>
    <xf numFmtId="0" fontId="7" fillId="2" borderId="0" xfId="2" applyFont="1" applyFill="1" applyAlignment="1">
      <alignment horizontal="left" vertical="center"/>
    </xf>
    <xf numFmtId="0" fontId="5" fillId="2" borderId="43" xfId="3" applyFont="1" applyFill="1" applyBorder="1">
      <alignment vertical="center"/>
    </xf>
    <xf numFmtId="0" fontId="5" fillId="2" borderId="0" xfId="3" applyFont="1" applyFill="1" applyAlignment="1">
      <alignment vertical="center" wrapText="1"/>
    </xf>
    <xf numFmtId="0" fontId="19" fillId="2" borderId="0" xfId="2" applyFont="1" applyFill="1" applyAlignment="1">
      <alignment horizontal="left" vertical="center"/>
    </xf>
    <xf numFmtId="0" fontId="19" fillId="2" borderId="0" xfId="2" applyFont="1" applyFill="1" applyAlignment="1">
      <alignment horizontal="left" vertical="top"/>
    </xf>
    <xf numFmtId="0" fontId="7" fillId="2" borderId="43" xfId="2" applyFont="1" applyFill="1" applyBorder="1">
      <alignment vertical="center"/>
    </xf>
    <xf numFmtId="0" fontId="7" fillId="2" borderId="0" xfId="2" applyFont="1" applyFill="1" applyAlignment="1">
      <alignment vertical="center" wrapText="1"/>
    </xf>
    <xf numFmtId="0" fontId="5" fillId="3" borderId="2" xfId="1" applyFont="1" applyFill="1" applyBorder="1" applyAlignment="1">
      <alignment horizontal="left" vertical="center"/>
    </xf>
    <xf numFmtId="0" fontId="0" fillId="3" borderId="37" xfId="0" applyFill="1" applyBorder="1" applyAlignment="1">
      <alignment horizontal="left" vertical="center"/>
    </xf>
    <xf numFmtId="0" fontId="0" fillId="3" borderId="10" xfId="0" applyFill="1" applyBorder="1" applyAlignment="1">
      <alignment horizontal="left" vertical="center"/>
    </xf>
    <xf numFmtId="0" fontId="7" fillId="3" borderId="44" xfId="1" applyFont="1" applyFill="1" applyBorder="1">
      <alignment vertical="center"/>
    </xf>
    <xf numFmtId="0" fontId="7" fillId="3" borderId="10" xfId="1" applyFont="1" applyFill="1" applyBorder="1">
      <alignment vertical="center"/>
    </xf>
    <xf numFmtId="49" fontId="7" fillId="2" borderId="2" xfId="1" applyNumberFormat="1" applyFont="1" applyFill="1" applyBorder="1">
      <alignment vertical="center"/>
    </xf>
    <xf numFmtId="49" fontId="7" fillId="2" borderId="37" xfId="1" applyNumberFormat="1" applyFont="1" applyFill="1" applyBorder="1">
      <alignment vertical="center"/>
    </xf>
    <xf numFmtId="49" fontId="7" fillId="2" borderId="10" xfId="1" applyNumberFormat="1" applyFont="1" applyFill="1" applyBorder="1">
      <alignment vertical="center"/>
    </xf>
    <xf numFmtId="49" fontId="7" fillId="2" borderId="2" xfId="1" applyNumberFormat="1" applyFont="1" applyFill="1" applyBorder="1" applyAlignment="1">
      <alignment horizontal="left" vertical="center"/>
    </xf>
    <xf numFmtId="49" fontId="7" fillId="2" borderId="37" xfId="1" applyNumberFormat="1" applyFont="1" applyFill="1" applyBorder="1" applyAlignment="1">
      <alignment horizontal="left" vertical="center"/>
    </xf>
    <xf numFmtId="49" fontId="7" fillId="2" borderId="10" xfId="1" applyNumberFormat="1" applyFont="1" applyFill="1" applyBorder="1" applyAlignment="1">
      <alignment horizontal="left" vertical="center"/>
    </xf>
    <xf numFmtId="0" fontId="7" fillId="2" borderId="0" xfId="1" applyFont="1" applyFill="1" applyAlignment="1">
      <alignment horizontal="left" vertical="center"/>
    </xf>
    <xf numFmtId="49" fontId="7" fillId="2" borderId="0" xfId="1" applyNumberFormat="1" applyFont="1" applyFill="1" applyAlignment="1">
      <alignment horizontal="left" vertical="center"/>
    </xf>
    <xf numFmtId="0" fontId="19" fillId="2" borderId="0" xfId="3" applyFont="1" applyFill="1" applyAlignment="1">
      <alignment horizontal="left" vertical="center"/>
    </xf>
    <xf numFmtId="0" fontId="7" fillId="3" borderId="45" xfId="1" applyFont="1" applyFill="1" applyBorder="1">
      <alignment vertical="center"/>
    </xf>
    <xf numFmtId="0" fontId="7" fillId="3" borderId="5" xfId="1" applyFont="1" applyFill="1" applyBorder="1">
      <alignment vertical="center"/>
    </xf>
    <xf numFmtId="0" fontId="7" fillId="3" borderId="0" xfId="1" applyFont="1" applyFill="1">
      <alignment vertical="center"/>
    </xf>
    <xf numFmtId="0" fontId="5" fillId="3" borderId="2" xfId="1" applyFont="1" applyFill="1" applyBorder="1" applyAlignment="1">
      <alignment horizontal="center" vertical="center"/>
    </xf>
    <xf numFmtId="0" fontId="5" fillId="3" borderId="37" xfId="1" applyFont="1" applyFill="1" applyBorder="1" applyAlignment="1">
      <alignment horizontal="center" vertical="center"/>
    </xf>
    <xf numFmtId="0" fontId="5" fillId="3" borderId="10" xfId="1" applyFont="1" applyFill="1" applyBorder="1" applyAlignment="1">
      <alignment horizontal="center" vertical="center"/>
    </xf>
    <xf numFmtId="0" fontId="7" fillId="2" borderId="2" xfId="1" applyFont="1" applyFill="1" applyBorder="1" applyAlignment="1">
      <alignment horizontal="left" vertical="center"/>
    </xf>
    <xf numFmtId="0" fontId="7" fillId="2" borderId="37" xfId="1" applyFont="1" applyFill="1" applyBorder="1" applyAlignment="1">
      <alignment horizontal="left" vertical="center"/>
    </xf>
    <xf numFmtId="0" fontId="7" fillId="2" borderId="10" xfId="1" applyFont="1" applyFill="1" applyBorder="1" applyAlignment="1">
      <alignment horizontal="left" vertical="center"/>
    </xf>
    <xf numFmtId="0" fontId="14" fillId="2" borderId="2" xfId="1" applyFont="1" applyFill="1" applyBorder="1" applyAlignment="1">
      <alignment horizontal="left" vertical="center"/>
    </xf>
    <xf numFmtId="0" fontId="14" fillId="2" borderId="37" xfId="1" applyFont="1" applyFill="1" applyBorder="1" applyAlignment="1">
      <alignment horizontal="left" vertical="center"/>
    </xf>
    <xf numFmtId="0" fontId="14" fillId="2" borderId="10" xfId="1" applyFont="1" applyFill="1" applyBorder="1" applyAlignment="1">
      <alignment horizontal="left" vertical="center"/>
    </xf>
    <xf numFmtId="0" fontId="7" fillId="2" borderId="46" xfId="1" applyFont="1" applyFill="1" applyBorder="1">
      <alignment vertical="center"/>
    </xf>
    <xf numFmtId="0" fontId="7" fillId="2" borderId="47" xfId="1" applyFont="1" applyFill="1" applyBorder="1">
      <alignment vertical="center"/>
    </xf>
    <xf numFmtId="0" fontId="7" fillId="2" borderId="48" xfId="1" applyFont="1" applyFill="1" applyBorder="1">
      <alignment vertical="center"/>
    </xf>
    <xf numFmtId="0" fontId="7" fillId="2" borderId="49" xfId="1" applyFont="1" applyFill="1" applyBorder="1">
      <alignment vertical="center"/>
    </xf>
    <xf numFmtId="0" fontId="5" fillId="2" borderId="50" xfId="1" applyFont="1" applyFill="1" applyBorder="1">
      <alignment vertical="center"/>
    </xf>
    <xf numFmtId="0" fontId="5" fillId="2" borderId="50" xfId="1" applyFont="1" applyFill="1" applyBorder="1" applyAlignment="1">
      <alignment horizontal="left" vertical="center"/>
    </xf>
    <xf numFmtId="0" fontId="7" fillId="2" borderId="51" xfId="1" applyFont="1" applyFill="1" applyBorder="1">
      <alignment vertical="center"/>
    </xf>
    <xf numFmtId="0" fontId="7" fillId="2" borderId="52" xfId="1" applyFont="1" applyFill="1" applyBorder="1">
      <alignment vertical="center"/>
    </xf>
    <xf numFmtId="0" fontId="21" fillId="2" borderId="0" xfId="1" applyFont="1" applyFill="1">
      <alignment vertical="center"/>
    </xf>
    <xf numFmtId="0" fontId="22" fillId="2" borderId="0" xfId="1" applyFont="1" applyFill="1" applyAlignment="1">
      <alignment horizontal="left" vertical="center"/>
    </xf>
    <xf numFmtId="0" fontId="5" fillId="2" borderId="0" xfId="1" applyFont="1" applyFill="1" applyAlignment="1">
      <alignment horizontal="left" vertical="center"/>
    </xf>
    <xf numFmtId="0" fontId="7" fillId="2" borderId="53" xfId="1" applyFont="1" applyFill="1" applyBorder="1">
      <alignment vertical="center"/>
    </xf>
    <xf numFmtId="0" fontId="5" fillId="2" borderId="53" xfId="3" applyFont="1" applyFill="1" applyBorder="1">
      <alignment vertical="center"/>
    </xf>
    <xf numFmtId="0" fontId="7" fillId="2" borderId="53" xfId="2" applyFont="1" applyFill="1" applyBorder="1">
      <alignment vertical="center"/>
    </xf>
    <xf numFmtId="0" fontId="7" fillId="2" borderId="54" xfId="1" applyFont="1" applyFill="1" applyBorder="1">
      <alignment vertical="center"/>
    </xf>
    <xf numFmtId="0" fontId="7" fillId="2" borderId="55" xfId="1" applyFont="1" applyFill="1" applyBorder="1">
      <alignment vertical="center"/>
    </xf>
    <xf numFmtId="0" fontId="14" fillId="2" borderId="55" xfId="1" applyFont="1" applyFill="1" applyBorder="1" applyAlignment="1">
      <alignment horizontal="left" vertical="center"/>
    </xf>
    <xf numFmtId="49" fontId="7" fillId="2" borderId="55" xfId="1" applyNumberFormat="1" applyFont="1" applyFill="1" applyBorder="1" applyAlignment="1">
      <alignment horizontal="left" vertical="center"/>
    </xf>
    <xf numFmtId="0" fontId="7" fillId="2" borderId="55" xfId="1" applyFont="1" applyFill="1" applyBorder="1" applyAlignment="1">
      <alignment horizontal="left" vertical="center"/>
    </xf>
    <xf numFmtId="0" fontId="7" fillId="2" borderId="56" xfId="1" applyFont="1" applyFill="1" applyBorder="1">
      <alignment vertical="center"/>
    </xf>
    <xf numFmtId="0" fontId="7" fillId="2" borderId="50" xfId="1" applyFont="1" applyFill="1" applyBorder="1">
      <alignment vertical="center"/>
    </xf>
    <xf numFmtId="0" fontId="7" fillId="0" borderId="0" xfId="0" applyFont="1" applyAlignment="1">
      <alignment vertical="top"/>
    </xf>
    <xf numFmtId="0" fontId="7" fillId="0" borderId="0" xfId="0" applyFont="1" applyAlignment="1">
      <alignment vertical="top" wrapText="1"/>
    </xf>
    <xf numFmtId="0" fontId="17" fillId="6" borderId="0" xfId="0" applyFont="1" applyFill="1" applyAlignment="1">
      <alignment horizontal="centerContinuous" vertical="center"/>
    </xf>
    <xf numFmtId="0" fontId="17" fillId="6" borderId="0" xfId="0" applyFont="1" applyFill="1" applyAlignment="1">
      <alignment horizontal="centerContinuous" vertical="top"/>
    </xf>
    <xf numFmtId="0" fontId="16" fillId="6" borderId="15" xfId="0" applyFont="1" applyFill="1" applyBorder="1" applyAlignment="1">
      <alignment horizontal="center" vertical="center"/>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5" fillId="7" borderId="11" xfId="6" applyFont="1" applyFill="1" applyBorder="1">
      <alignment vertical="center"/>
    </xf>
    <xf numFmtId="0" fontId="5" fillId="7" borderId="7" xfId="6" applyFont="1" applyFill="1" applyBorder="1">
      <alignment vertical="center"/>
    </xf>
    <xf numFmtId="0" fontId="5" fillId="7" borderId="8" xfId="6" applyFont="1" applyFill="1" applyBorder="1">
      <alignment vertical="center"/>
    </xf>
    <xf numFmtId="0" fontId="25" fillId="0" borderId="15" xfId="0" applyFont="1" applyBorder="1" applyAlignment="1">
      <alignment horizontal="left" vertical="top" wrapText="1"/>
    </xf>
    <xf numFmtId="0" fontId="7" fillId="0" borderId="16" xfId="7" applyFont="1" applyBorder="1" applyAlignment="1">
      <alignment horizontal="center" vertical="top"/>
    </xf>
    <xf numFmtId="49" fontId="7" fillId="0" borderId="57" xfId="7" applyNumberFormat="1" applyFont="1" applyBorder="1" applyAlignment="1">
      <alignment horizontal="left" vertical="top"/>
    </xf>
    <xf numFmtId="0" fontId="25" fillId="0" borderId="15" xfId="0" applyFont="1" applyBorder="1" applyAlignment="1">
      <alignment vertical="center" wrapText="1"/>
    </xf>
    <xf numFmtId="49" fontId="7" fillId="0" borderId="17" xfId="7" applyNumberFormat="1" applyFont="1" applyBorder="1" applyAlignment="1">
      <alignment vertical="top"/>
    </xf>
    <xf numFmtId="0" fontId="25" fillId="0" borderId="58" xfId="0" applyFont="1" applyBorder="1" applyAlignment="1">
      <alignment horizontal="left" vertical="top" wrapText="1"/>
    </xf>
    <xf numFmtId="0" fontId="5" fillId="4" borderId="32" xfId="7" applyFont="1" applyFill="1" applyBorder="1" applyAlignment="1">
      <alignment horizontal="left" vertical="top"/>
    </xf>
    <xf numFmtId="0" fontId="5" fillId="4" borderId="59" xfId="0" applyFont="1" applyFill="1" applyBorder="1" applyAlignment="1">
      <alignment vertical="top"/>
    </xf>
    <xf numFmtId="0" fontId="5" fillId="0" borderId="2" xfId="7" applyFont="1" applyBorder="1" applyAlignment="1">
      <alignment horizontal="left" vertical="center" wrapText="1"/>
    </xf>
    <xf numFmtId="49" fontId="7" fillId="0" borderId="60" xfId="7" applyNumberFormat="1" applyFont="1" applyBorder="1" applyAlignment="1">
      <alignment horizontal="left" vertical="top"/>
    </xf>
    <xf numFmtId="0" fontId="7" fillId="0" borderId="5" xfId="7" applyFont="1" applyBorder="1" applyAlignment="1">
      <alignment horizontal="left" vertical="center" wrapText="1"/>
    </xf>
    <xf numFmtId="49" fontId="7" fillId="0" borderId="61" xfId="7" applyNumberFormat="1" applyFont="1" applyBorder="1" applyAlignment="1">
      <alignment vertical="center" wrapText="1"/>
    </xf>
    <xf numFmtId="0" fontId="7" fillId="0" borderId="1" xfId="7" applyFont="1" applyBorder="1" applyAlignment="1">
      <alignment horizontal="left" vertical="center" wrapText="1"/>
    </xf>
    <xf numFmtId="49" fontId="7" fillId="0" borderId="62" xfId="7" applyNumberFormat="1" applyFont="1" applyBorder="1" applyAlignment="1">
      <alignment horizontal="left" vertical="top"/>
    </xf>
    <xf numFmtId="49" fontId="7" fillId="0" borderId="61" xfId="7" applyNumberFormat="1" applyFont="1" applyBorder="1" applyAlignment="1">
      <alignment horizontal="left" vertical="top"/>
    </xf>
    <xf numFmtId="0" fontId="7" fillId="0" borderId="16" xfId="7" applyFont="1" applyBorder="1" applyAlignment="1">
      <alignment horizontal="left" vertical="center" wrapText="1"/>
    </xf>
    <xf numFmtId="49" fontId="7" fillId="0" borderId="17" xfId="7" applyNumberFormat="1" applyFont="1" applyBorder="1" applyAlignment="1">
      <alignment horizontal="left" vertical="top"/>
    </xf>
    <xf numFmtId="0" fontId="25" fillId="0" borderId="29" xfId="0" applyFont="1" applyBorder="1" applyAlignment="1">
      <alignment horizontal="left" vertical="top" wrapText="1"/>
    </xf>
    <xf numFmtId="0" fontId="7" fillId="0" borderId="1" xfId="7" applyFont="1" applyBorder="1" applyAlignment="1">
      <alignment horizontal="center" vertical="top" wrapText="1"/>
    </xf>
    <xf numFmtId="0" fontId="5" fillId="0" borderId="1" xfId="7" applyFont="1" applyBorder="1" applyAlignment="1">
      <alignment horizontal="left" vertical="center" wrapText="1"/>
    </xf>
    <xf numFmtId="49" fontId="7" fillId="0" borderId="63" xfId="7" applyNumberFormat="1" applyFont="1" applyBorder="1" applyAlignment="1">
      <alignment horizontal="left" vertical="top"/>
    </xf>
    <xf numFmtId="49" fontId="7" fillId="0" borderId="27" xfId="7" applyNumberFormat="1" applyFont="1" applyBorder="1" applyAlignment="1">
      <alignment horizontal="left" vertical="top"/>
    </xf>
    <xf numFmtId="49" fontId="7" fillId="0" borderId="35" xfId="7" applyNumberFormat="1" applyFont="1" applyBorder="1" applyAlignment="1">
      <alignment horizontal="left" vertical="top"/>
    </xf>
    <xf numFmtId="49" fontId="7" fillId="0" borderId="24" xfId="7" applyNumberFormat="1" applyFont="1" applyBorder="1" applyAlignment="1">
      <alignment horizontal="left" vertical="top"/>
    </xf>
    <xf numFmtId="0" fontId="7" fillId="0" borderId="4" xfId="7" applyFont="1" applyBorder="1" applyAlignment="1">
      <alignment horizontal="left" vertical="center" wrapText="1"/>
    </xf>
    <xf numFmtId="0" fontId="7" fillId="0" borderId="9" xfId="7" applyFont="1" applyBorder="1" applyAlignment="1">
      <alignment horizontal="left" vertical="center" wrapText="1"/>
    </xf>
    <xf numFmtId="49" fontId="7" fillId="0" borderId="3" xfId="7" applyNumberFormat="1" applyFont="1" applyBorder="1" applyAlignment="1">
      <alignment horizontal="left" vertical="top"/>
    </xf>
    <xf numFmtId="49" fontId="7" fillId="0" borderId="4" xfId="7" applyNumberFormat="1" applyFont="1" applyBorder="1" applyAlignment="1">
      <alignment horizontal="left" vertical="top"/>
    </xf>
    <xf numFmtId="49" fontId="7" fillId="0" borderId="14" xfId="7" applyNumberFormat="1" applyFont="1" applyBorder="1" applyAlignment="1">
      <alignment horizontal="left" vertical="top"/>
    </xf>
    <xf numFmtId="0" fontId="25" fillId="0" borderId="64" xfId="0" applyFont="1" applyBorder="1" applyAlignment="1">
      <alignment vertical="center" wrapText="1"/>
    </xf>
    <xf numFmtId="0" fontId="7" fillId="0" borderId="65" xfId="7" applyFont="1" applyBorder="1" applyAlignment="1">
      <alignment horizontal="center" vertical="top"/>
    </xf>
    <xf numFmtId="0" fontId="7" fillId="0" borderId="3" xfId="7" applyFont="1" applyBorder="1" applyAlignment="1">
      <alignment horizontal="left" vertical="center" wrapText="1"/>
    </xf>
    <xf numFmtId="0" fontId="25" fillId="0" borderId="58" xfId="0" applyFont="1" applyBorder="1" applyAlignment="1">
      <alignment vertical="center" wrapText="1"/>
    </xf>
    <xf numFmtId="0" fontId="5" fillId="4" borderId="2" xfId="7" applyFont="1" applyFill="1" applyBorder="1" applyAlignment="1">
      <alignment horizontal="left" vertical="top"/>
    </xf>
    <xf numFmtId="0" fontId="5" fillId="4" borderId="60" xfId="0" applyFont="1" applyFill="1" applyBorder="1" applyAlignment="1">
      <alignment vertical="top"/>
    </xf>
    <xf numFmtId="0" fontId="7" fillId="0" borderId="65" xfId="7" applyFont="1" applyBorder="1" applyAlignment="1">
      <alignment horizontal="left" vertical="center" wrapText="1"/>
    </xf>
    <xf numFmtId="49" fontId="7" fillId="0" borderId="66" xfId="7" applyNumberFormat="1" applyFont="1" applyBorder="1" applyAlignment="1">
      <alignment horizontal="left" vertical="top"/>
    </xf>
    <xf numFmtId="0" fontId="7" fillId="0" borderId="26" xfId="7" applyFont="1" applyBorder="1" applyAlignment="1">
      <alignment horizontal="left" vertical="center" wrapText="1"/>
    </xf>
    <xf numFmtId="0" fontId="7" fillId="0" borderId="9" xfId="7" applyFont="1" applyBorder="1" applyAlignment="1">
      <alignment horizontal="left" vertical="center"/>
    </xf>
    <xf numFmtId="49" fontId="7" fillId="0" borderId="62" xfId="7" applyNumberFormat="1" applyFont="1" applyBorder="1" applyAlignment="1">
      <alignment horizontal="left" vertical="center"/>
    </xf>
    <xf numFmtId="0" fontId="25" fillId="0" borderId="22" xfId="0" applyFont="1" applyBorder="1" applyAlignment="1">
      <alignment horizontal="left" vertical="top" wrapText="1"/>
    </xf>
    <xf numFmtId="49" fontId="7" fillId="0" borderId="27" xfId="7" applyNumberFormat="1" applyFont="1" applyBorder="1" applyAlignment="1">
      <alignment horizontal="left" vertical="top" wrapText="1"/>
    </xf>
    <xf numFmtId="0" fontId="25" fillId="0" borderId="64" xfId="0" applyFont="1" applyBorder="1" applyAlignment="1">
      <alignment horizontal="left" vertical="top" wrapText="1"/>
    </xf>
    <xf numFmtId="0" fontId="7" fillId="0" borderId="16" xfId="7" applyFont="1" applyBorder="1" applyAlignment="1">
      <alignment horizontal="left" vertical="top"/>
    </xf>
    <xf numFmtId="49" fontId="7" fillId="0" borderId="17" xfId="7" applyNumberFormat="1" applyFont="1" applyBorder="1" applyAlignment="1">
      <alignment vertical="top" wrapText="1"/>
    </xf>
    <xf numFmtId="0" fontId="7" fillId="0" borderId="16" xfId="7" applyFont="1" applyBorder="1" applyAlignment="1">
      <alignment horizontal="left" vertical="center"/>
    </xf>
    <xf numFmtId="49" fontId="7" fillId="0" borderId="62" xfId="7" applyNumberFormat="1" applyFont="1" applyBorder="1" applyAlignment="1">
      <alignment vertical="center" wrapText="1"/>
    </xf>
    <xf numFmtId="0" fontId="25" fillId="0" borderId="58" xfId="0" applyFont="1" applyBorder="1" applyAlignment="1">
      <alignment horizontal="left" vertical="center" wrapText="1"/>
    </xf>
    <xf numFmtId="49" fontId="7" fillId="0" borderId="35" xfId="7" applyNumberFormat="1" applyFont="1" applyBorder="1" applyAlignment="1">
      <alignment horizontal="left" vertical="top" wrapText="1"/>
    </xf>
    <xf numFmtId="0" fontId="5" fillId="7" borderId="6" xfId="6" applyFont="1" applyFill="1" applyBorder="1">
      <alignment vertical="center"/>
    </xf>
    <xf numFmtId="0" fontId="7" fillId="0" borderId="29" xfId="0" applyFont="1" applyBorder="1">
      <alignment vertical="center"/>
    </xf>
    <xf numFmtId="0" fontId="7" fillId="0" borderId="9" xfId="8" applyFont="1" applyBorder="1" applyAlignment="1">
      <alignment vertical="center"/>
    </xf>
    <xf numFmtId="0" fontId="0" fillId="0" borderId="67" xfId="0" applyBorder="1" applyAlignment="1">
      <alignment vertical="center" wrapText="1"/>
    </xf>
    <xf numFmtId="0" fontId="7" fillId="0" borderId="9" xfId="7" applyFont="1" applyBorder="1">
      <alignment vertical="center"/>
    </xf>
    <xf numFmtId="0" fontId="7" fillId="0" borderId="22" xfId="0" applyFont="1" applyBorder="1">
      <alignment vertical="center"/>
    </xf>
    <xf numFmtId="0" fontId="7" fillId="0" borderId="27" xfId="0" applyFont="1" applyBorder="1">
      <alignment vertical="center"/>
    </xf>
    <xf numFmtId="0" fontId="7" fillId="0" borderId="15" xfId="7" applyFont="1" applyBorder="1" applyAlignment="1">
      <alignment horizontal="left" vertical="center" wrapText="1"/>
    </xf>
    <xf numFmtId="0" fontId="7" fillId="0" borderId="58" xfId="0" applyFont="1" applyBorder="1">
      <alignment vertical="center"/>
    </xf>
    <xf numFmtId="0" fontId="7" fillId="0" borderId="58" xfId="7" applyFont="1" applyBorder="1" applyAlignment="1">
      <alignment horizontal="left" vertical="center" wrapText="1"/>
    </xf>
    <xf numFmtId="0" fontId="7" fillId="0" borderId="4" xfId="7" applyFont="1" applyBorder="1">
      <alignment vertical="center"/>
    </xf>
    <xf numFmtId="0" fontId="0" fillId="0" borderId="62" xfId="0" applyBorder="1" applyAlignment="1">
      <alignment vertical="center" wrapText="1"/>
    </xf>
    <xf numFmtId="0" fontId="7" fillId="0" borderId="67" xfId="0" applyFont="1" applyBorder="1" applyAlignment="1">
      <alignment vertical="top" wrapText="1"/>
    </xf>
    <xf numFmtId="0" fontId="0" fillId="0" borderId="63" xfId="0" applyBorder="1" applyAlignment="1">
      <alignment vertical="center" wrapText="1"/>
    </xf>
    <xf numFmtId="0" fontId="5" fillId="7" borderId="13" xfId="6" applyFont="1" applyFill="1" applyBorder="1">
      <alignment vertical="center"/>
    </xf>
    <xf numFmtId="0" fontId="7" fillId="0" borderId="4" xfId="7" applyFont="1" applyBorder="1" applyAlignment="1">
      <alignment horizontal="left" vertical="center"/>
    </xf>
    <xf numFmtId="0" fontId="7" fillId="0" borderId="26" xfId="7" applyFont="1" applyBorder="1" applyAlignment="1">
      <alignment horizontal="left" vertical="center"/>
    </xf>
    <xf numFmtId="0" fontId="7" fillId="0" borderId="63" xfId="0" applyFont="1" applyBorder="1">
      <alignment vertical="center"/>
    </xf>
    <xf numFmtId="0" fontId="7" fillId="0" borderId="62" xfId="0" applyFont="1" applyBorder="1">
      <alignment vertical="center"/>
    </xf>
    <xf numFmtId="49" fontId="7" fillId="0" borderId="59" xfId="7" applyNumberFormat="1" applyFont="1" applyBorder="1" applyAlignment="1">
      <alignment horizontal="left" vertical="top"/>
    </xf>
    <xf numFmtId="0" fontId="7" fillId="0" borderId="3" xfId="7" applyFont="1" applyBorder="1" applyAlignment="1">
      <alignment horizontal="left" vertical="center"/>
    </xf>
    <xf numFmtId="0" fontId="7" fillId="0" borderId="67" xfId="0" applyFont="1" applyBorder="1">
      <alignment vertical="center"/>
    </xf>
    <xf numFmtId="0" fontId="7" fillId="0" borderId="9" xfId="8" applyFont="1" applyBorder="1" applyAlignment="1">
      <alignment vertical="center" wrapText="1"/>
    </xf>
    <xf numFmtId="0" fontId="7" fillId="8" borderId="9" xfId="8" applyFont="1" applyFill="1" applyBorder="1" applyAlignment="1">
      <alignment vertical="center"/>
    </xf>
    <xf numFmtId="0" fontId="7" fillId="0" borderId="15" xfId="6" applyFont="1" applyBorder="1">
      <alignment vertical="center"/>
    </xf>
    <xf numFmtId="49" fontId="7" fillId="0" borderId="61" xfId="7" applyNumberFormat="1" applyFont="1" applyBorder="1">
      <alignment vertical="center"/>
    </xf>
    <xf numFmtId="0" fontId="25" fillId="0" borderId="15" xfId="0" applyFont="1" applyBorder="1" applyAlignment="1">
      <alignment horizontal="left" vertical="center" wrapText="1"/>
    </xf>
    <xf numFmtId="49" fontId="7" fillId="0" borderId="63" xfId="7" applyNumberFormat="1" applyFont="1" applyBorder="1" applyAlignment="1">
      <alignment horizontal="left" vertical="center"/>
    </xf>
    <xf numFmtId="49" fontId="7" fillId="0" borderId="61" xfId="7" applyNumberFormat="1" applyFont="1" applyBorder="1" applyAlignment="1">
      <alignment horizontal="left" vertical="center"/>
    </xf>
    <xf numFmtId="0" fontId="25" fillId="0" borderId="22" xfId="0" applyFont="1" applyBorder="1" applyAlignment="1">
      <alignment horizontal="left" vertical="center" wrapText="1"/>
    </xf>
    <xf numFmtId="49" fontId="7" fillId="0" borderId="24" xfId="7" applyNumberFormat="1" applyFont="1" applyBorder="1" applyAlignment="1">
      <alignment horizontal="left" vertical="center"/>
    </xf>
    <xf numFmtId="49" fontId="7" fillId="0" borderId="35" xfId="7" applyNumberFormat="1" applyFont="1" applyBorder="1" applyAlignment="1">
      <alignment horizontal="left" vertical="center"/>
    </xf>
    <xf numFmtId="0" fontId="7" fillId="0" borderId="62" xfId="0" applyFont="1" applyBorder="1" applyAlignment="1">
      <alignment horizontal="left" vertical="center"/>
    </xf>
    <xf numFmtId="0" fontId="7" fillId="0" borderId="63" xfId="0" applyFont="1" applyBorder="1" applyAlignment="1">
      <alignment horizontal="left" vertical="center"/>
    </xf>
    <xf numFmtId="49" fontId="7" fillId="0" borderId="35" xfId="7" applyNumberFormat="1" applyFont="1" applyBorder="1" applyAlignment="1">
      <alignment horizontal="left" vertical="center" wrapText="1"/>
    </xf>
    <xf numFmtId="0" fontId="25" fillId="0" borderId="22" xfId="0" applyFont="1" applyBorder="1" applyAlignment="1">
      <alignment vertical="center" wrapText="1"/>
    </xf>
    <xf numFmtId="49" fontId="7" fillId="0" borderId="27" xfId="7" applyNumberFormat="1" applyFont="1" applyBorder="1" applyAlignment="1">
      <alignment horizontal="left" vertical="center"/>
    </xf>
    <xf numFmtId="0" fontId="7" fillId="0" borderId="58" xfId="0" applyFont="1" applyBorder="1" applyAlignment="1">
      <alignment vertical="center" wrapText="1"/>
    </xf>
    <xf numFmtId="49" fontId="7" fillId="0" borderId="35" xfId="7" applyNumberFormat="1" applyFont="1" applyBorder="1">
      <alignment vertical="center"/>
    </xf>
    <xf numFmtId="0" fontId="7" fillId="0" borderId="22" xfId="0" applyFont="1" applyBorder="1" applyAlignment="1">
      <alignment vertical="center" wrapText="1"/>
    </xf>
    <xf numFmtId="0" fontId="7" fillId="0" borderId="15" xfId="0" applyFont="1" applyBorder="1" applyAlignment="1">
      <alignment vertical="center" wrapText="1"/>
    </xf>
    <xf numFmtId="0" fontId="7" fillId="0" borderId="14" xfId="7" applyFont="1" applyBorder="1" applyAlignment="1">
      <alignment horizontal="left" vertical="center"/>
    </xf>
    <xf numFmtId="49" fontId="7" fillId="0" borderId="62" xfId="7" applyNumberFormat="1" applyFont="1" applyBorder="1">
      <alignment vertical="center"/>
    </xf>
    <xf numFmtId="0" fontId="7" fillId="0" borderId="35" xfId="7" applyFont="1" applyBorder="1" applyAlignment="1">
      <alignment horizontal="left" vertical="center"/>
    </xf>
    <xf numFmtId="0" fontId="7" fillId="0" borderId="61" xfId="7" applyFont="1" applyBorder="1" applyAlignment="1">
      <alignment horizontal="left" vertical="center"/>
    </xf>
    <xf numFmtId="0" fontId="7" fillId="0" borderId="26" xfId="7" applyFont="1" applyBorder="1" applyAlignment="1">
      <alignment horizontal="left" vertical="top"/>
    </xf>
    <xf numFmtId="0" fontId="7" fillId="0" borderId="27" xfId="7" applyFont="1" applyBorder="1" applyAlignment="1">
      <alignment horizontal="left" vertical="top"/>
    </xf>
    <xf numFmtId="0" fontId="7" fillId="0" borderId="58" xfId="0" applyFont="1" applyBorder="1" applyAlignment="1">
      <alignment horizontal="left" vertical="center" wrapText="1"/>
    </xf>
    <xf numFmtId="0" fontId="7" fillId="8" borderId="61" xfId="0" applyFont="1" applyFill="1" applyBorder="1" applyAlignment="1">
      <alignment vertical="center" wrapText="1"/>
    </xf>
    <xf numFmtId="0" fontId="5" fillId="4" borderId="68" xfId="7" applyFont="1" applyFill="1" applyBorder="1" applyAlignment="1">
      <alignment horizontal="left" vertical="top"/>
    </xf>
    <xf numFmtId="0" fontId="5" fillId="4" borderId="13" xfId="0" applyFont="1" applyFill="1" applyBorder="1" applyAlignment="1">
      <alignment vertical="top"/>
    </xf>
    <xf numFmtId="0" fontId="7" fillId="0" borderId="24" xfId="0" applyFont="1" applyBorder="1">
      <alignment vertical="center"/>
    </xf>
    <xf numFmtId="0" fontId="7" fillId="0" borderId="22" xfId="7" applyFont="1" applyBorder="1" applyAlignment="1">
      <alignment horizontal="left" vertical="center" wrapText="1"/>
    </xf>
    <xf numFmtId="0" fontId="7" fillId="0" borderId="23" xfId="7" applyFont="1" applyBorder="1" applyAlignment="1">
      <alignment horizontal="left" vertical="center"/>
    </xf>
    <xf numFmtId="49" fontId="7" fillId="0" borderId="24" xfId="7" applyNumberFormat="1" applyFont="1" applyBorder="1">
      <alignment vertical="center"/>
    </xf>
    <xf numFmtId="0" fontId="7" fillId="0" borderId="65" xfId="7" applyFont="1" applyBorder="1" applyAlignment="1">
      <alignment horizontal="left" vertical="center"/>
    </xf>
    <xf numFmtId="49" fontId="7" fillId="0" borderId="66" xfId="7" applyNumberFormat="1" applyFont="1" applyBorder="1">
      <alignment vertical="center"/>
    </xf>
    <xf numFmtId="0" fontId="7" fillId="8" borderId="58" xfId="7" applyFont="1" applyFill="1" applyBorder="1" applyAlignment="1">
      <alignment horizontal="left" vertical="center" wrapText="1"/>
    </xf>
    <xf numFmtId="0" fontId="7" fillId="0" borderId="22" xfId="0" applyFont="1" applyBorder="1" applyAlignment="1">
      <alignment horizontal="left" vertical="center" wrapText="1"/>
    </xf>
    <xf numFmtId="0" fontId="7" fillId="8" borderId="15" xfId="7" applyFont="1" applyFill="1" applyBorder="1" applyAlignment="1">
      <alignment horizontal="left" vertical="center" wrapText="1"/>
    </xf>
    <xf numFmtId="0" fontId="7" fillId="0" borderId="64" xfId="7" applyFont="1" applyBorder="1" applyAlignment="1">
      <alignment horizontal="left" vertical="center" wrapText="1"/>
    </xf>
    <xf numFmtId="0" fontId="7" fillId="0" borderId="0" xfId="6" applyFont="1">
      <alignment vertical="center"/>
    </xf>
    <xf numFmtId="0" fontId="11" fillId="0" borderId="0" xfId="5" applyFont="1" applyAlignment="1">
      <alignment vertical="top"/>
    </xf>
    <xf numFmtId="0" fontId="12" fillId="0" borderId="13" xfId="0" applyFont="1" applyBorder="1" applyAlignment="1">
      <alignment vertical="top"/>
    </xf>
    <xf numFmtId="0" fontId="7" fillId="0" borderId="12" xfId="0" applyFont="1" applyBorder="1">
      <alignment vertical="center"/>
    </xf>
    <xf numFmtId="0" fontId="7" fillId="0" borderId="12" xfId="0" applyFont="1" applyBorder="1" applyAlignment="1">
      <alignment vertical="top"/>
    </xf>
    <xf numFmtId="0" fontId="5" fillId="0" borderId="0" xfId="0" applyFont="1">
      <alignment vertical="center"/>
    </xf>
    <xf numFmtId="0" fontId="7" fillId="0" borderId="0" xfId="0" applyFont="1" applyAlignment="1">
      <alignment horizontal="left" vertical="center" indent="2"/>
    </xf>
    <xf numFmtId="0" fontId="7" fillId="0" borderId="70" xfId="0" applyFont="1" applyBorder="1">
      <alignment vertical="center"/>
    </xf>
    <xf numFmtId="0" fontId="7" fillId="0" borderId="70" xfId="0" applyFont="1" applyBorder="1" applyAlignment="1">
      <alignment vertical="top"/>
    </xf>
    <xf numFmtId="0" fontId="7" fillId="0" borderId="30" xfId="9" applyFont="1" applyBorder="1">
      <alignment vertical="center"/>
    </xf>
    <xf numFmtId="49" fontId="29" fillId="0" borderId="18" xfId="9" applyNumberFormat="1" applyFont="1" applyBorder="1" applyAlignment="1">
      <alignment horizontal="center" vertical="center"/>
    </xf>
    <xf numFmtId="49" fontId="7" fillId="0" borderId="31" xfId="9" applyNumberFormat="1" applyFont="1" applyBorder="1" applyAlignment="1">
      <alignment horizontal="center" vertical="center"/>
    </xf>
    <xf numFmtId="0" fontId="7" fillId="0" borderId="32" xfId="9" applyFont="1" applyBorder="1" applyAlignment="1">
      <alignment horizontal="center" vertical="center"/>
    </xf>
    <xf numFmtId="0" fontId="7" fillId="0" borderId="20" xfId="9" applyFont="1" applyBorder="1" applyAlignment="1">
      <alignment horizontal="center" vertical="center"/>
    </xf>
    <xf numFmtId="0" fontId="14" fillId="0" borderId="30" xfId="0" applyFont="1" applyBorder="1" applyAlignment="1">
      <alignment horizontal="left" vertical="top" wrapText="1"/>
    </xf>
    <xf numFmtId="0" fontId="7" fillId="0" borderId="33" xfId="6" applyFont="1" applyBorder="1">
      <alignment vertical="center"/>
    </xf>
    <xf numFmtId="49" fontId="29" fillId="0" borderId="34" xfId="9" applyNumberFormat="1" applyFont="1" applyBorder="1" applyAlignment="1">
      <alignment horizontal="center" vertical="center"/>
    </xf>
    <xf numFmtId="49" fontId="7" fillId="0" borderId="9" xfId="9" applyNumberFormat="1" applyFont="1" applyBorder="1" applyAlignment="1">
      <alignment horizontal="center" vertical="center"/>
    </xf>
    <xf numFmtId="0" fontId="7" fillId="0" borderId="9" xfId="9" applyFont="1" applyBorder="1" applyAlignment="1">
      <alignment horizontal="center" vertical="center"/>
    </xf>
    <xf numFmtId="0" fontId="7" fillId="0" borderId="35" xfId="9" applyFont="1" applyBorder="1" applyAlignment="1">
      <alignment horizontal="center" vertical="center"/>
    </xf>
    <xf numFmtId="0" fontId="14" fillId="0" borderId="33" xfId="0" applyFont="1" applyBorder="1" applyAlignment="1">
      <alignment horizontal="left" vertical="top" wrapText="1"/>
    </xf>
    <xf numFmtId="0" fontId="7" fillId="0" borderId="33" xfId="6" applyFont="1" applyBorder="1" applyAlignment="1">
      <alignment vertical="center" wrapText="1"/>
    </xf>
    <xf numFmtId="49" fontId="29" fillId="8" borderId="34" xfId="9" applyNumberFormat="1" applyFont="1" applyFill="1" applyBorder="1" applyAlignment="1">
      <alignment horizontal="center" vertical="center"/>
    </xf>
    <xf numFmtId="0" fontId="5" fillId="8" borderId="11" xfId="0" applyFont="1" applyFill="1" applyBorder="1">
      <alignment vertical="center"/>
    </xf>
    <xf numFmtId="0" fontId="5" fillId="8" borderId="12" xfId="0" applyFont="1" applyFill="1" applyBorder="1">
      <alignment vertical="center"/>
    </xf>
    <xf numFmtId="0" fontId="5" fillId="8" borderId="13" xfId="0" applyFont="1" applyFill="1" applyBorder="1" applyAlignment="1">
      <alignment vertical="top"/>
    </xf>
    <xf numFmtId="0" fontId="7" fillId="8" borderId="71" xfId="0" applyFont="1" applyFill="1" applyBorder="1">
      <alignment vertical="center"/>
    </xf>
    <xf numFmtId="0" fontId="5" fillId="8" borderId="70" xfId="0" applyFont="1" applyFill="1" applyBorder="1">
      <alignment vertical="center"/>
    </xf>
    <xf numFmtId="0" fontId="5" fillId="8" borderId="72" xfId="0" applyFont="1" applyFill="1" applyBorder="1" applyAlignment="1">
      <alignment vertical="top"/>
    </xf>
    <xf numFmtId="0" fontId="7" fillId="0" borderId="73" xfId="6" applyFont="1" applyBorder="1">
      <alignment vertical="center"/>
    </xf>
    <xf numFmtId="49" fontId="29" fillId="8" borderId="37" xfId="9" applyNumberFormat="1" applyFont="1" applyFill="1" applyBorder="1" applyAlignment="1">
      <alignment horizontal="center" vertical="center"/>
    </xf>
    <xf numFmtId="49" fontId="7" fillId="0" borderId="37" xfId="9" applyNumberFormat="1" applyFont="1" applyBorder="1" applyAlignment="1">
      <alignment horizontal="center" vertical="center"/>
    </xf>
    <xf numFmtId="0" fontId="7" fillId="0" borderId="37" xfId="9" applyFont="1" applyBorder="1" applyAlignment="1">
      <alignment horizontal="center" vertical="center"/>
    </xf>
    <xf numFmtId="0" fontId="14" fillId="0" borderId="60" xfId="0" applyFont="1" applyBorder="1" applyAlignment="1">
      <alignment horizontal="left" vertical="top" wrapText="1"/>
    </xf>
    <xf numFmtId="0" fontId="7" fillId="0" borderId="33" xfId="9" applyFont="1" applyBorder="1">
      <alignment vertical="center"/>
    </xf>
    <xf numFmtId="0" fontId="11" fillId="0" borderId="12" xfId="5" applyFont="1" applyBorder="1" applyAlignment="1">
      <alignment vertical="top"/>
    </xf>
    <xf numFmtId="0" fontId="7" fillId="0" borderId="30" xfId="6" applyFont="1" applyBorder="1">
      <alignment vertical="center"/>
    </xf>
    <xf numFmtId="49" fontId="29" fillId="0" borderId="18" xfId="6" applyNumberFormat="1" applyFont="1" applyBorder="1" applyAlignment="1">
      <alignment horizontal="center" vertical="center"/>
    </xf>
    <xf numFmtId="49" fontId="7" fillId="0" borderId="31" xfId="6" applyNumberFormat="1" applyFont="1" applyBorder="1" applyAlignment="1">
      <alignment horizontal="center" vertical="center"/>
    </xf>
    <xf numFmtId="0" fontId="7" fillId="0" borderId="32" xfId="6" applyFont="1" applyBorder="1" applyAlignment="1">
      <alignment horizontal="center" vertical="center"/>
    </xf>
    <xf numFmtId="0" fontId="7" fillId="0" borderId="20" xfId="6" applyFont="1" applyBorder="1" applyAlignment="1">
      <alignment horizontal="center" vertical="center"/>
    </xf>
    <xf numFmtId="0" fontId="14" fillId="0" borderId="30" xfId="6" applyFont="1" applyBorder="1" applyAlignment="1">
      <alignment horizontal="left" vertical="center" wrapText="1"/>
    </xf>
    <xf numFmtId="49" fontId="29" fillId="0" borderId="34" xfId="6" applyNumberFormat="1" applyFont="1" applyBorder="1" applyAlignment="1">
      <alignment horizontal="center" vertical="center"/>
    </xf>
    <xf numFmtId="49" fontId="7" fillId="0" borderId="9" xfId="6" applyNumberFormat="1" applyFont="1" applyBorder="1" applyAlignment="1">
      <alignment horizontal="center" vertical="center"/>
    </xf>
    <xf numFmtId="0" fontId="7" fillId="0" borderId="9" xfId="6" applyFont="1" applyBorder="1" applyAlignment="1">
      <alignment horizontal="center" vertical="center"/>
    </xf>
    <xf numFmtId="0" fontId="7" fillId="0" borderId="35" xfId="6" applyFont="1" applyBorder="1" applyAlignment="1">
      <alignment horizontal="center" vertical="center"/>
    </xf>
    <xf numFmtId="49" fontId="15" fillId="0" borderId="18" xfId="6" applyNumberFormat="1" applyFont="1" applyBorder="1" applyAlignment="1">
      <alignment horizontal="center" vertical="center"/>
    </xf>
    <xf numFmtId="49" fontId="15" fillId="0" borderId="34" xfId="6" applyNumberFormat="1" applyFont="1" applyBorder="1" applyAlignment="1">
      <alignment horizontal="center" vertical="center"/>
    </xf>
    <xf numFmtId="0" fontId="14" fillId="0" borderId="33" xfId="6" applyFont="1" applyBorder="1" applyAlignment="1">
      <alignment vertical="center" wrapText="1"/>
    </xf>
    <xf numFmtId="0" fontId="14" fillId="0" borderId="33" xfId="6" applyFont="1" applyBorder="1" applyAlignment="1">
      <alignment horizontal="left" vertical="center" wrapText="1"/>
    </xf>
    <xf numFmtId="0" fontId="14" fillId="0" borderId="74" xfId="10" applyFont="1" applyBorder="1" applyAlignment="1">
      <alignment horizontal="left" vertical="center"/>
    </xf>
    <xf numFmtId="0" fontId="2" fillId="0" borderId="28" xfId="6" applyBorder="1">
      <alignment vertical="center"/>
    </xf>
    <xf numFmtId="0" fontId="7" fillId="0" borderId="0" xfId="0" applyFont="1" applyAlignment="1">
      <alignment horizontal="right" vertical="center"/>
    </xf>
    <xf numFmtId="49" fontId="15" fillId="0" borderId="34" xfId="0" applyNumberFormat="1" applyFont="1" applyBorder="1" applyAlignment="1">
      <alignment horizontal="center" vertical="center" wrapText="1"/>
    </xf>
    <xf numFmtId="0" fontId="14" fillId="0" borderId="74" xfId="0" applyFont="1" applyBorder="1" applyAlignment="1">
      <alignment horizontal="left" vertical="center" wrapText="1"/>
    </xf>
    <xf numFmtId="0" fontId="7" fillId="0" borderId="33" xfId="0" applyFont="1" applyBorder="1" applyAlignment="1">
      <alignment horizontal="center" vertical="center" textRotation="180" wrapText="1"/>
    </xf>
    <xf numFmtId="49" fontId="7" fillId="0" borderId="9" xfId="0" applyNumberFormat="1" applyFont="1" applyBorder="1" applyAlignment="1">
      <alignment horizontal="center" vertical="center" textRotation="180"/>
    </xf>
    <xf numFmtId="0" fontId="7" fillId="0" borderId="7" xfId="0" applyFont="1" applyBorder="1" applyAlignment="1">
      <alignment vertical="center" wrapText="1"/>
    </xf>
    <xf numFmtId="49" fontId="15" fillId="0" borderId="7"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7" fillId="0" borderId="7" xfId="0" applyFont="1" applyBorder="1" applyAlignment="1">
      <alignment horizontal="center" vertical="center"/>
    </xf>
    <xf numFmtId="0" fontId="14" fillId="0" borderId="37" xfId="0" applyFont="1" applyBorder="1" applyAlignment="1">
      <alignment horizontal="left" vertical="center" wrapText="1"/>
    </xf>
    <xf numFmtId="0" fontId="14" fillId="0" borderId="0" xfId="0" applyFont="1" applyAlignment="1">
      <alignment horizontal="left" vertical="center" wrapText="1"/>
    </xf>
    <xf numFmtId="0" fontId="7" fillId="0" borderId="11" xfId="0" applyFont="1" applyBorder="1" applyAlignment="1">
      <alignment vertical="center" wrapText="1"/>
    </xf>
    <xf numFmtId="49" fontId="15" fillId="0" borderId="12" xfId="0" applyNumberFormat="1" applyFont="1" applyBorder="1" applyAlignment="1">
      <alignment horizontal="center" vertical="center"/>
    </xf>
    <xf numFmtId="49" fontId="7" fillId="0" borderId="12" xfId="0" applyNumberFormat="1" applyFont="1" applyBorder="1" applyAlignment="1">
      <alignment horizontal="center" vertical="center"/>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7" fillId="0" borderId="11" xfId="0" applyFont="1" applyBorder="1">
      <alignment vertical="center"/>
    </xf>
    <xf numFmtId="0" fontId="14" fillId="0" borderId="13" xfId="0" applyFont="1" applyBorder="1" applyAlignment="1">
      <alignment horizontal="left" vertical="center"/>
    </xf>
    <xf numFmtId="0" fontId="7" fillId="8" borderId="29" xfId="6" applyFont="1" applyFill="1" applyBorder="1" applyAlignment="1">
      <alignment horizontal="left" vertical="center"/>
    </xf>
    <xf numFmtId="0" fontId="7" fillId="8" borderId="0" xfId="6" applyFont="1" applyFill="1" applyAlignment="1">
      <alignment horizontal="left" vertical="center"/>
    </xf>
    <xf numFmtId="0" fontId="7" fillId="8" borderId="67" xfId="6" applyFont="1" applyFill="1" applyBorder="1" applyAlignment="1">
      <alignment horizontal="left" vertical="center"/>
    </xf>
    <xf numFmtId="0" fontId="5" fillId="8" borderId="29" xfId="6" applyFont="1" applyFill="1" applyBorder="1" applyAlignment="1">
      <alignment horizontal="left" vertical="center"/>
    </xf>
    <xf numFmtId="0" fontId="5" fillId="8" borderId="0" xfId="6" applyFont="1" applyFill="1" applyAlignment="1">
      <alignment horizontal="left" vertical="center"/>
    </xf>
    <xf numFmtId="0" fontId="7" fillId="8" borderId="72" xfId="6" applyFont="1" applyFill="1" applyBorder="1" applyAlignment="1">
      <alignment horizontal="left" vertical="center"/>
    </xf>
    <xf numFmtId="0" fontId="14" fillId="0" borderId="33" xfId="6" applyFont="1" applyBorder="1" applyAlignment="1">
      <alignment vertical="top" wrapText="1"/>
    </xf>
    <xf numFmtId="0" fontId="14" fillId="0" borderId="74" xfId="6" applyFont="1" applyBorder="1" applyAlignment="1">
      <alignment horizontal="left" vertical="center" wrapText="1"/>
    </xf>
    <xf numFmtId="0" fontId="14" fillId="0" borderId="76" xfId="6" applyFont="1" applyBorder="1" applyAlignment="1">
      <alignment horizontal="left" vertical="center" wrapText="1"/>
    </xf>
    <xf numFmtId="0" fontId="14" fillId="0" borderId="74" xfId="6" applyFont="1" applyBorder="1" applyAlignment="1">
      <alignment vertical="top" wrapText="1"/>
    </xf>
    <xf numFmtId="0" fontId="2" fillId="0" borderId="28" xfId="6" applyBorder="1" applyAlignment="1">
      <alignment horizontal="left" vertical="center" wrapText="1"/>
    </xf>
    <xf numFmtId="0" fontId="2" fillId="0" borderId="76" xfId="6" applyBorder="1" applyAlignment="1">
      <alignment horizontal="left" vertical="center" wrapText="1"/>
    </xf>
    <xf numFmtId="0" fontId="29" fillId="0" borderId="34" xfId="6" applyFont="1" applyBorder="1" applyAlignment="1">
      <alignment horizontal="center" vertical="center"/>
    </xf>
    <xf numFmtId="0" fontId="5" fillId="0" borderId="0" xfId="8" applyFont="1" applyAlignment="1">
      <alignment vertical="center"/>
    </xf>
    <xf numFmtId="0" fontId="7" fillId="0" borderId="0" xfId="8" applyFont="1" applyAlignment="1">
      <alignment horizontal="left" vertical="center" indent="2"/>
    </xf>
    <xf numFmtId="0" fontId="7" fillId="0" borderId="0" xfId="8" applyFont="1" applyAlignment="1">
      <alignment vertical="center"/>
    </xf>
    <xf numFmtId="0" fontId="14" fillId="0" borderId="0" xfId="8" applyFont="1" applyAlignment="1">
      <alignment horizontal="left" vertical="center" indent="2"/>
    </xf>
    <xf numFmtId="0" fontId="11" fillId="0" borderId="0" xfId="8" applyFont="1"/>
    <xf numFmtId="0" fontId="5" fillId="7" borderId="6" xfId="0" applyFont="1" applyFill="1" applyBorder="1">
      <alignment vertical="center"/>
    </xf>
    <xf numFmtId="0" fontId="5" fillId="7" borderId="7" xfId="0" applyFont="1" applyFill="1" applyBorder="1">
      <alignment vertical="center"/>
    </xf>
    <xf numFmtId="0" fontId="11" fillId="4" borderId="7" xfId="0" applyFont="1" applyFill="1" applyBorder="1">
      <alignment vertical="center"/>
    </xf>
    <xf numFmtId="0" fontId="5" fillId="4" borderId="7" xfId="0" applyFont="1" applyFill="1" applyBorder="1">
      <alignment vertical="center"/>
    </xf>
    <xf numFmtId="0" fontId="11" fillId="4" borderId="8" xfId="0" applyFont="1" applyFill="1" applyBorder="1" applyAlignment="1">
      <alignment vertical="top"/>
    </xf>
    <xf numFmtId="0" fontId="5" fillId="8" borderId="6" xfId="0" applyFont="1" applyFill="1" applyBorder="1">
      <alignment vertical="center"/>
    </xf>
    <xf numFmtId="0" fontId="5" fillId="8" borderId="7" xfId="0" applyFont="1" applyFill="1" applyBorder="1">
      <alignment vertical="center"/>
    </xf>
    <xf numFmtId="0" fontId="5" fillId="8" borderId="8" xfId="0" applyFont="1" applyFill="1" applyBorder="1" applyAlignment="1">
      <alignment vertical="top"/>
    </xf>
    <xf numFmtId="0" fontId="7" fillId="0" borderId="30" xfId="8" applyFont="1" applyBorder="1" applyAlignment="1">
      <alignment vertical="center"/>
    </xf>
    <xf numFmtId="49" fontId="7" fillId="0" borderId="18" xfId="8" applyNumberFormat="1" applyFont="1" applyBorder="1" applyAlignment="1">
      <alignment horizontal="center" vertical="center"/>
    </xf>
    <xf numFmtId="49" fontId="7" fillId="0" borderId="31" xfId="8" applyNumberFormat="1" applyFont="1" applyBorder="1" applyAlignment="1">
      <alignment horizontal="center" vertical="center"/>
    </xf>
    <xf numFmtId="0" fontId="7" fillId="0" borderId="32" xfId="8" applyFont="1" applyBorder="1" applyAlignment="1">
      <alignment horizontal="center" vertical="center"/>
    </xf>
    <xf numFmtId="49" fontId="7" fillId="0" borderId="20" xfId="8" applyNumberFormat="1" applyFont="1" applyBorder="1" applyAlignment="1">
      <alignment horizontal="center" vertical="center"/>
    </xf>
    <xf numFmtId="49" fontId="7" fillId="0" borderId="19" xfId="8" applyNumberFormat="1" applyFont="1" applyBorder="1" applyAlignment="1">
      <alignment horizontal="center" vertical="center"/>
    </xf>
    <xf numFmtId="0" fontId="14" fillId="0" borderId="30" xfId="8" applyFont="1" applyBorder="1" applyAlignment="1">
      <alignment horizontal="left" vertical="top" wrapText="1"/>
    </xf>
    <xf numFmtId="0" fontId="7" fillId="0" borderId="33" xfId="8" applyFont="1" applyBorder="1" applyAlignment="1">
      <alignment vertical="center"/>
    </xf>
    <xf numFmtId="49" fontId="7" fillId="0" borderId="34" xfId="8" applyNumberFormat="1" applyFont="1" applyBorder="1" applyAlignment="1">
      <alignment horizontal="center" vertical="center"/>
    </xf>
    <xf numFmtId="49" fontId="7" fillId="0" borderId="77" xfId="8" applyNumberFormat="1" applyFont="1" applyBorder="1" applyAlignment="1">
      <alignment horizontal="center" vertical="center"/>
    </xf>
    <xf numFmtId="0" fontId="7" fillId="0" borderId="9" xfId="8" applyFont="1" applyBorder="1" applyAlignment="1">
      <alignment horizontal="center" vertical="center"/>
    </xf>
    <xf numFmtId="49" fontId="7" fillId="0" borderId="35" xfId="8" applyNumberFormat="1" applyFont="1" applyBorder="1" applyAlignment="1">
      <alignment horizontal="center" vertical="center"/>
    </xf>
    <xf numFmtId="49" fontId="7" fillId="0" borderId="9" xfId="8" applyNumberFormat="1" applyFont="1" applyBorder="1" applyAlignment="1">
      <alignment horizontal="center" vertical="center"/>
    </xf>
    <xf numFmtId="0" fontId="14" fillId="0" borderId="33" xfId="8" applyFont="1" applyBorder="1" applyAlignment="1">
      <alignment horizontal="left" vertical="top" wrapText="1"/>
    </xf>
    <xf numFmtId="0" fontId="14" fillId="0" borderId="33" xfId="8" applyFont="1" applyBorder="1" applyAlignment="1">
      <alignment vertical="top" wrapText="1"/>
    </xf>
    <xf numFmtId="0" fontId="14" fillId="0" borderId="74" xfId="8" applyFont="1" applyBorder="1" applyAlignment="1">
      <alignment vertical="top" wrapText="1"/>
    </xf>
    <xf numFmtId="0" fontId="14" fillId="0" borderId="76" xfId="8" applyFont="1" applyBorder="1" applyAlignment="1">
      <alignment vertical="top" wrapText="1"/>
    </xf>
    <xf numFmtId="49" fontId="7" fillId="0" borderId="10" xfId="8" applyNumberFormat="1" applyFont="1" applyBorder="1" applyAlignment="1">
      <alignment horizontal="center" vertical="center"/>
    </xf>
    <xf numFmtId="0" fontId="7" fillId="0" borderId="33" xfId="8" applyFont="1" applyBorder="1" applyAlignment="1">
      <alignment vertical="center" wrapText="1"/>
    </xf>
    <xf numFmtId="0" fontId="7" fillId="0" borderId="78" xfId="8" applyFont="1" applyBorder="1" applyAlignment="1">
      <alignment horizontal="center" vertical="center"/>
    </xf>
    <xf numFmtId="0" fontId="14" fillId="0" borderId="33" xfId="8" applyFont="1" applyBorder="1" applyAlignment="1">
      <alignment horizontal="left" vertical="center" wrapText="1"/>
    </xf>
    <xf numFmtId="49" fontId="7" fillId="0" borderId="79" xfId="8" applyNumberFormat="1" applyFont="1" applyBorder="1" applyAlignment="1">
      <alignment horizontal="center" vertical="center"/>
    </xf>
    <xf numFmtId="20" fontId="14" fillId="0" borderId="33" xfId="8" applyNumberFormat="1" applyFont="1" applyBorder="1" applyAlignment="1">
      <alignment horizontal="left" vertical="top" wrapText="1"/>
    </xf>
    <xf numFmtId="0" fontId="14" fillId="0" borderId="74" xfId="8" applyFont="1" applyBorder="1" applyAlignment="1">
      <alignment horizontal="left" vertical="top" wrapText="1"/>
    </xf>
    <xf numFmtId="0" fontId="14" fillId="0" borderId="75" xfId="8" applyFont="1" applyBorder="1" applyAlignment="1">
      <alignment horizontal="left" vertical="top" wrapText="1"/>
    </xf>
    <xf numFmtId="0" fontId="14" fillId="0" borderId="76" xfId="8" applyFont="1" applyBorder="1" applyAlignment="1">
      <alignment horizontal="left" vertical="top" wrapText="1"/>
    </xf>
    <xf numFmtId="49" fontId="14" fillId="0" borderId="74" xfId="8" applyNumberFormat="1" applyFont="1" applyBorder="1" applyAlignment="1">
      <alignment horizontal="left" vertical="top" wrapText="1"/>
    </xf>
    <xf numFmtId="0" fontId="11" fillId="0" borderId="75" xfId="0" applyFont="1" applyBorder="1" applyAlignment="1">
      <alignment horizontal="left" vertical="top" wrapText="1"/>
    </xf>
    <xf numFmtId="0" fontId="14" fillId="0" borderId="75" xfId="0" applyFont="1" applyBorder="1" applyAlignment="1">
      <alignment horizontal="left" vertical="top" wrapText="1"/>
    </xf>
    <xf numFmtId="0" fontId="33" fillId="0" borderId="75" xfId="0" applyFont="1" applyBorder="1" applyAlignment="1">
      <alignment horizontal="left" vertical="top" wrapText="1"/>
    </xf>
    <xf numFmtId="49" fontId="14" fillId="0" borderId="75" xfId="8" applyNumberFormat="1" applyFont="1" applyBorder="1" applyAlignment="1">
      <alignment horizontal="left" vertical="top" wrapText="1"/>
    </xf>
    <xf numFmtId="0" fontId="7" fillId="8" borderId="0" xfId="0" applyFont="1" applyFill="1">
      <alignment vertical="center"/>
    </xf>
    <xf numFmtId="0" fontId="7" fillId="0" borderId="76" xfId="8" applyFont="1" applyBorder="1" applyAlignment="1">
      <alignment vertical="center"/>
    </xf>
    <xf numFmtId="0" fontId="14" fillId="0" borderId="21" xfId="8" applyFont="1" applyBorder="1" applyAlignment="1">
      <alignment horizontal="left" vertical="center" wrapText="1"/>
    </xf>
    <xf numFmtId="0" fontId="7" fillId="8" borderId="33" xfId="8" applyFont="1" applyFill="1" applyBorder="1" applyAlignment="1">
      <alignment vertical="center"/>
    </xf>
    <xf numFmtId="49" fontId="7" fillId="8" borderId="77" xfId="8" applyNumberFormat="1" applyFont="1" applyFill="1" applyBorder="1" applyAlignment="1">
      <alignment horizontal="center" vertical="center"/>
    </xf>
    <xf numFmtId="0" fontId="7" fillId="8" borderId="78" xfId="8" applyFont="1" applyFill="1" applyBorder="1" applyAlignment="1">
      <alignment horizontal="center" vertical="center"/>
    </xf>
    <xf numFmtId="0" fontId="14" fillId="8" borderId="33" xfId="8" applyFont="1" applyFill="1" applyBorder="1" applyAlignment="1">
      <alignment horizontal="left" vertical="center" wrapText="1"/>
    </xf>
    <xf numFmtId="0" fontId="7" fillId="0" borderId="2" xfId="8" applyFont="1" applyBorder="1" applyAlignment="1">
      <alignment horizontal="center" vertical="center"/>
    </xf>
    <xf numFmtId="0" fontId="14" fillId="0" borderId="74" xfId="8" applyFont="1" applyBorder="1" applyAlignment="1">
      <alignment horizontal="left" vertical="center" wrapText="1"/>
    </xf>
    <xf numFmtId="0" fontId="14" fillId="0" borderId="74" xfId="8" applyFont="1" applyBorder="1" applyAlignment="1">
      <alignment vertical="center" wrapText="1"/>
    </xf>
    <xf numFmtId="0" fontId="34" fillId="0" borderId="33" xfId="8" applyFont="1" applyBorder="1" applyAlignment="1">
      <alignment horizontal="left" vertical="center" wrapText="1"/>
    </xf>
    <xf numFmtId="49" fontId="7" fillId="0" borderId="69" xfId="8" applyNumberFormat="1" applyFont="1" applyBorder="1" applyAlignment="1">
      <alignment horizontal="center" vertical="center"/>
    </xf>
    <xf numFmtId="0" fontId="7" fillId="0" borderId="75" xfId="8" applyFont="1" applyBorder="1" applyAlignment="1">
      <alignment vertical="center"/>
    </xf>
    <xf numFmtId="0" fontId="14" fillId="0" borderId="75" xfId="8" applyFont="1" applyBorder="1" applyAlignment="1">
      <alignment horizontal="left" vertical="center" wrapText="1"/>
    </xf>
    <xf numFmtId="0" fontId="34" fillId="0" borderId="74" xfId="8" applyFont="1" applyBorder="1" applyAlignment="1">
      <alignment vertical="top" wrapText="1"/>
    </xf>
    <xf numFmtId="49" fontId="7" fillId="0" borderId="63" xfId="8" applyNumberFormat="1" applyFont="1" applyBorder="1" applyAlignment="1">
      <alignment horizontal="center" vertical="center"/>
    </xf>
    <xf numFmtId="49" fontId="7" fillId="0" borderId="14" xfId="8" applyNumberFormat="1" applyFont="1" applyBorder="1" applyAlignment="1">
      <alignment horizontal="center" vertical="center"/>
    </xf>
    <xf numFmtId="0" fontId="11" fillId="0" borderId="7" xfId="5" applyFont="1" applyBorder="1" applyAlignment="1">
      <alignment vertical="center"/>
    </xf>
    <xf numFmtId="0" fontId="5" fillId="4" borderId="6" xfId="0" applyFont="1" applyFill="1" applyBorder="1">
      <alignment vertical="center"/>
    </xf>
    <xf numFmtId="0" fontId="14" fillId="0" borderId="30" xfId="8" applyFont="1" applyBorder="1" applyAlignment="1">
      <alignment horizontal="left" vertical="center" wrapText="1"/>
    </xf>
    <xf numFmtId="0" fontId="14" fillId="0" borderId="76" xfId="8" applyFont="1" applyBorder="1" applyAlignment="1">
      <alignment horizontal="left" vertical="center" wrapText="1"/>
    </xf>
    <xf numFmtId="20" fontId="14" fillId="0" borderId="33" xfId="8" applyNumberFormat="1" applyFont="1" applyBorder="1" applyAlignment="1">
      <alignment horizontal="left" vertical="center" wrapText="1"/>
    </xf>
    <xf numFmtId="0" fontId="7" fillId="0" borderId="14" xfId="8" applyFont="1" applyBorder="1" applyAlignment="1">
      <alignment horizontal="center" vertical="center"/>
    </xf>
    <xf numFmtId="0" fontId="5" fillId="4" borderId="11" xfId="11" applyFont="1" applyFill="1" applyBorder="1">
      <alignment vertical="center"/>
    </xf>
    <xf numFmtId="0" fontId="5" fillId="4" borderId="12" xfId="11" applyFont="1" applyFill="1" applyBorder="1">
      <alignment vertical="center"/>
    </xf>
    <xf numFmtId="0" fontId="11" fillId="4" borderId="12" xfId="11" applyFont="1" applyFill="1" applyBorder="1">
      <alignment vertical="center"/>
    </xf>
    <xf numFmtId="0" fontId="11" fillId="4" borderId="13" xfId="11" applyFont="1" applyFill="1" applyBorder="1" applyAlignment="1">
      <alignment vertical="top"/>
    </xf>
    <xf numFmtId="0" fontId="5" fillId="4" borderId="71" xfId="11" applyFont="1" applyFill="1" applyBorder="1">
      <alignment vertical="center"/>
    </xf>
    <xf numFmtId="0" fontId="5" fillId="4" borderId="70" xfId="11" applyFont="1" applyFill="1" applyBorder="1">
      <alignment vertical="center"/>
    </xf>
    <xf numFmtId="0" fontId="11" fillId="4" borderId="70" xfId="11" applyFont="1" applyFill="1" applyBorder="1">
      <alignment vertical="center"/>
    </xf>
    <xf numFmtId="0" fontId="5" fillId="4" borderId="72" xfId="11" applyFont="1" applyFill="1" applyBorder="1" applyAlignment="1">
      <alignment horizontal="right" vertical="center"/>
    </xf>
    <xf numFmtId="0" fontId="14" fillId="0" borderId="76" xfId="0" applyFont="1" applyBorder="1" applyAlignment="1">
      <alignment horizontal="left" vertical="top" wrapText="1"/>
    </xf>
    <xf numFmtId="49" fontId="7" fillId="0" borderId="2" xfId="8" applyNumberFormat="1" applyFont="1" applyBorder="1" applyAlignment="1">
      <alignment horizontal="center" vertical="center"/>
    </xf>
    <xf numFmtId="0" fontId="5" fillId="4" borderId="6" xfId="11" applyFont="1" applyFill="1" applyBorder="1">
      <alignment vertical="center"/>
    </xf>
    <xf numFmtId="0" fontId="5" fillId="4" borderId="7" xfId="11" applyFont="1" applyFill="1" applyBorder="1">
      <alignment vertical="center"/>
    </xf>
    <xf numFmtId="0" fontId="11" fillId="4" borderId="7" xfId="11" applyFont="1" applyFill="1" applyBorder="1">
      <alignment vertical="center"/>
    </xf>
    <xf numFmtId="0" fontId="14" fillId="0" borderId="33" xfId="8" applyFont="1" applyBorder="1" applyAlignment="1">
      <alignment vertical="center" wrapText="1"/>
    </xf>
    <xf numFmtId="0" fontId="5" fillId="0" borderId="6" xfId="11" applyFont="1" applyBorder="1" applyAlignment="1">
      <alignment horizontal="left" vertical="center"/>
    </xf>
    <xf numFmtId="0" fontId="5" fillId="0" borderId="7" xfId="11" applyFont="1" applyBorder="1" applyAlignment="1">
      <alignment horizontal="left" vertical="center"/>
    </xf>
    <xf numFmtId="0" fontId="11" fillId="0" borderId="8" xfId="0" applyFont="1" applyBorder="1" applyAlignment="1">
      <alignment vertical="top"/>
    </xf>
    <xf numFmtId="49" fontId="14" fillId="0" borderId="76" xfId="8" applyNumberFormat="1" applyFont="1" applyBorder="1" applyAlignment="1">
      <alignment horizontal="left" vertical="top" wrapText="1"/>
    </xf>
    <xf numFmtId="49" fontId="14" fillId="0" borderId="28" xfId="8" applyNumberFormat="1" applyFont="1" applyBorder="1" applyAlignment="1">
      <alignment horizontal="left" vertical="top" wrapText="1"/>
    </xf>
    <xf numFmtId="0" fontId="5" fillId="8" borderId="6" xfId="11" applyFont="1" applyFill="1" applyBorder="1">
      <alignment vertical="center"/>
    </xf>
    <xf numFmtId="0" fontId="5" fillId="8" borderId="7" xfId="11" applyFont="1" applyFill="1" applyBorder="1">
      <alignment vertical="center"/>
    </xf>
    <xf numFmtId="0" fontId="11" fillId="4" borderId="8" xfId="11" applyFont="1" applyFill="1" applyBorder="1" applyAlignment="1">
      <alignment vertical="top"/>
    </xf>
    <xf numFmtId="0" fontId="7" fillId="0" borderId="5" xfId="8" applyFont="1" applyBorder="1" applyAlignment="1">
      <alignment horizontal="center" vertical="center"/>
    </xf>
    <xf numFmtId="49" fontId="7" fillId="0" borderId="62" xfId="8" applyNumberFormat="1" applyFont="1" applyBorder="1" applyAlignment="1">
      <alignment horizontal="center" vertical="center"/>
    </xf>
    <xf numFmtId="49" fontId="7" fillId="0" borderId="78" xfId="8" applyNumberFormat="1" applyFont="1" applyBorder="1" applyAlignment="1">
      <alignment horizontal="center" vertical="center"/>
    </xf>
    <xf numFmtId="0" fontId="7" fillId="0" borderId="36" xfId="8" applyFont="1" applyBorder="1" applyAlignment="1">
      <alignment vertical="center"/>
    </xf>
    <xf numFmtId="49" fontId="7" fillId="0" borderId="80" xfId="8" applyNumberFormat="1" applyFont="1" applyBorder="1" applyAlignment="1">
      <alignment horizontal="center" vertical="center"/>
    </xf>
    <xf numFmtId="49" fontId="7" fillId="0" borderId="26" xfId="8" applyNumberFormat="1" applyFont="1" applyBorder="1" applyAlignment="1">
      <alignment horizontal="center" vertical="center"/>
    </xf>
    <xf numFmtId="0" fontId="7" fillId="0" borderId="26" xfId="8" applyFont="1" applyBorder="1" applyAlignment="1">
      <alignment horizontal="center" vertical="center"/>
    </xf>
    <xf numFmtId="49" fontId="7" fillId="0" borderId="81" xfId="8" applyNumberFormat="1" applyFont="1" applyBorder="1" applyAlignment="1">
      <alignment horizontal="center" vertical="center"/>
    </xf>
    <xf numFmtId="20" fontId="14" fillId="0" borderId="36" xfId="8" applyNumberFormat="1" applyFont="1" applyBorder="1" applyAlignment="1">
      <alignment horizontal="left" vertical="top" wrapText="1"/>
    </xf>
    <xf numFmtId="0" fontId="7" fillId="0" borderId="36" xfId="8" applyFont="1" applyBorder="1" applyAlignment="1">
      <alignment vertical="center" wrapText="1"/>
    </xf>
    <xf numFmtId="0" fontId="32" fillId="0" borderId="11" xfId="8" applyFont="1" applyBorder="1" applyAlignment="1">
      <alignment vertical="center"/>
    </xf>
    <xf numFmtId="0" fontId="14" fillId="8" borderId="12" xfId="8" applyFont="1" applyFill="1" applyBorder="1" applyAlignment="1">
      <alignment vertical="center"/>
    </xf>
    <xf numFmtId="0" fontId="14" fillId="8" borderId="13" xfId="8" applyFont="1" applyFill="1" applyBorder="1" applyAlignment="1">
      <alignment vertical="top"/>
    </xf>
    <xf numFmtId="0" fontId="32" fillId="0" borderId="29" xfId="8" applyFont="1" applyBorder="1" applyAlignment="1">
      <alignment vertical="center"/>
    </xf>
    <xf numFmtId="0" fontId="14" fillId="8" borderId="0" xfId="8" applyFont="1" applyFill="1" applyAlignment="1">
      <alignment vertical="center"/>
    </xf>
    <xf numFmtId="0" fontId="14" fillId="8" borderId="67" xfId="8" applyFont="1" applyFill="1" applyBorder="1" applyAlignment="1">
      <alignment vertical="top"/>
    </xf>
    <xf numFmtId="0" fontId="32" fillId="0" borderId="71" xfId="8" applyFont="1" applyBorder="1" applyAlignment="1">
      <alignment vertical="center"/>
    </xf>
    <xf numFmtId="0" fontId="14" fillId="8" borderId="70" xfId="8" applyFont="1" applyFill="1" applyBorder="1" applyAlignment="1">
      <alignment vertical="center"/>
    </xf>
    <xf numFmtId="0" fontId="14" fillId="8" borderId="72" xfId="8" applyFont="1" applyFill="1" applyBorder="1" applyAlignment="1">
      <alignment vertical="top"/>
    </xf>
    <xf numFmtId="0" fontId="7" fillId="0" borderId="74" xfId="8" applyFont="1" applyBorder="1" applyAlignment="1">
      <alignment vertical="center"/>
    </xf>
    <xf numFmtId="49" fontId="7" fillId="0" borderId="61" xfId="8" applyNumberFormat="1" applyFont="1" applyBorder="1" applyAlignment="1">
      <alignment horizontal="center" vertical="center"/>
    </xf>
    <xf numFmtId="49" fontId="14" fillId="0" borderId="35" xfId="8" applyNumberFormat="1" applyFont="1" applyBorder="1" applyAlignment="1">
      <alignment horizontal="left" vertical="top" wrapText="1"/>
    </xf>
    <xf numFmtId="49" fontId="14" fillId="0" borderId="35" xfId="8" applyNumberFormat="1" applyFont="1" applyBorder="1" applyAlignment="1">
      <alignment horizontal="left" vertical="center" wrapText="1"/>
    </xf>
    <xf numFmtId="0" fontId="7" fillId="0" borderId="81" xfId="8" applyFont="1" applyBorder="1" applyAlignment="1">
      <alignment horizontal="center" vertical="center"/>
    </xf>
    <xf numFmtId="49" fontId="7" fillId="0" borderId="27" xfId="8" applyNumberFormat="1" applyFont="1" applyBorder="1" applyAlignment="1">
      <alignment horizontal="center" vertical="center"/>
    </xf>
    <xf numFmtId="0" fontId="14" fillId="0" borderId="36" xfId="8" applyFont="1" applyBorder="1" applyAlignment="1">
      <alignment horizontal="left" vertical="top" wrapText="1"/>
    </xf>
    <xf numFmtId="49" fontId="7" fillId="0" borderId="25" xfId="8" applyNumberFormat="1" applyFont="1" applyBorder="1" applyAlignment="1">
      <alignment horizontal="center" vertical="center"/>
    </xf>
    <xf numFmtId="0" fontId="14" fillId="0" borderId="28" xfId="8" applyFont="1" applyBorder="1" applyAlignment="1">
      <alignment horizontal="left" vertical="top" wrapText="1"/>
    </xf>
    <xf numFmtId="0" fontId="14" fillId="0" borderId="60" xfId="8" applyFont="1" applyBorder="1" applyAlignment="1">
      <alignment horizontal="left" vertical="center" wrapText="1"/>
    </xf>
    <xf numFmtId="0" fontId="14" fillId="0" borderId="57" xfId="8" applyFont="1" applyBorder="1" applyAlignment="1">
      <alignment horizontal="left" vertical="center" wrapText="1"/>
    </xf>
    <xf numFmtId="0" fontId="7" fillId="0" borderId="76" xfId="8" applyFont="1" applyBorder="1" applyAlignment="1">
      <alignment vertical="center" wrapText="1"/>
    </xf>
    <xf numFmtId="49" fontId="7" fillId="0" borderId="82" xfId="8" applyNumberFormat="1" applyFont="1" applyBorder="1" applyAlignment="1">
      <alignment horizontal="center" vertical="center"/>
    </xf>
    <xf numFmtId="49" fontId="7" fillId="0" borderId="3" xfId="8" applyNumberFormat="1" applyFont="1" applyBorder="1" applyAlignment="1">
      <alignment horizontal="center" vertical="center"/>
    </xf>
    <xf numFmtId="0" fontId="7" fillId="0" borderId="3" xfId="8" applyFont="1" applyBorder="1" applyAlignment="1">
      <alignment horizontal="center" vertical="center"/>
    </xf>
    <xf numFmtId="0" fontId="7" fillId="0" borderId="11" xfId="6" applyFont="1" applyBorder="1">
      <alignment vertical="center"/>
    </xf>
    <xf numFmtId="0" fontId="7" fillId="0" borderId="12" xfId="6" applyFont="1" applyBorder="1">
      <alignment vertical="center"/>
    </xf>
    <xf numFmtId="0" fontId="7" fillId="0" borderId="12" xfId="6" applyFont="1" applyBorder="1" applyAlignment="1">
      <alignment horizontal="center" vertical="center"/>
    </xf>
    <xf numFmtId="0" fontId="7" fillId="0" borderId="13" xfId="6" applyFont="1" applyBorder="1" applyAlignment="1">
      <alignment vertical="top"/>
    </xf>
    <xf numFmtId="0" fontId="5" fillId="0" borderId="29" xfId="9" applyFont="1" applyBorder="1" applyAlignment="1">
      <alignment horizontal="left" vertical="top" wrapText="1"/>
    </xf>
    <xf numFmtId="0" fontId="7" fillId="0" borderId="0" xfId="9" applyFont="1" applyAlignment="1">
      <alignment horizontal="left" vertical="top"/>
    </xf>
    <xf numFmtId="0" fontId="7" fillId="0" borderId="67" xfId="6" applyFont="1" applyBorder="1" applyAlignment="1">
      <alignment vertical="top"/>
    </xf>
    <xf numFmtId="0" fontId="7" fillId="0" borderId="29" xfId="9" applyFont="1" applyBorder="1" applyAlignment="1">
      <alignment horizontal="left" vertical="top"/>
    </xf>
    <xf numFmtId="0" fontId="5" fillId="0" borderId="29" xfId="9" applyFont="1" applyBorder="1" applyAlignment="1">
      <alignment horizontal="left" vertical="top"/>
    </xf>
    <xf numFmtId="0" fontId="5" fillId="0" borderId="67" xfId="6" applyFont="1" applyBorder="1" applyAlignment="1">
      <alignment vertical="top"/>
    </xf>
    <xf numFmtId="0" fontId="7" fillId="0" borderId="71" xfId="9" applyFont="1" applyBorder="1" applyAlignment="1">
      <alignment horizontal="left" vertical="top"/>
    </xf>
    <xf numFmtId="0" fontId="7" fillId="0" borderId="70" xfId="9" applyFont="1" applyBorder="1" applyAlignment="1">
      <alignment horizontal="left" vertical="top"/>
    </xf>
    <xf numFmtId="0" fontId="7" fillId="0" borderId="72" xfId="6" applyFont="1" applyBorder="1" applyAlignment="1">
      <alignment vertical="top"/>
    </xf>
    <xf numFmtId="0" fontId="7" fillId="0" borderId="0" xfId="6" applyFont="1" applyAlignment="1">
      <alignment vertical="top"/>
    </xf>
    <xf numFmtId="0" fontId="5" fillId="0" borderId="12" xfId="0" applyFont="1" applyBorder="1" applyAlignment="1">
      <alignment horizontal="right" vertical="top"/>
    </xf>
    <xf numFmtId="0" fontId="5" fillId="0" borderId="0" xfId="0" applyFont="1" applyAlignment="1">
      <alignment horizontal="right" vertical="top"/>
    </xf>
    <xf numFmtId="0" fontId="5" fillId="0" borderId="6" xfId="0" applyFont="1" applyBorder="1" applyAlignment="1">
      <alignment horizontal="left" vertical="center"/>
    </xf>
    <xf numFmtId="9" fontId="36" fillId="0" borderId="73" xfId="11" quotePrefix="1" applyNumberFormat="1" applyFont="1" applyBorder="1" applyAlignment="1">
      <alignment horizontal="left" vertical="center"/>
    </xf>
    <xf numFmtId="9" fontId="36" fillId="0" borderId="37" xfId="11" quotePrefix="1" applyNumberFormat="1" applyFont="1" applyBorder="1" applyAlignment="1">
      <alignment horizontal="left" vertical="center"/>
    </xf>
    <xf numFmtId="9" fontId="36" fillId="0" borderId="60" xfId="11" quotePrefix="1" applyNumberFormat="1" applyFont="1" applyBorder="1" applyAlignment="1">
      <alignment horizontal="left" vertical="center"/>
    </xf>
    <xf numFmtId="0" fontId="0" fillId="0" borderId="33" xfId="0" applyBorder="1" applyAlignment="1">
      <alignment horizontal="left" vertical="top" wrapText="1"/>
    </xf>
    <xf numFmtId="0" fontId="36" fillId="0" borderId="73" xfId="8" applyFont="1" applyBorder="1" applyAlignment="1">
      <alignment vertical="center"/>
    </xf>
    <xf numFmtId="0" fontId="36" fillId="0" borderId="37" xfId="8" applyFont="1" applyBorder="1" applyAlignment="1">
      <alignment vertical="center"/>
    </xf>
    <xf numFmtId="0" fontId="37" fillId="0" borderId="60" xfId="8" applyFont="1" applyBorder="1" applyAlignment="1">
      <alignment horizontal="left" vertical="center"/>
    </xf>
    <xf numFmtId="0" fontId="11" fillId="0" borderId="76" xfId="0" applyFont="1" applyBorder="1" applyAlignment="1">
      <alignment horizontal="left" vertical="top" wrapText="1"/>
    </xf>
    <xf numFmtId="0" fontId="7" fillId="0" borderId="35" xfId="8" applyFont="1" applyBorder="1" applyAlignment="1">
      <alignment horizontal="center" vertical="center"/>
    </xf>
    <xf numFmtId="0" fontId="11" fillId="4" borderId="7" xfId="0" applyFont="1" applyFill="1" applyBorder="1" applyAlignment="1">
      <alignment vertical="top"/>
    </xf>
    <xf numFmtId="0" fontId="7" fillId="0" borderId="19" xfId="8" applyFont="1" applyBorder="1" applyAlignment="1">
      <alignment horizontal="center" vertical="center"/>
    </xf>
    <xf numFmtId="49" fontId="14" fillId="0" borderId="33" xfId="8" applyNumberFormat="1" applyFont="1" applyBorder="1" applyAlignment="1">
      <alignment horizontal="left" vertical="top" wrapText="1"/>
    </xf>
    <xf numFmtId="9" fontId="36" fillId="0" borderId="33" xfId="11" quotePrefix="1" applyNumberFormat="1" applyFont="1" applyBorder="1" applyAlignment="1">
      <alignment horizontal="left" vertical="center"/>
    </xf>
    <xf numFmtId="0" fontId="38" fillId="0" borderId="11" xfId="0" applyFont="1" applyBorder="1">
      <alignment vertical="center"/>
    </xf>
    <xf numFmtId="0" fontId="7" fillId="0" borderId="13" xfId="0" applyFont="1" applyBorder="1">
      <alignment vertical="center"/>
    </xf>
    <xf numFmtId="0" fontId="7" fillId="0" borderId="71" xfId="0" applyFont="1" applyBorder="1">
      <alignment vertical="center"/>
    </xf>
    <xf numFmtId="0" fontId="7" fillId="0" borderId="70" xfId="0" applyFont="1" applyBorder="1" applyAlignment="1">
      <alignment horizontal="center" vertical="center"/>
    </xf>
    <xf numFmtId="0" fontId="7" fillId="0" borderId="72" xfId="0" applyFont="1" applyBorder="1">
      <alignment vertical="center"/>
    </xf>
    <xf numFmtId="0" fontId="5" fillId="0" borderId="12" xfId="0" applyFont="1" applyBorder="1" applyAlignment="1">
      <alignment horizontal="right" vertical="center"/>
    </xf>
    <xf numFmtId="49" fontId="7" fillId="0" borderId="34" xfId="0" applyNumberFormat="1" applyFont="1" applyBorder="1" applyAlignment="1">
      <alignment horizontal="center" vertical="center"/>
    </xf>
    <xf numFmtId="0" fontId="14" fillId="0" borderId="36" xfId="8" applyFont="1" applyBorder="1" applyAlignment="1">
      <alignment horizontal="left" vertical="center" wrapText="1"/>
    </xf>
    <xf numFmtId="0" fontId="5" fillId="0" borderId="0" xfId="0" applyFont="1" applyAlignment="1">
      <alignment horizontal="right" vertical="center"/>
    </xf>
    <xf numFmtId="0" fontId="12" fillId="0" borderId="6" xfId="0" applyFont="1" applyBorder="1">
      <alignment vertical="center"/>
    </xf>
    <xf numFmtId="0" fontId="12" fillId="0" borderId="7" xfId="0" applyFont="1" applyBorder="1">
      <alignment vertical="center"/>
    </xf>
    <xf numFmtId="0" fontId="12" fillId="0" borderId="8" xfId="0" applyFont="1" applyBorder="1">
      <alignment vertical="center"/>
    </xf>
    <xf numFmtId="0" fontId="5" fillId="5" borderId="64" xfId="6" applyFont="1" applyFill="1" applyBorder="1" applyAlignment="1">
      <alignment horizontal="center" vertical="center"/>
    </xf>
    <xf numFmtId="0" fontId="5" fillId="5" borderId="65" xfId="6" applyFont="1" applyFill="1" applyBorder="1" applyAlignment="1">
      <alignment horizontal="center" vertical="center"/>
    </xf>
    <xf numFmtId="0" fontId="5" fillId="5" borderId="66" xfId="6" applyFont="1" applyFill="1" applyBorder="1" applyAlignment="1">
      <alignment horizontal="center" vertical="center"/>
    </xf>
    <xf numFmtId="0" fontId="5" fillId="5" borderId="83" xfId="6" applyFont="1" applyFill="1" applyBorder="1" applyAlignment="1">
      <alignment horizontal="center" vertical="center"/>
    </xf>
    <xf numFmtId="0" fontId="7" fillId="0" borderId="74" xfId="0" applyFont="1" applyBorder="1" applyAlignment="1">
      <alignment vertical="center" wrapText="1"/>
    </xf>
    <xf numFmtId="49" fontId="15" fillId="0" borderId="82" xfId="0" applyNumberFormat="1" applyFont="1" applyBorder="1" applyAlignment="1">
      <alignment horizontal="center" vertical="center"/>
    </xf>
    <xf numFmtId="49" fontId="7" fillId="0" borderId="3" xfId="0" applyNumberFormat="1" applyFont="1" applyBorder="1" applyAlignment="1">
      <alignment horizontal="center" vertical="center"/>
    </xf>
    <xf numFmtId="0" fontId="7" fillId="0" borderId="3" xfId="0" applyFont="1" applyBorder="1" applyAlignment="1">
      <alignment horizontal="center" vertical="center"/>
    </xf>
    <xf numFmtId="0" fontId="7" fillId="0" borderId="61" xfId="0" applyFont="1" applyBorder="1" applyAlignment="1">
      <alignment horizontal="center" vertical="center"/>
    </xf>
    <xf numFmtId="14" fontId="5" fillId="2" borderId="0" xfId="1" applyNumberFormat="1" applyFont="1" applyFill="1" applyAlignment="1">
      <alignment horizontal="right" vertical="center" wrapText="1"/>
    </xf>
    <xf numFmtId="0" fontId="9" fillId="2" borderId="0" xfId="4" applyNumberFormat="1" applyFill="1" applyBorder="1" applyAlignment="1" applyProtection="1">
      <alignment horizontal="left" vertical="center"/>
    </xf>
    <xf numFmtId="0" fontId="23" fillId="2" borderId="0" xfId="4" applyNumberFormat="1" applyFont="1" applyFill="1" applyBorder="1" applyAlignment="1" applyProtection="1">
      <alignment horizontal="left" vertical="center"/>
    </xf>
    <xf numFmtId="49" fontId="7" fillId="0" borderId="17" xfId="7" applyNumberFormat="1" applyFont="1" applyBorder="1" applyAlignment="1">
      <alignment horizontal="left" vertical="top"/>
    </xf>
    <xf numFmtId="49" fontId="7" fillId="0" borderId="24" xfId="7" applyNumberFormat="1" applyFont="1" applyBorder="1" applyAlignment="1">
      <alignment horizontal="left" vertical="top"/>
    </xf>
    <xf numFmtId="0" fontId="7" fillId="8" borderId="29" xfId="6" applyFont="1" applyFill="1" applyBorder="1" applyAlignment="1">
      <alignment horizontal="left" vertical="center"/>
    </xf>
    <xf numFmtId="0" fontId="7" fillId="8" borderId="0" xfId="6" applyFont="1" applyFill="1" applyAlignment="1">
      <alignment horizontal="left" vertical="center"/>
    </xf>
    <xf numFmtId="0" fontId="7" fillId="8" borderId="71" xfId="6" applyFont="1" applyFill="1" applyBorder="1" applyAlignment="1">
      <alignment horizontal="left" vertical="center"/>
    </xf>
    <xf numFmtId="0" fontId="7" fillId="8" borderId="70" xfId="6" applyFont="1" applyFill="1" applyBorder="1" applyAlignment="1">
      <alignment horizontal="left" vertical="center"/>
    </xf>
    <xf numFmtId="0" fontId="14" fillId="0" borderId="74" xfId="0" applyFont="1" applyBorder="1" applyAlignment="1">
      <alignment horizontal="left" vertical="center" wrapText="1"/>
    </xf>
    <xf numFmtId="0" fontId="14" fillId="0" borderId="75" xfId="0" applyFont="1" applyBorder="1" applyAlignment="1">
      <alignment horizontal="left" vertical="center" wrapText="1"/>
    </xf>
    <xf numFmtId="0" fontId="14" fillId="0" borderId="76" xfId="0" applyFont="1" applyBorder="1" applyAlignment="1">
      <alignment horizontal="left" vertical="center" wrapText="1"/>
    </xf>
    <xf numFmtId="0" fontId="7" fillId="0" borderId="29" xfId="11" applyFont="1" applyBorder="1" applyAlignment="1">
      <alignment horizontal="left" vertical="top" wrapText="1"/>
    </xf>
    <xf numFmtId="0" fontId="7" fillId="0" borderId="0" xfId="11" applyFont="1" applyAlignment="1">
      <alignment horizontal="left" vertical="top" wrapText="1"/>
    </xf>
    <xf numFmtId="0" fontId="7" fillId="0" borderId="67" xfId="11" applyFont="1" applyBorder="1" applyAlignment="1">
      <alignment horizontal="left" vertical="top" wrapText="1"/>
    </xf>
    <xf numFmtId="0" fontId="7" fillId="0" borderId="71" xfId="11" applyFont="1" applyBorder="1" applyAlignment="1">
      <alignment horizontal="left" vertical="top" wrapText="1"/>
    </xf>
    <xf numFmtId="0" fontId="7" fillId="0" borderId="70" xfId="11" applyFont="1" applyBorder="1" applyAlignment="1">
      <alignment horizontal="left" vertical="top" wrapText="1"/>
    </xf>
    <xf numFmtId="0" fontId="7" fillId="0" borderId="72" xfId="11" applyFont="1" applyBorder="1" applyAlignment="1">
      <alignment horizontal="left" vertical="top" wrapText="1"/>
    </xf>
    <xf numFmtId="0" fontId="14" fillId="0" borderId="33" xfId="6" applyFont="1" applyBorder="1" applyAlignment="1">
      <alignment horizontal="left" vertical="top" wrapText="1"/>
    </xf>
    <xf numFmtId="0" fontId="14" fillId="0" borderId="33" xfId="6" applyFont="1" applyBorder="1" applyAlignment="1">
      <alignment horizontal="left" vertical="center" wrapText="1"/>
    </xf>
    <xf numFmtId="0" fontId="2" fillId="0" borderId="33" xfId="6" applyBorder="1" applyAlignment="1">
      <alignment horizontal="left" vertical="center" wrapText="1"/>
    </xf>
    <xf numFmtId="0" fontId="14" fillId="0" borderId="33" xfId="8" applyFont="1" applyBorder="1" applyAlignment="1">
      <alignment horizontal="left" vertical="top" wrapText="1"/>
    </xf>
    <xf numFmtId="0" fontId="0" fillId="0" borderId="33" xfId="0" applyBorder="1" applyAlignment="1">
      <alignment horizontal="left" vertical="top" wrapText="1"/>
    </xf>
    <xf numFmtId="0" fontId="14" fillId="0" borderId="76" xfId="8" applyFont="1" applyBorder="1" applyAlignment="1">
      <alignment horizontal="left" vertical="top" wrapText="1"/>
    </xf>
  </cellXfs>
  <cellStyles count="12">
    <cellStyle name="ハイパーリンク" xfId="4" builtinId="8"/>
    <cellStyle name="標準" xfId="0" builtinId="0"/>
    <cellStyle name="標準 2 2" xfId="6" xr:uid="{C0D6D1A3-AF58-4752-99C6-AF653750FD0E}"/>
    <cellStyle name="標準 2 2 2 2 2" xfId="11" xr:uid="{F3A2FC12-72C3-4D55-9D69-EF193591EEC9}"/>
    <cellStyle name="標準 3 2" xfId="9" xr:uid="{0173F35D-20F3-4536-9F33-E41080CE9A1B}"/>
    <cellStyle name="標準_cmtable" xfId="5" xr:uid="{D6318C97-BD86-4B1D-85EA-00256B2A4582}"/>
    <cellStyle name="標準_Sheet1" xfId="10" xr:uid="{5E8DE65E-2F7D-4743-9C42-F30CDC774A52}"/>
    <cellStyle name="標準_コピー汎用データ作成受入形式一覧表（給与）" xfId="3" xr:uid="{6EC5105C-1E3B-404F-A025-6792C772A454}"/>
    <cellStyle name="標準_セグメント登録" xfId="8" xr:uid="{B5701665-B018-4309-9921-4C51EC012486}"/>
    <cellStyle name="標準_汎用データ　受入形式一覧表（販仕）" xfId="2" xr:uid="{59B32436-1003-487F-A077-EF5098FC659E}"/>
    <cellStyle name="標準_汎用データ作成受入形式一覧表（人事）" xfId="1" xr:uid="{61AFB99F-253E-44DD-B918-0F2F8A081408}"/>
    <cellStyle name="標準_変更履歴_汎用データレイアウト集（受入形式）" xfId="7" xr:uid="{AC1DDA9B-A527-4435-B79D-E09AB2C36D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png"/><Relationship Id="rId7" Type="http://schemas.openxmlformats.org/officeDocument/2006/relationships/image" Target="../media/image22.png"/><Relationship Id="rId2" Type="http://schemas.openxmlformats.org/officeDocument/2006/relationships/image" Target="../media/image17.png"/><Relationship Id="rId1" Type="http://schemas.openxmlformats.org/officeDocument/2006/relationships/image" Target="../media/image16.png"/><Relationship Id="rId6" Type="http://schemas.openxmlformats.org/officeDocument/2006/relationships/image" Target="../media/image21.png"/><Relationship Id="rId5" Type="http://schemas.openxmlformats.org/officeDocument/2006/relationships/image" Target="../media/image20.png"/><Relationship Id="rId10" Type="http://schemas.openxmlformats.org/officeDocument/2006/relationships/image" Target="../media/image25.png"/><Relationship Id="rId4" Type="http://schemas.openxmlformats.org/officeDocument/2006/relationships/image" Target="../media/image19.png"/><Relationship Id="rId9" Type="http://schemas.openxmlformats.org/officeDocument/2006/relationships/image" Target="../media/image24.png"/></Relationships>
</file>

<file path=xl/drawings/_rels/drawing4.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png"/><Relationship Id="rId7" Type="http://schemas.openxmlformats.org/officeDocument/2006/relationships/image" Target="../media/image22.png"/><Relationship Id="rId2" Type="http://schemas.openxmlformats.org/officeDocument/2006/relationships/image" Target="../media/image17.png"/><Relationship Id="rId1" Type="http://schemas.openxmlformats.org/officeDocument/2006/relationships/image" Target="../media/image16.png"/><Relationship Id="rId6" Type="http://schemas.openxmlformats.org/officeDocument/2006/relationships/image" Target="../media/image21.png"/><Relationship Id="rId5" Type="http://schemas.openxmlformats.org/officeDocument/2006/relationships/image" Target="../media/image20.png"/><Relationship Id="rId10" Type="http://schemas.openxmlformats.org/officeDocument/2006/relationships/image" Target="../media/image25.png"/><Relationship Id="rId4" Type="http://schemas.openxmlformats.org/officeDocument/2006/relationships/image" Target="../media/image19.png"/><Relationship Id="rId9" Type="http://schemas.openxmlformats.org/officeDocument/2006/relationships/image" Target="../media/image24.png"/></Relationships>
</file>

<file path=xl/drawings/_rels/drawing5.xml.rels><?xml version="1.0" encoding="UTF-8" standalone="yes"?>
<Relationships xmlns="http://schemas.openxmlformats.org/package/2006/relationships"><Relationship Id="rId8" Type="http://schemas.openxmlformats.org/officeDocument/2006/relationships/image" Target="../media/image33.png"/><Relationship Id="rId3" Type="http://schemas.openxmlformats.org/officeDocument/2006/relationships/image" Target="../media/image28.png"/><Relationship Id="rId7" Type="http://schemas.openxmlformats.org/officeDocument/2006/relationships/image" Target="../media/image32.png"/><Relationship Id="rId12" Type="http://schemas.openxmlformats.org/officeDocument/2006/relationships/image" Target="../media/image37.png"/><Relationship Id="rId2" Type="http://schemas.openxmlformats.org/officeDocument/2006/relationships/image" Target="../media/image27.png"/><Relationship Id="rId1" Type="http://schemas.openxmlformats.org/officeDocument/2006/relationships/image" Target="../media/image26.png"/><Relationship Id="rId6" Type="http://schemas.openxmlformats.org/officeDocument/2006/relationships/image" Target="../media/image31.png"/><Relationship Id="rId11" Type="http://schemas.openxmlformats.org/officeDocument/2006/relationships/image" Target="../media/image36.png"/><Relationship Id="rId5" Type="http://schemas.openxmlformats.org/officeDocument/2006/relationships/image" Target="../media/image30.png"/><Relationship Id="rId10" Type="http://schemas.openxmlformats.org/officeDocument/2006/relationships/image" Target="../media/image35.png"/><Relationship Id="rId4" Type="http://schemas.openxmlformats.org/officeDocument/2006/relationships/image" Target="../media/image29.png"/><Relationship Id="rId9" Type="http://schemas.openxmlformats.org/officeDocument/2006/relationships/image" Target="../media/image34.png"/></Relationships>
</file>

<file path=xl/drawings/drawing1.xml><?xml version="1.0" encoding="utf-8"?>
<xdr:wsDr xmlns:xdr="http://schemas.openxmlformats.org/drawingml/2006/spreadsheetDrawing" xmlns:a="http://schemas.openxmlformats.org/drawingml/2006/main">
  <xdr:oneCellAnchor>
    <xdr:from>
      <xdr:col>1</xdr:col>
      <xdr:colOff>19050</xdr:colOff>
      <xdr:row>19</xdr:row>
      <xdr:rowOff>19050</xdr:rowOff>
    </xdr:from>
    <xdr:ext cx="2873461" cy="1183190"/>
    <xdr:pic>
      <xdr:nvPicPr>
        <xdr:cNvPr id="2" name="図 1">
          <a:extLst>
            <a:ext uri="{FF2B5EF4-FFF2-40B4-BE49-F238E27FC236}">
              <a16:creationId xmlns:a16="http://schemas.microsoft.com/office/drawing/2014/main" id="{10D346CE-1746-4039-BF88-D565B3AE64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5972175"/>
          <a:ext cx="2873461" cy="1183190"/>
        </a:xfrm>
        <a:prstGeom prst="rect">
          <a:avLst/>
        </a:prstGeom>
      </xdr:spPr>
    </xdr:pic>
    <xdr:clientData/>
  </xdr:oneCellAnchor>
  <xdr:twoCellAnchor editAs="oneCell">
    <xdr:from>
      <xdr:col>4</xdr:col>
      <xdr:colOff>161925</xdr:colOff>
      <xdr:row>36</xdr:row>
      <xdr:rowOff>99332</xdr:rowOff>
    </xdr:from>
    <xdr:to>
      <xdr:col>6</xdr:col>
      <xdr:colOff>5305425</xdr:colOff>
      <xdr:row>47</xdr:row>
      <xdr:rowOff>87695</xdr:rowOff>
    </xdr:to>
    <xdr:grpSp>
      <xdr:nvGrpSpPr>
        <xdr:cNvPr id="3" name="グループ化 2">
          <a:extLst>
            <a:ext uri="{FF2B5EF4-FFF2-40B4-BE49-F238E27FC236}">
              <a16:creationId xmlns:a16="http://schemas.microsoft.com/office/drawing/2014/main" id="{A44F3BB2-1590-4B4A-A84F-68EC8EBEB7F6}"/>
            </a:ext>
          </a:extLst>
        </xdr:cNvPr>
        <xdr:cNvGrpSpPr/>
      </xdr:nvGrpSpPr>
      <xdr:grpSpPr>
        <a:xfrm>
          <a:off x="4286250" y="9262382"/>
          <a:ext cx="6572250" cy="2293413"/>
          <a:chOff x="3686175" y="9681482"/>
          <a:chExt cx="6572250" cy="2293413"/>
        </a:xfrm>
      </xdr:grpSpPr>
      <xdr:pic>
        <xdr:nvPicPr>
          <xdr:cNvPr id="4" name="図 3">
            <a:extLst>
              <a:ext uri="{FF2B5EF4-FFF2-40B4-BE49-F238E27FC236}">
                <a16:creationId xmlns:a16="http://schemas.microsoft.com/office/drawing/2014/main" id="{06D3A9D4-8FEA-D58B-93B4-60CB09F69A4A}"/>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78984DD8-B566-909D-B953-323CF3B12BD6}"/>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14ED550B-E6A9-1F3F-0EA7-7EEF38957A74}"/>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4D97707D-3FF1-2DC7-55D4-4CEBFB16F5FD}"/>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6555F4F9-5A5E-8EF4-FE57-318F271FF930}"/>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9D01BA6A-2FF2-48B3-1187-02CE7EA1D5D0}"/>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FD6FE1C7-1CB8-FF00-611C-126EE75A0D3C}"/>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A6FAC2A9-C215-94E7-5033-AFFE6D4DC54E}"/>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976C0F74-9B91-33CF-4036-01081436C908}"/>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331ADF66-45E4-F1CF-AB4D-7C7BC1E06355}"/>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46</xdr:row>
      <xdr:rowOff>38101</xdr:rowOff>
    </xdr:to>
    <xdr:pic>
      <xdr:nvPicPr>
        <xdr:cNvPr id="14" name="図 13">
          <a:extLst>
            <a:ext uri="{FF2B5EF4-FFF2-40B4-BE49-F238E27FC236}">
              <a16:creationId xmlns:a16="http://schemas.microsoft.com/office/drawing/2014/main" id="{C4CE44C3-07D7-45B2-B4CE-4803D31A139E}"/>
            </a:ext>
          </a:extLst>
        </xdr:cNvPr>
        <xdr:cNvPicPr>
          <a:picLocks noChangeAspect="1"/>
        </xdr:cNvPicPr>
      </xdr:nvPicPr>
      <xdr:blipFill>
        <a:blip xmlns:r="http://schemas.openxmlformats.org/officeDocument/2006/relationships" r:embed="rId3"/>
        <a:stretch>
          <a:fillRect/>
        </a:stretch>
      </xdr:blipFill>
      <xdr:spPr>
        <a:xfrm>
          <a:off x="421477" y="9553576"/>
          <a:ext cx="2909455" cy="2114550"/>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63</xdr:row>
      <xdr:rowOff>28575</xdr:rowOff>
    </xdr:to>
    <xdr:pic>
      <xdr:nvPicPr>
        <xdr:cNvPr id="15" name="図 14">
          <a:extLst>
            <a:ext uri="{FF2B5EF4-FFF2-40B4-BE49-F238E27FC236}">
              <a16:creationId xmlns:a16="http://schemas.microsoft.com/office/drawing/2014/main" id="{B9D4C769-1737-43E9-AB73-29B506C761A8}"/>
            </a:ext>
          </a:extLst>
        </xdr:cNvPr>
        <xdr:cNvPicPr>
          <a:picLocks noChangeAspect="1"/>
        </xdr:cNvPicPr>
      </xdr:nvPicPr>
      <xdr:blipFill>
        <a:blip xmlns:r="http://schemas.openxmlformats.org/officeDocument/2006/relationships" r:embed="rId3"/>
        <a:stretch>
          <a:fillRect/>
        </a:stretch>
      </xdr:blipFill>
      <xdr:spPr>
        <a:xfrm>
          <a:off x="466725" y="13106400"/>
          <a:ext cx="2909455" cy="2114550"/>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75</xdr:row>
      <xdr:rowOff>454</xdr:rowOff>
    </xdr:to>
    <xdr:pic>
      <xdr:nvPicPr>
        <xdr:cNvPr id="16" name="図 15">
          <a:extLst>
            <a:ext uri="{FF2B5EF4-FFF2-40B4-BE49-F238E27FC236}">
              <a16:creationId xmlns:a16="http://schemas.microsoft.com/office/drawing/2014/main" id="{311D3DC9-B4FD-428A-BC3A-DA5C24AD208E}"/>
            </a:ext>
          </a:extLst>
        </xdr:cNvPr>
        <xdr:cNvPicPr>
          <a:picLocks noChangeAspect="1"/>
        </xdr:cNvPicPr>
      </xdr:nvPicPr>
      <xdr:blipFill>
        <a:blip xmlns:r="http://schemas.openxmlformats.org/officeDocument/2006/relationships" r:embed="rId4"/>
        <a:stretch>
          <a:fillRect/>
        </a:stretch>
      </xdr:blipFill>
      <xdr:spPr>
        <a:xfrm>
          <a:off x="457200" y="15601951"/>
          <a:ext cx="2914650" cy="210547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5991225</xdr:colOff>
      <xdr:row>62</xdr:row>
      <xdr:rowOff>84043</xdr:rowOff>
    </xdr:to>
    <xdr:grpSp>
      <xdr:nvGrpSpPr>
        <xdr:cNvPr id="17" name="グループ化 16">
          <a:extLst>
            <a:ext uri="{FF2B5EF4-FFF2-40B4-BE49-F238E27FC236}">
              <a16:creationId xmlns:a16="http://schemas.microsoft.com/office/drawing/2014/main" id="{322161B0-F926-48F7-B79F-E308FB1605E3}"/>
            </a:ext>
          </a:extLst>
        </xdr:cNvPr>
        <xdr:cNvGrpSpPr/>
      </xdr:nvGrpSpPr>
      <xdr:grpSpPr>
        <a:xfrm>
          <a:off x="4238624" y="12792075"/>
          <a:ext cx="7305676" cy="1903318"/>
          <a:chOff x="3638549" y="13211175"/>
          <a:chExt cx="7305676" cy="1903318"/>
        </a:xfrm>
      </xdr:grpSpPr>
      <xdr:pic>
        <xdr:nvPicPr>
          <xdr:cNvPr id="18" name="図 17">
            <a:extLst>
              <a:ext uri="{FF2B5EF4-FFF2-40B4-BE49-F238E27FC236}">
                <a16:creationId xmlns:a16="http://schemas.microsoft.com/office/drawing/2014/main" id="{2D41B16F-E5A3-78A5-99F3-79CA2463115F}"/>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159FD331-DA67-D476-DC7B-CFC8CE80DE3B}"/>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F2DA6263-476B-F45C-72B1-231F39A794BC}"/>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90B1A2F6-B4CC-2EF9-2650-E8B4F0E39492}"/>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8C1FD070-159F-4E9C-FC24-0BB826714254}"/>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C682D976-7D9A-B341-0332-A1024A314399}"/>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0B6CE948-D32E-3146-518A-B9E3D7B73DFC}"/>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16958532-BA8A-2273-6E01-EEBB2DFC25BB}"/>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8006723F-AF75-C7CE-FCB0-83FF1AA975DB}"/>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EA1C9B20-DFC3-6E9F-BAC2-D6CFDD2117FF}"/>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59055</xdr:colOff>
      <xdr:row>1300</xdr:row>
      <xdr:rowOff>9525</xdr:rowOff>
    </xdr:from>
    <xdr:to>
      <xdr:col>4</xdr:col>
      <xdr:colOff>527050</xdr:colOff>
      <xdr:row>1301</xdr:row>
      <xdr:rowOff>17144</xdr:rowOff>
    </xdr:to>
    <xdr:sp macro="" textlink="">
      <xdr:nvSpPr>
        <xdr:cNvPr id="2" name="矢印: 右 1">
          <a:extLst>
            <a:ext uri="{FF2B5EF4-FFF2-40B4-BE49-F238E27FC236}">
              <a16:creationId xmlns:a16="http://schemas.microsoft.com/office/drawing/2014/main" id="{5E1301BD-54AD-41EE-B6C8-8BFE076E5C6D}"/>
            </a:ext>
          </a:extLst>
        </xdr:cNvPr>
        <xdr:cNvSpPr/>
      </xdr:nvSpPr>
      <xdr:spPr>
        <a:xfrm>
          <a:off x="4850130" y="18364200"/>
          <a:ext cx="467995"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1306</xdr:row>
      <xdr:rowOff>15240</xdr:rowOff>
    </xdr:from>
    <xdr:to>
      <xdr:col>4</xdr:col>
      <xdr:colOff>516255</xdr:colOff>
      <xdr:row>1307</xdr:row>
      <xdr:rowOff>36196</xdr:rowOff>
    </xdr:to>
    <xdr:sp macro="" textlink="">
      <xdr:nvSpPr>
        <xdr:cNvPr id="3" name="矢印: 右 2">
          <a:extLst>
            <a:ext uri="{FF2B5EF4-FFF2-40B4-BE49-F238E27FC236}">
              <a16:creationId xmlns:a16="http://schemas.microsoft.com/office/drawing/2014/main" id="{8065DE7F-FA70-4C2E-98F5-17ED858991D2}"/>
            </a:ext>
          </a:extLst>
        </xdr:cNvPr>
        <xdr:cNvSpPr/>
      </xdr:nvSpPr>
      <xdr:spPr>
        <a:xfrm>
          <a:off x="4848225" y="19627215"/>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1313</xdr:row>
      <xdr:rowOff>188595</xdr:rowOff>
    </xdr:from>
    <xdr:to>
      <xdr:col>4</xdr:col>
      <xdr:colOff>533400</xdr:colOff>
      <xdr:row>1315</xdr:row>
      <xdr:rowOff>580</xdr:rowOff>
    </xdr:to>
    <xdr:sp macro="" textlink="">
      <xdr:nvSpPr>
        <xdr:cNvPr id="4" name="矢印: 右 3">
          <a:extLst>
            <a:ext uri="{FF2B5EF4-FFF2-40B4-BE49-F238E27FC236}">
              <a16:creationId xmlns:a16="http://schemas.microsoft.com/office/drawing/2014/main" id="{47410422-FCE3-4F5C-9EBB-6980FE447625}"/>
            </a:ext>
          </a:extLst>
        </xdr:cNvPr>
        <xdr:cNvSpPr/>
      </xdr:nvSpPr>
      <xdr:spPr>
        <a:xfrm>
          <a:off x="4846320" y="21267420"/>
          <a:ext cx="478155" cy="23108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1322</xdr:row>
      <xdr:rowOff>9525</xdr:rowOff>
    </xdr:from>
    <xdr:to>
      <xdr:col>4</xdr:col>
      <xdr:colOff>516255</xdr:colOff>
      <xdr:row>1323</xdr:row>
      <xdr:rowOff>19050</xdr:rowOff>
    </xdr:to>
    <xdr:sp macro="" textlink="">
      <xdr:nvSpPr>
        <xdr:cNvPr id="5" name="矢印: 右 4">
          <a:extLst>
            <a:ext uri="{FF2B5EF4-FFF2-40B4-BE49-F238E27FC236}">
              <a16:creationId xmlns:a16="http://schemas.microsoft.com/office/drawing/2014/main" id="{03985C4E-2BEF-46DE-A5C2-A1B3D1B04950}"/>
            </a:ext>
          </a:extLst>
        </xdr:cNvPr>
        <xdr:cNvSpPr/>
      </xdr:nvSpPr>
      <xdr:spPr>
        <a:xfrm>
          <a:off x="4844415" y="22974300"/>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1328</xdr:row>
      <xdr:rowOff>5715</xdr:rowOff>
    </xdr:from>
    <xdr:to>
      <xdr:col>4</xdr:col>
      <xdr:colOff>548005</xdr:colOff>
      <xdr:row>1329</xdr:row>
      <xdr:rowOff>17146</xdr:rowOff>
    </xdr:to>
    <xdr:sp macro="" textlink="">
      <xdr:nvSpPr>
        <xdr:cNvPr id="6" name="矢印: 右 5">
          <a:extLst>
            <a:ext uri="{FF2B5EF4-FFF2-40B4-BE49-F238E27FC236}">
              <a16:creationId xmlns:a16="http://schemas.microsoft.com/office/drawing/2014/main" id="{BAD1F001-E79B-4683-ABB0-C9D9F21649C6}"/>
            </a:ext>
          </a:extLst>
        </xdr:cNvPr>
        <xdr:cNvSpPr/>
      </xdr:nvSpPr>
      <xdr:spPr>
        <a:xfrm>
          <a:off x="4863465" y="24227790"/>
          <a:ext cx="475615" cy="22098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1300</xdr:row>
      <xdr:rowOff>9525</xdr:rowOff>
    </xdr:from>
    <xdr:to>
      <xdr:col>4</xdr:col>
      <xdr:colOff>527050</xdr:colOff>
      <xdr:row>1301</xdr:row>
      <xdr:rowOff>17144</xdr:rowOff>
    </xdr:to>
    <xdr:sp macro="" textlink="">
      <xdr:nvSpPr>
        <xdr:cNvPr id="7" name="矢印: 右 6">
          <a:extLst>
            <a:ext uri="{FF2B5EF4-FFF2-40B4-BE49-F238E27FC236}">
              <a16:creationId xmlns:a16="http://schemas.microsoft.com/office/drawing/2014/main" id="{56A50D6E-8C87-49C5-9211-EE00BD407684}"/>
            </a:ext>
          </a:extLst>
        </xdr:cNvPr>
        <xdr:cNvSpPr/>
      </xdr:nvSpPr>
      <xdr:spPr>
        <a:xfrm>
          <a:off x="4850130" y="18364200"/>
          <a:ext cx="467995"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1306</xdr:row>
      <xdr:rowOff>15240</xdr:rowOff>
    </xdr:from>
    <xdr:to>
      <xdr:col>4</xdr:col>
      <xdr:colOff>516255</xdr:colOff>
      <xdr:row>1307</xdr:row>
      <xdr:rowOff>36196</xdr:rowOff>
    </xdr:to>
    <xdr:sp macro="" textlink="">
      <xdr:nvSpPr>
        <xdr:cNvPr id="8" name="矢印: 右 7">
          <a:extLst>
            <a:ext uri="{FF2B5EF4-FFF2-40B4-BE49-F238E27FC236}">
              <a16:creationId xmlns:a16="http://schemas.microsoft.com/office/drawing/2014/main" id="{C9DEC8F6-ED69-4CD6-82E7-218B986D681D}"/>
            </a:ext>
          </a:extLst>
        </xdr:cNvPr>
        <xdr:cNvSpPr/>
      </xdr:nvSpPr>
      <xdr:spPr>
        <a:xfrm>
          <a:off x="4848225" y="19627215"/>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1313</xdr:row>
      <xdr:rowOff>188595</xdr:rowOff>
    </xdr:from>
    <xdr:to>
      <xdr:col>4</xdr:col>
      <xdr:colOff>533400</xdr:colOff>
      <xdr:row>1315</xdr:row>
      <xdr:rowOff>580</xdr:rowOff>
    </xdr:to>
    <xdr:sp macro="" textlink="">
      <xdr:nvSpPr>
        <xdr:cNvPr id="9" name="矢印: 右 8">
          <a:extLst>
            <a:ext uri="{FF2B5EF4-FFF2-40B4-BE49-F238E27FC236}">
              <a16:creationId xmlns:a16="http://schemas.microsoft.com/office/drawing/2014/main" id="{F5DB841F-7387-4584-BB45-2A7F167C20C1}"/>
            </a:ext>
          </a:extLst>
        </xdr:cNvPr>
        <xdr:cNvSpPr/>
      </xdr:nvSpPr>
      <xdr:spPr>
        <a:xfrm>
          <a:off x="4846320" y="21267420"/>
          <a:ext cx="478155" cy="23108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1322</xdr:row>
      <xdr:rowOff>9525</xdr:rowOff>
    </xdr:from>
    <xdr:to>
      <xdr:col>4</xdr:col>
      <xdr:colOff>516255</xdr:colOff>
      <xdr:row>1323</xdr:row>
      <xdr:rowOff>19050</xdr:rowOff>
    </xdr:to>
    <xdr:sp macro="" textlink="">
      <xdr:nvSpPr>
        <xdr:cNvPr id="10" name="矢印: 右 9">
          <a:extLst>
            <a:ext uri="{FF2B5EF4-FFF2-40B4-BE49-F238E27FC236}">
              <a16:creationId xmlns:a16="http://schemas.microsoft.com/office/drawing/2014/main" id="{02488FEE-BA43-4C97-ABE7-8746F1C782D1}"/>
            </a:ext>
          </a:extLst>
        </xdr:cNvPr>
        <xdr:cNvSpPr/>
      </xdr:nvSpPr>
      <xdr:spPr>
        <a:xfrm>
          <a:off x="4844415" y="22974300"/>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1328</xdr:row>
      <xdr:rowOff>5715</xdr:rowOff>
    </xdr:from>
    <xdr:to>
      <xdr:col>4</xdr:col>
      <xdr:colOff>548005</xdr:colOff>
      <xdr:row>1329</xdr:row>
      <xdr:rowOff>17146</xdr:rowOff>
    </xdr:to>
    <xdr:sp macro="" textlink="">
      <xdr:nvSpPr>
        <xdr:cNvPr id="11" name="矢印: 右 10">
          <a:extLst>
            <a:ext uri="{FF2B5EF4-FFF2-40B4-BE49-F238E27FC236}">
              <a16:creationId xmlns:a16="http://schemas.microsoft.com/office/drawing/2014/main" id="{CABA376F-995E-460A-A4E2-40FE53239287}"/>
            </a:ext>
          </a:extLst>
        </xdr:cNvPr>
        <xdr:cNvSpPr/>
      </xdr:nvSpPr>
      <xdr:spPr>
        <a:xfrm>
          <a:off x="4863465" y="24227790"/>
          <a:ext cx="475615" cy="22098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xdr:col>
      <xdr:colOff>533400</xdr:colOff>
      <xdr:row>1298</xdr:row>
      <xdr:rowOff>200025</xdr:rowOff>
    </xdr:from>
    <xdr:to>
      <xdr:col>3</xdr:col>
      <xdr:colOff>291675</xdr:colOff>
      <xdr:row>1301</xdr:row>
      <xdr:rowOff>202693</xdr:rowOff>
    </xdr:to>
    <xdr:pic>
      <xdr:nvPicPr>
        <xdr:cNvPr id="12" name="図 11">
          <a:extLst>
            <a:ext uri="{FF2B5EF4-FFF2-40B4-BE49-F238E27FC236}">
              <a16:creationId xmlns:a16="http://schemas.microsoft.com/office/drawing/2014/main" id="{0BA91936-7A2B-4AB6-8F97-9DA53E7D2794}"/>
            </a:ext>
          </a:extLst>
        </xdr:cNvPr>
        <xdr:cNvPicPr>
          <a:picLocks noChangeAspect="1"/>
        </xdr:cNvPicPr>
      </xdr:nvPicPr>
      <xdr:blipFill>
        <a:blip xmlns:r="http://schemas.openxmlformats.org/officeDocument/2006/relationships" r:embed="rId1"/>
        <a:stretch>
          <a:fillRect/>
        </a:stretch>
      </xdr:blipFill>
      <xdr:spPr>
        <a:xfrm>
          <a:off x="714375" y="18135600"/>
          <a:ext cx="3654000" cy="631318"/>
        </a:xfrm>
        <a:prstGeom prst="rect">
          <a:avLst/>
        </a:prstGeom>
      </xdr:spPr>
    </xdr:pic>
    <xdr:clientData/>
  </xdr:twoCellAnchor>
  <xdr:twoCellAnchor editAs="oneCell">
    <xdr:from>
      <xdr:col>5</xdr:col>
      <xdr:colOff>133350</xdr:colOff>
      <xdr:row>1298</xdr:row>
      <xdr:rowOff>200025</xdr:rowOff>
    </xdr:from>
    <xdr:to>
      <xdr:col>6</xdr:col>
      <xdr:colOff>3072975</xdr:colOff>
      <xdr:row>1302</xdr:row>
      <xdr:rowOff>38101</xdr:rowOff>
    </xdr:to>
    <xdr:pic>
      <xdr:nvPicPr>
        <xdr:cNvPr id="13" name="図 12">
          <a:extLst>
            <a:ext uri="{FF2B5EF4-FFF2-40B4-BE49-F238E27FC236}">
              <a16:creationId xmlns:a16="http://schemas.microsoft.com/office/drawing/2014/main" id="{3D6DD938-50EF-4AF4-B8B8-73DAB3B0449E}"/>
            </a:ext>
          </a:extLst>
        </xdr:cNvPr>
        <xdr:cNvPicPr>
          <a:picLocks noChangeAspect="1"/>
        </xdr:cNvPicPr>
      </xdr:nvPicPr>
      <xdr:blipFill>
        <a:blip xmlns:r="http://schemas.openxmlformats.org/officeDocument/2006/relationships" r:embed="rId2"/>
        <a:stretch>
          <a:fillRect/>
        </a:stretch>
      </xdr:blipFill>
      <xdr:spPr>
        <a:xfrm>
          <a:off x="5638800" y="18135600"/>
          <a:ext cx="3654000" cy="676276"/>
        </a:xfrm>
        <a:prstGeom prst="rect">
          <a:avLst/>
        </a:prstGeom>
      </xdr:spPr>
    </xdr:pic>
    <xdr:clientData/>
  </xdr:twoCellAnchor>
  <xdr:twoCellAnchor editAs="oneCell">
    <xdr:from>
      <xdr:col>1</xdr:col>
      <xdr:colOff>533400</xdr:colOff>
      <xdr:row>1305</xdr:row>
      <xdr:rowOff>95250</xdr:rowOff>
    </xdr:from>
    <xdr:to>
      <xdr:col>3</xdr:col>
      <xdr:colOff>285750</xdr:colOff>
      <xdr:row>1308</xdr:row>
      <xdr:rowOff>104775</xdr:rowOff>
    </xdr:to>
    <xdr:pic>
      <xdr:nvPicPr>
        <xdr:cNvPr id="14" name="図 13">
          <a:extLst>
            <a:ext uri="{FF2B5EF4-FFF2-40B4-BE49-F238E27FC236}">
              <a16:creationId xmlns:a16="http://schemas.microsoft.com/office/drawing/2014/main" id="{4E78BB29-F3A1-4872-A5F6-E8B3578C9B75}"/>
            </a:ext>
          </a:extLst>
        </xdr:cNvPr>
        <xdr:cNvPicPr>
          <a:picLocks noChangeAspect="1"/>
        </xdr:cNvPicPr>
      </xdr:nvPicPr>
      <xdr:blipFill>
        <a:blip xmlns:r="http://schemas.openxmlformats.org/officeDocument/2006/relationships" r:embed="rId3"/>
        <a:stretch>
          <a:fillRect/>
        </a:stretch>
      </xdr:blipFill>
      <xdr:spPr>
        <a:xfrm>
          <a:off x="714375" y="19497675"/>
          <a:ext cx="3648075" cy="638175"/>
        </a:xfrm>
        <a:prstGeom prst="rect">
          <a:avLst/>
        </a:prstGeom>
      </xdr:spPr>
    </xdr:pic>
    <xdr:clientData/>
  </xdr:twoCellAnchor>
  <xdr:twoCellAnchor editAs="oneCell">
    <xdr:from>
      <xdr:col>5</xdr:col>
      <xdr:colOff>133350</xdr:colOff>
      <xdr:row>1305</xdr:row>
      <xdr:rowOff>95250</xdr:rowOff>
    </xdr:from>
    <xdr:to>
      <xdr:col>6</xdr:col>
      <xdr:colOff>3098802</xdr:colOff>
      <xdr:row>1308</xdr:row>
      <xdr:rowOff>114300</xdr:rowOff>
    </xdr:to>
    <xdr:pic>
      <xdr:nvPicPr>
        <xdr:cNvPr id="15" name="図 14">
          <a:extLst>
            <a:ext uri="{FF2B5EF4-FFF2-40B4-BE49-F238E27FC236}">
              <a16:creationId xmlns:a16="http://schemas.microsoft.com/office/drawing/2014/main" id="{4B545FE8-A5D3-4EB7-83EA-494A28D5497F}"/>
            </a:ext>
          </a:extLst>
        </xdr:cNvPr>
        <xdr:cNvPicPr>
          <a:picLocks noChangeAspect="1"/>
        </xdr:cNvPicPr>
      </xdr:nvPicPr>
      <xdr:blipFill>
        <a:blip xmlns:r="http://schemas.openxmlformats.org/officeDocument/2006/relationships" r:embed="rId4"/>
        <a:stretch>
          <a:fillRect/>
        </a:stretch>
      </xdr:blipFill>
      <xdr:spPr>
        <a:xfrm>
          <a:off x="5638800" y="19497675"/>
          <a:ext cx="3679827" cy="647700"/>
        </a:xfrm>
        <a:prstGeom prst="rect">
          <a:avLst/>
        </a:prstGeom>
      </xdr:spPr>
    </xdr:pic>
    <xdr:clientData/>
  </xdr:twoCellAnchor>
  <xdr:twoCellAnchor editAs="oneCell">
    <xdr:from>
      <xdr:col>1</xdr:col>
      <xdr:colOff>533400</xdr:colOff>
      <xdr:row>1313</xdr:row>
      <xdr:rowOff>76200</xdr:rowOff>
    </xdr:from>
    <xdr:to>
      <xdr:col>3</xdr:col>
      <xdr:colOff>295275</xdr:colOff>
      <xdr:row>1316</xdr:row>
      <xdr:rowOff>66675</xdr:rowOff>
    </xdr:to>
    <xdr:pic>
      <xdr:nvPicPr>
        <xdr:cNvPr id="16" name="図 15">
          <a:extLst>
            <a:ext uri="{FF2B5EF4-FFF2-40B4-BE49-F238E27FC236}">
              <a16:creationId xmlns:a16="http://schemas.microsoft.com/office/drawing/2014/main" id="{C67404A0-CB05-4410-A25D-3795A84322A8}"/>
            </a:ext>
          </a:extLst>
        </xdr:cNvPr>
        <xdr:cNvPicPr>
          <a:picLocks noChangeAspect="1"/>
        </xdr:cNvPicPr>
      </xdr:nvPicPr>
      <xdr:blipFill>
        <a:blip xmlns:r="http://schemas.openxmlformats.org/officeDocument/2006/relationships" r:embed="rId5"/>
        <a:stretch>
          <a:fillRect/>
        </a:stretch>
      </xdr:blipFill>
      <xdr:spPr>
        <a:xfrm>
          <a:off x="714375" y="21155025"/>
          <a:ext cx="3657600" cy="619125"/>
        </a:xfrm>
        <a:prstGeom prst="rect">
          <a:avLst/>
        </a:prstGeom>
      </xdr:spPr>
    </xdr:pic>
    <xdr:clientData/>
  </xdr:twoCellAnchor>
  <xdr:twoCellAnchor editAs="oneCell">
    <xdr:from>
      <xdr:col>5</xdr:col>
      <xdr:colOff>133350</xdr:colOff>
      <xdr:row>1313</xdr:row>
      <xdr:rowOff>85725</xdr:rowOff>
    </xdr:from>
    <xdr:to>
      <xdr:col>6</xdr:col>
      <xdr:colOff>3086100</xdr:colOff>
      <xdr:row>1316</xdr:row>
      <xdr:rowOff>66674</xdr:rowOff>
    </xdr:to>
    <xdr:pic>
      <xdr:nvPicPr>
        <xdr:cNvPr id="17" name="図 16">
          <a:extLst>
            <a:ext uri="{FF2B5EF4-FFF2-40B4-BE49-F238E27FC236}">
              <a16:creationId xmlns:a16="http://schemas.microsoft.com/office/drawing/2014/main" id="{BD140E9D-6F73-41F5-88EB-6E2095A6D3E0}"/>
            </a:ext>
          </a:extLst>
        </xdr:cNvPr>
        <xdr:cNvPicPr>
          <a:picLocks noChangeAspect="1"/>
        </xdr:cNvPicPr>
      </xdr:nvPicPr>
      <xdr:blipFill>
        <a:blip xmlns:r="http://schemas.openxmlformats.org/officeDocument/2006/relationships" r:embed="rId6"/>
        <a:stretch>
          <a:fillRect/>
        </a:stretch>
      </xdr:blipFill>
      <xdr:spPr>
        <a:xfrm>
          <a:off x="5638800" y="21164550"/>
          <a:ext cx="3667125" cy="609599"/>
        </a:xfrm>
        <a:prstGeom prst="rect">
          <a:avLst/>
        </a:prstGeom>
      </xdr:spPr>
    </xdr:pic>
    <xdr:clientData/>
  </xdr:twoCellAnchor>
  <xdr:twoCellAnchor editAs="oneCell">
    <xdr:from>
      <xdr:col>1</xdr:col>
      <xdr:colOff>533400</xdr:colOff>
      <xdr:row>1321</xdr:row>
      <xdr:rowOff>0</xdr:rowOff>
    </xdr:from>
    <xdr:to>
      <xdr:col>3</xdr:col>
      <xdr:colOff>291675</xdr:colOff>
      <xdr:row>1324</xdr:row>
      <xdr:rowOff>5594</xdr:rowOff>
    </xdr:to>
    <xdr:pic>
      <xdr:nvPicPr>
        <xdr:cNvPr id="18" name="図 17">
          <a:extLst>
            <a:ext uri="{FF2B5EF4-FFF2-40B4-BE49-F238E27FC236}">
              <a16:creationId xmlns:a16="http://schemas.microsoft.com/office/drawing/2014/main" id="{0B4BB3C7-344E-471A-90C5-9C56C515734A}"/>
            </a:ext>
          </a:extLst>
        </xdr:cNvPr>
        <xdr:cNvPicPr>
          <a:picLocks noChangeAspect="1"/>
        </xdr:cNvPicPr>
      </xdr:nvPicPr>
      <xdr:blipFill>
        <a:blip xmlns:r="http://schemas.openxmlformats.org/officeDocument/2006/relationships" r:embed="rId7"/>
        <a:stretch>
          <a:fillRect/>
        </a:stretch>
      </xdr:blipFill>
      <xdr:spPr>
        <a:xfrm>
          <a:off x="714375" y="22755225"/>
          <a:ext cx="3654000" cy="634244"/>
        </a:xfrm>
        <a:prstGeom prst="rect">
          <a:avLst/>
        </a:prstGeom>
      </xdr:spPr>
    </xdr:pic>
    <xdr:clientData/>
  </xdr:twoCellAnchor>
  <xdr:twoCellAnchor editAs="oneCell">
    <xdr:from>
      <xdr:col>5</xdr:col>
      <xdr:colOff>133350</xdr:colOff>
      <xdr:row>1321</xdr:row>
      <xdr:rowOff>9525</xdr:rowOff>
    </xdr:from>
    <xdr:to>
      <xdr:col>6</xdr:col>
      <xdr:colOff>3116735</xdr:colOff>
      <xdr:row>1324</xdr:row>
      <xdr:rowOff>28575</xdr:rowOff>
    </xdr:to>
    <xdr:pic>
      <xdr:nvPicPr>
        <xdr:cNvPr id="19" name="図 18">
          <a:extLst>
            <a:ext uri="{FF2B5EF4-FFF2-40B4-BE49-F238E27FC236}">
              <a16:creationId xmlns:a16="http://schemas.microsoft.com/office/drawing/2014/main" id="{658A9C64-EDCB-4A05-B315-76A2DB58290D}"/>
            </a:ext>
          </a:extLst>
        </xdr:cNvPr>
        <xdr:cNvPicPr>
          <a:picLocks noChangeAspect="1"/>
        </xdr:cNvPicPr>
      </xdr:nvPicPr>
      <xdr:blipFill>
        <a:blip xmlns:r="http://schemas.openxmlformats.org/officeDocument/2006/relationships" r:embed="rId8"/>
        <a:stretch>
          <a:fillRect/>
        </a:stretch>
      </xdr:blipFill>
      <xdr:spPr>
        <a:xfrm>
          <a:off x="5638800" y="22764750"/>
          <a:ext cx="3697760" cy="647700"/>
        </a:xfrm>
        <a:prstGeom prst="rect">
          <a:avLst/>
        </a:prstGeom>
      </xdr:spPr>
    </xdr:pic>
    <xdr:clientData/>
  </xdr:twoCellAnchor>
  <xdr:twoCellAnchor editAs="oneCell">
    <xdr:from>
      <xdr:col>1</xdr:col>
      <xdr:colOff>533400</xdr:colOff>
      <xdr:row>1327</xdr:row>
      <xdr:rowOff>47625</xdr:rowOff>
    </xdr:from>
    <xdr:to>
      <xdr:col>3</xdr:col>
      <xdr:colOff>291675</xdr:colOff>
      <xdr:row>1330</xdr:row>
      <xdr:rowOff>57154</xdr:rowOff>
    </xdr:to>
    <xdr:pic>
      <xdr:nvPicPr>
        <xdr:cNvPr id="20" name="図 19">
          <a:extLst>
            <a:ext uri="{FF2B5EF4-FFF2-40B4-BE49-F238E27FC236}">
              <a16:creationId xmlns:a16="http://schemas.microsoft.com/office/drawing/2014/main" id="{650CAA3C-1C04-45B9-94B9-0901A705B813}"/>
            </a:ext>
          </a:extLst>
        </xdr:cNvPr>
        <xdr:cNvPicPr preferRelativeResize="0">
          <a:picLocks noChangeAspect="1"/>
        </xdr:cNvPicPr>
      </xdr:nvPicPr>
      <xdr:blipFill>
        <a:blip xmlns:r="http://schemas.openxmlformats.org/officeDocument/2006/relationships" r:embed="rId9"/>
        <a:stretch>
          <a:fillRect/>
        </a:stretch>
      </xdr:blipFill>
      <xdr:spPr>
        <a:xfrm>
          <a:off x="714375" y="24060150"/>
          <a:ext cx="3654000" cy="638179"/>
        </a:xfrm>
        <a:prstGeom prst="rect">
          <a:avLst/>
        </a:prstGeom>
      </xdr:spPr>
    </xdr:pic>
    <xdr:clientData/>
  </xdr:twoCellAnchor>
  <xdr:twoCellAnchor editAs="oneCell">
    <xdr:from>
      <xdr:col>5</xdr:col>
      <xdr:colOff>133350</xdr:colOff>
      <xdr:row>1327</xdr:row>
      <xdr:rowOff>47625</xdr:rowOff>
    </xdr:from>
    <xdr:to>
      <xdr:col>6</xdr:col>
      <xdr:colOff>3124199</xdr:colOff>
      <xdr:row>1330</xdr:row>
      <xdr:rowOff>60824</xdr:rowOff>
    </xdr:to>
    <xdr:pic>
      <xdr:nvPicPr>
        <xdr:cNvPr id="21" name="図 20">
          <a:extLst>
            <a:ext uri="{FF2B5EF4-FFF2-40B4-BE49-F238E27FC236}">
              <a16:creationId xmlns:a16="http://schemas.microsoft.com/office/drawing/2014/main" id="{D7A6DD4F-A687-4940-AE2E-BB31106DBD78}"/>
            </a:ext>
          </a:extLst>
        </xdr:cNvPr>
        <xdr:cNvPicPr>
          <a:picLocks noChangeAspect="1"/>
        </xdr:cNvPicPr>
      </xdr:nvPicPr>
      <xdr:blipFill>
        <a:blip xmlns:r="http://schemas.openxmlformats.org/officeDocument/2006/relationships" r:embed="rId10"/>
        <a:stretch>
          <a:fillRect/>
        </a:stretch>
      </xdr:blipFill>
      <xdr:spPr>
        <a:xfrm>
          <a:off x="5638800" y="24060150"/>
          <a:ext cx="3705224" cy="6418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59055</xdr:colOff>
      <xdr:row>1272</xdr:row>
      <xdr:rowOff>9525</xdr:rowOff>
    </xdr:from>
    <xdr:to>
      <xdr:col>4</xdr:col>
      <xdr:colOff>523875</xdr:colOff>
      <xdr:row>1273</xdr:row>
      <xdr:rowOff>17144</xdr:rowOff>
    </xdr:to>
    <xdr:sp macro="" textlink="">
      <xdr:nvSpPr>
        <xdr:cNvPr id="2" name="矢印: 右 1">
          <a:extLst>
            <a:ext uri="{FF2B5EF4-FFF2-40B4-BE49-F238E27FC236}">
              <a16:creationId xmlns:a16="http://schemas.microsoft.com/office/drawing/2014/main" id="{C420EC35-0345-40CC-9F3C-A6FB74A070C0}"/>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1278</xdr:row>
      <xdr:rowOff>15240</xdr:rowOff>
    </xdr:from>
    <xdr:to>
      <xdr:col>4</xdr:col>
      <xdr:colOff>516255</xdr:colOff>
      <xdr:row>1279</xdr:row>
      <xdr:rowOff>36196</xdr:rowOff>
    </xdr:to>
    <xdr:sp macro="" textlink="">
      <xdr:nvSpPr>
        <xdr:cNvPr id="3" name="矢印: 右 2">
          <a:extLst>
            <a:ext uri="{FF2B5EF4-FFF2-40B4-BE49-F238E27FC236}">
              <a16:creationId xmlns:a16="http://schemas.microsoft.com/office/drawing/2014/main" id="{AF1D25DE-580D-44EF-BBCB-96EFA1DFB56E}"/>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1285</xdr:row>
      <xdr:rowOff>188595</xdr:rowOff>
    </xdr:from>
    <xdr:to>
      <xdr:col>4</xdr:col>
      <xdr:colOff>533400</xdr:colOff>
      <xdr:row>1287</xdr:row>
      <xdr:rowOff>3537</xdr:rowOff>
    </xdr:to>
    <xdr:sp macro="" textlink="">
      <xdr:nvSpPr>
        <xdr:cNvPr id="4" name="矢印: 右 3">
          <a:extLst>
            <a:ext uri="{FF2B5EF4-FFF2-40B4-BE49-F238E27FC236}">
              <a16:creationId xmlns:a16="http://schemas.microsoft.com/office/drawing/2014/main" id="{9D275E03-75AA-400B-876B-F247DBFF3A0B}"/>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1294</xdr:row>
      <xdr:rowOff>9525</xdr:rowOff>
    </xdr:from>
    <xdr:to>
      <xdr:col>4</xdr:col>
      <xdr:colOff>516255</xdr:colOff>
      <xdr:row>1295</xdr:row>
      <xdr:rowOff>19049</xdr:rowOff>
    </xdr:to>
    <xdr:sp macro="" textlink="">
      <xdr:nvSpPr>
        <xdr:cNvPr id="5" name="矢印: 右 4">
          <a:extLst>
            <a:ext uri="{FF2B5EF4-FFF2-40B4-BE49-F238E27FC236}">
              <a16:creationId xmlns:a16="http://schemas.microsoft.com/office/drawing/2014/main" id="{D895F3C6-7CF2-48F1-8DCD-0AD94CEEA7CB}"/>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1300</xdr:row>
      <xdr:rowOff>5715</xdr:rowOff>
    </xdr:from>
    <xdr:to>
      <xdr:col>4</xdr:col>
      <xdr:colOff>544830</xdr:colOff>
      <xdr:row>1301</xdr:row>
      <xdr:rowOff>17144</xdr:rowOff>
    </xdr:to>
    <xdr:sp macro="" textlink="">
      <xdr:nvSpPr>
        <xdr:cNvPr id="6" name="矢印: 右 5">
          <a:extLst>
            <a:ext uri="{FF2B5EF4-FFF2-40B4-BE49-F238E27FC236}">
              <a16:creationId xmlns:a16="http://schemas.microsoft.com/office/drawing/2014/main" id="{9D068718-98C7-4210-B648-DE53653F5E37}"/>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1272</xdr:row>
      <xdr:rowOff>9525</xdr:rowOff>
    </xdr:from>
    <xdr:to>
      <xdr:col>4</xdr:col>
      <xdr:colOff>523875</xdr:colOff>
      <xdr:row>1273</xdr:row>
      <xdr:rowOff>17144</xdr:rowOff>
    </xdr:to>
    <xdr:sp macro="" textlink="">
      <xdr:nvSpPr>
        <xdr:cNvPr id="7" name="矢印: 右 6">
          <a:extLst>
            <a:ext uri="{FF2B5EF4-FFF2-40B4-BE49-F238E27FC236}">
              <a16:creationId xmlns:a16="http://schemas.microsoft.com/office/drawing/2014/main" id="{1E68A138-6AE5-438D-9086-416AD538B6A9}"/>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1278</xdr:row>
      <xdr:rowOff>15240</xdr:rowOff>
    </xdr:from>
    <xdr:to>
      <xdr:col>4</xdr:col>
      <xdr:colOff>516255</xdr:colOff>
      <xdr:row>1279</xdr:row>
      <xdr:rowOff>36196</xdr:rowOff>
    </xdr:to>
    <xdr:sp macro="" textlink="">
      <xdr:nvSpPr>
        <xdr:cNvPr id="8" name="矢印: 右 7">
          <a:extLst>
            <a:ext uri="{FF2B5EF4-FFF2-40B4-BE49-F238E27FC236}">
              <a16:creationId xmlns:a16="http://schemas.microsoft.com/office/drawing/2014/main" id="{62EB807D-B71E-465E-BCDE-4C000DB93740}"/>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1285</xdr:row>
      <xdr:rowOff>188595</xdr:rowOff>
    </xdr:from>
    <xdr:to>
      <xdr:col>4</xdr:col>
      <xdr:colOff>533400</xdr:colOff>
      <xdr:row>1287</xdr:row>
      <xdr:rowOff>3537</xdr:rowOff>
    </xdr:to>
    <xdr:sp macro="" textlink="">
      <xdr:nvSpPr>
        <xdr:cNvPr id="9" name="矢印: 右 8">
          <a:extLst>
            <a:ext uri="{FF2B5EF4-FFF2-40B4-BE49-F238E27FC236}">
              <a16:creationId xmlns:a16="http://schemas.microsoft.com/office/drawing/2014/main" id="{CCB4D3A9-299E-4903-9294-B1C2EE2749D6}"/>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1294</xdr:row>
      <xdr:rowOff>9525</xdr:rowOff>
    </xdr:from>
    <xdr:to>
      <xdr:col>4</xdr:col>
      <xdr:colOff>516255</xdr:colOff>
      <xdr:row>1295</xdr:row>
      <xdr:rowOff>19049</xdr:rowOff>
    </xdr:to>
    <xdr:sp macro="" textlink="">
      <xdr:nvSpPr>
        <xdr:cNvPr id="10" name="矢印: 右 9">
          <a:extLst>
            <a:ext uri="{FF2B5EF4-FFF2-40B4-BE49-F238E27FC236}">
              <a16:creationId xmlns:a16="http://schemas.microsoft.com/office/drawing/2014/main" id="{8F44EEA9-6D45-42B9-A4B3-5EFE09993963}"/>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1300</xdr:row>
      <xdr:rowOff>5715</xdr:rowOff>
    </xdr:from>
    <xdr:to>
      <xdr:col>4</xdr:col>
      <xdr:colOff>544830</xdr:colOff>
      <xdr:row>1301</xdr:row>
      <xdr:rowOff>17144</xdr:rowOff>
    </xdr:to>
    <xdr:sp macro="" textlink="">
      <xdr:nvSpPr>
        <xdr:cNvPr id="11" name="矢印: 右 10">
          <a:extLst>
            <a:ext uri="{FF2B5EF4-FFF2-40B4-BE49-F238E27FC236}">
              <a16:creationId xmlns:a16="http://schemas.microsoft.com/office/drawing/2014/main" id="{E22425D4-904B-4017-8A11-8F14AAAE22D2}"/>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1272</xdr:row>
      <xdr:rowOff>9525</xdr:rowOff>
    </xdr:from>
    <xdr:to>
      <xdr:col>4</xdr:col>
      <xdr:colOff>523875</xdr:colOff>
      <xdr:row>1273</xdr:row>
      <xdr:rowOff>17144</xdr:rowOff>
    </xdr:to>
    <xdr:sp macro="" textlink="">
      <xdr:nvSpPr>
        <xdr:cNvPr id="12" name="矢印: 右 11">
          <a:extLst>
            <a:ext uri="{FF2B5EF4-FFF2-40B4-BE49-F238E27FC236}">
              <a16:creationId xmlns:a16="http://schemas.microsoft.com/office/drawing/2014/main" id="{79BD1EA7-3C66-4574-9BFA-F74A61555EBB}"/>
            </a:ext>
          </a:extLst>
        </xdr:cNvPr>
        <xdr:cNvSpPr/>
      </xdr:nvSpPr>
      <xdr:spPr>
        <a:xfrm>
          <a:off x="4516755" y="14258925"/>
          <a:ext cx="464820" cy="21716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1278</xdr:row>
      <xdr:rowOff>15240</xdr:rowOff>
    </xdr:from>
    <xdr:to>
      <xdr:col>4</xdr:col>
      <xdr:colOff>516255</xdr:colOff>
      <xdr:row>1279</xdr:row>
      <xdr:rowOff>36196</xdr:rowOff>
    </xdr:to>
    <xdr:sp macro="" textlink="">
      <xdr:nvSpPr>
        <xdr:cNvPr id="13" name="矢印: 右 12">
          <a:extLst>
            <a:ext uri="{FF2B5EF4-FFF2-40B4-BE49-F238E27FC236}">
              <a16:creationId xmlns:a16="http://schemas.microsoft.com/office/drawing/2014/main" id="{2DC00366-2DFE-4CFF-87E0-85C52A96B577}"/>
            </a:ext>
          </a:extLst>
        </xdr:cNvPr>
        <xdr:cNvSpPr/>
      </xdr:nvSpPr>
      <xdr:spPr>
        <a:xfrm>
          <a:off x="4514850" y="15521940"/>
          <a:ext cx="459105" cy="230506"/>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1285</xdr:row>
      <xdr:rowOff>188595</xdr:rowOff>
    </xdr:from>
    <xdr:to>
      <xdr:col>4</xdr:col>
      <xdr:colOff>533400</xdr:colOff>
      <xdr:row>1287</xdr:row>
      <xdr:rowOff>3537</xdr:rowOff>
    </xdr:to>
    <xdr:sp macro="" textlink="">
      <xdr:nvSpPr>
        <xdr:cNvPr id="14" name="矢印: 右 13">
          <a:extLst>
            <a:ext uri="{FF2B5EF4-FFF2-40B4-BE49-F238E27FC236}">
              <a16:creationId xmlns:a16="http://schemas.microsoft.com/office/drawing/2014/main" id="{B733E7FD-ECD3-4CFA-8AB5-131422429DB7}"/>
            </a:ext>
          </a:extLst>
        </xdr:cNvPr>
        <xdr:cNvSpPr/>
      </xdr:nvSpPr>
      <xdr:spPr>
        <a:xfrm>
          <a:off x="4512945" y="17162145"/>
          <a:ext cx="478155" cy="234042"/>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1294</xdr:row>
      <xdr:rowOff>9525</xdr:rowOff>
    </xdr:from>
    <xdr:to>
      <xdr:col>4</xdr:col>
      <xdr:colOff>516255</xdr:colOff>
      <xdr:row>1295</xdr:row>
      <xdr:rowOff>19049</xdr:rowOff>
    </xdr:to>
    <xdr:sp macro="" textlink="">
      <xdr:nvSpPr>
        <xdr:cNvPr id="15" name="矢印: 右 14">
          <a:extLst>
            <a:ext uri="{FF2B5EF4-FFF2-40B4-BE49-F238E27FC236}">
              <a16:creationId xmlns:a16="http://schemas.microsoft.com/office/drawing/2014/main" id="{09CC31E7-28F1-43E3-BAB1-071426D4F6F1}"/>
            </a:ext>
          </a:extLst>
        </xdr:cNvPr>
        <xdr:cNvSpPr/>
      </xdr:nvSpPr>
      <xdr:spPr>
        <a:xfrm>
          <a:off x="4511040" y="18869025"/>
          <a:ext cx="462915" cy="219074"/>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1300</xdr:row>
      <xdr:rowOff>5715</xdr:rowOff>
    </xdr:from>
    <xdr:to>
      <xdr:col>4</xdr:col>
      <xdr:colOff>544830</xdr:colOff>
      <xdr:row>1301</xdr:row>
      <xdr:rowOff>17144</xdr:rowOff>
    </xdr:to>
    <xdr:sp macro="" textlink="">
      <xdr:nvSpPr>
        <xdr:cNvPr id="16" name="矢印: 右 15">
          <a:extLst>
            <a:ext uri="{FF2B5EF4-FFF2-40B4-BE49-F238E27FC236}">
              <a16:creationId xmlns:a16="http://schemas.microsoft.com/office/drawing/2014/main" id="{B6F44E2F-5EF0-463A-B5E0-E7B076091A02}"/>
            </a:ext>
          </a:extLst>
        </xdr:cNvPr>
        <xdr:cNvSpPr/>
      </xdr:nvSpPr>
      <xdr:spPr>
        <a:xfrm>
          <a:off x="4530090" y="20122515"/>
          <a:ext cx="472440" cy="220979"/>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xdr:col>
      <xdr:colOff>371476</xdr:colOff>
      <xdr:row>1271</xdr:row>
      <xdr:rowOff>76200</xdr:rowOff>
    </xdr:from>
    <xdr:to>
      <xdr:col>3</xdr:col>
      <xdr:colOff>485776</xdr:colOff>
      <xdr:row>1274</xdr:row>
      <xdr:rowOff>18226</xdr:rowOff>
    </xdr:to>
    <xdr:pic>
      <xdr:nvPicPr>
        <xdr:cNvPr id="17" name="図 16">
          <a:extLst>
            <a:ext uri="{FF2B5EF4-FFF2-40B4-BE49-F238E27FC236}">
              <a16:creationId xmlns:a16="http://schemas.microsoft.com/office/drawing/2014/main" id="{F311550E-1512-4E83-BC6A-DA3FE3B8F1BF}"/>
            </a:ext>
          </a:extLst>
        </xdr:cNvPr>
        <xdr:cNvPicPr>
          <a:picLocks noChangeAspect="1"/>
        </xdr:cNvPicPr>
      </xdr:nvPicPr>
      <xdr:blipFill>
        <a:blip xmlns:r="http://schemas.openxmlformats.org/officeDocument/2006/relationships" r:embed="rId1"/>
        <a:stretch>
          <a:fillRect/>
        </a:stretch>
      </xdr:blipFill>
      <xdr:spPr>
        <a:xfrm>
          <a:off x="552451" y="14116050"/>
          <a:ext cx="3676650" cy="570676"/>
        </a:xfrm>
        <a:prstGeom prst="rect">
          <a:avLst/>
        </a:prstGeom>
      </xdr:spPr>
    </xdr:pic>
    <xdr:clientData/>
  </xdr:twoCellAnchor>
  <xdr:twoCellAnchor editAs="oneCell">
    <xdr:from>
      <xdr:col>5</xdr:col>
      <xdr:colOff>76199</xdr:colOff>
      <xdr:row>1271</xdr:row>
      <xdr:rowOff>66675</xdr:rowOff>
    </xdr:from>
    <xdr:to>
      <xdr:col>6</xdr:col>
      <xdr:colOff>3095625</xdr:colOff>
      <xdr:row>1274</xdr:row>
      <xdr:rowOff>16101</xdr:rowOff>
    </xdr:to>
    <xdr:pic>
      <xdr:nvPicPr>
        <xdr:cNvPr id="18" name="図 17">
          <a:extLst>
            <a:ext uri="{FF2B5EF4-FFF2-40B4-BE49-F238E27FC236}">
              <a16:creationId xmlns:a16="http://schemas.microsoft.com/office/drawing/2014/main" id="{EF84B1D3-32C7-4F99-905F-A82EAD332007}"/>
            </a:ext>
          </a:extLst>
        </xdr:cNvPr>
        <xdr:cNvPicPr>
          <a:picLocks noChangeAspect="1"/>
        </xdr:cNvPicPr>
      </xdr:nvPicPr>
      <xdr:blipFill>
        <a:blip xmlns:r="http://schemas.openxmlformats.org/officeDocument/2006/relationships" r:embed="rId2"/>
        <a:stretch>
          <a:fillRect/>
        </a:stretch>
      </xdr:blipFill>
      <xdr:spPr>
        <a:xfrm>
          <a:off x="5248274" y="14106525"/>
          <a:ext cx="3733801" cy="578076"/>
        </a:xfrm>
        <a:prstGeom prst="rect">
          <a:avLst/>
        </a:prstGeom>
      </xdr:spPr>
    </xdr:pic>
    <xdr:clientData/>
  </xdr:twoCellAnchor>
  <xdr:twoCellAnchor editAs="oneCell">
    <xdr:from>
      <xdr:col>1</xdr:col>
      <xdr:colOff>371475</xdr:colOff>
      <xdr:row>1277</xdr:row>
      <xdr:rowOff>104775</xdr:rowOff>
    </xdr:from>
    <xdr:to>
      <xdr:col>3</xdr:col>
      <xdr:colOff>485774</xdr:colOff>
      <xdr:row>1280</xdr:row>
      <xdr:rowOff>28090</xdr:rowOff>
    </xdr:to>
    <xdr:pic>
      <xdr:nvPicPr>
        <xdr:cNvPr id="19" name="図 18">
          <a:extLst>
            <a:ext uri="{FF2B5EF4-FFF2-40B4-BE49-F238E27FC236}">
              <a16:creationId xmlns:a16="http://schemas.microsoft.com/office/drawing/2014/main" id="{202C8ECC-D13C-4FBC-B8E0-A884E669D570}"/>
            </a:ext>
          </a:extLst>
        </xdr:cNvPr>
        <xdr:cNvPicPr>
          <a:picLocks noChangeAspect="1"/>
        </xdr:cNvPicPr>
      </xdr:nvPicPr>
      <xdr:blipFill>
        <a:blip xmlns:r="http://schemas.openxmlformats.org/officeDocument/2006/relationships" r:embed="rId3"/>
        <a:stretch>
          <a:fillRect/>
        </a:stretch>
      </xdr:blipFill>
      <xdr:spPr>
        <a:xfrm>
          <a:off x="552450" y="15401925"/>
          <a:ext cx="3676649" cy="551965"/>
        </a:xfrm>
        <a:prstGeom prst="rect">
          <a:avLst/>
        </a:prstGeom>
      </xdr:spPr>
    </xdr:pic>
    <xdr:clientData/>
  </xdr:twoCellAnchor>
  <xdr:twoCellAnchor editAs="oneCell">
    <xdr:from>
      <xdr:col>5</xdr:col>
      <xdr:colOff>104775</xdr:colOff>
      <xdr:row>1277</xdr:row>
      <xdr:rowOff>104775</xdr:rowOff>
    </xdr:from>
    <xdr:to>
      <xdr:col>6</xdr:col>
      <xdr:colOff>3086099</xdr:colOff>
      <xdr:row>1280</xdr:row>
      <xdr:rowOff>30950</xdr:rowOff>
    </xdr:to>
    <xdr:pic>
      <xdr:nvPicPr>
        <xdr:cNvPr id="20" name="図 19">
          <a:extLst>
            <a:ext uri="{FF2B5EF4-FFF2-40B4-BE49-F238E27FC236}">
              <a16:creationId xmlns:a16="http://schemas.microsoft.com/office/drawing/2014/main" id="{6F8C3882-2F61-411E-A135-B330F24852FE}"/>
            </a:ext>
          </a:extLst>
        </xdr:cNvPr>
        <xdr:cNvPicPr>
          <a:picLocks noChangeAspect="1"/>
        </xdr:cNvPicPr>
      </xdr:nvPicPr>
      <xdr:blipFill>
        <a:blip xmlns:r="http://schemas.openxmlformats.org/officeDocument/2006/relationships" r:embed="rId4"/>
        <a:stretch>
          <a:fillRect/>
        </a:stretch>
      </xdr:blipFill>
      <xdr:spPr>
        <a:xfrm>
          <a:off x="5276850" y="15401925"/>
          <a:ext cx="3695699" cy="554825"/>
        </a:xfrm>
        <a:prstGeom prst="rect">
          <a:avLst/>
        </a:prstGeom>
      </xdr:spPr>
    </xdr:pic>
    <xdr:clientData/>
  </xdr:twoCellAnchor>
  <xdr:twoCellAnchor editAs="oneCell">
    <xdr:from>
      <xdr:col>1</xdr:col>
      <xdr:colOff>371475</xdr:colOff>
      <xdr:row>1285</xdr:row>
      <xdr:rowOff>95250</xdr:rowOff>
    </xdr:from>
    <xdr:to>
      <xdr:col>3</xdr:col>
      <xdr:colOff>479637</xdr:colOff>
      <xdr:row>1288</xdr:row>
      <xdr:rowOff>19049</xdr:rowOff>
    </xdr:to>
    <xdr:pic>
      <xdr:nvPicPr>
        <xdr:cNvPr id="21" name="図 20">
          <a:extLst>
            <a:ext uri="{FF2B5EF4-FFF2-40B4-BE49-F238E27FC236}">
              <a16:creationId xmlns:a16="http://schemas.microsoft.com/office/drawing/2014/main" id="{4C610DC7-3C17-432B-8DDE-572635503035}"/>
            </a:ext>
          </a:extLst>
        </xdr:cNvPr>
        <xdr:cNvPicPr>
          <a:picLocks noChangeAspect="1"/>
        </xdr:cNvPicPr>
      </xdr:nvPicPr>
      <xdr:blipFill>
        <a:blip xmlns:r="http://schemas.openxmlformats.org/officeDocument/2006/relationships" r:embed="rId5"/>
        <a:stretch>
          <a:fillRect/>
        </a:stretch>
      </xdr:blipFill>
      <xdr:spPr>
        <a:xfrm>
          <a:off x="552450" y="17068800"/>
          <a:ext cx="3670512" cy="552449"/>
        </a:xfrm>
        <a:prstGeom prst="rect">
          <a:avLst/>
        </a:prstGeom>
      </xdr:spPr>
    </xdr:pic>
    <xdr:clientData/>
  </xdr:twoCellAnchor>
  <xdr:twoCellAnchor editAs="oneCell">
    <xdr:from>
      <xdr:col>5</xdr:col>
      <xdr:colOff>104775</xdr:colOff>
      <xdr:row>1285</xdr:row>
      <xdr:rowOff>104776</xdr:rowOff>
    </xdr:from>
    <xdr:to>
      <xdr:col>6</xdr:col>
      <xdr:colOff>3067050</xdr:colOff>
      <xdr:row>1288</xdr:row>
      <xdr:rowOff>20120</xdr:rowOff>
    </xdr:to>
    <xdr:pic>
      <xdr:nvPicPr>
        <xdr:cNvPr id="22" name="図 21">
          <a:extLst>
            <a:ext uri="{FF2B5EF4-FFF2-40B4-BE49-F238E27FC236}">
              <a16:creationId xmlns:a16="http://schemas.microsoft.com/office/drawing/2014/main" id="{BC7282C2-8DE4-4BD6-92B2-CE11E6710DDD}"/>
            </a:ext>
          </a:extLst>
        </xdr:cNvPr>
        <xdr:cNvPicPr>
          <a:picLocks noChangeAspect="1"/>
        </xdr:cNvPicPr>
      </xdr:nvPicPr>
      <xdr:blipFill>
        <a:blip xmlns:r="http://schemas.openxmlformats.org/officeDocument/2006/relationships" r:embed="rId6"/>
        <a:stretch>
          <a:fillRect/>
        </a:stretch>
      </xdr:blipFill>
      <xdr:spPr>
        <a:xfrm>
          <a:off x="5276850" y="17078326"/>
          <a:ext cx="3676650" cy="543994"/>
        </a:xfrm>
        <a:prstGeom prst="rect">
          <a:avLst/>
        </a:prstGeom>
      </xdr:spPr>
    </xdr:pic>
    <xdr:clientData/>
  </xdr:twoCellAnchor>
  <xdr:twoCellAnchor editAs="oneCell">
    <xdr:from>
      <xdr:col>1</xdr:col>
      <xdr:colOff>371476</xdr:colOff>
      <xdr:row>1293</xdr:row>
      <xdr:rowOff>47625</xdr:rowOff>
    </xdr:from>
    <xdr:to>
      <xdr:col>3</xdr:col>
      <xdr:colOff>490060</xdr:colOff>
      <xdr:row>1295</xdr:row>
      <xdr:rowOff>190500</xdr:rowOff>
    </xdr:to>
    <xdr:pic>
      <xdr:nvPicPr>
        <xdr:cNvPr id="23" name="図 22">
          <a:extLst>
            <a:ext uri="{FF2B5EF4-FFF2-40B4-BE49-F238E27FC236}">
              <a16:creationId xmlns:a16="http://schemas.microsoft.com/office/drawing/2014/main" id="{572096FC-86C5-4A9F-BDAE-C2CFD665474A}"/>
            </a:ext>
          </a:extLst>
        </xdr:cNvPr>
        <xdr:cNvPicPr>
          <a:picLocks noChangeAspect="1"/>
        </xdr:cNvPicPr>
      </xdr:nvPicPr>
      <xdr:blipFill>
        <a:blip xmlns:r="http://schemas.openxmlformats.org/officeDocument/2006/relationships" r:embed="rId7"/>
        <a:stretch>
          <a:fillRect/>
        </a:stretch>
      </xdr:blipFill>
      <xdr:spPr>
        <a:xfrm>
          <a:off x="552451" y="18697575"/>
          <a:ext cx="3680934" cy="561975"/>
        </a:xfrm>
        <a:prstGeom prst="rect">
          <a:avLst/>
        </a:prstGeom>
      </xdr:spPr>
    </xdr:pic>
    <xdr:clientData/>
  </xdr:twoCellAnchor>
  <xdr:twoCellAnchor editAs="oneCell">
    <xdr:from>
      <xdr:col>5</xdr:col>
      <xdr:colOff>114300</xdr:colOff>
      <xdr:row>1293</xdr:row>
      <xdr:rowOff>66676</xdr:rowOff>
    </xdr:from>
    <xdr:to>
      <xdr:col>6</xdr:col>
      <xdr:colOff>3070440</xdr:colOff>
      <xdr:row>1295</xdr:row>
      <xdr:rowOff>200026</xdr:rowOff>
    </xdr:to>
    <xdr:pic>
      <xdr:nvPicPr>
        <xdr:cNvPr id="24" name="図 23">
          <a:extLst>
            <a:ext uri="{FF2B5EF4-FFF2-40B4-BE49-F238E27FC236}">
              <a16:creationId xmlns:a16="http://schemas.microsoft.com/office/drawing/2014/main" id="{7217BF40-F75A-42C4-B3CE-3DCE7A0496C9}"/>
            </a:ext>
          </a:extLst>
        </xdr:cNvPr>
        <xdr:cNvPicPr>
          <a:picLocks noChangeAspect="1"/>
        </xdr:cNvPicPr>
      </xdr:nvPicPr>
      <xdr:blipFill>
        <a:blip xmlns:r="http://schemas.openxmlformats.org/officeDocument/2006/relationships" r:embed="rId8"/>
        <a:stretch>
          <a:fillRect/>
        </a:stretch>
      </xdr:blipFill>
      <xdr:spPr>
        <a:xfrm>
          <a:off x="5286375" y="18716626"/>
          <a:ext cx="3670515" cy="552450"/>
        </a:xfrm>
        <a:prstGeom prst="rect">
          <a:avLst/>
        </a:prstGeom>
      </xdr:spPr>
    </xdr:pic>
    <xdr:clientData/>
  </xdr:twoCellAnchor>
  <xdr:twoCellAnchor editAs="oneCell">
    <xdr:from>
      <xdr:col>1</xdr:col>
      <xdr:colOff>371475</xdr:colOff>
      <xdr:row>1299</xdr:row>
      <xdr:rowOff>76200</xdr:rowOff>
    </xdr:from>
    <xdr:to>
      <xdr:col>3</xdr:col>
      <xdr:colOff>476250</xdr:colOff>
      <xdr:row>1301</xdr:row>
      <xdr:rowOff>209039</xdr:rowOff>
    </xdr:to>
    <xdr:pic>
      <xdr:nvPicPr>
        <xdr:cNvPr id="25" name="図 24">
          <a:extLst>
            <a:ext uri="{FF2B5EF4-FFF2-40B4-BE49-F238E27FC236}">
              <a16:creationId xmlns:a16="http://schemas.microsoft.com/office/drawing/2014/main" id="{F6007E88-53D7-405F-84D1-3A1095AD7F23}"/>
            </a:ext>
          </a:extLst>
        </xdr:cNvPr>
        <xdr:cNvPicPr>
          <a:picLocks noChangeAspect="1"/>
        </xdr:cNvPicPr>
      </xdr:nvPicPr>
      <xdr:blipFill>
        <a:blip xmlns:r="http://schemas.openxmlformats.org/officeDocument/2006/relationships" r:embed="rId9"/>
        <a:stretch>
          <a:fillRect/>
        </a:stretch>
      </xdr:blipFill>
      <xdr:spPr>
        <a:xfrm>
          <a:off x="552450" y="19983450"/>
          <a:ext cx="3667125" cy="551939"/>
        </a:xfrm>
        <a:prstGeom prst="rect">
          <a:avLst/>
        </a:prstGeom>
      </xdr:spPr>
    </xdr:pic>
    <xdr:clientData/>
  </xdr:twoCellAnchor>
  <xdr:twoCellAnchor editAs="oneCell">
    <xdr:from>
      <xdr:col>5</xdr:col>
      <xdr:colOff>123825</xdr:colOff>
      <xdr:row>1299</xdr:row>
      <xdr:rowOff>76200</xdr:rowOff>
    </xdr:from>
    <xdr:to>
      <xdr:col>6</xdr:col>
      <xdr:colOff>3076575</xdr:colOff>
      <xdr:row>1302</xdr:row>
      <xdr:rowOff>901</xdr:rowOff>
    </xdr:to>
    <xdr:pic>
      <xdr:nvPicPr>
        <xdr:cNvPr id="26" name="図 25">
          <a:extLst>
            <a:ext uri="{FF2B5EF4-FFF2-40B4-BE49-F238E27FC236}">
              <a16:creationId xmlns:a16="http://schemas.microsoft.com/office/drawing/2014/main" id="{BDCDD18B-06BD-4FB5-8266-A3DA225B5EE5}"/>
            </a:ext>
          </a:extLst>
        </xdr:cNvPr>
        <xdr:cNvPicPr>
          <a:picLocks noChangeAspect="1"/>
        </xdr:cNvPicPr>
      </xdr:nvPicPr>
      <xdr:blipFill>
        <a:blip xmlns:r="http://schemas.openxmlformats.org/officeDocument/2006/relationships" r:embed="rId10"/>
        <a:stretch>
          <a:fillRect/>
        </a:stretch>
      </xdr:blipFill>
      <xdr:spPr>
        <a:xfrm>
          <a:off x="5295900" y="19983450"/>
          <a:ext cx="3667125" cy="5533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59055</xdr:colOff>
      <xdr:row>1316</xdr:row>
      <xdr:rowOff>9525</xdr:rowOff>
    </xdr:from>
    <xdr:to>
      <xdr:col>4</xdr:col>
      <xdr:colOff>530225</xdr:colOff>
      <xdr:row>1317</xdr:row>
      <xdr:rowOff>17146</xdr:rowOff>
    </xdr:to>
    <xdr:sp macro="" textlink="">
      <xdr:nvSpPr>
        <xdr:cNvPr id="2" name="矢印: 右 1">
          <a:extLst>
            <a:ext uri="{FF2B5EF4-FFF2-40B4-BE49-F238E27FC236}">
              <a16:creationId xmlns:a16="http://schemas.microsoft.com/office/drawing/2014/main" id="{3F720D1B-E3D7-4871-A355-8EC939A6B180}"/>
            </a:ext>
          </a:extLst>
        </xdr:cNvPr>
        <xdr:cNvSpPr/>
      </xdr:nvSpPr>
      <xdr:spPr>
        <a:xfrm>
          <a:off x="4516755" y="21031200"/>
          <a:ext cx="471170" cy="21717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1322</xdr:row>
      <xdr:rowOff>15240</xdr:rowOff>
    </xdr:from>
    <xdr:to>
      <xdr:col>4</xdr:col>
      <xdr:colOff>516255</xdr:colOff>
      <xdr:row>1323</xdr:row>
      <xdr:rowOff>36195</xdr:rowOff>
    </xdr:to>
    <xdr:sp macro="" textlink="">
      <xdr:nvSpPr>
        <xdr:cNvPr id="3" name="矢印: 右 2">
          <a:extLst>
            <a:ext uri="{FF2B5EF4-FFF2-40B4-BE49-F238E27FC236}">
              <a16:creationId xmlns:a16="http://schemas.microsoft.com/office/drawing/2014/main" id="{EB1DCB06-8D47-49B9-90F9-F989551889A4}"/>
            </a:ext>
          </a:extLst>
        </xdr:cNvPr>
        <xdr:cNvSpPr/>
      </xdr:nvSpPr>
      <xdr:spPr>
        <a:xfrm>
          <a:off x="4514850" y="22294215"/>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1329</xdr:row>
      <xdr:rowOff>188595</xdr:rowOff>
    </xdr:from>
    <xdr:to>
      <xdr:col>4</xdr:col>
      <xdr:colOff>533400</xdr:colOff>
      <xdr:row>1331</xdr:row>
      <xdr:rowOff>3540</xdr:rowOff>
    </xdr:to>
    <xdr:sp macro="" textlink="">
      <xdr:nvSpPr>
        <xdr:cNvPr id="4" name="矢印: 右 3">
          <a:extLst>
            <a:ext uri="{FF2B5EF4-FFF2-40B4-BE49-F238E27FC236}">
              <a16:creationId xmlns:a16="http://schemas.microsoft.com/office/drawing/2014/main" id="{9EB9334D-DCDC-48B2-9F05-BE795426EECB}"/>
            </a:ext>
          </a:extLst>
        </xdr:cNvPr>
        <xdr:cNvSpPr/>
      </xdr:nvSpPr>
      <xdr:spPr>
        <a:xfrm>
          <a:off x="4512945" y="23934420"/>
          <a:ext cx="478155" cy="23404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1338</xdr:row>
      <xdr:rowOff>9525</xdr:rowOff>
    </xdr:from>
    <xdr:to>
      <xdr:col>4</xdr:col>
      <xdr:colOff>516255</xdr:colOff>
      <xdr:row>1339</xdr:row>
      <xdr:rowOff>19050</xdr:rowOff>
    </xdr:to>
    <xdr:sp macro="" textlink="">
      <xdr:nvSpPr>
        <xdr:cNvPr id="5" name="矢印: 右 4">
          <a:extLst>
            <a:ext uri="{FF2B5EF4-FFF2-40B4-BE49-F238E27FC236}">
              <a16:creationId xmlns:a16="http://schemas.microsoft.com/office/drawing/2014/main" id="{720B900E-047F-4A9D-A3C0-D792A98A1003}"/>
            </a:ext>
          </a:extLst>
        </xdr:cNvPr>
        <xdr:cNvSpPr/>
      </xdr:nvSpPr>
      <xdr:spPr>
        <a:xfrm>
          <a:off x="4511040" y="25641300"/>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1344</xdr:row>
      <xdr:rowOff>5715</xdr:rowOff>
    </xdr:from>
    <xdr:to>
      <xdr:col>4</xdr:col>
      <xdr:colOff>548005</xdr:colOff>
      <xdr:row>1345</xdr:row>
      <xdr:rowOff>17145</xdr:rowOff>
    </xdr:to>
    <xdr:sp macro="" textlink="">
      <xdr:nvSpPr>
        <xdr:cNvPr id="6" name="矢印: 右 5">
          <a:extLst>
            <a:ext uri="{FF2B5EF4-FFF2-40B4-BE49-F238E27FC236}">
              <a16:creationId xmlns:a16="http://schemas.microsoft.com/office/drawing/2014/main" id="{FCD80F30-1DF9-42FD-8518-BE0250F93779}"/>
            </a:ext>
          </a:extLst>
        </xdr:cNvPr>
        <xdr:cNvSpPr/>
      </xdr:nvSpPr>
      <xdr:spPr>
        <a:xfrm>
          <a:off x="4530090" y="26894790"/>
          <a:ext cx="475615"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1316</xdr:row>
      <xdr:rowOff>9525</xdr:rowOff>
    </xdr:from>
    <xdr:to>
      <xdr:col>4</xdr:col>
      <xdr:colOff>530225</xdr:colOff>
      <xdr:row>1317</xdr:row>
      <xdr:rowOff>17146</xdr:rowOff>
    </xdr:to>
    <xdr:sp macro="" textlink="">
      <xdr:nvSpPr>
        <xdr:cNvPr id="7" name="矢印: 右 6">
          <a:extLst>
            <a:ext uri="{FF2B5EF4-FFF2-40B4-BE49-F238E27FC236}">
              <a16:creationId xmlns:a16="http://schemas.microsoft.com/office/drawing/2014/main" id="{DE29EEEE-D122-421A-ADC0-2842959D666E}"/>
            </a:ext>
          </a:extLst>
        </xdr:cNvPr>
        <xdr:cNvSpPr/>
      </xdr:nvSpPr>
      <xdr:spPr>
        <a:xfrm>
          <a:off x="4516755" y="21031200"/>
          <a:ext cx="471170" cy="21717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1322</xdr:row>
      <xdr:rowOff>15240</xdr:rowOff>
    </xdr:from>
    <xdr:to>
      <xdr:col>4</xdr:col>
      <xdr:colOff>516255</xdr:colOff>
      <xdr:row>1323</xdr:row>
      <xdr:rowOff>36195</xdr:rowOff>
    </xdr:to>
    <xdr:sp macro="" textlink="">
      <xdr:nvSpPr>
        <xdr:cNvPr id="8" name="矢印: 右 7">
          <a:extLst>
            <a:ext uri="{FF2B5EF4-FFF2-40B4-BE49-F238E27FC236}">
              <a16:creationId xmlns:a16="http://schemas.microsoft.com/office/drawing/2014/main" id="{0CC360B6-58F9-437F-AF85-E20FB190EB50}"/>
            </a:ext>
          </a:extLst>
        </xdr:cNvPr>
        <xdr:cNvSpPr/>
      </xdr:nvSpPr>
      <xdr:spPr>
        <a:xfrm>
          <a:off x="4514850" y="22294215"/>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1329</xdr:row>
      <xdr:rowOff>188595</xdr:rowOff>
    </xdr:from>
    <xdr:to>
      <xdr:col>4</xdr:col>
      <xdr:colOff>533400</xdr:colOff>
      <xdr:row>1331</xdr:row>
      <xdr:rowOff>3540</xdr:rowOff>
    </xdr:to>
    <xdr:sp macro="" textlink="">
      <xdr:nvSpPr>
        <xdr:cNvPr id="9" name="矢印: 右 8">
          <a:extLst>
            <a:ext uri="{FF2B5EF4-FFF2-40B4-BE49-F238E27FC236}">
              <a16:creationId xmlns:a16="http://schemas.microsoft.com/office/drawing/2014/main" id="{F08F8DC7-5286-4E4B-8BD1-CF70FEA9646C}"/>
            </a:ext>
          </a:extLst>
        </xdr:cNvPr>
        <xdr:cNvSpPr/>
      </xdr:nvSpPr>
      <xdr:spPr>
        <a:xfrm>
          <a:off x="4512945" y="23934420"/>
          <a:ext cx="478155" cy="23404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1338</xdr:row>
      <xdr:rowOff>9525</xdr:rowOff>
    </xdr:from>
    <xdr:to>
      <xdr:col>4</xdr:col>
      <xdr:colOff>516255</xdr:colOff>
      <xdr:row>1339</xdr:row>
      <xdr:rowOff>19050</xdr:rowOff>
    </xdr:to>
    <xdr:sp macro="" textlink="">
      <xdr:nvSpPr>
        <xdr:cNvPr id="10" name="矢印: 右 9">
          <a:extLst>
            <a:ext uri="{FF2B5EF4-FFF2-40B4-BE49-F238E27FC236}">
              <a16:creationId xmlns:a16="http://schemas.microsoft.com/office/drawing/2014/main" id="{3F27E498-0242-440A-814C-76B16686A6EC}"/>
            </a:ext>
          </a:extLst>
        </xdr:cNvPr>
        <xdr:cNvSpPr/>
      </xdr:nvSpPr>
      <xdr:spPr>
        <a:xfrm>
          <a:off x="4511040" y="25641300"/>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1344</xdr:row>
      <xdr:rowOff>5715</xdr:rowOff>
    </xdr:from>
    <xdr:to>
      <xdr:col>4</xdr:col>
      <xdr:colOff>548005</xdr:colOff>
      <xdr:row>1345</xdr:row>
      <xdr:rowOff>17145</xdr:rowOff>
    </xdr:to>
    <xdr:sp macro="" textlink="">
      <xdr:nvSpPr>
        <xdr:cNvPr id="11" name="矢印: 右 10">
          <a:extLst>
            <a:ext uri="{FF2B5EF4-FFF2-40B4-BE49-F238E27FC236}">
              <a16:creationId xmlns:a16="http://schemas.microsoft.com/office/drawing/2014/main" id="{C7C767C4-136C-44AB-A6E2-C8604D52C30A}"/>
            </a:ext>
          </a:extLst>
        </xdr:cNvPr>
        <xdr:cNvSpPr/>
      </xdr:nvSpPr>
      <xdr:spPr>
        <a:xfrm>
          <a:off x="4530090" y="26894790"/>
          <a:ext cx="475615"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59055</xdr:colOff>
      <xdr:row>1316</xdr:row>
      <xdr:rowOff>9525</xdr:rowOff>
    </xdr:from>
    <xdr:to>
      <xdr:col>4</xdr:col>
      <xdr:colOff>530225</xdr:colOff>
      <xdr:row>1317</xdr:row>
      <xdr:rowOff>17146</xdr:rowOff>
    </xdr:to>
    <xdr:sp macro="" textlink="">
      <xdr:nvSpPr>
        <xdr:cNvPr id="12" name="矢印: 右 11">
          <a:extLst>
            <a:ext uri="{FF2B5EF4-FFF2-40B4-BE49-F238E27FC236}">
              <a16:creationId xmlns:a16="http://schemas.microsoft.com/office/drawing/2014/main" id="{73AFBCF1-EA8B-4DB1-AB1F-4C9DF6448207}"/>
            </a:ext>
          </a:extLst>
        </xdr:cNvPr>
        <xdr:cNvSpPr/>
      </xdr:nvSpPr>
      <xdr:spPr>
        <a:xfrm>
          <a:off x="4516755" y="21031200"/>
          <a:ext cx="471170" cy="217171"/>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57150</xdr:colOff>
      <xdr:row>1322</xdr:row>
      <xdr:rowOff>15240</xdr:rowOff>
    </xdr:from>
    <xdr:to>
      <xdr:col>4</xdr:col>
      <xdr:colOff>516255</xdr:colOff>
      <xdr:row>1323</xdr:row>
      <xdr:rowOff>36195</xdr:rowOff>
    </xdr:to>
    <xdr:sp macro="" textlink="">
      <xdr:nvSpPr>
        <xdr:cNvPr id="13" name="矢印: 右 12">
          <a:extLst>
            <a:ext uri="{FF2B5EF4-FFF2-40B4-BE49-F238E27FC236}">
              <a16:creationId xmlns:a16="http://schemas.microsoft.com/office/drawing/2014/main" id="{9245D3DC-C8E8-4917-A7F4-A0F1A7BDE024}"/>
            </a:ext>
          </a:extLst>
        </xdr:cNvPr>
        <xdr:cNvSpPr/>
      </xdr:nvSpPr>
      <xdr:spPr>
        <a:xfrm>
          <a:off x="4514850" y="22294215"/>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55245</xdr:colOff>
      <xdr:row>1329</xdr:row>
      <xdr:rowOff>188595</xdr:rowOff>
    </xdr:from>
    <xdr:to>
      <xdr:col>4</xdr:col>
      <xdr:colOff>533400</xdr:colOff>
      <xdr:row>1331</xdr:row>
      <xdr:rowOff>3540</xdr:rowOff>
    </xdr:to>
    <xdr:sp macro="" textlink="">
      <xdr:nvSpPr>
        <xdr:cNvPr id="14" name="矢印: 右 13">
          <a:extLst>
            <a:ext uri="{FF2B5EF4-FFF2-40B4-BE49-F238E27FC236}">
              <a16:creationId xmlns:a16="http://schemas.microsoft.com/office/drawing/2014/main" id="{175E5C5D-4CFC-4D0A-9162-BEE6263113EF}"/>
            </a:ext>
          </a:extLst>
        </xdr:cNvPr>
        <xdr:cNvSpPr/>
      </xdr:nvSpPr>
      <xdr:spPr>
        <a:xfrm>
          <a:off x="4512945" y="23934420"/>
          <a:ext cx="478155" cy="23404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53340</xdr:colOff>
      <xdr:row>1338</xdr:row>
      <xdr:rowOff>9525</xdr:rowOff>
    </xdr:from>
    <xdr:to>
      <xdr:col>4</xdr:col>
      <xdr:colOff>516255</xdr:colOff>
      <xdr:row>1339</xdr:row>
      <xdr:rowOff>19050</xdr:rowOff>
    </xdr:to>
    <xdr:sp macro="" textlink="">
      <xdr:nvSpPr>
        <xdr:cNvPr id="15" name="矢印: 右 14">
          <a:extLst>
            <a:ext uri="{FF2B5EF4-FFF2-40B4-BE49-F238E27FC236}">
              <a16:creationId xmlns:a16="http://schemas.microsoft.com/office/drawing/2014/main" id="{95F0B577-B39A-4D09-801D-4CE536E7E185}"/>
            </a:ext>
          </a:extLst>
        </xdr:cNvPr>
        <xdr:cNvSpPr/>
      </xdr:nvSpPr>
      <xdr:spPr>
        <a:xfrm>
          <a:off x="4511040" y="25641300"/>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4</xdr:col>
      <xdr:colOff>72390</xdr:colOff>
      <xdr:row>1344</xdr:row>
      <xdr:rowOff>5715</xdr:rowOff>
    </xdr:from>
    <xdr:to>
      <xdr:col>4</xdr:col>
      <xdr:colOff>548005</xdr:colOff>
      <xdr:row>1345</xdr:row>
      <xdr:rowOff>17145</xdr:rowOff>
    </xdr:to>
    <xdr:sp macro="" textlink="">
      <xdr:nvSpPr>
        <xdr:cNvPr id="16" name="矢印: 右 15">
          <a:extLst>
            <a:ext uri="{FF2B5EF4-FFF2-40B4-BE49-F238E27FC236}">
              <a16:creationId xmlns:a16="http://schemas.microsoft.com/office/drawing/2014/main" id="{C79FB579-5270-4A87-865D-F55A8F30A559}"/>
            </a:ext>
          </a:extLst>
        </xdr:cNvPr>
        <xdr:cNvSpPr/>
      </xdr:nvSpPr>
      <xdr:spPr>
        <a:xfrm>
          <a:off x="4530090" y="26894790"/>
          <a:ext cx="475615"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xdr:col>
      <xdr:colOff>371475</xdr:colOff>
      <xdr:row>1315</xdr:row>
      <xdr:rowOff>85725</xdr:rowOff>
    </xdr:from>
    <xdr:to>
      <xdr:col>3</xdr:col>
      <xdr:colOff>485775</xdr:colOff>
      <xdr:row>1318</xdr:row>
      <xdr:rowOff>27751</xdr:rowOff>
    </xdr:to>
    <xdr:pic>
      <xdr:nvPicPr>
        <xdr:cNvPr id="17" name="図 16">
          <a:extLst>
            <a:ext uri="{FF2B5EF4-FFF2-40B4-BE49-F238E27FC236}">
              <a16:creationId xmlns:a16="http://schemas.microsoft.com/office/drawing/2014/main" id="{CDC97561-029F-4460-B903-AF346F839F0A}"/>
            </a:ext>
          </a:extLst>
        </xdr:cNvPr>
        <xdr:cNvPicPr>
          <a:picLocks noChangeAspect="1"/>
        </xdr:cNvPicPr>
      </xdr:nvPicPr>
      <xdr:blipFill>
        <a:blip xmlns:r="http://schemas.openxmlformats.org/officeDocument/2006/relationships" r:embed="rId1"/>
        <a:stretch>
          <a:fillRect/>
        </a:stretch>
      </xdr:blipFill>
      <xdr:spPr>
        <a:xfrm>
          <a:off x="552450" y="20897850"/>
          <a:ext cx="3676650" cy="570676"/>
        </a:xfrm>
        <a:prstGeom prst="rect">
          <a:avLst/>
        </a:prstGeom>
      </xdr:spPr>
    </xdr:pic>
    <xdr:clientData/>
  </xdr:twoCellAnchor>
  <xdr:twoCellAnchor editAs="oneCell">
    <xdr:from>
      <xdr:col>5</xdr:col>
      <xdr:colOff>95248</xdr:colOff>
      <xdr:row>1315</xdr:row>
      <xdr:rowOff>66675</xdr:rowOff>
    </xdr:from>
    <xdr:to>
      <xdr:col>6</xdr:col>
      <xdr:colOff>3114674</xdr:colOff>
      <xdr:row>1318</xdr:row>
      <xdr:rowOff>16101</xdr:rowOff>
    </xdr:to>
    <xdr:pic>
      <xdr:nvPicPr>
        <xdr:cNvPr id="18" name="図 17">
          <a:extLst>
            <a:ext uri="{FF2B5EF4-FFF2-40B4-BE49-F238E27FC236}">
              <a16:creationId xmlns:a16="http://schemas.microsoft.com/office/drawing/2014/main" id="{E7E91C81-728F-47D5-98EA-8DFFD0CDCE10}"/>
            </a:ext>
          </a:extLst>
        </xdr:cNvPr>
        <xdr:cNvPicPr>
          <a:picLocks noChangeAspect="1"/>
        </xdr:cNvPicPr>
      </xdr:nvPicPr>
      <xdr:blipFill>
        <a:blip xmlns:r="http://schemas.openxmlformats.org/officeDocument/2006/relationships" r:embed="rId2"/>
        <a:stretch>
          <a:fillRect/>
        </a:stretch>
      </xdr:blipFill>
      <xdr:spPr>
        <a:xfrm>
          <a:off x="5267323" y="20878800"/>
          <a:ext cx="3733801" cy="578076"/>
        </a:xfrm>
        <a:prstGeom prst="rect">
          <a:avLst/>
        </a:prstGeom>
      </xdr:spPr>
    </xdr:pic>
    <xdr:clientData/>
  </xdr:twoCellAnchor>
  <xdr:twoCellAnchor editAs="oneCell">
    <xdr:from>
      <xdr:col>1</xdr:col>
      <xdr:colOff>361950</xdr:colOff>
      <xdr:row>1321</xdr:row>
      <xdr:rowOff>85725</xdr:rowOff>
    </xdr:from>
    <xdr:to>
      <xdr:col>3</xdr:col>
      <xdr:colOff>476249</xdr:colOff>
      <xdr:row>1324</xdr:row>
      <xdr:rowOff>9040</xdr:rowOff>
    </xdr:to>
    <xdr:pic>
      <xdr:nvPicPr>
        <xdr:cNvPr id="19" name="図 18">
          <a:extLst>
            <a:ext uri="{FF2B5EF4-FFF2-40B4-BE49-F238E27FC236}">
              <a16:creationId xmlns:a16="http://schemas.microsoft.com/office/drawing/2014/main" id="{A7A57720-DEEA-498E-8E8F-FA64EC0E4113}"/>
            </a:ext>
          </a:extLst>
        </xdr:cNvPr>
        <xdr:cNvPicPr>
          <a:picLocks noChangeAspect="1"/>
        </xdr:cNvPicPr>
      </xdr:nvPicPr>
      <xdr:blipFill>
        <a:blip xmlns:r="http://schemas.openxmlformats.org/officeDocument/2006/relationships" r:embed="rId3"/>
        <a:stretch>
          <a:fillRect/>
        </a:stretch>
      </xdr:blipFill>
      <xdr:spPr>
        <a:xfrm>
          <a:off x="542925" y="22155150"/>
          <a:ext cx="3676649" cy="551965"/>
        </a:xfrm>
        <a:prstGeom prst="rect">
          <a:avLst/>
        </a:prstGeom>
      </xdr:spPr>
    </xdr:pic>
    <xdr:clientData/>
  </xdr:twoCellAnchor>
  <xdr:twoCellAnchor editAs="oneCell">
    <xdr:from>
      <xdr:col>5</xdr:col>
      <xdr:colOff>95250</xdr:colOff>
      <xdr:row>1321</xdr:row>
      <xdr:rowOff>85725</xdr:rowOff>
    </xdr:from>
    <xdr:to>
      <xdr:col>6</xdr:col>
      <xdr:colOff>3076574</xdr:colOff>
      <xdr:row>1324</xdr:row>
      <xdr:rowOff>11900</xdr:rowOff>
    </xdr:to>
    <xdr:pic>
      <xdr:nvPicPr>
        <xdr:cNvPr id="20" name="図 19">
          <a:extLst>
            <a:ext uri="{FF2B5EF4-FFF2-40B4-BE49-F238E27FC236}">
              <a16:creationId xmlns:a16="http://schemas.microsoft.com/office/drawing/2014/main" id="{AF084E47-02DB-4113-91D5-3E3F51408594}"/>
            </a:ext>
          </a:extLst>
        </xdr:cNvPr>
        <xdr:cNvPicPr>
          <a:picLocks noChangeAspect="1"/>
        </xdr:cNvPicPr>
      </xdr:nvPicPr>
      <xdr:blipFill>
        <a:blip xmlns:r="http://schemas.openxmlformats.org/officeDocument/2006/relationships" r:embed="rId4"/>
        <a:stretch>
          <a:fillRect/>
        </a:stretch>
      </xdr:blipFill>
      <xdr:spPr>
        <a:xfrm>
          <a:off x="5267325" y="22155150"/>
          <a:ext cx="3695699" cy="554825"/>
        </a:xfrm>
        <a:prstGeom prst="rect">
          <a:avLst/>
        </a:prstGeom>
      </xdr:spPr>
    </xdr:pic>
    <xdr:clientData/>
  </xdr:twoCellAnchor>
  <xdr:twoCellAnchor editAs="oneCell">
    <xdr:from>
      <xdr:col>1</xdr:col>
      <xdr:colOff>361950</xdr:colOff>
      <xdr:row>1329</xdr:row>
      <xdr:rowOff>47625</xdr:rowOff>
    </xdr:from>
    <xdr:to>
      <xdr:col>3</xdr:col>
      <xdr:colOff>470112</xdr:colOff>
      <xdr:row>1331</xdr:row>
      <xdr:rowOff>180974</xdr:rowOff>
    </xdr:to>
    <xdr:pic>
      <xdr:nvPicPr>
        <xdr:cNvPr id="21" name="図 20">
          <a:extLst>
            <a:ext uri="{FF2B5EF4-FFF2-40B4-BE49-F238E27FC236}">
              <a16:creationId xmlns:a16="http://schemas.microsoft.com/office/drawing/2014/main" id="{E37C8433-E87B-49F8-AF22-8A9B33D01875}"/>
            </a:ext>
          </a:extLst>
        </xdr:cNvPr>
        <xdr:cNvPicPr>
          <a:picLocks noChangeAspect="1"/>
        </xdr:cNvPicPr>
      </xdr:nvPicPr>
      <xdr:blipFill>
        <a:blip xmlns:r="http://schemas.openxmlformats.org/officeDocument/2006/relationships" r:embed="rId5"/>
        <a:stretch>
          <a:fillRect/>
        </a:stretch>
      </xdr:blipFill>
      <xdr:spPr>
        <a:xfrm>
          <a:off x="542925" y="23793450"/>
          <a:ext cx="3670512" cy="552449"/>
        </a:xfrm>
        <a:prstGeom prst="rect">
          <a:avLst/>
        </a:prstGeom>
      </xdr:spPr>
    </xdr:pic>
    <xdr:clientData/>
  </xdr:twoCellAnchor>
  <xdr:twoCellAnchor editAs="oneCell">
    <xdr:from>
      <xdr:col>5</xdr:col>
      <xdr:colOff>95250</xdr:colOff>
      <xdr:row>1329</xdr:row>
      <xdr:rowOff>57151</xdr:rowOff>
    </xdr:from>
    <xdr:to>
      <xdr:col>6</xdr:col>
      <xdr:colOff>3057525</xdr:colOff>
      <xdr:row>1331</xdr:row>
      <xdr:rowOff>182045</xdr:rowOff>
    </xdr:to>
    <xdr:pic>
      <xdr:nvPicPr>
        <xdr:cNvPr id="22" name="図 21">
          <a:extLst>
            <a:ext uri="{FF2B5EF4-FFF2-40B4-BE49-F238E27FC236}">
              <a16:creationId xmlns:a16="http://schemas.microsoft.com/office/drawing/2014/main" id="{30825334-393E-4AB8-833B-A1A2300FD3B1}"/>
            </a:ext>
          </a:extLst>
        </xdr:cNvPr>
        <xdr:cNvPicPr>
          <a:picLocks noChangeAspect="1"/>
        </xdr:cNvPicPr>
      </xdr:nvPicPr>
      <xdr:blipFill>
        <a:blip xmlns:r="http://schemas.openxmlformats.org/officeDocument/2006/relationships" r:embed="rId6"/>
        <a:stretch>
          <a:fillRect/>
        </a:stretch>
      </xdr:blipFill>
      <xdr:spPr>
        <a:xfrm>
          <a:off x="5267325" y="23802976"/>
          <a:ext cx="3676650" cy="543994"/>
        </a:xfrm>
        <a:prstGeom prst="rect">
          <a:avLst/>
        </a:prstGeom>
      </xdr:spPr>
    </xdr:pic>
    <xdr:clientData/>
  </xdr:twoCellAnchor>
  <xdr:twoCellAnchor editAs="oneCell">
    <xdr:from>
      <xdr:col>1</xdr:col>
      <xdr:colOff>361950</xdr:colOff>
      <xdr:row>1337</xdr:row>
      <xdr:rowOff>76200</xdr:rowOff>
    </xdr:from>
    <xdr:to>
      <xdr:col>3</xdr:col>
      <xdr:colOff>480534</xdr:colOff>
      <xdr:row>1340</xdr:row>
      <xdr:rowOff>9525</xdr:rowOff>
    </xdr:to>
    <xdr:pic>
      <xdr:nvPicPr>
        <xdr:cNvPr id="23" name="図 22">
          <a:extLst>
            <a:ext uri="{FF2B5EF4-FFF2-40B4-BE49-F238E27FC236}">
              <a16:creationId xmlns:a16="http://schemas.microsoft.com/office/drawing/2014/main" id="{11AC64D7-320D-430F-BF5D-8E9CA5CB9132}"/>
            </a:ext>
          </a:extLst>
        </xdr:cNvPr>
        <xdr:cNvPicPr>
          <a:picLocks noChangeAspect="1"/>
        </xdr:cNvPicPr>
      </xdr:nvPicPr>
      <xdr:blipFill>
        <a:blip xmlns:r="http://schemas.openxmlformats.org/officeDocument/2006/relationships" r:embed="rId7"/>
        <a:stretch>
          <a:fillRect/>
        </a:stretch>
      </xdr:blipFill>
      <xdr:spPr>
        <a:xfrm>
          <a:off x="542925" y="25498425"/>
          <a:ext cx="3680934" cy="561975"/>
        </a:xfrm>
        <a:prstGeom prst="rect">
          <a:avLst/>
        </a:prstGeom>
      </xdr:spPr>
    </xdr:pic>
    <xdr:clientData/>
  </xdr:twoCellAnchor>
  <xdr:twoCellAnchor editAs="oneCell">
    <xdr:from>
      <xdr:col>5</xdr:col>
      <xdr:colOff>104774</xdr:colOff>
      <xdr:row>1337</xdr:row>
      <xdr:rowOff>95251</xdr:rowOff>
    </xdr:from>
    <xdr:to>
      <xdr:col>6</xdr:col>
      <xdr:colOff>3060914</xdr:colOff>
      <xdr:row>1340</xdr:row>
      <xdr:rowOff>19051</xdr:rowOff>
    </xdr:to>
    <xdr:pic>
      <xdr:nvPicPr>
        <xdr:cNvPr id="24" name="図 23">
          <a:extLst>
            <a:ext uri="{FF2B5EF4-FFF2-40B4-BE49-F238E27FC236}">
              <a16:creationId xmlns:a16="http://schemas.microsoft.com/office/drawing/2014/main" id="{B74FDC30-DDAD-4530-92C8-A6D8DF47AE2C}"/>
            </a:ext>
          </a:extLst>
        </xdr:cNvPr>
        <xdr:cNvPicPr>
          <a:picLocks noChangeAspect="1"/>
        </xdr:cNvPicPr>
      </xdr:nvPicPr>
      <xdr:blipFill>
        <a:blip xmlns:r="http://schemas.openxmlformats.org/officeDocument/2006/relationships" r:embed="rId8"/>
        <a:stretch>
          <a:fillRect/>
        </a:stretch>
      </xdr:blipFill>
      <xdr:spPr>
        <a:xfrm>
          <a:off x="5276849" y="25517476"/>
          <a:ext cx="3670515" cy="552450"/>
        </a:xfrm>
        <a:prstGeom prst="rect">
          <a:avLst/>
        </a:prstGeom>
      </xdr:spPr>
    </xdr:pic>
    <xdr:clientData/>
  </xdr:twoCellAnchor>
  <xdr:twoCellAnchor editAs="oneCell">
    <xdr:from>
      <xdr:col>1</xdr:col>
      <xdr:colOff>361950</xdr:colOff>
      <xdr:row>1343</xdr:row>
      <xdr:rowOff>57150</xdr:rowOff>
    </xdr:from>
    <xdr:to>
      <xdr:col>3</xdr:col>
      <xdr:colOff>466725</xdr:colOff>
      <xdr:row>1345</xdr:row>
      <xdr:rowOff>189989</xdr:rowOff>
    </xdr:to>
    <xdr:pic>
      <xdr:nvPicPr>
        <xdr:cNvPr id="25" name="図 24">
          <a:extLst>
            <a:ext uri="{FF2B5EF4-FFF2-40B4-BE49-F238E27FC236}">
              <a16:creationId xmlns:a16="http://schemas.microsoft.com/office/drawing/2014/main" id="{98BA5750-3FC7-495B-A445-6716071D5F27}"/>
            </a:ext>
          </a:extLst>
        </xdr:cNvPr>
        <xdr:cNvPicPr>
          <a:picLocks noChangeAspect="1"/>
        </xdr:cNvPicPr>
      </xdr:nvPicPr>
      <xdr:blipFill>
        <a:blip xmlns:r="http://schemas.openxmlformats.org/officeDocument/2006/relationships" r:embed="rId9"/>
        <a:stretch>
          <a:fillRect/>
        </a:stretch>
      </xdr:blipFill>
      <xdr:spPr>
        <a:xfrm>
          <a:off x="542925" y="26736675"/>
          <a:ext cx="3667125" cy="551939"/>
        </a:xfrm>
        <a:prstGeom prst="rect">
          <a:avLst/>
        </a:prstGeom>
      </xdr:spPr>
    </xdr:pic>
    <xdr:clientData/>
  </xdr:twoCellAnchor>
  <xdr:twoCellAnchor editAs="oneCell">
    <xdr:from>
      <xdr:col>5</xdr:col>
      <xdr:colOff>114300</xdr:colOff>
      <xdr:row>1343</xdr:row>
      <xdr:rowOff>57150</xdr:rowOff>
    </xdr:from>
    <xdr:to>
      <xdr:col>6</xdr:col>
      <xdr:colOff>3067050</xdr:colOff>
      <xdr:row>1345</xdr:row>
      <xdr:rowOff>191401</xdr:rowOff>
    </xdr:to>
    <xdr:pic>
      <xdr:nvPicPr>
        <xdr:cNvPr id="26" name="図 25">
          <a:extLst>
            <a:ext uri="{FF2B5EF4-FFF2-40B4-BE49-F238E27FC236}">
              <a16:creationId xmlns:a16="http://schemas.microsoft.com/office/drawing/2014/main" id="{CB2F5347-B6E7-4067-AFB5-B7A8CE822711}"/>
            </a:ext>
          </a:extLst>
        </xdr:cNvPr>
        <xdr:cNvPicPr>
          <a:picLocks noChangeAspect="1"/>
        </xdr:cNvPicPr>
      </xdr:nvPicPr>
      <xdr:blipFill>
        <a:blip xmlns:r="http://schemas.openxmlformats.org/officeDocument/2006/relationships" r:embed="rId10"/>
        <a:stretch>
          <a:fillRect/>
        </a:stretch>
      </xdr:blipFill>
      <xdr:spPr>
        <a:xfrm>
          <a:off x="5286375" y="26736675"/>
          <a:ext cx="3667125" cy="5533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592455</xdr:colOff>
      <xdr:row>38</xdr:row>
      <xdr:rowOff>9525</xdr:rowOff>
    </xdr:from>
    <xdr:to>
      <xdr:col>4</xdr:col>
      <xdr:colOff>342900</xdr:colOff>
      <xdr:row>39</xdr:row>
      <xdr:rowOff>17145</xdr:rowOff>
    </xdr:to>
    <xdr:sp macro="" textlink="">
      <xdr:nvSpPr>
        <xdr:cNvPr id="2" name="矢印: 右 1">
          <a:extLst>
            <a:ext uri="{FF2B5EF4-FFF2-40B4-BE49-F238E27FC236}">
              <a16:creationId xmlns:a16="http://schemas.microsoft.com/office/drawing/2014/main" id="{6C6762AD-FA77-4082-AD76-722422AFA161}"/>
            </a:ext>
          </a:extLst>
        </xdr:cNvPr>
        <xdr:cNvSpPr/>
      </xdr:nvSpPr>
      <xdr:spPr>
        <a:xfrm>
          <a:off x="4335780" y="1843087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590550</xdr:colOff>
      <xdr:row>44</xdr:row>
      <xdr:rowOff>15240</xdr:rowOff>
    </xdr:from>
    <xdr:to>
      <xdr:col>4</xdr:col>
      <xdr:colOff>335280</xdr:colOff>
      <xdr:row>45</xdr:row>
      <xdr:rowOff>36195</xdr:rowOff>
    </xdr:to>
    <xdr:sp macro="" textlink="">
      <xdr:nvSpPr>
        <xdr:cNvPr id="3" name="矢印: 右 2">
          <a:extLst>
            <a:ext uri="{FF2B5EF4-FFF2-40B4-BE49-F238E27FC236}">
              <a16:creationId xmlns:a16="http://schemas.microsoft.com/office/drawing/2014/main" id="{821F3A41-056D-4A3D-8C37-8FA350316237}"/>
            </a:ext>
          </a:extLst>
        </xdr:cNvPr>
        <xdr:cNvSpPr/>
      </xdr:nvSpPr>
      <xdr:spPr>
        <a:xfrm>
          <a:off x="4333875" y="1969389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588645</xdr:colOff>
      <xdr:row>64</xdr:row>
      <xdr:rowOff>188595</xdr:rowOff>
    </xdr:from>
    <xdr:to>
      <xdr:col>4</xdr:col>
      <xdr:colOff>352425</xdr:colOff>
      <xdr:row>65</xdr:row>
      <xdr:rowOff>207645</xdr:rowOff>
    </xdr:to>
    <xdr:sp macro="" textlink="">
      <xdr:nvSpPr>
        <xdr:cNvPr id="4" name="矢印: 右 3">
          <a:extLst>
            <a:ext uri="{FF2B5EF4-FFF2-40B4-BE49-F238E27FC236}">
              <a16:creationId xmlns:a16="http://schemas.microsoft.com/office/drawing/2014/main" id="{86F36F9B-A019-485F-AB22-2C04FA802665}"/>
            </a:ext>
          </a:extLst>
        </xdr:cNvPr>
        <xdr:cNvSpPr/>
      </xdr:nvSpPr>
      <xdr:spPr>
        <a:xfrm>
          <a:off x="4331970" y="240582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586740</xdr:colOff>
      <xdr:row>52</xdr:row>
      <xdr:rowOff>9525</xdr:rowOff>
    </xdr:from>
    <xdr:to>
      <xdr:col>4</xdr:col>
      <xdr:colOff>335280</xdr:colOff>
      <xdr:row>53</xdr:row>
      <xdr:rowOff>19050</xdr:rowOff>
    </xdr:to>
    <xdr:sp macro="" textlink="">
      <xdr:nvSpPr>
        <xdr:cNvPr id="5" name="矢印: 右 4">
          <a:extLst>
            <a:ext uri="{FF2B5EF4-FFF2-40B4-BE49-F238E27FC236}">
              <a16:creationId xmlns:a16="http://schemas.microsoft.com/office/drawing/2014/main" id="{A2F41AFE-407E-41AF-A8D1-A73EC99083D7}"/>
            </a:ext>
          </a:extLst>
        </xdr:cNvPr>
        <xdr:cNvSpPr/>
      </xdr:nvSpPr>
      <xdr:spPr>
        <a:xfrm>
          <a:off x="4330065" y="2136457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xdr:col>
      <xdr:colOff>605790</xdr:colOff>
      <xdr:row>58</xdr:row>
      <xdr:rowOff>5715</xdr:rowOff>
    </xdr:from>
    <xdr:to>
      <xdr:col>4</xdr:col>
      <xdr:colOff>363855</xdr:colOff>
      <xdr:row>59</xdr:row>
      <xdr:rowOff>17145</xdr:rowOff>
    </xdr:to>
    <xdr:sp macro="" textlink="">
      <xdr:nvSpPr>
        <xdr:cNvPr id="6" name="矢印: 右 5">
          <a:extLst>
            <a:ext uri="{FF2B5EF4-FFF2-40B4-BE49-F238E27FC236}">
              <a16:creationId xmlns:a16="http://schemas.microsoft.com/office/drawing/2014/main" id="{D1296B5B-0696-4665-879D-A09011840688}"/>
            </a:ext>
          </a:extLst>
        </xdr:cNvPr>
        <xdr:cNvSpPr/>
      </xdr:nvSpPr>
      <xdr:spPr>
        <a:xfrm>
          <a:off x="4349115" y="2261806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6</xdr:col>
      <xdr:colOff>0</xdr:colOff>
      <xdr:row>674</xdr:row>
      <xdr:rowOff>90652</xdr:rowOff>
    </xdr:from>
    <xdr:to>
      <xdr:col>6</xdr:col>
      <xdr:colOff>600159</xdr:colOff>
      <xdr:row>675</xdr:row>
      <xdr:rowOff>100208</xdr:rowOff>
    </xdr:to>
    <xdr:pic>
      <xdr:nvPicPr>
        <xdr:cNvPr id="7" name="図 6">
          <a:extLst>
            <a:ext uri="{FF2B5EF4-FFF2-40B4-BE49-F238E27FC236}">
              <a16:creationId xmlns:a16="http://schemas.microsoft.com/office/drawing/2014/main" id="{1060AA86-F54A-409D-9FD3-985E767DEE19}"/>
            </a:ext>
          </a:extLst>
        </xdr:cNvPr>
        <xdr:cNvPicPr>
          <a:picLocks noChangeAspect="1"/>
        </xdr:cNvPicPr>
      </xdr:nvPicPr>
      <xdr:blipFill>
        <a:blip xmlns:r="http://schemas.openxmlformats.org/officeDocument/2006/relationships" r:embed="rId1"/>
        <a:stretch>
          <a:fillRect/>
        </a:stretch>
      </xdr:blipFill>
      <xdr:spPr>
        <a:xfrm>
          <a:off x="5995495" y="361421527"/>
          <a:ext cx="600159" cy="219106"/>
        </a:xfrm>
        <a:prstGeom prst="rect">
          <a:avLst/>
        </a:prstGeom>
      </xdr:spPr>
    </xdr:pic>
    <xdr:clientData/>
  </xdr:twoCellAnchor>
  <xdr:twoCellAnchor editAs="oneCell">
    <xdr:from>
      <xdr:col>1</xdr:col>
      <xdr:colOff>590550</xdr:colOff>
      <xdr:row>43</xdr:row>
      <xdr:rowOff>152400</xdr:rowOff>
    </xdr:from>
    <xdr:to>
      <xdr:col>1</xdr:col>
      <xdr:colOff>1209761</xdr:colOff>
      <xdr:row>44</xdr:row>
      <xdr:rowOff>181008</xdr:rowOff>
    </xdr:to>
    <xdr:pic>
      <xdr:nvPicPr>
        <xdr:cNvPr id="8" name="図 7">
          <a:extLst>
            <a:ext uri="{FF2B5EF4-FFF2-40B4-BE49-F238E27FC236}">
              <a16:creationId xmlns:a16="http://schemas.microsoft.com/office/drawing/2014/main" id="{0128E443-8363-4C72-854D-810DA42FC957}"/>
            </a:ext>
          </a:extLst>
        </xdr:cNvPr>
        <xdr:cNvPicPr>
          <a:picLocks noChangeAspect="1"/>
        </xdr:cNvPicPr>
      </xdr:nvPicPr>
      <xdr:blipFill>
        <a:blip xmlns:r="http://schemas.openxmlformats.org/officeDocument/2006/relationships" r:embed="rId2"/>
        <a:stretch>
          <a:fillRect/>
        </a:stretch>
      </xdr:blipFill>
      <xdr:spPr>
        <a:xfrm>
          <a:off x="771525" y="19621500"/>
          <a:ext cx="619211" cy="238158"/>
        </a:xfrm>
        <a:prstGeom prst="rect">
          <a:avLst/>
        </a:prstGeom>
      </xdr:spPr>
    </xdr:pic>
    <xdr:clientData/>
  </xdr:twoCellAnchor>
  <xdr:twoCellAnchor editAs="oneCell">
    <xdr:from>
      <xdr:col>5</xdr:col>
      <xdr:colOff>8404</xdr:colOff>
      <xdr:row>64</xdr:row>
      <xdr:rowOff>57151</xdr:rowOff>
    </xdr:from>
    <xdr:to>
      <xdr:col>6</xdr:col>
      <xdr:colOff>3253308</xdr:colOff>
      <xdr:row>67</xdr:row>
      <xdr:rowOff>59392</xdr:rowOff>
    </xdr:to>
    <xdr:pic>
      <xdr:nvPicPr>
        <xdr:cNvPr id="9" name="図 8">
          <a:extLst>
            <a:ext uri="{FF2B5EF4-FFF2-40B4-BE49-F238E27FC236}">
              <a16:creationId xmlns:a16="http://schemas.microsoft.com/office/drawing/2014/main" id="{EFD03624-58B5-4080-AFA2-411173101589}"/>
            </a:ext>
          </a:extLst>
        </xdr:cNvPr>
        <xdr:cNvPicPr>
          <a:picLocks noChangeAspect="1"/>
        </xdr:cNvPicPr>
      </xdr:nvPicPr>
      <xdr:blipFill>
        <a:blip xmlns:r="http://schemas.openxmlformats.org/officeDocument/2006/relationships" r:embed="rId3"/>
        <a:stretch>
          <a:fillRect/>
        </a:stretch>
      </xdr:blipFill>
      <xdr:spPr>
        <a:xfrm>
          <a:off x="5180479" y="23926801"/>
          <a:ext cx="3959279" cy="630891"/>
        </a:xfrm>
        <a:prstGeom prst="rect">
          <a:avLst/>
        </a:prstGeom>
      </xdr:spPr>
    </xdr:pic>
    <xdr:clientData/>
  </xdr:twoCellAnchor>
  <xdr:twoCellAnchor editAs="oneCell">
    <xdr:from>
      <xdr:col>5</xdr:col>
      <xdr:colOff>8404</xdr:colOff>
      <xdr:row>37</xdr:row>
      <xdr:rowOff>6038</xdr:rowOff>
    </xdr:from>
    <xdr:to>
      <xdr:col>6</xdr:col>
      <xdr:colOff>3172101</xdr:colOff>
      <xdr:row>39</xdr:row>
      <xdr:rowOff>176929</xdr:rowOff>
    </xdr:to>
    <xdr:pic>
      <xdr:nvPicPr>
        <xdr:cNvPr id="10" name="図 9">
          <a:extLst>
            <a:ext uri="{FF2B5EF4-FFF2-40B4-BE49-F238E27FC236}">
              <a16:creationId xmlns:a16="http://schemas.microsoft.com/office/drawing/2014/main" id="{4FFA21AB-5343-4F72-98DD-B680B785CE9A}"/>
            </a:ext>
          </a:extLst>
        </xdr:cNvPr>
        <xdr:cNvPicPr>
          <a:picLocks noChangeAspect="1"/>
        </xdr:cNvPicPr>
      </xdr:nvPicPr>
      <xdr:blipFill>
        <a:blip xmlns:r="http://schemas.openxmlformats.org/officeDocument/2006/relationships" r:embed="rId4"/>
        <a:stretch>
          <a:fillRect/>
        </a:stretch>
      </xdr:blipFill>
      <xdr:spPr>
        <a:xfrm>
          <a:off x="5180479" y="18217838"/>
          <a:ext cx="3878072" cy="589991"/>
        </a:xfrm>
        <a:prstGeom prst="rect">
          <a:avLst/>
        </a:prstGeom>
      </xdr:spPr>
    </xdr:pic>
    <xdr:clientData/>
  </xdr:twoCellAnchor>
  <xdr:twoCellAnchor editAs="oneCell">
    <xdr:from>
      <xdr:col>5</xdr:col>
      <xdr:colOff>8404</xdr:colOff>
      <xdr:row>43</xdr:row>
      <xdr:rowOff>71468</xdr:rowOff>
    </xdr:from>
    <xdr:to>
      <xdr:col>6</xdr:col>
      <xdr:colOff>3200961</xdr:colOff>
      <xdr:row>46</xdr:row>
      <xdr:rowOff>18830</xdr:rowOff>
    </xdr:to>
    <xdr:pic>
      <xdr:nvPicPr>
        <xdr:cNvPr id="11" name="図 10">
          <a:extLst>
            <a:ext uri="{FF2B5EF4-FFF2-40B4-BE49-F238E27FC236}">
              <a16:creationId xmlns:a16="http://schemas.microsoft.com/office/drawing/2014/main" id="{C6D12385-DEAC-4AB4-932F-12B9788CAD99}"/>
            </a:ext>
          </a:extLst>
        </xdr:cNvPr>
        <xdr:cNvPicPr>
          <a:picLocks noChangeAspect="1"/>
        </xdr:cNvPicPr>
      </xdr:nvPicPr>
      <xdr:blipFill>
        <a:blip xmlns:r="http://schemas.openxmlformats.org/officeDocument/2006/relationships" r:embed="rId5"/>
        <a:stretch>
          <a:fillRect/>
        </a:stretch>
      </xdr:blipFill>
      <xdr:spPr>
        <a:xfrm>
          <a:off x="5180479" y="19540568"/>
          <a:ext cx="3906932" cy="576012"/>
        </a:xfrm>
        <a:prstGeom prst="rect">
          <a:avLst/>
        </a:prstGeom>
      </xdr:spPr>
    </xdr:pic>
    <xdr:clientData/>
  </xdr:twoCellAnchor>
  <xdr:twoCellAnchor editAs="oneCell">
    <xdr:from>
      <xdr:col>5</xdr:col>
      <xdr:colOff>8404</xdr:colOff>
      <xdr:row>51</xdr:row>
      <xdr:rowOff>25400</xdr:rowOff>
    </xdr:from>
    <xdr:to>
      <xdr:col>6</xdr:col>
      <xdr:colOff>3270132</xdr:colOff>
      <xdr:row>54</xdr:row>
      <xdr:rowOff>25400</xdr:rowOff>
    </xdr:to>
    <xdr:pic>
      <xdr:nvPicPr>
        <xdr:cNvPr id="12" name="図 11">
          <a:extLst>
            <a:ext uri="{FF2B5EF4-FFF2-40B4-BE49-F238E27FC236}">
              <a16:creationId xmlns:a16="http://schemas.microsoft.com/office/drawing/2014/main" id="{AEF12FC5-621E-409B-A733-CC582C0D799A}"/>
            </a:ext>
          </a:extLst>
        </xdr:cNvPr>
        <xdr:cNvPicPr>
          <a:picLocks noChangeAspect="1"/>
        </xdr:cNvPicPr>
      </xdr:nvPicPr>
      <xdr:blipFill>
        <a:blip xmlns:r="http://schemas.openxmlformats.org/officeDocument/2006/relationships" r:embed="rId6"/>
        <a:stretch>
          <a:fillRect/>
        </a:stretch>
      </xdr:blipFill>
      <xdr:spPr>
        <a:xfrm>
          <a:off x="5180479" y="21170900"/>
          <a:ext cx="3976103" cy="628650"/>
        </a:xfrm>
        <a:prstGeom prst="rect">
          <a:avLst/>
        </a:prstGeom>
      </xdr:spPr>
    </xdr:pic>
    <xdr:clientData/>
  </xdr:twoCellAnchor>
  <xdr:twoCellAnchor editAs="oneCell">
    <xdr:from>
      <xdr:col>5</xdr:col>
      <xdr:colOff>8404</xdr:colOff>
      <xdr:row>57</xdr:row>
      <xdr:rowOff>0</xdr:rowOff>
    </xdr:from>
    <xdr:to>
      <xdr:col>6</xdr:col>
      <xdr:colOff>3225243</xdr:colOff>
      <xdr:row>59</xdr:row>
      <xdr:rowOff>180975</xdr:rowOff>
    </xdr:to>
    <xdr:pic>
      <xdr:nvPicPr>
        <xdr:cNvPr id="13" name="図 12">
          <a:extLst>
            <a:ext uri="{FF2B5EF4-FFF2-40B4-BE49-F238E27FC236}">
              <a16:creationId xmlns:a16="http://schemas.microsoft.com/office/drawing/2014/main" id="{6DE671F3-1488-4EEE-BE67-124F53A7B694}"/>
            </a:ext>
          </a:extLst>
        </xdr:cNvPr>
        <xdr:cNvPicPr>
          <a:picLocks noChangeAspect="1"/>
        </xdr:cNvPicPr>
      </xdr:nvPicPr>
      <xdr:blipFill>
        <a:blip xmlns:r="http://schemas.openxmlformats.org/officeDocument/2006/relationships" r:embed="rId7"/>
        <a:stretch>
          <a:fillRect/>
        </a:stretch>
      </xdr:blipFill>
      <xdr:spPr>
        <a:xfrm>
          <a:off x="5180479" y="22402800"/>
          <a:ext cx="3931214" cy="600075"/>
        </a:xfrm>
        <a:prstGeom prst="rect">
          <a:avLst/>
        </a:prstGeom>
      </xdr:spPr>
    </xdr:pic>
    <xdr:clientData/>
  </xdr:twoCellAnchor>
  <xdr:twoCellAnchor editAs="oneCell">
    <xdr:from>
      <xdr:col>1</xdr:col>
      <xdr:colOff>486150</xdr:colOff>
      <xdr:row>37</xdr:row>
      <xdr:rowOff>6038</xdr:rowOff>
    </xdr:from>
    <xdr:to>
      <xdr:col>3</xdr:col>
      <xdr:colOff>303656</xdr:colOff>
      <xdr:row>40</xdr:row>
      <xdr:rowOff>17244</xdr:rowOff>
    </xdr:to>
    <xdr:pic>
      <xdr:nvPicPr>
        <xdr:cNvPr id="14" name="図 13">
          <a:extLst>
            <a:ext uri="{FF2B5EF4-FFF2-40B4-BE49-F238E27FC236}">
              <a16:creationId xmlns:a16="http://schemas.microsoft.com/office/drawing/2014/main" id="{46D3DB51-73F9-4B67-BBF3-52FE6D36FA0F}"/>
            </a:ext>
          </a:extLst>
        </xdr:cNvPr>
        <xdr:cNvPicPr>
          <a:picLocks noChangeAspect="1"/>
        </xdr:cNvPicPr>
      </xdr:nvPicPr>
      <xdr:blipFill>
        <a:blip xmlns:r="http://schemas.openxmlformats.org/officeDocument/2006/relationships" r:embed="rId8"/>
        <a:stretch>
          <a:fillRect/>
        </a:stretch>
      </xdr:blipFill>
      <xdr:spPr>
        <a:xfrm>
          <a:off x="667125" y="18217838"/>
          <a:ext cx="3379856" cy="639856"/>
        </a:xfrm>
        <a:prstGeom prst="rect">
          <a:avLst/>
        </a:prstGeom>
      </xdr:spPr>
    </xdr:pic>
    <xdr:clientData/>
  </xdr:twoCellAnchor>
  <xdr:twoCellAnchor editAs="oneCell">
    <xdr:from>
      <xdr:col>1</xdr:col>
      <xdr:colOff>486150</xdr:colOff>
      <xdr:row>43</xdr:row>
      <xdr:rowOff>71468</xdr:rowOff>
    </xdr:from>
    <xdr:to>
      <xdr:col>3</xdr:col>
      <xdr:colOff>302052</xdr:colOff>
      <xdr:row>46</xdr:row>
      <xdr:rowOff>67732</xdr:rowOff>
    </xdr:to>
    <xdr:pic>
      <xdr:nvPicPr>
        <xdr:cNvPr id="15" name="図 14">
          <a:extLst>
            <a:ext uri="{FF2B5EF4-FFF2-40B4-BE49-F238E27FC236}">
              <a16:creationId xmlns:a16="http://schemas.microsoft.com/office/drawing/2014/main" id="{BD05AA6B-CA1D-4BDD-AB07-C221DF9893AC}"/>
            </a:ext>
          </a:extLst>
        </xdr:cNvPr>
        <xdr:cNvPicPr>
          <a:picLocks noChangeAspect="1"/>
        </xdr:cNvPicPr>
      </xdr:nvPicPr>
      <xdr:blipFill>
        <a:blip xmlns:r="http://schemas.openxmlformats.org/officeDocument/2006/relationships" r:embed="rId9"/>
        <a:stretch>
          <a:fillRect/>
        </a:stretch>
      </xdr:blipFill>
      <xdr:spPr>
        <a:xfrm>
          <a:off x="667125" y="19540568"/>
          <a:ext cx="3378252" cy="624914"/>
        </a:xfrm>
        <a:prstGeom prst="rect">
          <a:avLst/>
        </a:prstGeom>
      </xdr:spPr>
    </xdr:pic>
    <xdr:clientData/>
  </xdr:twoCellAnchor>
  <xdr:twoCellAnchor editAs="oneCell">
    <xdr:from>
      <xdr:col>1</xdr:col>
      <xdr:colOff>486150</xdr:colOff>
      <xdr:row>51</xdr:row>
      <xdr:rowOff>25400</xdr:rowOff>
    </xdr:from>
    <xdr:to>
      <xdr:col>3</xdr:col>
      <xdr:colOff>253317</xdr:colOff>
      <xdr:row>53</xdr:row>
      <xdr:rowOff>200025</xdr:rowOff>
    </xdr:to>
    <xdr:pic>
      <xdr:nvPicPr>
        <xdr:cNvPr id="16" name="図 15">
          <a:extLst>
            <a:ext uri="{FF2B5EF4-FFF2-40B4-BE49-F238E27FC236}">
              <a16:creationId xmlns:a16="http://schemas.microsoft.com/office/drawing/2014/main" id="{9C5AAEA0-C814-4499-8870-67AF341ADFF9}"/>
            </a:ext>
          </a:extLst>
        </xdr:cNvPr>
        <xdr:cNvPicPr>
          <a:picLocks noChangeAspect="1"/>
        </xdr:cNvPicPr>
      </xdr:nvPicPr>
      <xdr:blipFill>
        <a:blip xmlns:r="http://schemas.openxmlformats.org/officeDocument/2006/relationships" r:embed="rId10"/>
        <a:stretch>
          <a:fillRect/>
        </a:stretch>
      </xdr:blipFill>
      <xdr:spPr>
        <a:xfrm>
          <a:off x="667125" y="21170900"/>
          <a:ext cx="3329517" cy="593725"/>
        </a:xfrm>
        <a:prstGeom prst="rect">
          <a:avLst/>
        </a:prstGeom>
      </xdr:spPr>
    </xdr:pic>
    <xdr:clientData/>
  </xdr:twoCellAnchor>
  <xdr:twoCellAnchor editAs="oneCell">
    <xdr:from>
      <xdr:col>1</xdr:col>
      <xdr:colOff>486150</xdr:colOff>
      <xdr:row>64</xdr:row>
      <xdr:rowOff>85726</xdr:rowOff>
    </xdr:from>
    <xdr:to>
      <xdr:col>3</xdr:col>
      <xdr:colOff>305175</xdr:colOff>
      <xdr:row>67</xdr:row>
      <xdr:rowOff>76200</xdr:rowOff>
    </xdr:to>
    <xdr:pic>
      <xdr:nvPicPr>
        <xdr:cNvPr id="17" name="図 16">
          <a:extLst>
            <a:ext uri="{FF2B5EF4-FFF2-40B4-BE49-F238E27FC236}">
              <a16:creationId xmlns:a16="http://schemas.microsoft.com/office/drawing/2014/main" id="{285F1BBE-497F-42C2-A4DE-BFFDB1CA5909}"/>
            </a:ext>
          </a:extLst>
        </xdr:cNvPr>
        <xdr:cNvPicPr>
          <a:picLocks noChangeAspect="1"/>
        </xdr:cNvPicPr>
      </xdr:nvPicPr>
      <xdr:blipFill>
        <a:blip xmlns:r="http://schemas.openxmlformats.org/officeDocument/2006/relationships" r:embed="rId11"/>
        <a:stretch>
          <a:fillRect/>
        </a:stretch>
      </xdr:blipFill>
      <xdr:spPr>
        <a:xfrm>
          <a:off x="667125" y="23955376"/>
          <a:ext cx="3381375" cy="619124"/>
        </a:xfrm>
        <a:prstGeom prst="rect">
          <a:avLst/>
        </a:prstGeom>
      </xdr:spPr>
    </xdr:pic>
    <xdr:clientData/>
  </xdr:twoCellAnchor>
  <xdr:twoCellAnchor editAs="oneCell">
    <xdr:from>
      <xdr:col>1</xdr:col>
      <xdr:colOff>486150</xdr:colOff>
      <xdr:row>57</xdr:row>
      <xdr:rowOff>0</xdr:rowOff>
    </xdr:from>
    <xdr:to>
      <xdr:col>3</xdr:col>
      <xdr:colOff>257550</xdr:colOff>
      <xdr:row>60</xdr:row>
      <xdr:rowOff>0</xdr:rowOff>
    </xdr:to>
    <xdr:pic>
      <xdr:nvPicPr>
        <xdr:cNvPr id="18" name="図 17">
          <a:extLst>
            <a:ext uri="{FF2B5EF4-FFF2-40B4-BE49-F238E27FC236}">
              <a16:creationId xmlns:a16="http://schemas.microsoft.com/office/drawing/2014/main" id="{405C9302-DBC1-4125-AEB8-45DB455CD34A}"/>
            </a:ext>
          </a:extLst>
        </xdr:cNvPr>
        <xdr:cNvPicPr>
          <a:picLocks noChangeAspect="1"/>
        </xdr:cNvPicPr>
      </xdr:nvPicPr>
      <xdr:blipFill>
        <a:blip xmlns:r="http://schemas.openxmlformats.org/officeDocument/2006/relationships" r:embed="rId12"/>
        <a:stretch>
          <a:fillRect/>
        </a:stretch>
      </xdr:blipFill>
      <xdr:spPr>
        <a:xfrm>
          <a:off x="667125" y="22402800"/>
          <a:ext cx="3333750" cy="6286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4D569-CA91-496F-86B6-C1329DEFCFFF}">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41" t="s">
        <v>5607</v>
      </c>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row>
    <row r="3" spans="4:47" ht="15" customHeight="1"/>
    <row r="4" spans="4:47" ht="48" customHeight="1" thickBot="1">
      <c r="D4" s="42" t="s">
        <v>17</v>
      </c>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row>
    <row r="5" spans="4:47" ht="15" customHeight="1" thickTop="1">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c r="AO5" s="44"/>
      <c r="AP5" s="44"/>
      <c r="AQ5" s="44"/>
      <c r="AR5" s="44"/>
      <c r="AS5" s="44"/>
      <c r="AT5" s="45"/>
    </row>
    <row r="6" spans="4:47" ht="15" customHeight="1">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85">
        <v>46217</v>
      </c>
      <c r="AO6" s="485"/>
      <c r="AP6" s="485"/>
      <c r="AQ6" s="485"/>
      <c r="AR6" s="485"/>
      <c r="AS6" s="485"/>
    </row>
    <row r="7" spans="4:47" ht="15" customHeight="1" thickBot="1"/>
    <row r="8" spans="4:47" ht="15" customHeight="1" thickTop="1">
      <c r="D8" s="46"/>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8"/>
    </row>
    <row r="9" spans="4:47" ht="15" customHeight="1">
      <c r="D9" s="49"/>
      <c r="E9" s="50" t="s">
        <v>18</v>
      </c>
      <c r="F9" s="51" t="s">
        <v>19</v>
      </c>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2"/>
    </row>
    <row r="10" spans="4:47" ht="15" customHeight="1">
      <c r="D10" s="49"/>
      <c r="E10" s="53"/>
      <c r="F10" s="54" t="s">
        <v>20</v>
      </c>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5"/>
      <c r="AT10" s="56"/>
    </row>
    <row r="11" spans="4:47" ht="15" customHeight="1">
      <c r="D11" s="49"/>
      <c r="E11" s="53"/>
      <c r="F11" s="57" t="s">
        <v>21</v>
      </c>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5"/>
      <c r="AT11" s="56"/>
    </row>
    <row r="12" spans="4:47" ht="15" customHeight="1">
      <c r="D12" s="49"/>
      <c r="E12" s="50"/>
      <c r="F12" s="57" t="s">
        <v>22</v>
      </c>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5"/>
      <c r="AT12" s="56"/>
    </row>
    <row r="13" spans="4:47" ht="15" customHeight="1">
      <c r="D13" s="49"/>
      <c r="E13" s="53"/>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5"/>
      <c r="AT13" s="56"/>
      <c r="AU13" s="56"/>
    </row>
    <row r="14" spans="4:47" ht="15" customHeight="1">
      <c r="D14" s="49"/>
      <c r="E14" s="53"/>
      <c r="F14" s="54" t="s">
        <v>23</v>
      </c>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5"/>
      <c r="AT14" s="56"/>
      <c r="AU14" s="56"/>
    </row>
    <row r="15" spans="4:47" ht="15" customHeight="1">
      <c r="D15" s="49"/>
      <c r="E15" s="53"/>
      <c r="F15" s="54" t="s">
        <v>24</v>
      </c>
      <c r="G15" s="54"/>
      <c r="H15" s="54"/>
      <c r="I15" s="54"/>
      <c r="J15" s="54"/>
      <c r="K15" s="54"/>
      <c r="L15" s="54"/>
      <c r="M15" s="54"/>
      <c r="N15" s="54"/>
      <c r="O15" s="54"/>
      <c r="P15" s="54"/>
      <c r="Q15" s="54"/>
      <c r="R15" s="54"/>
      <c r="S15" s="54"/>
      <c r="T15" s="54"/>
      <c r="U15" s="54"/>
      <c r="V15" s="54"/>
      <c r="W15" s="54"/>
      <c r="X15" s="54"/>
      <c r="Y15" s="54"/>
      <c r="Z15" s="54"/>
      <c r="AA15" s="57" t="s">
        <v>25</v>
      </c>
      <c r="AB15" s="54"/>
      <c r="AC15" s="54"/>
      <c r="AD15" s="54"/>
      <c r="AE15" s="54"/>
      <c r="AF15" s="54"/>
      <c r="AG15" s="54"/>
      <c r="AH15" s="54"/>
      <c r="AI15" s="54"/>
      <c r="AJ15" s="54"/>
      <c r="AK15" s="54"/>
      <c r="AL15" s="54"/>
      <c r="AM15" s="54"/>
      <c r="AN15" s="54"/>
      <c r="AO15" s="54"/>
      <c r="AP15" s="54"/>
      <c r="AQ15" s="54"/>
      <c r="AR15" s="54"/>
      <c r="AS15" s="55"/>
      <c r="AT15" s="56"/>
      <c r="AU15" s="56"/>
    </row>
    <row r="16" spans="4:47" ht="15" customHeight="1">
      <c r="D16" s="49"/>
      <c r="E16" s="53"/>
      <c r="F16" s="58" t="s">
        <v>26</v>
      </c>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9"/>
      <c r="AT16" s="60"/>
      <c r="AU16" s="60"/>
    </row>
    <row r="17" spans="4:45" ht="15" customHeight="1">
      <c r="D17" s="49"/>
      <c r="E17" s="50" t="s">
        <v>18</v>
      </c>
      <c r="F17" s="51" t="s">
        <v>27</v>
      </c>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2"/>
    </row>
    <row r="18" spans="4:45" ht="15" customHeight="1">
      <c r="D18" s="49"/>
      <c r="E18" s="50"/>
      <c r="F18" s="54" t="s">
        <v>28</v>
      </c>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2"/>
    </row>
    <row r="19" spans="4:45" ht="15" customHeight="1">
      <c r="D19" s="49"/>
      <c r="E19" s="50"/>
      <c r="F19" s="61" t="s">
        <v>29</v>
      </c>
      <c r="G19" s="62"/>
      <c r="H19" s="62"/>
      <c r="I19" s="62"/>
      <c r="J19" s="62"/>
      <c r="K19" s="62"/>
      <c r="L19" s="62"/>
      <c r="M19" s="62"/>
      <c r="N19" s="62"/>
      <c r="O19" s="62"/>
      <c r="P19" s="62"/>
      <c r="Q19" s="62"/>
      <c r="R19" s="62"/>
      <c r="S19" s="63"/>
      <c r="T19" s="1" t="s">
        <v>30</v>
      </c>
      <c r="U19" s="64"/>
      <c r="V19" s="64"/>
      <c r="W19" s="64"/>
      <c r="X19" s="64"/>
      <c r="Y19" s="64"/>
      <c r="Z19" s="65"/>
      <c r="AA19" s="51"/>
      <c r="AB19" s="51"/>
      <c r="AC19" s="51"/>
      <c r="AD19" s="51"/>
      <c r="AE19" s="51"/>
      <c r="AF19" s="51"/>
      <c r="AG19" s="51"/>
      <c r="AH19" s="51"/>
      <c r="AI19" s="51"/>
      <c r="AJ19" s="51"/>
      <c r="AK19" s="51"/>
      <c r="AL19" s="51"/>
      <c r="AM19" s="51"/>
      <c r="AN19" s="51"/>
      <c r="AO19" s="51"/>
      <c r="AP19" s="51"/>
      <c r="AQ19" s="51"/>
      <c r="AR19" s="51"/>
      <c r="AS19" s="52"/>
    </row>
    <row r="20" spans="4:45" ht="15" customHeight="1">
      <c r="D20" s="49"/>
      <c r="E20" s="50"/>
      <c r="F20" s="66" t="s">
        <v>31</v>
      </c>
      <c r="G20" s="67"/>
      <c r="H20" s="67"/>
      <c r="I20" s="67"/>
      <c r="J20" s="67"/>
      <c r="K20" s="67"/>
      <c r="L20" s="68"/>
      <c r="M20" s="66" t="s">
        <v>32</v>
      </c>
      <c r="N20" s="67"/>
      <c r="O20" s="67"/>
      <c r="P20" s="67"/>
      <c r="Q20" s="67"/>
      <c r="R20" s="67"/>
      <c r="S20" s="68"/>
      <c r="T20" s="69" t="s">
        <v>33</v>
      </c>
      <c r="U20" s="70"/>
      <c r="V20" s="70"/>
      <c r="W20" s="70"/>
      <c r="X20" s="70"/>
      <c r="Y20" s="70"/>
      <c r="Z20" s="71"/>
      <c r="AA20" s="51"/>
      <c r="AB20" s="51"/>
      <c r="AC20" s="51"/>
      <c r="AD20" s="51"/>
      <c r="AE20" s="51"/>
      <c r="AF20" s="51"/>
      <c r="AG20" s="51"/>
      <c r="AH20" s="51"/>
      <c r="AI20" s="51"/>
      <c r="AJ20" s="51"/>
      <c r="AK20" s="51"/>
      <c r="AL20" s="51"/>
      <c r="AM20" s="51"/>
      <c r="AN20" s="51"/>
      <c r="AO20" s="51"/>
      <c r="AP20" s="51"/>
      <c r="AQ20" s="51"/>
      <c r="AR20" s="51"/>
      <c r="AS20" s="52"/>
    </row>
    <row r="21" spans="4:45" ht="15" customHeight="1">
      <c r="D21" s="49"/>
      <c r="E21" s="50"/>
      <c r="F21" s="66" t="s">
        <v>34</v>
      </c>
      <c r="G21" s="67"/>
      <c r="H21" s="67"/>
      <c r="I21" s="67"/>
      <c r="J21" s="67"/>
      <c r="K21" s="67"/>
      <c r="L21" s="68"/>
      <c r="M21" s="66" t="s">
        <v>35</v>
      </c>
      <c r="N21" s="67"/>
      <c r="O21" s="67"/>
      <c r="P21" s="67"/>
      <c r="Q21" s="67"/>
      <c r="R21" s="67"/>
      <c r="S21" s="68"/>
      <c r="T21" s="69" t="s">
        <v>36</v>
      </c>
      <c r="U21" s="70"/>
      <c r="V21" s="70"/>
      <c r="W21" s="70"/>
      <c r="X21" s="70"/>
      <c r="Y21" s="70"/>
      <c r="Z21" s="71"/>
      <c r="AA21" s="51"/>
      <c r="AB21" s="51"/>
      <c r="AC21" s="51"/>
      <c r="AD21" s="51"/>
      <c r="AE21" s="51"/>
      <c r="AF21" s="51"/>
      <c r="AG21" s="51"/>
      <c r="AH21" s="51"/>
      <c r="AI21" s="51"/>
      <c r="AJ21" s="51"/>
      <c r="AK21" s="51"/>
      <c r="AL21" s="51"/>
      <c r="AM21" s="51"/>
      <c r="AN21" s="51"/>
      <c r="AO21" s="51"/>
      <c r="AP21" s="51"/>
      <c r="AQ21" s="51"/>
      <c r="AR21" s="51"/>
      <c r="AS21" s="52"/>
    </row>
    <row r="22" spans="4:45" ht="15" customHeight="1">
      <c r="D22" s="49"/>
      <c r="E22" s="50"/>
      <c r="F22" s="66" t="s">
        <v>37</v>
      </c>
      <c r="G22" s="67"/>
      <c r="H22" s="67"/>
      <c r="I22" s="67"/>
      <c r="J22" s="67"/>
      <c r="K22" s="67"/>
      <c r="L22" s="68"/>
      <c r="M22" s="66" t="s">
        <v>38</v>
      </c>
      <c r="N22" s="67"/>
      <c r="O22" s="67"/>
      <c r="P22" s="67"/>
      <c r="Q22" s="67"/>
      <c r="R22" s="67"/>
      <c r="S22" s="68"/>
      <c r="T22" s="69" t="s">
        <v>39</v>
      </c>
      <c r="U22" s="70"/>
      <c r="V22" s="70"/>
      <c r="W22" s="70"/>
      <c r="X22" s="70"/>
      <c r="Y22" s="70"/>
      <c r="Z22" s="71"/>
      <c r="AA22" s="51"/>
      <c r="AB22" s="51"/>
      <c r="AC22" s="51"/>
      <c r="AD22" s="51"/>
      <c r="AE22" s="51"/>
      <c r="AF22" s="51"/>
      <c r="AG22" s="51"/>
      <c r="AH22" s="51"/>
      <c r="AI22" s="51"/>
      <c r="AJ22" s="51"/>
      <c r="AK22" s="51"/>
      <c r="AL22" s="51"/>
      <c r="AM22" s="51"/>
      <c r="AN22" s="51"/>
      <c r="AO22" s="51"/>
      <c r="AP22" s="51"/>
      <c r="AQ22" s="51"/>
      <c r="AR22" s="51"/>
      <c r="AS22" s="52"/>
    </row>
    <row r="23" spans="4:45" ht="15" customHeight="1">
      <c r="D23" s="49"/>
      <c r="E23" s="50"/>
      <c r="F23" s="66" t="s">
        <v>40</v>
      </c>
      <c r="G23" s="67"/>
      <c r="H23" s="67"/>
      <c r="I23" s="67"/>
      <c r="J23" s="67"/>
      <c r="K23" s="67"/>
      <c r="L23" s="68"/>
      <c r="M23" s="66" t="s">
        <v>41</v>
      </c>
      <c r="N23" s="67"/>
      <c r="O23" s="67"/>
      <c r="P23" s="67"/>
      <c r="Q23" s="67"/>
      <c r="R23" s="67"/>
      <c r="S23" s="68"/>
      <c r="T23" s="69" t="s">
        <v>42</v>
      </c>
      <c r="U23" s="70"/>
      <c r="V23" s="70"/>
      <c r="W23" s="70"/>
      <c r="X23" s="70"/>
      <c r="Y23" s="70"/>
      <c r="Z23" s="71"/>
      <c r="AA23" s="51"/>
      <c r="AB23" s="51"/>
      <c r="AC23" s="51"/>
      <c r="AD23" s="51"/>
      <c r="AE23" s="51"/>
      <c r="AF23" s="51"/>
      <c r="AG23" s="51"/>
      <c r="AH23" s="51"/>
      <c r="AI23" s="51"/>
      <c r="AJ23" s="51"/>
      <c r="AK23" s="51"/>
      <c r="AL23" s="51"/>
      <c r="AM23" s="51"/>
      <c r="AN23" s="51"/>
      <c r="AO23" s="51"/>
      <c r="AP23" s="51"/>
      <c r="AQ23" s="51"/>
      <c r="AR23" s="51"/>
      <c r="AS23" s="52"/>
    </row>
    <row r="24" spans="4:45" ht="15" customHeight="1">
      <c r="D24" s="49"/>
      <c r="F24" s="72"/>
      <c r="G24" s="72"/>
      <c r="H24" s="72"/>
      <c r="I24" s="72"/>
      <c r="J24" s="72"/>
      <c r="K24" s="72"/>
      <c r="L24" s="72"/>
      <c r="M24" s="72"/>
      <c r="N24" s="73"/>
      <c r="O24" s="73"/>
      <c r="P24" s="73"/>
      <c r="Q24" s="73"/>
      <c r="R24" s="73"/>
      <c r="S24" s="73"/>
      <c r="T24" s="73"/>
      <c r="U24" s="72"/>
      <c r="V24" s="72"/>
      <c r="W24" s="72"/>
      <c r="X24" s="72"/>
      <c r="Y24" s="72"/>
      <c r="Z24" s="72"/>
      <c r="AA24" s="72"/>
      <c r="AB24" s="72"/>
      <c r="AC24" s="73"/>
      <c r="AD24" s="73"/>
      <c r="AE24" s="73"/>
      <c r="AF24" s="73"/>
      <c r="AG24" s="73"/>
      <c r="AH24" s="73"/>
      <c r="AI24" s="73"/>
      <c r="AS24" s="52"/>
    </row>
    <row r="25" spans="4:45" ht="15" customHeight="1">
      <c r="D25" s="49"/>
      <c r="E25" s="50"/>
      <c r="F25" s="57" t="s">
        <v>43</v>
      </c>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2"/>
    </row>
    <row r="26" spans="4:45" ht="15" customHeight="1">
      <c r="D26" s="49"/>
      <c r="E26" s="50"/>
      <c r="F26" s="74"/>
      <c r="G26" s="74" t="s">
        <v>44</v>
      </c>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c r="AS26" s="52"/>
    </row>
    <row r="27" spans="4:45" ht="15" customHeight="1">
      <c r="D27" s="49"/>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52"/>
    </row>
    <row r="28" spans="4:45" ht="15" customHeight="1">
      <c r="D28" s="49"/>
      <c r="E28" s="50" t="s">
        <v>18</v>
      </c>
      <c r="F28" s="51" t="s">
        <v>45</v>
      </c>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2"/>
    </row>
    <row r="29" spans="4:45" ht="15" customHeight="1">
      <c r="D29" s="49"/>
      <c r="F29" s="1" t="s">
        <v>46</v>
      </c>
      <c r="G29" s="64"/>
      <c r="H29" s="64"/>
      <c r="I29" s="64"/>
      <c r="J29" s="64"/>
      <c r="K29" s="64"/>
      <c r="L29" s="64"/>
      <c r="M29" s="64"/>
      <c r="N29" s="64"/>
      <c r="O29" s="64"/>
      <c r="P29" s="64"/>
      <c r="Q29" s="64"/>
      <c r="R29" s="64"/>
      <c r="S29" s="64"/>
      <c r="T29" s="64"/>
      <c r="U29" s="1" t="s">
        <v>47</v>
      </c>
      <c r="V29" s="64"/>
      <c r="W29" s="64"/>
      <c r="X29" s="64"/>
      <c r="Y29" s="64"/>
      <c r="Z29" s="64"/>
      <c r="AA29" s="64"/>
      <c r="AB29" s="64"/>
      <c r="AC29" s="64"/>
      <c r="AD29" s="64"/>
      <c r="AE29" s="64"/>
      <c r="AF29" s="64"/>
      <c r="AG29" s="64"/>
      <c r="AH29" s="64"/>
      <c r="AI29" s="75"/>
      <c r="AJ29" s="72"/>
      <c r="AK29" s="72"/>
      <c r="AL29" s="72"/>
      <c r="AM29" s="72"/>
      <c r="AN29" s="72"/>
      <c r="AO29" s="72"/>
      <c r="AP29" s="72"/>
      <c r="AQ29" s="72"/>
      <c r="AR29" s="72"/>
      <c r="AS29" s="52"/>
    </row>
    <row r="30" spans="4:45" ht="15" customHeight="1">
      <c r="D30" s="49"/>
      <c r="F30" s="76"/>
      <c r="G30" s="77"/>
      <c r="H30" s="77"/>
      <c r="I30" s="77"/>
      <c r="J30" s="77"/>
      <c r="K30" s="77"/>
      <c r="L30" s="77"/>
      <c r="M30" s="77"/>
      <c r="N30" s="78" t="s">
        <v>48</v>
      </c>
      <c r="O30" s="79"/>
      <c r="P30" s="79"/>
      <c r="Q30" s="79"/>
      <c r="R30" s="79"/>
      <c r="S30" s="79"/>
      <c r="T30" s="80"/>
      <c r="U30" s="76"/>
      <c r="V30" s="77"/>
      <c r="W30" s="77"/>
      <c r="X30" s="77"/>
      <c r="Y30" s="77"/>
      <c r="Z30" s="77"/>
      <c r="AA30" s="77"/>
      <c r="AB30" s="77"/>
      <c r="AC30" s="78" t="s">
        <v>48</v>
      </c>
      <c r="AD30" s="79"/>
      <c r="AE30" s="79"/>
      <c r="AF30" s="79"/>
      <c r="AG30" s="79"/>
      <c r="AH30" s="79"/>
      <c r="AI30" s="80"/>
      <c r="AJ30" s="72"/>
      <c r="AK30" s="72"/>
      <c r="AL30" s="72"/>
      <c r="AM30" s="72"/>
      <c r="AN30" s="72"/>
      <c r="AO30" s="72"/>
      <c r="AP30" s="72"/>
      <c r="AQ30" s="72"/>
      <c r="AR30" s="72"/>
      <c r="AS30" s="52"/>
    </row>
    <row r="31" spans="4:45" ht="15" customHeight="1">
      <c r="D31" s="49"/>
      <c r="F31" s="81" t="s">
        <v>49</v>
      </c>
      <c r="G31" s="82"/>
      <c r="H31" s="82"/>
      <c r="I31" s="82"/>
      <c r="J31" s="82"/>
      <c r="K31" s="82"/>
      <c r="L31" s="82"/>
      <c r="M31" s="83"/>
      <c r="N31" s="69" t="s">
        <v>50</v>
      </c>
      <c r="O31" s="70"/>
      <c r="P31" s="70"/>
      <c r="Q31" s="70"/>
      <c r="R31" s="70"/>
      <c r="S31" s="70"/>
      <c r="T31" s="71"/>
      <c r="U31" s="82" t="s">
        <v>51</v>
      </c>
      <c r="V31" s="82"/>
      <c r="W31" s="82"/>
      <c r="X31" s="82"/>
      <c r="Y31" s="82"/>
      <c r="Z31" s="82"/>
      <c r="AA31" s="82"/>
      <c r="AB31" s="83"/>
      <c r="AC31" s="69" t="s">
        <v>52</v>
      </c>
      <c r="AD31" s="70"/>
      <c r="AE31" s="70"/>
      <c r="AF31" s="70"/>
      <c r="AG31" s="70"/>
      <c r="AH31" s="70"/>
      <c r="AI31" s="71"/>
      <c r="AJ31" s="72"/>
      <c r="AK31" s="72"/>
      <c r="AL31" s="72"/>
      <c r="AM31" s="72"/>
      <c r="AN31" s="72"/>
      <c r="AO31" s="72"/>
      <c r="AP31" s="72"/>
      <c r="AQ31" s="72"/>
      <c r="AR31" s="72"/>
      <c r="AS31" s="52"/>
    </row>
    <row r="32" spans="4:45" ht="15" customHeight="1">
      <c r="D32" s="49"/>
      <c r="F32" s="84" t="s">
        <v>53</v>
      </c>
      <c r="G32" s="85"/>
      <c r="H32" s="85"/>
      <c r="I32" s="85"/>
      <c r="J32" s="85"/>
      <c r="K32" s="85"/>
      <c r="L32" s="85"/>
      <c r="M32" s="86"/>
      <c r="N32" s="69" t="s">
        <v>54</v>
      </c>
      <c r="O32" s="70"/>
      <c r="P32" s="70"/>
      <c r="Q32" s="70"/>
      <c r="R32" s="70"/>
      <c r="S32" s="70"/>
      <c r="T32" s="71"/>
      <c r="U32" s="72"/>
      <c r="V32" s="72"/>
      <c r="W32" s="72"/>
      <c r="X32" s="72"/>
      <c r="Y32" s="72"/>
      <c r="Z32" s="72"/>
      <c r="AA32" s="72"/>
      <c r="AB32" s="72"/>
      <c r="AC32" s="73"/>
      <c r="AD32" s="73"/>
      <c r="AE32" s="73"/>
      <c r="AF32" s="73"/>
      <c r="AG32" s="73"/>
      <c r="AH32" s="73"/>
      <c r="AI32" s="73"/>
      <c r="AJ32" s="72"/>
      <c r="AK32" s="72"/>
      <c r="AL32" s="72"/>
      <c r="AM32" s="72"/>
      <c r="AN32" s="72"/>
      <c r="AO32" s="72"/>
      <c r="AP32" s="72"/>
      <c r="AQ32" s="72"/>
      <c r="AR32" s="72"/>
      <c r="AS32" s="52"/>
    </row>
    <row r="33" spans="4:45" ht="15" customHeight="1" thickBot="1">
      <c r="D33" s="87"/>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9"/>
    </row>
    <row r="34" spans="4:45" ht="15" customHeight="1" thickTop="1">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row>
  </sheetData>
  <mergeCells count="1">
    <mergeCell ref="AN6:AS6"/>
  </mergeCells>
  <phoneticPr fontId="6"/>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880F5-DE62-4C8B-BFAF-E6515A711715}">
  <sheetPr codeName="Sheet122">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2</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4" t="s">
        <v>943</v>
      </c>
      <c r="C5" s="265" t="s">
        <v>944</v>
      </c>
      <c r="D5" s="239" t="s">
        <v>793</v>
      </c>
      <c r="E5" s="267" t="s">
        <v>882</v>
      </c>
      <c r="F5" s="268" t="s">
        <v>777</v>
      </c>
      <c r="G5" s="269" t="s">
        <v>945</v>
      </c>
      <c r="H5" s="19"/>
    </row>
    <row r="6" spans="2:8">
      <c r="B6" s="243" t="s">
        <v>946</v>
      </c>
      <c r="C6" s="270" t="s">
        <v>947</v>
      </c>
      <c r="D6" s="271" t="s">
        <v>781</v>
      </c>
      <c r="E6" s="272" t="s">
        <v>948</v>
      </c>
      <c r="F6" s="273"/>
      <c r="G6" s="276"/>
      <c r="H6" s="19"/>
    </row>
    <row r="7" spans="2:8">
      <c r="B7" s="243" t="s">
        <v>764</v>
      </c>
      <c r="C7" s="270" t="s">
        <v>949</v>
      </c>
      <c r="D7" s="271" t="s">
        <v>784</v>
      </c>
      <c r="E7" s="272" t="s">
        <v>785</v>
      </c>
      <c r="F7" s="273"/>
      <c r="G7" s="276"/>
      <c r="H7" s="19"/>
    </row>
    <row r="8" spans="2:8">
      <c r="B8" s="243" t="s">
        <v>950</v>
      </c>
      <c r="C8" s="270" t="s">
        <v>951</v>
      </c>
      <c r="D8" s="271" t="s">
        <v>952</v>
      </c>
      <c r="E8" s="272" t="s">
        <v>953</v>
      </c>
      <c r="F8" s="273"/>
      <c r="G8" s="304" t="s">
        <v>954</v>
      </c>
      <c r="H8" s="19"/>
    </row>
    <row r="9" spans="2:8">
      <c r="B9" s="243" t="s">
        <v>955</v>
      </c>
      <c r="C9" s="270" t="s">
        <v>956</v>
      </c>
      <c r="D9" s="271" t="s">
        <v>957</v>
      </c>
      <c r="E9" s="272" t="s">
        <v>948</v>
      </c>
      <c r="F9" s="273"/>
      <c r="G9" s="503" t="s">
        <v>958</v>
      </c>
      <c r="H9" s="19"/>
    </row>
    <row r="10" spans="2:8">
      <c r="B10" s="243" t="s">
        <v>959</v>
      </c>
      <c r="C10" s="270" t="s">
        <v>960</v>
      </c>
      <c r="D10" s="271" t="s">
        <v>961</v>
      </c>
      <c r="E10" s="272" t="s">
        <v>948</v>
      </c>
      <c r="F10" s="273"/>
      <c r="G10" s="503"/>
      <c r="H10" s="19"/>
    </row>
    <row r="11" spans="2:8">
      <c r="B11" s="243" t="s">
        <v>962</v>
      </c>
      <c r="C11" s="270" t="s">
        <v>963</v>
      </c>
      <c r="D11" s="271" t="s">
        <v>964</v>
      </c>
      <c r="E11" s="272" t="s">
        <v>948</v>
      </c>
      <c r="F11" s="273"/>
      <c r="G11" s="503"/>
      <c r="H11" s="19"/>
    </row>
    <row r="12" spans="2:8">
      <c r="B12" s="243" t="s">
        <v>965</v>
      </c>
      <c r="C12" s="270" t="s">
        <v>966</v>
      </c>
      <c r="D12" s="271" t="s">
        <v>967</v>
      </c>
      <c r="E12" s="272" t="s">
        <v>968</v>
      </c>
      <c r="F12" s="273"/>
      <c r="G12" s="277"/>
      <c r="H12" s="19"/>
    </row>
    <row r="13" spans="2:8" ht="30">
      <c r="B13" s="243" t="s">
        <v>969</v>
      </c>
      <c r="C13" s="270" t="s">
        <v>970</v>
      </c>
      <c r="D13" s="271" t="s">
        <v>971</v>
      </c>
      <c r="E13" s="272" t="s">
        <v>953</v>
      </c>
      <c r="F13" s="273"/>
      <c r="G13" s="304" t="s">
        <v>972</v>
      </c>
      <c r="H13" s="19"/>
    </row>
    <row r="14" spans="2:8">
      <c r="B14" s="243" t="s">
        <v>973</v>
      </c>
      <c r="C14" s="270" t="s">
        <v>974</v>
      </c>
      <c r="D14" s="271" t="s">
        <v>975</v>
      </c>
      <c r="E14" s="272" t="s">
        <v>782</v>
      </c>
      <c r="F14" s="273"/>
      <c r="G14" s="305" t="s">
        <v>976</v>
      </c>
      <c r="H14" s="19"/>
    </row>
    <row r="15" spans="2:8" ht="17.25" thickBot="1">
      <c r="B15" s="243" t="s">
        <v>977</v>
      </c>
      <c r="C15" s="270" t="s">
        <v>978</v>
      </c>
      <c r="D15" s="271" t="s">
        <v>975</v>
      </c>
      <c r="E15" s="272" t="s">
        <v>782</v>
      </c>
      <c r="F15" s="273"/>
      <c r="G15" s="306"/>
      <c r="H15" s="19"/>
    </row>
    <row r="16" spans="2:8" ht="20.100000000000001" customHeight="1">
      <c r="B16" s="37"/>
      <c r="C16" s="37"/>
      <c r="D16" s="38"/>
      <c r="E16" s="39"/>
      <c r="F16" s="39"/>
      <c r="G16" s="37"/>
      <c r="H16" s="7"/>
    </row>
  </sheetData>
  <mergeCells count="1">
    <mergeCell ref="G9:G11"/>
  </mergeCells>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53925-12EF-4A21-9653-FF03A6471FDF}">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73" t="s">
        <v>3</v>
      </c>
      <c r="C2" s="474"/>
      <c r="D2" s="474"/>
      <c r="E2" s="474"/>
      <c r="F2" s="474"/>
      <c r="G2" s="475"/>
      <c r="H2" s="13"/>
    </row>
    <row r="3" spans="2:8" ht="13.5" customHeight="1">
      <c r="B3" s="231"/>
      <c r="C3" s="231"/>
      <c r="D3" s="231"/>
      <c r="E3" s="231"/>
      <c r="F3" s="231"/>
      <c r="G3" s="231"/>
    </row>
    <row r="4" spans="2:8" ht="13.5" customHeight="1">
      <c r="D4" s="5"/>
      <c r="E4" s="5"/>
      <c r="F4" s="5"/>
      <c r="G4" s="280" t="s">
        <v>5269</v>
      </c>
    </row>
    <row r="5" spans="2:8" ht="13.5" customHeight="1" thickBot="1">
      <c r="D5" s="5"/>
      <c r="E5" s="5"/>
      <c r="F5" s="5"/>
    </row>
    <row r="6" spans="2:8" ht="20.25" customHeight="1" thickBot="1">
      <c r="B6" s="476" t="s">
        <v>11</v>
      </c>
      <c r="C6" s="477" t="s">
        <v>12</v>
      </c>
      <c r="D6" s="477" t="s">
        <v>13</v>
      </c>
      <c r="E6" s="477" t="s">
        <v>14</v>
      </c>
      <c r="F6" s="478" t="s">
        <v>15</v>
      </c>
      <c r="G6" s="479" t="s">
        <v>16</v>
      </c>
    </row>
    <row r="7" spans="2:8">
      <c r="B7" s="20" t="s">
        <v>295</v>
      </c>
      <c r="C7" s="21" t="s">
        <v>5608</v>
      </c>
      <c r="D7" s="22" t="s">
        <v>5609</v>
      </c>
      <c r="E7" s="23" t="s">
        <v>1154</v>
      </c>
      <c r="F7" s="24" t="s">
        <v>5610</v>
      </c>
      <c r="G7" s="25" t="s">
        <v>5611</v>
      </c>
      <c r="H7" s="19"/>
    </row>
    <row r="8" spans="2:8">
      <c r="B8" s="26" t="s">
        <v>5612</v>
      </c>
      <c r="C8" s="27" t="s">
        <v>5613</v>
      </c>
      <c r="D8" s="28" t="s">
        <v>997</v>
      </c>
      <c r="E8" s="4" t="s">
        <v>5614</v>
      </c>
      <c r="F8" s="29"/>
      <c r="G8" s="30"/>
      <c r="H8" s="19"/>
    </row>
    <row r="9" spans="2:8" ht="17.25" thickBot="1">
      <c r="B9" s="480" t="s">
        <v>296</v>
      </c>
      <c r="C9" s="481" t="s">
        <v>5615</v>
      </c>
      <c r="D9" s="482" t="s">
        <v>985</v>
      </c>
      <c r="E9" s="483" t="s">
        <v>5616</v>
      </c>
      <c r="F9" s="484"/>
      <c r="G9" s="282"/>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D211D-8CDC-4501-B892-A085B97F8B77}">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473" t="s">
        <v>4</v>
      </c>
      <c r="C2" s="474"/>
      <c r="D2" s="474"/>
      <c r="E2" s="474"/>
      <c r="F2" s="474"/>
      <c r="G2" s="475"/>
      <c r="H2" s="13"/>
    </row>
    <row r="3" spans="2:8" ht="13.5" customHeight="1">
      <c r="B3" s="231"/>
      <c r="C3" s="231"/>
      <c r="D3" s="231"/>
      <c r="E3" s="231"/>
      <c r="F3" s="231"/>
      <c r="G3" s="231"/>
    </row>
    <row r="4" spans="2:8" ht="13.5" customHeight="1">
      <c r="D4" s="5"/>
      <c r="E4" s="5"/>
      <c r="F4" s="5"/>
      <c r="G4" s="280" t="s">
        <v>5269</v>
      </c>
    </row>
    <row r="5" spans="2:8" ht="13.5" customHeight="1" thickBot="1">
      <c r="D5" s="5"/>
      <c r="E5" s="5"/>
      <c r="F5" s="5"/>
    </row>
    <row r="6" spans="2:8" ht="20.25" customHeight="1" thickBot="1">
      <c r="B6" s="476" t="s">
        <v>11</v>
      </c>
      <c r="C6" s="477" t="s">
        <v>12</v>
      </c>
      <c r="D6" s="477" t="s">
        <v>13</v>
      </c>
      <c r="E6" s="477" t="s">
        <v>14</v>
      </c>
      <c r="F6" s="478" t="s">
        <v>15</v>
      </c>
      <c r="G6" s="479" t="s">
        <v>16</v>
      </c>
    </row>
    <row r="7" spans="2:8">
      <c r="B7" s="20" t="s">
        <v>297</v>
      </c>
      <c r="C7" s="21" t="s">
        <v>5617</v>
      </c>
      <c r="D7" s="22" t="s">
        <v>5609</v>
      </c>
      <c r="E7" s="23" t="s">
        <v>1154</v>
      </c>
      <c r="F7" s="24" t="s">
        <v>5610</v>
      </c>
      <c r="G7" s="25" t="s">
        <v>5611</v>
      </c>
      <c r="H7" s="19"/>
    </row>
    <row r="8" spans="2:8">
      <c r="B8" s="26" t="s">
        <v>5618</v>
      </c>
      <c r="C8" s="27" t="s">
        <v>5619</v>
      </c>
      <c r="D8" s="28" t="s">
        <v>997</v>
      </c>
      <c r="E8" s="4" t="s">
        <v>5614</v>
      </c>
      <c r="F8" s="29"/>
      <c r="G8" s="30"/>
      <c r="H8" s="19"/>
    </row>
    <row r="9" spans="2:8" ht="17.25" thickBot="1">
      <c r="B9" s="480" t="s">
        <v>296</v>
      </c>
      <c r="C9" s="481" t="s">
        <v>5620</v>
      </c>
      <c r="D9" s="482" t="s">
        <v>985</v>
      </c>
      <c r="E9" s="483" t="s">
        <v>5616</v>
      </c>
      <c r="F9" s="484"/>
      <c r="G9" s="282"/>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E0332-0867-43F8-99C2-4BF080FD18D9}">
  <sheetPr codeName="Sheet123">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4" t="s">
        <v>629</v>
      </c>
      <c r="C5" s="265" t="s">
        <v>979</v>
      </c>
      <c r="D5" s="266" t="s">
        <v>796</v>
      </c>
      <c r="E5" s="267" t="s">
        <v>797</v>
      </c>
      <c r="F5" s="268" t="s">
        <v>777</v>
      </c>
      <c r="G5" s="269" t="s">
        <v>871</v>
      </c>
      <c r="H5" s="19"/>
    </row>
    <row r="6" spans="2:8">
      <c r="B6" s="243" t="s">
        <v>980</v>
      </c>
      <c r="C6" s="270" t="s">
        <v>981</v>
      </c>
      <c r="D6" s="271" t="s">
        <v>982</v>
      </c>
      <c r="E6" s="272" t="s">
        <v>901</v>
      </c>
      <c r="F6" s="273"/>
      <c r="G6" s="276"/>
      <c r="H6" s="19"/>
    </row>
    <row r="7" spans="2:8">
      <c r="B7" s="243" t="s">
        <v>983</v>
      </c>
      <c r="C7" s="270" t="s">
        <v>984</v>
      </c>
      <c r="D7" s="271" t="s">
        <v>985</v>
      </c>
      <c r="E7" s="272" t="s">
        <v>903</v>
      </c>
      <c r="F7" s="273"/>
      <c r="G7" s="276"/>
      <c r="H7" s="19"/>
    </row>
    <row r="8" spans="2:8">
      <c r="B8" s="243" t="s">
        <v>986</v>
      </c>
      <c r="C8" s="270" t="s">
        <v>987</v>
      </c>
      <c r="D8" s="271" t="s">
        <v>824</v>
      </c>
      <c r="E8" s="272" t="s">
        <v>789</v>
      </c>
      <c r="F8" s="273"/>
      <c r="G8" s="304" t="s">
        <v>988</v>
      </c>
      <c r="H8" s="19"/>
    </row>
    <row r="9" spans="2:8">
      <c r="B9" s="243" t="s">
        <v>904</v>
      </c>
      <c r="C9" s="270" t="s">
        <v>989</v>
      </c>
      <c r="D9" s="271" t="s">
        <v>990</v>
      </c>
      <c r="E9" s="272" t="s">
        <v>901</v>
      </c>
      <c r="F9" s="273"/>
      <c r="G9" s="307" t="s">
        <v>907</v>
      </c>
      <c r="H9" s="19"/>
    </row>
    <row r="10" spans="2:8" ht="17.25" thickBot="1">
      <c r="B10" s="243" t="s">
        <v>908</v>
      </c>
      <c r="C10" s="270" t="s">
        <v>991</v>
      </c>
      <c r="D10" s="271" t="s">
        <v>990</v>
      </c>
      <c r="E10" s="272" t="s">
        <v>782</v>
      </c>
      <c r="F10" s="273"/>
      <c r="G10" s="308"/>
      <c r="H10" s="19"/>
    </row>
    <row r="11" spans="2:8" ht="20.100000000000001" customHeight="1">
      <c r="B11" s="37"/>
      <c r="C11" s="37"/>
      <c r="D11" s="38"/>
      <c r="E11" s="39"/>
      <c r="F11" s="39"/>
      <c r="G11" s="37"/>
      <c r="H11" s="7"/>
    </row>
  </sheetData>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8AF54-56A5-4649-A8FF-1E0ACD58F647}">
  <sheetPr codeName="Sheet124">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999</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4" t="s">
        <v>1000</v>
      </c>
      <c r="C5" s="265" t="s">
        <v>1001</v>
      </c>
      <c r="D5" s="266" t="s">
        <v>800</v>
      </c>
      <c r="E5" s="267" t="s">
        <v>797</v>
      </c>
      <c r="F5" s="268" t="s">
        <v>777</v>
      </c>
      <c r="G5" s="269" t="s">
        <v>871</v>
      </c>
      <c r="H5" s="19"/>
    </row>
    <row r="6" spans="2:8">
      <c r="B6" s="243" t="s">
        <v>1002</v>
      </c>
      <c r="C6" s="270" t="s">
        <v>1003</v>
      </c>
      <c r="D6" s="271" t="s">
        <v>997</v>
      </c>
      <c r="E6" s="272" t="s">
        <v>901</v>
      </c>
      <c r="F6" s="273"/>
      <c r="G6" s="276"/>
      <c r="H6" s="19"/>
    </row>
    <row r="7" spans="2:8">
      <c r="B7" s="243" t="s">
        <v>983</v>
      </c>
      <c r="C7" s="270" t="s">
        <v>1004</v>
      </c>
      <c r="D7" s="271" t="s">
        <v>985</v>
      </c>
      <c r="E7" s="272" t="s">
        <v>903</v>
      </c>
      <c r="F7" s="273"/>
      <c r="G7" s="276"/>
      <c r="H7" s="19"/>
    </row>
    <row r="8" spans="2:8">
      <c r="B8" s="243" t="s">
        <v>904</v>
      </c>
      <c r="C8" s="270" t="s">
        <v>1005</v>
      </c>
      <c r="D8" s="271" t="s">
        <v>990</v>
      </c>
      <c r="E8" s="272" t="s">
        <v>901</v>
      </c>
      <c r="F8" s="273"/>
      <c r="G8" s="307" t="s">
        <v>907</v>
      </c>
      <c r="H8" s="19"/>
    </row>
    <row r="9" spans="2:8" ht="17.25" thickBot="1">
      <c r="B9" s="243" t="s">
        <v>908</v>
      </c>
      <c r="C9" s="270" t="s">
        <v>1006</v>
      </c>
      <c r="D9" s="271" t="s">
        <v>990</v>
      </c>
      <c r="E9" s="272" t="s">
        <v>782</v>
      </c>
      <c r="F9" s="273"/>
      <c r="G9" s="309"/>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0AAEF-CEBC-4629-B21F-D88DE7C85C72}">
  <sheetPr codeName="Sheet132">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992</v>
      </c>
      <c r="C2" s="11"/>
      <c r="D2" s="11"/>
      <c r="E2" s="11"/>
      <c r="F2" s="11"/>
      <c r="G2" s="12"/>
      <c r="H2" s="13"/>
    </row>
    <row r="3" spans="2:8" ht="13.5" customHeight="1">
      <c r="B3" s="231"/>
      <c r="C3" s="231"/>
      <c r="D3" s="231"/>
      <c r="E3" s="231"/>
      <c r="F3" s="231"/>
      <c r="G3" s="231"/>
    </row>
    <row r="4" spans="2:8" ht="13.5" customHeight="1">
      <c r="D4" s="5"/>
      <c r="E4" s="5"/>
      <c r="F4" s="5"/>
      <c r="G4" s="280" t="s">
        <v>58</v>
      </c>
    </row>
    <row r="5" spans="2:8" ht="13.5" customHeight="1" thickBot="1">
      <c r="B5" s="235"/>
      <c r="C5" s="235"/>
      <c r="D5" s="235"/>
      <c r="E5" s="235"/>
      <c r="F5" s="235"/>
      <c r="G5" s="235"/>
    </row>
    <row r="6" spans="2:8" ht="20.25" customHeight="1" thickBot="1">
      <c r="B6" s="15" t="s">
        <v>11</v>
      </c>
      <c r="C6" s="16" t="s">
        <v>12</v>
      </c>
      <c r="D6" s="16" t="s">
        <v>13</v>
      </c>
      <c r="E6" s="16" t="s">
        <v>14</v>
      </c>
      <c r="F6" s="17" t="s">
        <v>15</v>
      </c>
      <c r="G6" s="18" t="s">
        <v>16</v>
      </c>
    </row>
    <row r="7" spans="2:8">
      <c r="B7" s="264" t="s">
        <v>993</v>
      </c>
      <c r="C7" s="265" t="s">
        <v>994</v>
      </c>
      <c r="D7" s="266" t="s">
        <v>800</v>
      </c>
      <c r="E7" s="267" t="s">
        <v>797</v>
      </c>
      <c r="F7" s="268" t="s">
        <v>777</v>
      </c>
      <c r="G7" s="269" t="s">
        <v>871</v>
      </c>
      <c r="H7" s="19"/>
    </row>
    <row r="8" spans="2:8">
      <c r="B8" s="243" t="s">
        <v>995</v>
      </c>
      <c r="C8" s="270" t="s">
        <v>996</v>
      </c>
      <c r="D8" s="271" t="s">
        <v>997</v>
      </c>
      <c r="E8" s="272" t="s">
        <v>901</v>
      </c>
      <c r="F8" s="273"/>
      <c r="G8" s="276"/>
      <c r="H8" s="19"/>
    </row>
    <row r="9" spans="2:8" ht="17.25" thickBot="1">
      <c r="B9" s="31" t="s">
        <v>983</v>
      </c>
      <c r="C9" s="32" t="s">
        <v>998</v>
      </c>
      <c r="D9" s="33" t="s">
        <v>985</v>
      </c>
      <c r="E9" s="34" t="s">
        <v>797</v>
      </c>
      <c r="F9" s="35"/>
      <c r="G9" s="36"/>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CD1AB-C44C-4F3A-938D-3C86DF140430}">
  <sheetPr codeName="Sheet12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4" t="s">
        <v>1007</v>
      </c>
      <c r="C5" s="265" t="s">
        <v>1008</v>
      </c>
      <c r="D5" s="266" t="s">
        <v>800</v>
      </c>
      <c r="E5" s="267" t="s">
        <v>882</v>
      </c>
      <c r="F5" s="268" t="s">
        <v>777</v>
      </c>
      <c r="G5" s="269" t="s">
        <v>945</v>
      </c>
      <c r="H5" s="19"/>
    </row>
    <row r="6" spans="2:8" ht="30">
      <c r="B6" s="243" t="s">
        <v>1009</v>
      </c>
      <c r="C6" s="270" t="s">
        <v>1010</v>
      </c>
      <c r="D6" s="271" t="s">
        <v>1011</v>
      </c>
      <c r="E6" s="272" t="s">
        <v>789</v>
      </c>
      <c r="F6" s="273"/>
      <c r="G6" s="276" t="s">
        <v>1012</v>
      </c>
      <c r="H6" s="19"/>
    </row>
    <row r="7" spans="2:8">
      <c r="B7" s="243" t="s">
        <v>1013</v>
      </c>
      <c r="C7" s="270" t="s">
        <v>1014</v>
      </c>
      <c r="D7" s="271" t="s">
        <v>1015</v>
      </c>
      <c r="E7" s="272" t="s">
        <v>948</v>
      </c>
      <c r="F7" s="273"/>
      <c r="G7" s="277"/>
      <c r="H7" s="19"/>
    </row>
    <row r="8" spans="2:8">
      <c r="B8" s="243" t="s">
        <v>1016</v>
      </c>
      <c r="C8" s="270" t="s">
        <v>1017</v>
      </c>
      <c r="D8" s="271" t="s">
        <v>824</v>
      </c>
      <c r="E8" s="272" t="s">
        <v>789</v>
      </c>
      <c r="F8" s="273"/>
      <c r="G8" s="305" t="s">
        <v>1018</v>
      </c>
      <c r="H8" s="19"/>
    </row>
    <row r="9" spans="2:8" ht="45">
      <c r="B9" s="243" t="s">
        <v>1019</v>
      </c>
      <c r="C9" s="270" t="s">
        <v>1020</v>
      </c>
      <c r="D9" s="271" t="s">
        <v>1021</v>
      </c>
      <c r="E9" s="272" t="s">
        <v>1022</v>
      </c>
      <c r="F9" s="273"/>
      <c r="G9" s="277" t="s">
        <v>1023</v>
      </c>
      <c r="H9" s="19"/>
    </row>
    <row r="10" spans="2:8">
      <c r="B10" s="243" t="s">
        <v>1024</v>
      </c>
      <c r="C10" s="270" t="s">
        <v>1025</v>
      </c>
      <c r="D10" s="271" t="s">
        <v>781</v>
      </c>
      <c r="E10" s="272" t="s">
        <v>948</v>
      </c>
      <c r="F10" s="273"/>
      <c r="G10" s="277"/>
      <c r="H10" s="19"/>
    </row>
    <row r="11" spans="2:8">
      <c r="B11" s="243" t="s">
        <v>1026</v>
      </c>
      <c r="C11" s="270" t="s">
        <v>1027</v>
      </c>
      <c r="D11" s="271" t="s">
        <v>1015</v>
      </c>
      <c r="E11" s="272" t="s">
        <v>1028</v>
      </c>
      <c r="F11" s="273"/>
      <c r="G11" s="277"/>
      <c r="H11" s="19"/>
    </row>
    <row r="12" spans="2:8">
      <c r="B12" s="243" t="s">
        <v>1029</v>
      </c>
      <c r="C12" s="270" t="s">
        <v>1030</v>
      </c>
      <c r="D12" s="271" t="s">
        <v>781</v>
      </c>
      <c r="E12" s="272" t="s">
        <v>1028</v>
      </c>
      <c r="F12" s="273"/>
      <c r="G12" s="277"/>
      <c r="H12" s="19"/>
    </row>
    <row r="13" spans="2:8">
      <c r="B13" s="243" t="s">
        <v>983</v>
      </c>
      <c r="C13" s="270" t="s">
        <v>1031</v>
      </c>
      <c r="D13" s="271" t="s">
        <v>985</v>
      </c>
      <c r="E13" s="272" t="s">
        <v>797</v>
      </c>
      <c r="F13" s="273"/>
      <c r="G13" s="277"/>
      <c r="H13" s="19"/>
    </row>
    <row r="14" spans="2:8">
      <c r="B14" s="243" t="s">
        <v>973</v>
      </c>
      <c r="C14" s="270" t="s">
        <v>1032</v>
      </c>
      <c r="D14" s="271" t="s">
        <v>975</v>
      </c>
      <c r="E14" s="272" t="s">
        <v>782</v>
      </c>
      <c r="F14" s="273"/>
      <c r="G14" s="305" t="s">
        <v>976</v>
      </c>
      <c r="H14" s="19"/>
    </row>
    <row r="15" spans="2:8">
      <c r="B15" s="243" t="s">
        <v>977</v>
      </c>
      <c r="C15" s="270" t="s">
        <v>1033</v>
      </c>
      <c r="D15" s="271" t="s">
        <v>975</v>
      </c>
      <c r="E15" s="272" t="s">
        <v>782</v>
      </c>
      <c r="F15" s="273"/>
      <c r="G15" s="309"/>
      <c r="H15" s="19"/>
    </row>
    <row r="16" spans="2:8">
      <c r="B16" s="243" t="s">
        <v>1034</v>
      </c>
      <c r="C16" s="270" t="s">
        <v>1035</v>
      </c>
      <c r="D16" s="271" t="s">
        <v>985</v>
      </c>
      <c r="E16" s="272" t="s">
        <v>1036</v>
      </c>
      <c r="F16" s="273"/>
      <c r="G16" s="277" t="s">
        <v>954</v>
      </c>
      <c r="H16" s="19"/>
    </row>
    <row r="17" spans="2:8">
      <c r="B17" s="243" t="s">
        <v>1037</v>
      </c>
      <c r="C17" s="270" t="s">
        <v>1038</v>
      </c>
      <c r="D17" s="271" t="s">
        <v>957</v>
      </c>
      <c r="E17" s="272" t="s">
        <v>948</v>
      </c>
      <c r="F17" s="273"/>
      <c r="G17" s="504" t="s">
        <v>1039</v>
      </c>
      <c r="H17" s="19"/>
    </row>
    <row r="18" spans="2:8">
      <c r="B18" s="243" t="s">
        <v>1040</v>
      </c>
      <c r="C18" s="270" t="s">
        <v>1041</v>
      </c>
      <c r="D18" s="271" t="s">
        <v>961</v>
      </c>
      <c r="E18" s="272" t="s">
        <v>948</v>
      </c>
      <c r="F18" s="273"/>
      <c r="G18" s="505"/>
      <c r="H18" s="19"/>
    </row>
    <row r="19" spans="2:8">
      <c r="B19" s="243" t="s">
        <v>1042</v>
      </c>
      <c r="C19" s="270" t="s">
        <v>1043</v>
      </c>
      <c r="D19" s="271" t="s">
        <v>964</v>
      </c>
      <c r="E19" s="272" t="s">
        <v>948</v>
      </c>
      <c r="F19" s="273"/>
      <c r="G19" s="505"/>
      <c r="H19" s="19"/>
    </row>
    <row r="20" spans="2:8">
      <c r="B20" s="243" t="s">
        <v>1044</v>
      </c>
      <c r="C20" s="270" t="s">
        <v>1045</v>
      </c>
      <c r="D20" s="271" t="s">
        <v>967</v>
      </c>
      <c r="E20" s="272" t="s">
        <v>948</v>
      </c>
      <c r="F20" s="273"/>
      <c r="G20" s="277"/>
      <c r="H20" s="19"/>
    </row>
    <row r="21" spans="2:8">
      <c r="B21" s="243" t="s">
        <v>1046</v>
      </c>
      <c r="C21" s="270" t="s">
        <v>1047</v>
      </c>
      <c r="D21" s="271" t="s">
        <v>1048</v>
      </c>
      <c r="E21" s="272" t="s">
        <v>948</v>
      </c>
      <c r="F21" s="273"/>
      <c r="G21" s="277"/>
      <c r="H21" s="19"/>
    </row>
    <row r="22" spans="2:8">
      <c r="B22" s="243" t="s">
        <v>1049</v>
      </c>
      <c r="C22" s="270" t="s">
        <v>1050</v>
      </c>
      <c r="D22" s="271" t="s">
        <v>1048</v>
      </c>
      <c r="E22" s="272" t="s">
        <v>948</v>
      </c>
      <c r="F22" s="273"/>
      <c r="G22" s="277"/>
      <c r="H22" s="19"/>
    </row>
    <row r="23" spans="2:8">
      <c r="B23" s="243" t="s">
        <v>1051</v>
      </c>
      <c r="C23" s="270" t="s">
        <v>1052</v>
      </c>
      <c r="D23" s="271" t="s">
        <v>997</v>
      </c>
      <c r="E23" s="272" t="s">
        <v>948</v>
      </c>
      <c r="F23" s="273"/>
      <c r="G23" s="277"/>
      <c r="H23" s="19"/>
    </row>
    <row r="24" spans="2:8">
      <c r="B24" s="243" t="s">
        <v>1053</v>
      </c>
      <c r="C24" s="270" t="s">
        <v>1054</v>
      </c>
      <c r="D24" s="271" t="s">
        <v>997</v>
      </c>
      <c r="E24" s="272" t="s">
        <v>948</v>
      </c>
      <c r="F24" s="273"/>
      <c r="G24" s="277"/>
      <c r="H24" s="19"/>
    </row>
    <row r="25" spans="2:8" ht="17.25" thickBot="1">
      <c r="B25" s="243" t="s">
        <v>1055</v>
      </c>
      <c r="C25" s="270" t="s">
        <v>1056</v>
      </c>
      <c r="D25" s="271" t="s">
        <v>781</v>
      </c>
      <c r="E25" s="272" t="s">
        <v>1057</v>
      </c>
      <c r="F25" s="273"/>
      <c r="G25" s="277"/>
      <c r="H25" s="19"/>
    </row>
    <row r="26" spans="2:8" ht="20.100000000000001" customHeight="1">
      <c r="B26" s="37"/>
      <c r="C26" s="37"/>
      <c r="D26" s="38"/>
      <c r="E26" s="39"/>
      <c r="F26" s="39"/>
      <c r="G26" s="37"/>
      <c r="H26" s="7"/>
    </row>
  </sheetData>
  <mergeCells count="1">
    <mergeCell ref="G17:G19"/>
  </mergeCells>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7A424-4D50-4312-A39F-BFBC19F4A8BB}">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1058</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4" t="s">
        <v>1059</v>
      </c>
      <c r="C5" s="265" t="s">
        <v>1060</v>
      </c>
      <c r="D5" s="266" t="s">
        <v>793</v>
      </c>
      <c r="E5" s="267" t="s">
        <v>882</v>
      </c>
      <c r="F5" s="268" t="s">
        <v>777</v>
      </c>
      <c r="G5" s="25" t="s">
        <v>1061</v>
      </c>
      <c r="H5" s="19"/>
    </row>
    <row r="6" spans="2:8">
      <c r="B6" s="243" t="s">
        <v>1062</v>
      </c>
      <c r="C6" s="310" t="s">
        <v>1063</v>
      </c>
      <c r="D6" s="271" t="s">
        <v>1064</v>
      </c>
      <c r="E6" s="272" t="s">
        <v>1057</v>
      </c>
      <c r="F6" s="273"/>
      <c r="G6" s="30"/>
      <c r="H6" s="19"/>
    </row>
    <row r="7" spans="2:8" ht="17.25" thickBot="1">
      <c r="B7" s="243" t="s">
        <v>875</v>
      </c>
      <c r="C7" s="310" t="s">
        <v>1065</v>
      </c>
      <c r="D7" s="271" t="s">
        <v>985</v>
      </c>
      <c r="E7" s="272" t="s">
        <v>797</v>
      </c>
      <c r="F7" s="273"/>
      <c r="G7" s="30"/>
      <c r="H7" s="19"/>
    </row>
    <row r="8" spans="2:8" ht="20.100000000000001" customHeight="1">
      <c r="B8" s="37"/>
      <c r="C8" s="37"/>
      <c r="D8" s="38"/>
      <c r="E8" s="39"/>
      <c r="F8" s="39"/>
      <c r="G8" s="37"/>
      <c r="H8" s="7"/>
    </row>
  </sheetData>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42AA5-0CE1-4532-98A3-47BC86B3E5EE}">
  <sheetPr codeName="Sheet127">
    <outlinePr summaryBelow="0"/>
    <pageSetUpPr fitToPage="1"/>
  </sheetPr>
  <dimension ref="A1:H1333"/>
  <sheetViews>
    <sheetView showGridLines="0" zoomScaleNormal="100" zoomScaleSheetLayoutView="100" workbookViewId="0"/>
  </sheetViews>
  <sheetFormatPr defaultColWidth="10.28515625" defaultRowHeight="16.5" outlineLevelRow="1"/>
  <cols>
    <col min="1" max="1" width="2.7109375" style="5" customWidth="1"/>
    <col min="2" max="2" width="4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29"/>
      <c r="H1" s="7"/>
    </row>
    <row r="2" spans="2:8" ht="44.1" customHeight="1" thickBot="1">
      <c r="B2" s="10" t="s">
        <v>1066</v>
      </c>
      <c r="C2" s="11"/>
      <c r="D2" s="11"/>
      <c r="E2" s="11"/>
      <c r="F2" s="11"/>
      <c r="G2" s="230"/>
      <c r="H2" s="13"/>
    </row>
    <row r="3" spans="2:8" ht="13.5" customHeight="1">
      <c r="B3" s="231"/>
      <c r="C3" s="231"/>
      <c r="D3" s="231"/>
      <c r="E3" s="231"/>
      <c r="F3" s="231"/>
      <c r="G3" s="232"/>
    </row>
    <row r="4" spans="2:8" ht="16.5" customHeight="1" collapsed="1">
      <c r="B4" s="311" t="s">
        <v>1067</v>
      </c>
      <c r="D4" s="5"/>
      <c r="E4" s="5"/>
      <c r="F4" s="5"/>
    </row>
    <row r="5" spans="2:8" ht="16.5" hidden="1" customHeight="1" outlineLevel="1">
      <c r="B5" s="312" t="s">
        <v>1068</v>
      </c>
      <c r="D5" s="5"/>
      <c r="E5" s="5"/>
      <c r="F5" s="5"/>
    </row>
    <row r="6" spans="2:8" ht="16.5" hidden="1" customHeight="1" outlineLevel="1">
      <c r="B6" s="312" t="s">
        <v>1069</v>
      </c>
      <c r="D6" s="5"/>
      <c r="E6" s="5"/>
      <c r="F6" s="5"/>
    </row>
    <row r="7" spans="2:8" ht="16.5" hidden="1" customHeight="1" outlineLevel="1">
      <c r="B7" s="312" t="s">
        <v>1070</v>
      </c>
      <c r="D7" s="5"/>
      <c r="E7" s="5"/>
      <c r="F7" s="5"/>
    </row>
    <row r="8" spans="2:8" ht="16.5" hidden="1" customHeight="1" outlineLevel="1">
      <c r="B8" s="312" t="s">
        <v>1071</v>
      </c>
      <c r="D8" s="5"/>
      <c r="E8" s="5"/>
      <c r="F8" s="5"/>
    </row>
    <row r="9" spans="2:8" ht="16.5" hidden="1" customHeight="1" outlineLevel="1">
      <c r="B9" s="312" t="s">
        <v>1072</v>
      </c>
      <c r="D9" s="5"/>
      <c r="E9" s="5"/>
      <c r="F9" s="5"/>
    </row>
    <row r="10" spans="2:8" ht="16.5" hidden="1" customHeight="1" outlineLevel="1">
      <c r="B10" s="312" t="s">
        <v>1073</v>
      </c>
      <c r="D10" s="5"/>
      <c r="E10" s="5"/>
      <c r="F10" s="5"/>
    </row>
    <row r="11" spans="2:8" ht="16.5" hidden="1" customHeight="1" outlineLevel="1">
      <c r="B11" s="312" t="s">
        <v>1074</v>
      </c>
      <c r="D11" s="5"/>
      <c r="E11" s="5"/>
      <c r="F11" s="5"/>
    </row>
    <row r="12" spans="2:8" ht="16.5" hidden="1" customHeight="1" outlineLevel="1">
      <c r="B12" s="312" t="s">
        <v>1075</v>
      </c>
      <c r="D12" s="5"/>
      <c r="E12" s="5"/>
      <c r="F12" s="5"/>
    </row>
    <row r="13" spans="2:8" ht="16.5" hidden="1" customHeight="1" outlineLevel="1">
      <c r="B13" s="312" t="s">
        <v>1076</v>
      </c>
      <c r="D13" s="5"/>
      <c r="E13" s="5"/>
      <c r="F13" s="5"/>
    </row>
    <row r="14" spans="2:8" ht="16.5" hidden="1" customHeight="1" outlineLevel="1">
      <c r="B14" s="312" t="s">
        <v>1077</v>
      </c>
      <c r="D14" s="5"/>
      <c r="E14" s="5"/>
      <c r="F14" s="5"/>
    </row>
    <row r="15" spans="2:8" ht="16.5" hidden="1" customHeight="1" outlineLevel="1">
      <c r="B15" s="312" t="s">
        <v>1078</v>
      </c>
      <c r="D15" s="5"/>
      <c r="E15" s="5"/>
      <c r="F15" s="5"/>
    </row>
    <row r="16" spans="2:8" ht="16.5" hidden="1" customHeight="1" outlineLevel="1">
      <c r="B16" s="312" t="s">
        <v>1079</v>
      </c>
      <c r="D16" s="5"/>
      <c r="E16" s="5"/>
      <c r="F16" s="5"/>
    </row>
    <row r="17" spans="2:6" ht="16.5" hidden="1" customHeight="1" outlineLevel="1">
      <c r="B17" s="312" t="s">
        <v>1080</v>
      </c>
      <c r="D17" s="5"/>
      <c r="E17" s="5"/>
      <c r="F17" s="5"/>
    </row>
    <row r="18" spans="2:6" ht="16.5" hidden="1" customHeight="1" outlineLevel="1">
      <c r="B18" s="312" t="s">
        <v>1081</v>
      </c>
      <c r="D18" s="5"/>
      <c r="E18" s="5"/>
      <c r="F18" s="5"/>
    </row>
    <row r="19" spans="2:6" ht="16.5" hidden="1" customHeight="1" outlineLevel="1">
      <c r="B19" s="312" t="s">
        <v>1082</v>
      </c>
      <c r="D19" s="5"/>
      <c r="E19" s="5"/>
      <c r="F19" s="5"/>
    </row>
    <row r="20" spans="2:6" ht="16.5" hidden="1" customHeight="1" outlineLevel="1">
      <c r="B20" s="312" t="s">
        <v>1083</v>
      </c>
      <c r="D20" s="5"/>
      <c r="E20" s="5"/>
      <c r="F20" s="5"/>
    </row>
    <row r="21" spans="2:6" ht="16.5" hidden="1" customHeight="1" outlineLevel="1">
      <c r="B21" s="312" t="s">
        <v>1084</v>
      </c>
      <c r="D21" s="5"/>
      <c r="E21" s="5"/>
      <c r="F21" s="5"/>
    </row>
    <row r="22" spans="2:6" ht="16.5" hidden="1" customHeight="1" outlineLevel="1">
      <c r="B22" s="313"/>
      <c r="D22" s="5"/>
      <c r="E22" s="5"/>
      <c r="F22" s="5"/>
    </row>
    <row r="23" spans="2:6" ht="16.5" customHeight="1" collapsed="1">
      <c r="B23" s="311" t="s">
        <v>1085</v>
      </c>
      <c r="D23" s="5"/>
      <c r="E23" s="5"/>
      <c r="F23" s="5"/>
    </row>
    <row r="24" spans="2:6" ht="16.5" hidden="1" customHeight="1" outlineLevel="1">
      <c r="B24" s="312" t="s">
        <v>1086</v>
      </c>
      <c r="D24" s="5"/>
      <c r="E24" s="5"/>
      <c r="F24" s="5"/>
    </row>
    <row r="25" spans="2:6" ht="16.5" hidden="1" customHeight="1" outlineLevel="1">
      <c r="B25" s="312" t="s">
        <v>1087</v>
      </c>
      <c r="D25" s="5"/>
      <c r="E25" s="5"/>
      <c r="F25" s="5"/>
    </row>
    <row r="26" spans="2:6" ht="16.5" hidden="1" customHeight="1" outlineLevel="1">
      <c r="B26" s="313"/>
      <c r="D26" s="5"/>
      <c r="E26" s="5"/>
      <c r="F26" s="5"/>
    </row>
    <row r="27" spans="2:6" ht="16.5" customHeight="1" collapsed="1">
      <c r="B27" s="311" t="s">
        <v>1088</v>
      </c>
      <c r="D27" s="5"/>
      <c r="E27" s="5"/>
      <c r="F27" s="5"/>
    </row>
    <row r="28" spans="2:6" ht="16.5" hidden="1" customHeight="1" outlineLevel="1">
      <c r="B28" s="312" t="s">
        <v>1089</v>
      </c>
      <c r="D28" s="5"/>
      <c r="E28" s="5"/>
      <c r="F28" s="5"/>
    </row>
    <row r="29" spans="2:6" ht="16.5" hidden="1" customHeight="1" outlineLevel="1">
      <c r="B29" s="312" t="s">
        <v>1090</v>
      </c>
      <c r="D29" s="5"/>
      <c r="E29" s="5"/>
      <c r="F29" s="5"/>
    </row>
    <row r="30" spans="2:6" ht="16.5" hidden="1" customHeight="1" outlineLevel="1">
      <c r="B30" s="314" t="s">
        <v>1091</v>
      </c>
      <c r="D30" s="5"/>
      <c r="E30" s="5"/>
      <c r="F30" s="5"/>
    </row>
    <row r="31" spans="2:6" ht="16.5" hidden="1" customHeight="1" outlineLevel="1">
      <c r="B31" s="315"/>
      <c r="D31" s="5"/>
      <c r="E31" s="5"/>
      <c r="F31" s="5"/>
    </row>
    <row r="32" spans="2:6" ht="16.5" customHeight="1" collapsed="1">
      <c r="B32" s="233" t="s">
        <v>768</v>
      </c>
      <c r="D32" s="5"/>
      <c r="E32" s="5"/>
      <c r="F32" s="5"/>
    </row>
    <row r="33" spans="2:8" ht="16.5" hidden="1" customHeight="1" outlineLevel="1">
      <c r="B33" s="234" t="s">
        <v>769</v>
      </c>
      <c r="D33" s="5"/>
      <c r="E33" s="5"/>
      <c r="F33" s="5"/>
    </row>
    <row r="34" spans="2:8" ht="16.5" hidden="1" customHeight="1" outlineLevel="1">
      <c r="B34" s="234" t="s">
        <v>770</v>
      </c>
      <c r="D34" s="5"/>
      <c r="E34" s="5"/>
      <c r="F34" s="5"/>
    </row>
    <row r="35" spans="2:8" ht="16.5" hidden="1" customHeight="1" outlineLevel="1">
      <c r="B35" s="315"/>
      <c r="D35" s="5"/>
      <c r="E35" s="5"/>
      <c r="F35" s="5"/>
    </row>
    <row r="36" spans="2:8" ht="16.5" customHeight="1" collapsed="1">
      <c r="B36" s="233" t="s">
        <v>771</v>
      </c>
      <c r="D36" s="5"/>
      <c r="E36" s="5"/>
      <c r="F36" s="5"/>
    </row>
    <row r="37" spans="2:8" ht="16.5" hidden="1" customHeight="1" outlineLevel="1">
      <c r="B37" s="234" t="s">
        <v>772</v>
      </c>
      <c r="D37" s="5"/>
      <c r="E37" s="5"/>
      <c r="F37" s="5"/>
    </row>
    <row r="38" spans="2:8" ht="13.5" customHeight="1" thickBot="1">
      <c r="B38" s="235"/>
      <c r="C38" s="235"/>
      <c r="D38" s="235"/>
      <c r="E38" s="235"/>
      <c r="F38" s="235"/>
      <c r="G38" s="236"/>
    </row>
    <row r="39" spans="2:8" ht="20.25" customHeight="1" thickBot="1">
      <c r="B39" s="15" t="s">
        <v>11</v>
      </c>
      <c r="C39" s="16" t="s">
        <v>12</v>
      </c>
      <c r="D39" s="16" t="s">
        <v>13</v>
      </c>
      <c r="E39" s="16" t="s">
        <v>14</v>
      </c>
      <c r="F39" s="17" t="s">
        <v>15</v>
      </c>
      <c r="G39" s="18" t="s">
        <v>16</v>
      </c>
    </row>
    <row r="40" spans="2:8" ht="20.100000000000001" customHeight="1" thickBot="1">
      <c r="B40" s="316" t="s">
        <v>90</v>
      </c>
      <c r="C40" s="317"/>
      <c r="D40" s="317"/>
      <c r="E40" s="318"/>
      <c r="F40" s="318"/>
      <c r="G40" s="320"/>
      <c r="H40" s="19"/>
    </row>
    <row r="41" spans="2:8" ht="20.100000000000001" customHeight="1" collapsed="1" thickBot="1">
      <c r="B41" s="321" t="s">
        <v>90</v>
      </c>
      <c r="C41" s="322"/>
      <c r="D41" s="322"/>
      <c r="E41" s="322"/>
      <c r="F41" s="322"/>
      <c r="G41" s="323"/>
      <c r="H41" s="19"/>
    </row>
    <row r="42" spans="2:8" ht="75" hidden="1" outlineLevel="1">
      <c r="B42" s="324" t="s">
        <v>1092</v>
      </c>
      <c r="C42" s="325" t="s">
        <v>1093</v>
      </c>
      <c r="D42" s="326" t="s">
        <v>1094</v>
      </c>
      <c r="E42" s="327" t="s">
        <v>888</v>
      </c>
      <c r="F42" s="328" t="s">
        <v>1095</v>
      </c>
      <c r="G42" s="330" t="s">
        <v>1096</v>
      </c>
      <c r="H42" s="19"/>
    </row>
    <row r="43" spans="2:8" ht="30" hidden="1" outlineLevel="1">
      <c r="B43" s="331" t="s">
        <v>1097</v>
      </c>
      <c r="C43" s="332" t="s">
        <v>1098</v>
      </c>
      <c r="D43" s="333" t="s">
        <v>1099</v>
      </c>
      <c r="E43" s="334" t="s">
        <v>785</v>
      </c>
      <c r="F43" s="335"/>
      <c r="G43" s="337" t="s">
        <v>1100</v>
      </c>
      <c r="H43" s="19"/>
    </row>
    <row r="44" spans="2:8" hidden="1" outlineLevel="1">
      <c r="B44" s="331" t="s">
        <v>1101</v>
      </c>
      <c r="C44" s="332" t="s">
        <v>1102</v>
      </c>
      <c r="D44" s="336" t="s">
        <v>1103</v>
      </c>
      <c r="E44" s="334" t="s">
        <v>785</v>
      </c>
      <c r="F44" s="335"/>
      <c r="G44" s="337"/>
      <c r="H44" s="19"/>
    </row>
    <row r="45" spans="2:8" hidden="1" outlineLevel="1">
      <c r="B45" s="331" t="s">
        <v>1104</v>
      </c>
      <c r="C45" s="332" t="s">
        <v>1105</v>
      </c>
      <c r="D45" s="336" t="s">
        <v>1064</v>
      </c>
      <c r="E45" s="334" t="s">
        <v>782</v>
      </c>
      <c r="F45" s="335"/>
      <c r="G45" s="337"/>
      <c r="H45" s="19"/>
    </row>
    <row r="46" spans="2:8" ht="45" hidden="1" outlineLevel="1">
      <c r="B46" s="331" t="s">
        <v>1106</v>
      </c>
      <c r="C46" s="332" t="s">
        <v>1107</v>
      </c>
      <c r="D46" s="336" t="s">
        <v>906</v>
      </c>
      <c r="E46" s="334" t="s">
        <v>901</v>
      </c>
      <c r="F46" s="335"/>
      <c r="G46" s="338" t="s">
        <v>1108</v>
      </c>
      <c r="H46" s="19"/>
    </row>
    <row r="47" spans="2:8" hidden="1" outlineLevel="1">
      <c r="B47" s="331" t="s">
        <v>1109</v>
      </c>
      <c r="C47" s="332" t="s">
        <v>1110</v>
      </c>
      <c r="D47" s="336" t="s">
        <v>906</v>
      </c>
      <c r="E47" s="334" t="s">
        <v>901</v>
      </c>
      <c r="F47" s="335"/>
      <c r="G47" s="339" t="s">
        <v>1111</v>
      </c>
      <c r="H47" s="19"/>
    </row>
    <row r="48" spans="2:8" hidden="1" outlineLevel="1">
      <c r="B48" s="331" t="s">
        <v>1112</v>
      </c>
      <c r="C48" s="332" t="s">
        <v>1113</v>
      </c>
      <c r="D48" s="336" t="s">
        <v>906</v>
      </c>
      <c r="E48" s="334" t="s">
        <v>901</v>
      </c>
      <c r="F48" s="335"/>
      <c r="G48" s="340"/>
      <c r="H48" s="19"/>
    </row>
    <row r="49" spans="2:8" ht="45" hidden="1" outlineLevel="1">
      <c r="B49" s="331" t="s">
        <v>1114</v>
      </c>
      <c r="C49" s="332" t="s">
        <v>1115</v>
      </c>
      <c r="D49" s="336" t="s">
        <v>1116</v>
      </c>
      <c r="E49" s="334" t="s">
        <v>1117</v>
      </c>
      <c r="F49" s="335"/>
      <c r="G49" s="337" t="s">
        <v>1118</v>
      </c>
      <c r="H49" s="19"/>
    </row>
    <row r="50" spans="2:8" ht="75" hidden="1" outlineLevel="1">
      <c r="B50" s="331" t="s">
        <v>94</v>
      </c>
      <c r="C50" s="332" t="s">
        <v>1119</v>
      </c>
      <c r="D50" s="336" t="s">
        <v>1116</v>
      </c>
      <c r="E50" s="334" t="s">
        <v>1117</v>
      </c>
      <c r="F50" s="335"/>
      <c r="G50" s="337" t="s">
        <v>1120</v>
      </c>
      <c r="H50" s="19"/>
    </row>
    <row r="51" spans="2:8" ht="75.75" hidden="1" customHeight="1" outlineLevel="1">
      <c r="B51" s="331" t="s">
        <v>1121</v>
      </c>
      <c r="C51" s="332" t="s">
        <v>1122</v>
      </c>
      <c r="D51" s="336" t="s">
        <v>1123</v>
      </c>
      <c r="E51" s="334" t="s">
        <v>1117</v>
      </c>
      <c r="F51" s="335"/>
      <c r="G51" s="337" t="s">
        <v>1124</v>
      </c>
      <c r="H51" s="19"/>
    </row>
    <row r="52" spans="2:8" ht="90" hidden="1" outlineLevel="1">
      <c r="B52" s="331" t="s">
        <v>433</v>
      </c>
      <c r="C52" s="332" t="s">
        <v>1126</v>
      </c>
      <c r="D52" s="336" t="s">
        <v>1127</v>
      </c>
      <c r="E52" s="334" t="s">
        <v>1128</v>
      </c>
      <c r="F52" s="335"/>
      <c r="G52" s="337" t="s">
        <v>1129</v>
      </c>
      <c r="H52" s="19"/>
    </row>
    <row r="53" spans="2:8" ht="45" hidden="1" outlineLevel="1">
      <c r="B53" s="331" t="s">
        <v>1130</v>
      </c>
      <c r="C53" s="332" t="s">
        <v>1131</v>
      </c>
      <c r="D53" s="336" t="s">
        <v>1123</v>
      </c>
      <c r="E53" s="334" t="s">
        <v>1132</v>
      </c>
      <c r="F53" s="335"/>
      <c r="G53" s="337" t="s">
        <v>1133</v>
      </c>
      <c r="H53" s="19"/>
    </row>
    <row r="54" spans="2:8" ht="36" hidden="1" outlineLevel="1">
      <c r="B54" s="331" t="s">
        <v>1134</v>
      </c>
      <c r="C54" s="332" t="s">
        <v>1135</v>
      </c>
      <c r="D54" s="336" t="s">
        <v>1136</v>
      </c>
      <c r="E54" s="334" t="s">
        <v>1132</v>
      </c>
      <c r="F54" s="335"/>
      <c r="G54" s="337" t="s">
        <v>1137</v>
      </c>
      <c r="H54" s="19"/>
    </row>
    <row r="55" spans="2:8" ht="36" hidden="1" outlineLevel="1">
      <c r="B55" s="331" t="s">
        <v>1138</v>
      </c>
      <c r="C55" s="332" t="s">
        <v>1139</v>
      </c>
      <c r="D55" s="336" t="s">
        <v>1136</v>
      </c>
      <c r="E55" s="334" t="s">
        <v>1117</v>
      </c>
      <c r="F55" s="335"/>
      <c r="G55" s="337" t="s">
        <v>1140</v>
      </c>
      <c r="H55" s="19"/>
    </row>
    <row r="56" spans="2:8" ht="36" hidden="1" outlineLevel="1">
      <c r="B56" s="342" t="s">
        <v>1141</v>
      </c>
      <c r="C56" s="332" t="s">
        <v>1142</v>
      </c>
      <c r="D56" s="336" t="s">
        <v>1136</v>
      </c>
      <c r="E56" s="334" t="s">
        <v>1117</v>
      </c>
      <c r="F56" s="335"/>
      <c r="G56" s="337" t="s">
        <v>1143</v>
      </c>
      <c r="H56" s="19"/>
    </row>
    <row r="57" spans="2:8" ht="60" hidden="1" outlineLevel="1">
      <c r="B57" s="331" t="s">
        <v>1144</v>
      </c>
      <c r="C57" s="332" t="s">
        <v>1145</v>
      </c>
      <c r="D57" s="336" t="s">
        <v>1116</v>
      </c>
      <c r="E57" s="334" t="s">
        <v>1117</v>
      </c>
      <c r="F57" s="335"/>
      <c r="G57" s="337" t="s">
        <v>1146</v>
      </c>
      <c r="H57" s="19"/>
    </row>
    <row r="58" spans="2:8" hidden="1" outlineLevel="1">
      <c r="B58" s="331" t="s">
        <v>1147</v>
      </c>
      <c r="C58" s="332" t="s">
        <v>1148</v>
      </c>
      <c r="D58" s="336" t="s">
        <v>1136</v>
      </c>
      <c r="E58" s="334" t="s">
        <v>1117</v>
      </c>
      <c r="F58" s="335"/>
      <c r="G58" s="337" t="s">
        <v>1149</v>
      </c>
      <c r="H58" s="19"/>
    </row>
    <row r="59" spans="2:8" hidden="1" outlineLevel="1">
      <c r="B59" s="331" t="s">
        <v>1150</v>
      </c>
      <c r="C59" s="332" t="s">
        <v>1151</v>
      </c>
      <c r="D59" s="336" t="s">
        <v>1152</v>
      </c>
      <c r="E59" s="334" t="s">
        <v>782</v>
      </c>
      <c r="F59" s="335"/>
      <c r="G59" s="337"/>
      <c r="H59" s="19"/>
    </row>
    <row r="60" spans="2:8" ht="36" hidden="1" outlineLevel="1">
      <c r="B60" s="331" t="s">
        <v>623</v>
      </c>
      <c r="C60" s="332" t="s">
        <v>1153</v>
      </c>
      <c r="D60" s="336" t="s">
        <v>775</v>
      </c>
      <c r="E60" s="334" t="s">
        <v>1154</v>
      </c>
      <c r="F60" s="335"/>
      <c r="G60" s="337" t="s">
        <v>1155</v>
      </c>
      <c r="H60" s="19"/>
    </row>
    <row r="61" spans="2:8" ht="36" hidden="1" outlineLevel="1">
      <c r="B61" s="331" t="s">
        <v>625</v>
      </c>
      <c r="C61" s="332" t="s">
        <v>1156</v>
      </c>
      <c r="D61" s="336" t="s">
        <v>1094</v>
      </c>
      <c r="E61" s="334" t="s">
        <v>888</v>
      </c>
      <c r="F61" s="335"/>
      <c r="G61" s="337" t="s">
        <v>1157</v>
      </c>
      <c r="H61" s="19"/>
    </row>
    <row r="62" spans="2:8" ht="36" hidden="1" outlineLevel="1">
      <c r="B62" s="331" t="s">
        <v>626</v>
      </c>
      <c r="C62" s="332" t="s">
        <v>1158</v>
      </c>
      <c r="D62" s="336" t="s">
        <v>1159</v>
      </c>
      <c r="E62" s="334" t="s">
        <v>888</v>
      </c>
      <c r="F62" s="335"/>
      <c r="G62" s="337" t="s">
        <v>1160</v>
      </c>
      <c r="H62" s="19"/>
    </row>
    <row r="63" spans="2:8" ht="36" hidden="1" outlineLevel="1">
      <c r="B63" s="331" t="s">
        <v>1161</v>
      </c>
      <c r="C63" s="332" t="s">
        <v>1162</v>
      </c>
      <c r="D63" s="336" t="s">
        <v>1159</v>
      </c>
      <c r="E63" s="334" t="s">
        <v>1163</v>
      </c>
      <c r="F63" s="335"/>
      <c r="G63" s="337" t="s">
        <v>1164</v>
      </c>
      <c r="H63" s="19"/>
    </row>
    <row r="64" spans="2:8" ht="36" hidden="1" outlineLevel="1">
      <c r="B64" s="331" t="s">
        <v>1165</v>
      </c>
      <c r="C64" s="332" t="s">
        <v>1166</v>
      </c>
      <c r="D64" s="336" t="s">
        <v>1167</v>
      </c>
      <c r="E64" s="334" t="s">
        <v>888</v>
      </c>
      <c r="F64" s="335"/>
      <c r="G64" s="337" t="s">
        <v>1168</v>
      </c>
      <c r="H64" s="19"/>
    </row>
    <row r="65" spans="2:8" ht="36" hidden="1" outlineLevel="1">
      <c r="B65" s="331" t="s">
        <v>631</v>
      </c>
      <c r="C65" s="332" t="s">
        <v>1169</v>
      </c>
      <c r="D65" s="336" t="s">
        <v>1170</v>
      </c>
      <c r="E65" s="334" t="s">
        <v>888</v>
      </c>
      <c r="F65" s="335"/>
      <c r="G65" s="337" t="s">
        <v>1171</v>
      </c>
      <c r="H65" s="19"/>
    </row>
    <row r="66" spans="2:8" ht="51" hidden="1" outlineLevel="1">
      <c r="B66" s="331" t="s">
        <v>1172</v>
      </c>
      <c r="C66" s="333" t="s">
        <v>1173</v>
      </c>
      <c r="D66" s="341" t="s">
        <v>1174</v>
      </c>
      <c r="E66" s="343" t="s">
        <v>1163</v>
      </c>
      <c r="F66" s="335"/>
      <c r="G66" s="344" t="s">
        <v>1175</v>
      </c>
      <c r="H66" s="19"/>
    </row>
    <row r="67" spans="2:8" ht="51" hidden="1" outlineLevel="1">
      <c r="B67" s="331" t="s">
        <v>1176</v>
      </c>
      <c r="C67" s="333" t="s">
        <v>1177</v>
      </c>
      <c r="D67" s="341" t="s">
        <v>1174</v>
      </c>
      <c r="E67" s="343" t="s">
        <v>1163</v>
      </c>
      <c r="F67" s="335"/>
      <c r="G67" s="344" t="s">
        <v>1178</v>
      </c>
      <c r="H67" s="19"/>
    </row>
    <row r="68" spans="2:8" ht="51" hidden="1" outlineLevel="1">
      <c r="B68" s="331" t="s">
        <v>1179</v>
      </c>
      <c r="C68" s="333" t="s">
        <v>1180</v>
      </c>
      <c r="D68" s="341" t="s">
        <v>1174</v>
      </c>
      <c r="E68" s="334" t="s">
        <v>888</v>
      </c>
      <c r="F68" s="335"/>
      <c r="G68" s="344" t="s">
        <v>1181</v>
      </c>
      <c r="H68" s="19"/>
    </row>
    <row r="69" spans="2:8" ht="51" hidden="1" outlineLevel="1">
      <c r="B69" s="331" t="s">
        <v>1182</v>
      </c>
      <c r="C69" s="333" t="s">
        <v>1183</v>
      </c>
      <c r="D69" s="341" t="s">
        <v>1174</v>
      </c>
      <c r="E69" s="334" t="s">
        <v>888</v>
      </c>
      <c r="F69" s="335"/>
      <c r="G69" s="344" t="s">
        <v>1184</v>
      </c>
      <c r="H69" s="19"/>
    </row>
    <row r="70" spans="2:8" ht="51" hidden="1" outlineLevel="1">
      <c r="B70" s="331" t="s">
        <v>1185</v>
      </c>
      <c r="C70" s="333" t="s">
        <v>1186</v>
      </c>
      <c r="D70" s="341" t="s">
        <v>1174</v>
      </c>
      <c r="E70" s="334" t="s">
        <v>888</v>
      </c>
      <c r="F70" s="335"/>
      <c r="G70" s="344" t="s">
        <v>1187</v>
      </c>
      <c r="H70" s="19"/>
    </row>
    <row r="71" spans="2:8" ht="51" hidden="1" outlineLevel="1">
      <c r="B71" s="331" t="s">
        <v>1188</v>
      </c>
      <c r="C71" s="333" t="s">
        <v>1189</v>
      </c>
      <c r="D71" s="341" t="s">
        <v>1174</v>
      </c>
      <c r="E71" s="334" t="s">
        <v>888</v>
      </c>
      <c r="F71" s="335"/>
      <c r="G71" s="344" t="s">
        <v>1190</v>
      </c>
      <c r="H71" s="19"/>
    </row>
    <row r="72" spans="2:8" ht="51" hidden="1" outlineLevel="1">
      <c r="B72" s="331" t="s">
        <v>1191</v>
      </c>
      <c r="C72" s="333" t="s">
        <v>1192</v>
      </c>
      <c r="D72" s="341" t="s">
        <v>1174</v>
      </c>
      <c r="E72" s="334" t="s">
        <v>888</v>
      </c>
      <c r="F72" s="335"/>
      <c r="G72" s="344" t="s">
        <v>1193</v>
      </c>
      <c r="H72" s="19"/>
    </row>
    <row r="73" spans="2:8" ht="51" hidden="1" outlineLevel="1">
      <c r="B73" s="331" t="s">
        <v>1194</v>
      </c>
      <c r="C73" s="333" t="s">
        <v>1195</v>
      </c>
      <c r="D73" s="341" t="s">
        <v>1174</v>
      </c>
      <c r="E73" s="334" t="s">
        <v>888</v>
      </c>
      <c r="F73" s="335"/>
      <c r="G73" s="344" t="s">
        <v>1196</v>
      </c>
      <c r="H73" s="19"/>
    </row>
    <row r="74" spans="2:8" ht="51" hidden="1" outlineLevel="1">
      <c r="B74" s="331" t="s">
        <v>1197</v>
      </c>
      <c r="C74" s="333" t="s">
        <v>1198</v>
      </c>
      <c r="D74" s="341" t="s">
        <v>1174</v>
      </c>
      <c r="E74" s="334" t="s">
        <v>888</v>
      </c>
      <c r="F74" s="335"/>
      <c r="G74" s="344" t="s">
        <v>1199</v>
      </c>
      <c r="H74" s="19"/>
    </row>
    <row r="75" spans="2:8" ht="51" hidden="1" outlineLevel="1">
      <c r="B75" s="331" t="s">
        <v>1200</v>
      </c>
      <c r="C75" s="333" t="s">
        <v>1201</v>
      </c>
      <c r="D75" s="341" t="s">
        <v>1174</v>
      </c>
      <c r="E75" s="334" t="s">
        <v>888</v>
      </c>
      <c r="F75" s="335"/>
      <c r="G75" s="344" t="s">
        <v>1202</v>
      </c>
      <c r="H75" s="19"/>
    </row>
    <row r="76" spans="2:8" ht="51" hidden="1" outlineLevel="1">
      <c r="B76" s="331" t="s">
        <v>1203</v>
      </c>
      <c r="C76" s="333" t="s">
        <v>1204</v>
      </c>
      <c r="D76" s="341" t="s">
        <v>1174</v>
      </c>
      <c r="E76" s="334" t="s">
        <v>888</v>
      </c>
      <c r="F76" s="335"/>
      <c r="G76" s="344" t="s">
        <v>1205</v>
      </c>
      <c r="H76" s="19"/>
    </row>
    <row r="77" spans="2:8" ht="51" hidden="1" outlineLevel="1">
      <c r="B77" s="331" t="s">
        <v>1206</v>
      </c>
      <c r="C77" s="333" t="s">
        <v>1207</v>
      </c>
      <c r="D77" s="341" t="s">
        <v>1174</v>
      </c>
      <c r="E77" s="334" t="s">
        <v>888</v>
      </c>
      <c r="F77" s="335"/>
      <c r="G77" s="344" t="s">
        <v>1208</v>
      </c>
      <c r="H77" s="19"/>
    </row>
    <row r="78" spans="2:8" ht="60" hidden="1" outlineLevel="1">
      <c r="B78" s="331" t="s">
        <v>1209</v>
      </c>
      <c r="C78" s="332" t="s">
        <v>1210</v>
      </c>
      <c r="D78" s="336" t="s">
        <v>1211</v>
      </c>
      <c r="E78" s="343" t="s">
        <v>1163</v>
      </c>
      <c r="F78" s="335"/>
      <c r="G78" s="337" t="s">
        <v>1212</v>
      </c>
      <c r="H78" s="19"/>
    </row>
    <row r="79" spans="2:8" ht="36" hidden="1" outlineLevel="1">
      <c r="B79" s="331" t="s">
        <v>1213</v>
      </c>
      <c r="C79" s="332" t="s">
        <v>1214</v>
      </c>
      <c r="D79" s="336" t="s">
        <v>1170</v>
      </c>
      <c r="E79" s="334" t="s">
        <v>888</v>
      </c>
      <c r="F79" s="335"/>
      <c r="G79" s="337" t="s">
        <v>1215</v>
      </c>
      <c r="H79" s="19"/>
    </row>
    <row r="80" spans="2:8" hidden="1" outlineLevel="1">
      <c r="B80" s="331" t="s">
        <v>1216</v>
      </c>
      <c r="C80" s="332" t="s">
        <v>1217</v>
      </c>
      <c r="D80" s="336" t="s">
        <v>1064</v>
      </c>
      <c r="E80" s="334" t="s">
        <v>782</v>
      </c>
      <c r="F80" s="335"/>
      <c r="G80" s="337" t="s">
        <v>1218</v>
      </c>
      <c r="H80" s="19"/>
    </row>
    <row r="81" spans="2:8" hidden="1" outlineLevel="1">
      <c r="B81" s="331" t="s">
        <v>1219</v>
      </c>
      <c r="C81" s="332" t="s">
        <v>1220</v>
      </c>
      <c r="D81" s="336" t="s">
        <v>1221</v>
      </c>
      <c r="E81" s="334" t="s">
        <v>797</v>
      </c>
      <c r="F81" s="335"/>
      <c r="G81" s="337"/>
      <c r="H81" s="19"/>
    </row>
    <row r="82" spans="2:8" hidden="1" outlineLevel="1">
      <c r="B82" s="331" t="s">
        <v>1222</v>
      </c>
      <c r="C82" s="332" t="s">
        <v>1223</v>
      </c>
      <c r="D82" s="336" t="s">
        <v>1224</v>
      </c>
      <c r="E82" s="334" t="s">
        <v>1117</v>
      </c>
      <c r="F82" s="335"/>
      <c r="G82" s="346" t="s">
        <v>1225</v>
      </c>
      <c r="H82" s="19"/>
    </row>
    <row r="83" spans="2:8" hidden="1" outlineLevel="1">
      <c r="B83" s="331" t="s">
        <v>1226</v>
      </c>
      <c r="C83" s="332" t="s">
        <v>1227</v>
      </c>
      <c r="D83" s="336" t="s">
        <v>1228</v>
      </c>
      <c r="E83" s="334" t="s">
        <v>1117</v>
      </c>
      <c r="F83" s="335"/>
      <c r="G83" s="337" t="s">
        <v>1229</v>
      </c>
      <c r="H83" s="19"/>
    </row>
    <row r="84" spans="2:8" hidden="1" outlineLevel="1">
      <c r="B84" s="331" t="s">
        <v>1230</v>
      </c>
      <c r="C84" s="332" t="s">
        <v>1231</v>
      </c>
      <c r="D84" s="336" t="s">
        <v>1232</v>
      </c>
      <c r="E84" s="334" t="s">
        <v>782</v>
      </c>
      <c r="F84" s="335"/>
      <c r="G84" s="337"/>
      <c r="H84" s="19"/>
    </row>
    <row r="85" spans="2:8" hidden="1" outlineLevel="1">
      <c r="B85" s="331" t="s">
        <v>1233</v>
      </c>
      <c r="C85" s="332" t="s">
        <v>1234</v>
      </c>
      <c r="D85" s="336" t="s">
        <v>1235</v>
      </c>
      <c r="E85" s="334" t="s">
        <v>782</v>
      </c>
      <c r="F85" s="335"/>
      <c r="G85" s="337"/>
      <c r="H85" s="19"/>
    </row>
    <row r="86" spans="2:8" hidden="1" outlineLevel="1">
      <c r="B86" s="331" t="s">
        <v>1236</v>
      </c>
      <c r="C86" s="332" t="s">
        <v>1237</v>
      </c>
      <c r="D86" s="336" t="s">
        <v>1238</v>
      </c>
      <c r="E86" s="334" t="s">
        <v>782</v>
      </c>
      <c r="F86" s="335"/>
      <c r="G86" s="337"/>
      <c r="H86" s="19"/>
    </row>
    <row r="87" spans="2:8" hidden="1" outlineLevel="1">
      <c r="B87" s="331" t="s">
        <v>1239</v>
      </c>
      <c r="C87" s="332" t="s">
        <v>1240</v>
      </c>
      <c r="D87" s="336" t="s">
        <v>1238</v>
      </c>
      <c r="E87" s="334" t="s">
        <v>782</v>
      </c>
      <c r="F87" s="335"/>
      <c r="G87" s="337"/>
      <c r="H87" s="19"/>
    </row>
    <row r="88" spans="2:8" ht="17.25" hidden="1" outlineLevel="1" thickBot="1">
      <c r="B88" s="331" t="s">
        <v>1241</v>
      </c>
      <c r="C88" s="332" t="s">
        <v>1242</v>
      </c>
      <c r="D88" s="336" t="s">
        <v>1064</v>
      </c>
      <c r="E88" s="334" t="s">
        <v>782</v>
      </c>
      <c r="F88" s="335"/>
      <c r="G88" s="337"/>
      <c r="H88" s="19"/>
    </row>
    <row r="89" spans="2:8" ht="20.100000000000001" customHeight="1" collapsed="1" thickBot="1">
      <c r="B89" s="321" t="s">
        <v>208</v>
      </c>
      <c r="C89" s="322"/>
      <c r="D89" s="322"/>
      <c r="E89" s="322"/>
      <c r="F89" s="322"/>
      <c r="G89" s="323"/>
      <c r="H89" s="19"/>
    </row>
    <row r="90" spans="2:8" hidden="1" outlineLevel="1">
      <c r="B90" s="331" t="s">
        <v>1243</v>
      </c>
      <c r="C90" s="332" t="s">
        <v>1244</v>
      </c>
      <c r="D90" s="336" t="s">
        <v>1064</v>
      </c>
      <c r="E90" s="334" t="s">
        <v>782</v>
      </c>
      <c r="F90" s="335"/>
      <c r="G90" s="248"/>
      <c r="H90" s="19"/>
    </row>
    <row r="91" spans="2:8" hidden="1" outlineLevel="1">
      <c r="B91" s="331" t="s">
        <v>1245</v>
      </c>
      <c r="C91" s="332" t="s">
        <v>1246</v>
      </c>
      <c r="D91" s="336" t="s">
        <v>1064</v>
      </c>
      <c r="E91" s="334" t="s">
        <v>782</v>
      </c>
      <c r="F91" s="335"/>
      <c r="G91" s="248"/>
      <c r="H91" s="19"/>
    </row>
    <row r="92" spans="2:8" hidden="1" outlineLevel="1">
      <c r="B92" s="331" t="s">
        <v>1247</v>
      </c>
      <c r="C92" s="332" t="s">
        <v>1248</v>
      </c>
      <c r="D92" s="336" t="s">
        <v>1064</v>
      </c>
      <c r="E92" s="334" t="s">
        <v>782</v>
      </c>
      <c r="F92" s="335"/>
      <c r="G92" s="248"/>
      <c r="H92" s="19"/>
    </row>
    <row r="93" spans="2:8" hidden="1" outlineLevel="1">
      <c r="B93" s="331" t="s">
        <v>1249</v>
      </c>
      <c r="C93" s="332" t="s">
        <v>1250</v>
      </c>
      <c r="D93" s="336" t="s">
        <v>1064</v>
      </c>
      <c r="E93" s="334" t="s">
        <v>782</v>
      </c>
      <c r="F93" s="335"/>
      <c r="G93" s="248"/>
      <c r="H93" s="19"/>
    </row>
    <row r="94" spans="2:8" hidden="1" outlineLevel="1">
      <c r="B94" s="331" t="s">
        <v>1251</v>
      </c>
      <c r="C94" s="332" t="s">
        <v>1252</v>
      </c>
      <c r="D94" s="336" t="s">
        <v>1064</v>
      </c>
      <c r="E94" s="334" t="s">
        <v>782</v>
      </c>
      <c r="F94" s="335"/>
      <c r="G94" s="248"/>
      <c r="H94" s="19"/>
    </row>
    <row r="95" spans="2:8" hidden="1" outlineLevel="1">
      <c r="B95" s="331" t="s">
        <v>1253</v>
      </c>
      <c r="C95" s="332" t="s">
        <v>1254</v>
      </c>
      <c r="D95" s="336" t="s">
        <v>1064</v>
      </c>
      <c r="E95" s="334" t="s">
        <v>782</v>
      </c>
      <c r="F95" s="335"/>
      <c r="G95" s="248"/>
      <c r="H95" s="19"/>
    </row>
    <row r="96" spans="2:8" hidden="1" outlineLevel="1">
      <c r="B96" s="331" t="s">
        <v>1255</v>
      </c>
      <c r="C96" s="332" t="s">
        <v>1256</v>
      </c>
      <c r="D96" s="336" t="s">
        <v>1064</v>
      </c>
      <c r="E96" s="334" t="s">
        <v>782</v>
      </c>
      <c r="F96" s="335"/>
      <c r="G96" s="248"/>
      <c r="H96" s="19"/>
    </row>
    <row r="97" spans="2:8" hidden="1" outlineLevel="1">
      <c r="B97" s="331" t="s">
        <v>1257</v>
      </c>
      <c r="C97" s="332" t="s">
        <v>1258</v>
      </c>
      <c r="D97" s="336" t="s">
        <v>1064</v>
      </c>
      <c r="E97" s="334" t="s">
        <v>782</v>
      </c>
      <c r="F97" s="335"/>
      <c r="G97" s="248"/>
      <c r="H97" s="19"/>
    </row>
    <row r="98" spans="2:8" hidden="1" outlineLevel="1">
      <c r="B98" s="331" t="s">
        <v>1259</v>
      </c>
      <c r="C98" s="332" t="s">
        <v>1260</v>
      </c>
      <c r="D98" s="336" t="s">
        <v>1064</v>
      </c>
      <c r="E98" s="334" t="s">
        <v>782</v>
      </c>
      <c r="F98" s="335"/>
      <c r="G98" s="248"/>
      <c r="H98" s="19"/>
    </row>
    <row r="99" spans="2:8" hidden="1" outlineLevel="1">
      <c r="B99" s="331" t="s">
        <v>1261</v>
      </c>
      <c r="C99" s="332" t="s">
        <v>1262</v>
      </c>
      <c r="D99" s="336" t="s">
        <v>1064</v>
      </c>
      <c r="E99" s="334" t="s">
        <v>782</v>
      </c>
      <c r="F99" s="335"/>
      <c r="G99" s="337"/>
      <c r="H99" s="19"/>
    </row>
    <row r="100" spans="2:8" ht="45" hidden="1" outlineLevel="1">
      <c r="B100" s="331" t="s">
        <v>1263</v>
      </c>
      <c r="C100" s="332" t="s">
        <v>1264</v>
      </c>
      <c r="D100" s="336" t="s">
        <v>1265</v>
      </c>
      <c r="E100" s="334" t="s">
        <v>782</v>
      </c>
      <c r="F100" s="335"/>
      <c r="G100" s="337" t="s">
        <v>1284</v>
      </c>
      <c r="H100" s="19"/>
    </row>
    <row r="101" spans="2:8" ht="45" hidden="1" outlineLevel="1">
      <c r="B101" s="331" t="s">
        <v>1266</v>
      </c>
      <c r="C101" s="332" t="s">
        <v>1267</v>
      </c>
      <c r="D101" s="336" t="s">
        <v>1265</v>
      </c>
      <c r="E101" s="334" t="s">
        <v>782</v>
      </c>
      <c r="F101" s="335"/>
      <c r="G101" s="337" t="s">
        <v>1284</v>
      </c>
      <c r="H101" s="19"/>
    </row>
    <row r="102" spans="2:8" ht="45" hidden="1" outlineLevel="1">
      <c r="B102" s="331" t="s">
        <v>1268</v>
      </c>
      <c r="C102" s="332" t="s">
        <v>1269</v>
      </c>
      <c r="D102" s="336" t="s">
        <v>1265</v>
      </c>
      <c r="E102" s="334" t="s">
        <v>782</v>
      </c>
      <c r="F102" s="335"/>
      <c r="G102" s="337" t="s">
        <v>1284</v>
      </c>
      <c r="H102" s="19"/>
    </row>
    <row r="103" spans="2:8" ht="45" hidden="1" outlineLevel="1">
      <c r="B103" s="331" t="s">
        <v>1270</v>
      </c>
      <c r="C103" s="332" t="s">
        <v>1271</v>
      </c>
      <c r="D103" s="336" t="s">
        <v>1265</v>
      </c>
      <c r="E103" s="334" t="s">
        <v>782</v>
      </c>
      <c r="F103" s="335"/>
      <c r="G103" s="337" t="s">
        <v>1284</v>
      </c>
      <c r="H103" s="19"/>
    </row>
    <row r="104" spans="2:8" ht="45" hidden="1" outlineLevel="1">
      <c r="B104" s="331" t="s">
        <v>1272</v>
      </c>
      <c r="C104" s="332" t="s">
        <v>1273</v>
      </c>
      <c r="D104" s="336" t="s">
        <v>1265</v>
      </c>
      <c r="E104" s="334" t="s">
        <v>782</v>
      </c>
      <c r="F104" s="335"/>
      <c r="G104" s="337" t="s">
        <v>1284</v>
      </c>
      <c r="H104" s="19"/>
    </row>
    <row r="105" spans="2:8" ht="45" hidden="1" outlineLevel="1">
      <c r="B105" s="331" t="s">
        <v>1274</v>
      </c>
      <c r="C105" s="332" t="s">
        <v>1275</v>
      </c>
      <c r="D105" s="336" t="s">
        <v>1265</v>
      </c>
      <c r="E105" s="334" t="s">
        <v>782</v>
      </c>
      <c r="F105" s="335"/>
      <c r="G105" s="337" t="s">
        <v>1284</v>
      </c>
      <c r="H105" s="19"/>
    </row>
    <row r="106" spans="2:8" ht="45" hidden="1" outlineLevel="1">
      <c r="B106" s="331" t="s">
        <v>1276</v>
      </c>
      <c r="C106" s="332" t="s">
        <v>1277</v>
      </c>
      <c r="D106" s="336" t="s">
        <v>1265</v>
      </c>
      <c r="E106" s="334" t="s">
        <v>782</v>
      </c>
      <c r="F106" s="335"/>
      <c r="G106" s="337" t="s">
        <v>1284</v>
      </c>
      <c r="H106" s="19"/>
    </row>
    <row r="107" spans="2:8" ht="45" hidden="1" outlineLevel="1">
      <c r="B107" s="331" t="s">
        <v>1278</v>
      </c>
      <c r="C107" s="332" t="s">
        <v>1279</v>
      </c>
      <c r="D107" s="336" t="s">
        <v>1265</v>
      </c>
      <c r="E107" s="334" t="s">
        <v>782</v>
      </c>
      <c r="F107" s="335"/>
      <c r="G107" s="337" t="s">
        <v>1284</v>
      </c>
      <c r="H107" s="19"/>
    </row>
    <row r="108" spans="2:8" ht="45" hidden="1" outlineLevel="1">
      <c r="B108" s="331" t="s">
        <v>1280</v>
      </c>
      <c r="C108" s="332" t="s">
        <v>1281</v>
      </c>
      <c r="D108" s="336" t="s">
        <v>1265</v>
      </c>
      <c r="E108" s="334" t="s">
        <v>782</v>
      </c>
      <c r="F108" s="335"/>
      <c r="G108" s="337" t="s">
        <v>1284</v>
      </c>
      <c r="H108" s="19"/>
    </row>
    <row r="109" spans="2:8" ht="45.75" hidden="1" outlineLevel="1" thickBot="1">
      <c r="B109" s="331" t="s">
        <v>1282</v>
      </c>
      <c r="C109" s="332" t="s">
        <v>1283</v>
      </c>
      <c r="D109" s="336" t="s">
        <v>1265</v>
      </c>
      <c r="E109" s="334" t="s">
        <v>782</v>
      </c>
      <c r="F109" s="335"/>
      <c r="G109" s="337" t="s">
        <v>1284</v>
      </c>
      <c r="H109" s="19"/>
    </row>
    <row r="110" spans="2:8" ht="20.100000000000001" customHeight="1" collapsed="1" thickBot="1">
      <c r="B110" s="321" t="s">
        <v>1285</v>
      </c>
      <c r="C110" s="322"/>
      <c r="D110" s="322"/>
      <c r="E110" s="322"/>
      <c r="F110" s="322"/>
      <c r="G110" s="323"/>
      <c r="H110" s="19"/>
    </row>
    <row r="111" spans="2:8" ht="33" hidden="1" outlineLevel="1">
      <c r="B111" s="26" t="s">
        <v>1286</v>
      </c>
      <c r="C111" s="27" t="s">
        <v>1287</v>
      </c>
      <c r="D111" s="28" t="s">
        <v>1288</v>
      </c>
      <c r="E111" s="4" t="s">
        <v>1289</v>
      </c>
      <c r="F111" s="29"/>
      <c r="G111" s="337" t="s">
        <v>1290</v>
      </c>
      <c r="H111" s="19"/>
    </row>
    <row r="112" spans="2:8" ht="45" hidden="1" outlineLevel="1">
      <c r="B112" s="26" t="s">
        <v>1291</v>
      </c>
      <c r="C112" s="27" t="s">
        <v>1292</v>
      </c>
      <c r="D112" s="28" t="s">
        <v>1293</v>
      </c>
      <c r="E112" s="4" t="s">
        <v>1289</v>
      </c>
      <c r="F112" s="29"/>
      <c r="G112" s="337" t="s">
        <v>1294</v>
      </c>
      <c r="H112" s="19"/>
    </row>
    <row r="113" spans="2:8" ht="33" hidden="1" outlineLevel="1">
      <c r="B113" s="26" t="s">
        <v>1295</v>
      </c>
      <c r="C113" s="27" t="s">
        <v>1296</v>
      </c>
      <c r="D113" s="28" t="s">
        <v>1293</v>
      </c>
      <c r="E113" s="4" t="s">
        <v>1289</v>
      </c>
      <c r="F113" s="29"/>
      <c r="G113" s="337"/>
      <c r="H113" s="19"/>
    </row>
    <row r="114" spans="2:8" ht="33" hidden="1" outlineLevel="1">
      <c r="B114" s="26" t="s">
        <v>1297</v>
      </c>
      <c r="C114" s="27" t="s">
        <v>1298</v>
      </c>
      <c r="D114" s="28" t="s">
        <v>1127</v>
      </c>
      <c r="E114" s="4" t="s">
        <v>1289</v>
      </c>
      <c r="F114" s="29"/>
      <c r="G114" s="337" t="s">
        <v>1299</v>
      </c>
      <c r="H114" s="19"/>
    </row>
    <row r="115" spans="2:8" ht="45" hidden="1" outlineLevel="1">
      <c r="B115" s="26" t="s">
        <v>1300</v>
      </c>
      <c r="C115" s="27" t="s">
        <v>1301</v>
      </c>
      <c r="D115" s="28" t="s">
        <v>1302</v>
      </c>
      <c r="E115" s="4" t="s">
        <v>1289</v>
      </c>
      <c r="F115" s="29"/>
      <c r="G115" s="337" t="s">
        <v>1303</v>
      </c>
      <c r="H115" s="19"/>
    </row>
    <row r="116" spans="2:8" ht="33" hidden="1" outlineLevel="1">
      <c r="B116" s="26" t="s">
        <v>1304</v>
      </c>
      <c r="C116" s="27" t="s">
        <v>1305</v>
      </c>
      <c r="D116" s="28" t="s">
        <v>1293</v>
      </c>
      <c r="E116" s="4" t="s">
        <v>1289</v>
      </c>
      <c r="F116" s="29"/>
      <c r="G116" s="337"/>
      <c r="H116" s="19"/>
    </row>
    <row r="117" spans="2:8" ht="33" hidden="1" outlineLevel="1">
      <c r="B117" s="26" t="s">
        <v>1306</v>
      </c>
      <c r="C117" s="27" t="s">
        <v>1307</v>
      </c>
      <c r="D117" s="28" t="s">
        <v>1127</v>
      </c>
      <c r="E117" s="4" t="s">
        <v>1289</v>
      </c>
      <c r="F117" s="29"/>
      <c r="G117" s="337" t="s">
        <v>1299</v>
      </c>
      <c r="H117" s="19"/>
    </row>
    <row r="118" spans="2:8" ht="33" hidden="1" outlineLevel="1">
      <c r="B118" s="26" t="s">
        <v>671</v>
      </c>
      <c r="C118" s="27" t="s">
        <v>1308</v>
      </c>
      <c r="D118" s="28" t="s">
        <v>1302</v>
      </c>
      <c r="E118" s="4" t="s">
        <v>1289</v>
      </c>
      <c r="F118" s="29"/>
      <c r="G118" s="337" t="s">
        <v>1309</v>
      </c>
      <c r="H118" s="19"/>
    </row>
    <row r="119" spans="2:8" ht="33" hidden="1" outlineLevel="1">
      <c r="B119" s="26" t="s">
        <v>1310</v>
      </c>
      <c r="C119" s="27" t="s">
        <v>1311</v>
      </c>
      <c r="D119" s="28" t="s">
        <v>1302</v>
      </c>
      <c r="E119" s="4" t="s">
        <v>1289</v>
      </c>
      <c r="F119" s="29"/>
      <c r="G119" s="347" t="s">
        <v>1312</v>
      </c>
      <c r="H119" s="19"/>
    </row>
    <row r="120" spans="2:8" hidden="1" outlineLevel="1">
      <c r="B120" s="26" t="s">
        <v>1313</v>
      </c>
      <c r="C120" s="27" t="s">
        <v>1314</v>
      </c>
      <c r="D120" s="28" t="s">
        <v>1302</v>
      </c>
      <c r="E120" s="4" t="s">
        <v>1289</v>
      </c>
      <c r="F120" s="29"/>
      <c r="G120" s="348"/>
      <c r="H120" s="19"/>
    </row>
    <row r="121" spans="2:8" hidden="1" outlineLevel="1">
      <c r="B121" s="26" t="s">
        <v>1315</v>
      </c>
      <c r="C121" s="27" t="s">
        <v>1316</v>
      </c>
      <c r="D121" s="28" t="s">
        <v>1302</v>
      </c>
      <c r="E121" s="4" t="s">
        <v>1289</v>
      </c>
      <c r="F121" s="29"/>
      <c r="G121" s="348"/>
      <c r="H121" s="19"/>
    </row>
    <row r="122" spans="2:8" hidden="1" outlineLevel="1">
      <c r="B122" s="26" t="s">
        <v>1317</v>
      </c>
      <c r="C122" s="27" t="s">
        <v>1318</v>
      </c>
      <c r="D122" s="28" t="s">
        <v>1302</v>
      </c>
      <c r="E122" s="4" t="s">
        <v>1289</v>
      </c>
      <c r="F122" s="29"/>
      <c r="G122" s="349"/>
      <c r="H122" s="19"/>
    </row>
    <row r="123" spans="2:8" ht="33" hidden="1" outlineLevel="1">
      <c r="B123" s="26" t="s">
        <v>1319</v>
      </c>
      <c r="C123" s="27" t="s">
        <v>1320</v>
      </c>
      <c r="D123" s="28" t="s">
        <v>1127</v>
      </c>
      <c r="E123" s="4" t="s">
        <v>1289</v>
      </c>
      <c r="F123" s="29"/>
      <c r="G123" s="337" t="s">
        <v>1299</v>
      </c>
      <c r="H123" s="19"/>
    </row>
    <row r="124" spans="2:8" ht="30" hidden="1" outlineLevel="1">
      <c r="B124" s="26" t="s">
        <v>1321</v>
      </c>
      <c r="C124" s="27" t="s">
        <v>1322</v>
      </c>
      <c r="D124" s="28" t="s">
        <v>1302</v>
      </c>
      <c r="E124" s="4" t="s">
        <v>1289</v>
      </c>
      <c r="F124" s="29"/>
      <c r="G124" s="337" t="s">
        <v>1323</v>
      </c>
      <c r="H124" s="19"/>
    </row>
    <row r="125" spans="2:8" ht="33" hidden="1" outlineLevel="1">
      <c r="B125" s="26" t="s">
        <v>1324</v>
      </c>
      <c r="C125" s="27" t="s">
        <v>1325</v>
      </c>
      <c r="D125" s="28" t="s">
        <v>1326</v>
      </c>
      <c r="E125" s="4" t="s">
        <v>1289</v>
      </c>
      <c r="F125" s="29"/>
      <c r="G125" s="337" t="s">
        <v>1327</v>
      </c>
      <c r="H125" s="19"/>
    </row>
    <row r="126" spans="2:8" hidden="1" outlineLevel="1">
      <c r="B126" s="26" t="s">
        <v>1328</v>
      </c>
      <c r="C126" s="27" t="s">
        <v>1329</v>
      </c>
      <c r="D126" s="28" t="s">
        <v>1302</v>
      </c>
      <c r="E126" s="4" t="s">
        <v>1289</v>
      </c>
      <c r="F126" s="29"/>
      <c r="G126" s="339" t="s">
        <v>1330</v>
      </c>
      <c r="H126" s="19"/>
    </row>
    <row r="127" spans="2:8" hidden="1" outlineLevel="1">
      <c r="B127" s="331" t="s">
        <v>1332</v>
      </c>
      <c r="C127" s="332" t="s">
        <v>1333</v>
      </c>
      <c r="D127" s="336" t="s">
        <v>1116</v>
      </c>
      <c r="E127" s="334" t="s">
        <v>1117</v>
      </c>
      <c r="F127" s="335"/>
      <c r="G127" s="340"/>
      <c r="H127" s="19"/>
    </row>
    <row r="128" spans="2:8" ht="60" hidden="1" outlineLevel="1">
      <c r="B128" s="26" t="s">
        <v>1334</v>
      </c>
      <c r="C128" s="27" t="s">
        <v>1335</v>
      </c>
      <c r="D128" s="28" t="s">
        <v>1288</v>
      </c>
      <c r="E128" s="4" t="s">
        <v>1289</v>
      </c>
      <c r="F128" s="29"/>
      <c r="G128" s="337" t="s">
        <v>1336</v>
      </c>
      <c r="H128" s="19"/>
    </row>
    <row r="129" spans="2:8" ht="75" hidden="1" outlineLevel="1">
      <c r="B129" s="26" t="s">
        <v>1337</v>
      </c>
      <c r="C129" s="27" t="s">
        <v>1338</v>
      </c>
      <c r="D129" s="28" t="s">
        <v>1293</v>
      </c>
      <c r="E129" s="4" t="s">
        <v>1289</v>
      </c>
      <c r="F129" s="29"/>
      <c r="G129" s="337" t="s">
        <v>1339</v>
      </c>
      <c r="H129" s="19"/>
    </row>
    <row r="130" spans="2:8" hidden="1" outlineLevel="1">
      <c r="B130" s="26" t="s">
        <v>1340</v>
      </c>
      <c r="C130" s="27" t="s">
        <v>1341</v>
      </c>
      <c r="D130" s="28" t="s">
        <v>1293</v>
      </c>
      <c r="E130" s="4" t="s">
        <v>1289</v>
      </c>
      <c r="F130" s="29"/>
      <c r="G130" s="337" t="s">
        <v>1342</v>
      </c>
      <c r="H130" s="19"/>
    </row>
    <row r="131" spans="2:8" ht="30" hidden="1" outlineLevel="1">
      <c r="B131" s="26" t="s">
        <v>1343</v>
      </c>
      <c r="C131" s="27" t="s">
        <v>1344</v>
      </c>
      <c r="D131" s="28" t="s">
        <v>1127</v>
      </c>
      <c r="E131" s="4" t="s">
        <v>1289</v>
      </c>
      <c r="F131" s="29"/>
      <c r="G131" s="337" t="s">
        <v>1345</v>
      </c>
      <c r="H131" s="19"/>
    </row>
    <row r="132" spans="2:8" ht="60" hidden="1" outlineLevel="1">
      <c r="B132" s="26" t="s">
        <v>1346</v>
      </c>
      <c r="C132" s="27" t="s">
        <v>1347</v>
      </c>
      <c r="D132" s="28" t="s">
        <v>1302</v>
      </c>
      <c r="E132" s="4" t="s">
        <v>1289</v>
      </c>
      <c r="F132" s="29"/>
      <c r="G132" s="337" t="s">
        <v>1348</v>
      </c>
      <c r="H132" s="19"/>
    </row>
    <row r="133" spans="2:8" hidden="1" outlineLevel="1">
      <c r="B133" s="26" t="s">
        <v>1349</v>
      </c>
      <c r="C133" s="27" t="s">
        <v>1350</v>
      </c>
      <c r="D133" s="28" t="s">
        <v>1293</v>
      </c>
      <c r="E133" s="4" t="s">
        <v>1289</v>
      </c>
      <c r="F133" s="29"/>
      <c r="G133" s="337" t="s">
        <v>1342</v>
      </c>
      <c r="H133" s="19"/>
    </row>
    <row r="134" spans="2:8" ht="30" hidden="1" outlineLevel="1">
      <c r="B134" s="26" t="s">
        <v>648</v>
      </c>
      <c r="C134" s="27" t="s">
        <v>1351</v>
      </c>
      <c r="D134" s="28" t="s">
        <v>1127</v>
      </c>
      <c r="E134" s="4" t="s">
        <v>1289</v>
      </c>
      <c r="F134" s="29"/>
      <c r="G134" s="337" t="s">
        <v>1345</v>
      </c>
      <c r="H134" s="19"/>
    </row>
    <row r="135" spans="2:8" ht="45" hidden="1" outlineLevel="1">
      <c r="B135" s="26" t="s">
        <v>1352</v>
      </c>
      <c r="C135" s="27" t="s">
        <v>1353</v>
      </c>
      <c r="D135" s="28" t="s">
        <v>1302</v>
      </c>
      <c r="E135" s="4" t="s">
        <v>1289</v>
      </c>
      <c r="F135" s="29"/>
      <c r="G135" s="337" t="s">
        <v>1354</v>
      </c>
      <c r="H135" s="19"/>
    </row>
    <row r="136" spans="2:8" ht="30" hidden="1" outlineLevel="1">
      <c r="B136" s="26" t="s">
        <v>1355</v>
      </c>
      <c r="C136" s="27" t="s">
        <v>1356</v>
      </c>
      <c r="D136" s="28" t="s">
        <v>1302</v>
      </c>
      <c r="E136" s="4" t="s">
        <v>1289</v>
      </c>
      <c r="F136" s="29"/>
      <c r="G136" s="337" t="s">
        <v>1357</v>
      </c>
      <c r="H136" s="19"/>
    </row>
    <row r="137" spans="2:8" hidden="1" outlineLevel="1">
      <c r="B137" s="26" t="s">
        <v>1358</v>
      </c>
      <c r="C137" s="27" t="s">
        <v>1359</v>
      </c>
      <c r="D137" s="28" t="s">
        <v>1302</v>
      </c>
      <c r="E137" s="4" t="s">
        <v>1289</v>
      </c>
      <c r="F137" s="29"/>
      <c r="G137" s="347" t="s">
        <v>1330</v>
      </c>
      <c r="H137" s="19"/>
    </row>
    <row r="138" spans="2:8" hidden="1" outlineLevel="1">
      <c r="B138" s="26" t="s">
        <v>1360</v>
      </c>
      <c r="C138" s="27" t="s">
        <v>1361</v>
      </c>
      <c r="D138" s="28" t="s">
        <v>1302</v>
      </c>
      <c r="E138" s="4" t="s">
        <v>1289</v>
      </c>
      <c r="F138" s="29"/>
      <c r="G138" s="348"/>
      <c r="H138" s="19"/>
    </row>
    <row r="139" spans="2:8" hidden="1" outlineLevel="1">
      <c r="B139" s="26" t="s">
        <v>1362</v>
      </c>
      <c r="C139" s="27" t="s">
        <v>1363</v>
      </c>
      <c r="D139" s="28" t="s">
        <v>1302</v>
      </c>
      <c r="E139" s="4" t="s">
        <v>1289</v>
      </c>
      <c r="F139" s="29"/>
      <c r="G139" s="349"/>
      <c r="H139" s="19"/>
    </row>
    <row r="140" spans="2:8" ht="60" hidden="1" outlineLevel="1">
      <c r="B140" s="26" t="s">
        <v>1364</v>
      </c>
      <c r="C140" s="27" t="s">
        <v>1365</v>
      </c>
      <c r="D140" s="28" t="s">
        <v>1326</v>
      </c>
      <c r="E140" s="4" t="s">
        <v>1289</v>
      </c>
      <c r="F140" s="29"/>
      <c r="G140" s="337" t="s">
        <v>1366</v>
      </c>
      <c r="H140" s="19"/>
    </row>
    <row r="141" spans="2:8" ht="30" hidden="1" outlineLevel="1">
      <c r="B141" s="26" t="s">
        <v>1367</v>
      </c>
      <c r="C141" s="27" t="s">
        <v>1368</v>
      </c>
      <c r="D141" s="28" t="s">
        <v>1127</v>
      </c>
      <c r="E141" s="4" t="s">
        <v>1289</v>
      </c>
      <c r="F141" s="29"/>
      <c r="G141" s="337" t="s">
        <v>1369</v>
      </c>
      <c r="H141" s="19"/>
    </row>
    <row r="142" spans="2:8" ht="45" hidden="1" outlineLevel="1">
      <c r="B142" s="26" t="s">
        <v>1370</v>
      </c>
      <c r="C142" s="27" t="s">
        <v>1371</v>
      </c>
      <c r="D142" s="28" t="s">
        <v>1302</v>
      </c>
      <c r="E142" s="4" t="s">
        <v>1289</v>
      </c>
      <c r="F142" s="29"/>
      <c r="G142" s="337" t="s">
        <v>1372</v>
      </c>
      <c r="H142" s="19"/>
    </row>
    <row r="143" spans="2:8" ht="30" hidden="1" outlineLevel="1">
      <c r="B143" s="26" t="s">
        <v>1373</v>
      </c>
      <c r="C143" s="27" t="s">
        <v>1374</v>
      </c>
      <c r="D143" s="28" t="s">
        <v>1326</v>
      </c>
      <c r="E143" s="4" t="s">
        <v>1289</v>
      </c>
      <c r="F143" s="29"/>
      <c r="G143" s="337" t="s">
        <v>1375</v>
      </c>
      <c r="H143" s="19"/>
    </row>
    <row r="144" spans="2:8" hidden="1" outlineLevel="1">
      <c r="B144" s="26" t="s">
        <v>1376</v>
      </c>
      <c r="C144" s="27" t="s">
        <v>1377</v>
      </c>
      <c r="D144" s="28" t="s">
        <v>1302</v>
      </c>
      <c r="E144" s="4" t="s">
        <v>1289</v>
      </c>
      <c r="F144" s="29"/>
      <c r="G144" s="339" t="s">
        <v>1330</v>
      </c>
      <c r="H144" s="19"/>
    </row>
    <row r="145" spans="2:8" hidden="1" outlineLevel="1">
      <c r="B145" s="331" t="s">
        <v>1378</v>
      </c>
      <c r="C145" s="332" t="s">
        <v>1379</v>
      </c>
      <c r="D145" s="336" t="s">
        <v>1116</v>
      </c>
      <c r="E145" s="334" t="s">
        <v>1117</v>
      </c>
      <c r="F145" s="335"/>
      <c r="G145" s="340" t="s">
        <v>1312</v>
      </c>
      <c r="H145" s="19"/>
    </row>
    <row r="146" spans="2:8" ht="45" hidden="1" outlineLevel="1">
      <c r="B146" s="26" t="s">
        <v>1380</v>
      </c>
      <c r="C146" s="27" t="s">
        <v>1381</v>
      </c>
      <c r="D146" s="28" t="s">
        <v>1302</v>
      </c>
      <c r="E146" s="4" t="s">
        <v>1289</v>
      </c>
      <c r="F146" s="29"/>
      <c r="G146" s="337" t="s">
        <v>1382</v>
      </c>
      <c r="H146" s="19"/>
    </row>
    <row r="147" spans="2:8" hidden="1" outlineLevel="1">
      <c r="B147" s="26" t="s">
        <v>1383</v>
      </c>
      <c r="C147" s="27" t="s">
        <v>1384</v>
      </c>
      <c r="D147" s="28" t="s">
        <v>1127</v>
      </c>
      <c r="E147" s="4" t="s">
        <v>1289</v>
      </c>
      <c r="F147" s="29"/>
      <c r="G147" s="337" t="s">
        <v>1299</v>
      </c>
      <c r="H147" s="19"/>
    </row>
    <row r="148" spans="2:8" ht="30" hidden="1" outlineLevel="1">
      <c r="B148" s="26" t="s">
        <v>1385</v>
      </c>
      <c r="C148" s="27" t="s">
        <v>1386</v>
      </c>
      <c r="D148" s="28" t="s">
        <v>1302</v>
      </c>
      <c r="E148" s="4" t="s">
        <v>1289</v>
      </c>
      <c r="F148" s="29"/>
      <c r="G148" s="337" t="s">
        <v>1387</v>
      </c>
      <c r="H148" s="19"/>
    </row>
    <row r="149" spans="2:8" ht="17.25" hidden="1" outlineLevel="1" thickBot="1">
      <c r="B149" s="331" t="s">
        <v>1388</v>
      </c>
      <c r="C149" s="332" t="s">
        <v>1389</v>
      </c>
      <c r="D149" s="336" t="s">
        <v>906</v>
      </c>
      <c r="E149" s="334" t="s">
        <v>782</v>
      </c>
      <c r="F149" s="335"/>
      <c r="G149" s="344" t="s">
        <v>1390</v>
      </c>
      <c r="H149" s="19"/>
    </row>
    <row r="150" spans="2:8" ht="20.100000000000001" customHeight="1" collapsed="1" thickBot="1">
      <c r="B150" s="321" t="s">
        <v>1391</v>
      </c>
      <c r="C150" s="322"/>
      <c r="D150" s="322"/>
      <c r="E150" s="322"/>
      <c r="F150" s="322"/>
      <c r="G150" s="256"/>
      <c r="H150" s="19"/>
    </row>
    <row r="151" spans="2:8" hidden="1" outlineLevel="1">
      <c r="B151" s="342" t="s">
        <v>1392</v>
      </c>
      <c r="C151" s="332" t="s">
        <v>1393</v>
      </c>
      <c r="D151" s="336" t="s">
        <v>824</v>
      </c>
      <c r="E151" s="334" t="s">
        <v>1117</v>
      </c>
      <c r="F151" s="335"/>
      <c r="G151" s="337" t="s">
        <v>1299</v>
      </c>
      <c r="H151" s="19"/>
    </row>
    <row r="152" spans="2:8" ht="16.5" hidden="1" customHeight="1" outlineLevel="1">
      <c r="B152" s="331" t="s">
        <v>1394</v>
      </c>
      <c r="C152" s="332" t="s">
        <v>1395</v>
      </c>
      <c r="D152" s="336" t="s">
        <v>1116</v>
      </c>
      <c r="E152" s="334" t="s">
        <v>1289</v>
      </c>
      <c r="F152" s="335"/>
      <c r="G152" s="350" t="s">
        <v>1396</v>
      </c>
      <c r="H152" s="19"/>
    </row>
    <row r="153" spans="2:8" ht="16.5" hidden="1" customHeight="1" outlineLevel="1">
      <c r="B153" s="331" t="s">
        <v>1397</v>
      </c>
      <c r="C153" s="332" t="s">
        <v>1398</v>
      </c>
      <c r="D153" s="336" t="s">
        <v>1116</v>
      </c>
      <c r="E153" s="334" t="s">
        <v>1289</v>
      </c>
      <c r="F153" s="335"/>
      <c r="G153" s="351"/>
      <c r="H153" s="19"/>
    </row>
    <row r="154" spans="2:8" ht="16.5" hidden="1" customHeight="1" outlineLevel="1">
      <c r="B154" s="331" t="s">
        <v>1399</v>
      </c>
      <c r="C154" s="332" t="s">
        <v>1400</v>
      </c>
      <c r="D154" s="336" t="s">
        <v>1116</v>
      </c>
      <c r="E154" s="334" t="s">
        <v>1289</v>
      </c>
      <c r="F154" s="335"/>
      <c r="G154" s="351"/>
      <c r="H154" s="19"/>
    </row>
    <row r="155" spans="2:8" ht="16.5" hidden="1" customHeight="1" outlineLevel="1">
      <c r="B155" s="331" t="s">
        <v>1401</v>
      </c>
      <c r="C155" s="332" t="s">
        <v>1402</v>
      </c>
      <c r="D155" s="336" t="s">
        <v>1403</v>
      </c>
      <c r="E155" s="334" t="s">
        <v>1289</v>
      </c>
      <c r="F155" s="335"/>
      <c r="G155" s="351"/>
      <c r="H155" s="19"/>
    </row>
    <row r="156" spans="2:8" ht="16.5" hidden="1" customHeight="1" outlineLevel="1">
      <c r="B156" s="331" t="s">
        <v>1404</v>
      </c>
      <c r="C156" s="332" t="s">
        <v>1405</v>
      </c>
      <c r="D156" s="336" t="s">
        <v>1403</v>
      </c>
      <c r="E156" s="334" t="s">
        <v>1289</v>
      </c>
      <c r="F156" s="335"/>
      <c r="G156" s="351"/>
      <c r="H156" s="19"/>
    </row>
    <row r="157" spans="2:8" ht="16.5" hidden="1" customHeight="1" outlineLevel="1">
      <c r="B157" s="331" t="s">
        <v>1406</v>
      </c>
      <c r="C157" s="332" t="s">
        <v>1407</v>
      </c>
      <c r="D157" s="336" t="s">
        <v>1403</v>
      </c>
      <c r="E157" s="334" t="s">
        <v>1289</v>
      </c>
      <c r="F157" s="335"/>
      <c r="G157" s="351"/>
      <c r="H157" s="19"/>
    </row>
    <row r="158" spans="2:8" ht="16.5" hidden="1" customHeight="1" outlineLevel="1">
      <c r="B158" s="331" t="s">
        <v>1408</v>
      </c>
      <c r="C158" s="332" t="s">
        <v>1409</v>
      </c>
      <c r="D158" s="336" t="s">
        <v>1403</v>
      </c>
      <c r="E158" s="334" t="s">
        <v>1289</v>
      </c>
      <c r="F158" s="335"/>
      <c r="G158" s="351"/>
      <c r="H158" s="19"/>
    </row>
    <row r="159" spans="2:8" ht="16.5" hidden="1" customHeight="1" outlineLevel="1">
      <c r="B159" s="331" t="s">
        <v>1410</v>
      </c>
      <c r="C159" s="332" t="s">
        <v>1411</v>
      </c>
      <c r="D159" s="336" t="s">
        <v>1403</v>
      </c>
      <c r="E159" s="334" t="s">
        <v>1289</v>
      </c>
      <c r="F159" s="335"/>
      <c r="G159" s="351"/>
      <c r="H159" s="19"/>
    </row>
    <row r="160" spans="2:8" ht="16.5" hidden="1" customHeight="1" outlineLevel="1">
      <c r="B160" s="331" t="s">
        <v>1412</v>
      </c>
      <c r="C160" s="332" t="s">
        <v>1413</v>
      </c>
      <c r="D160" s="336" t="s">
        <v>1403</v>
      </c>
      <c r="E160" s="334" t="s">
        <v>1289</v>
      </c>
      <c r="F160" s="335"/>
      <c r="G160" s="351"/>
      <c r="H160" s="19"/>
    </row>
    <row r="161" spans="2:8" ht="16.5" hidden="1" customHeight="1" outlineLevel="1">
      <c r="B161" s="331" t="s">
        <v>1414</v>
      </c>
      <c r="C161" s="332" t="s">
        <v>1415</v>
      </c>
      <c r="D161" s="336" t="s">
        <v>1403</v>
      </c>
      <c r="E161" s="334" t="s">
        <v>1289</v>
      </c>
      <c r="F161" s="335"/>
      <c r="G161" s="351"/>
      <c r="H161" s="19"/>
    </row>
    <row r="162" spans="2:8" ht="16.5" hidden="1" customHeight="1" outlineLevel="1">
      <c r="B162" s="331" t="s">
        <v>1416</v>
      </c>
      <c r="C162" s="332" t="s">
        <v>1417</v>
      </c>
      <c r="D162" s="336" t="s">
        <v>1403</v>
      </c>
      <c r="E162" s="334" t="s">
        <v>1289</v>
      </c>
      <c r="F162" s="335"/>
      <c r="G162" s="351"/>
      <c r="H162" s="19"/>
    </row>
    <row r="163" spans="2:8" ht="16.5" hidden="1" customHeight="1" outlineLevel="1">
      <c r="B163" s="331" t="s">
        <v>1418</v>
      </c>
      <c r="C163" s="332" t="s">
        <v>1419</v>
      </c>
      <c r="D163" s="336" t="s">
        <v>1116</v>
      </c>
      <c r="E163" s="334" t="s">
        <v>1289</v>
      </c>
      <c r="F163" s="335"/>
      <c r="G163" s="350" t="s">
        <v>1396</v>
      </c>
      <c r="H163" s="19"/>
    </row>
    <row r="164" spans="2:8" ht="16.5" hidden="1" customHeight="1" outlineLevel="1">
      <c r="B164" s="331" t="s">
        <v>1420</v>
      </c>
      <c r="C164" s="332" t="s">
        <v>1421</v>
      </c>
      <c r="D164" s="336" t="s">
        <v>1116</v>
      </c>
      <c r="E164" s="334" t="s">
        <v>1289</v>
      </c>
      <c r="F164" s="335"/>
      <c r="G164" s="351"/>
      <c r="H164" s="19"/>
    </row>
    <row r="165" spans="2:8" ht="16.5" hidden="1" customHeight="1" outlineLevel="1">
      <c r="B165" s="331" t="s">
        <v>1422</v>
      </c>
      <c r="C165" s="332" t="s">
        <v>1423</v>
      </c>
      <c r="D165" s="336" t="s">
        <v>1116</v>
      </c>
      <c r="E165" s="334" t="s">
        <v>1289</v>
      </c>
      <c r="F165" s="335"/>
      <c r="G165" s="351"/>
      <c r="H165" s="19"/>
    </row>
    <row r="166" spans="2:8" ht="16.5" hidden="1" customHeight="1" outlineLevel="1">
      <c r="B166" s="331" t="s">
        <v>1424</v>
      </c>
      <c r="C166" s="332" t="s">
        <v>1425</v>
      </c>
      <c r="D166" s="336" t="s">
        <v>1116</v>
      </c>
      <c r="E166" s="334" t="s">
        <v>1289</v>
      </c>
      <c r="F166" s="335"/>
      <c r="G166" s="351"/>
      <c r="H166" s="19"/>
    </row>
    <row r="167" spans="2:8" ht="16.5" hidden="1" customHeight="1" outlineLevel="1">
      <c r="B167" s="331" t="s">
        <v>1426</v>
      </c>
      <c r="C167" s="332" t="s">
        <v>1427</v>
      </c>
      <c r="D167" s="336" t="s">
        <v>1116</v>
      </c>
      <c r="E167" s="334" t="s">
        <v>1289</v>
      </c>
      <c r="F167" s="335"/>
      <c r="G167" s="351"/>
      <c r="H167" s="19"/>
    </row>
    <row r="168" spans="2:8" ht="16.5" hidden="1" customHeight="1" outlineLevel="1">
      <c r="B168" s="331" t="s">
        <v>1428</v>
      </c>
      <c r="C168" s="332" t="s">
        <v>1429</v>
      </c>
      <c r="D168" s="336" t="s">
        <v>1116</v>
      </c>
      <c r="E168" s="334" t="s">
        <v>1289</v>
      </c>
      <c r="F168" s="335"/>
      <c r="G168" s="351"/>
      <c r="H168" s="19"/>
    </row>
    <row r="169" spans="2:8" ht="16.5" hidden="1" customHeight="1" outlineLevel="1">
      <c r="B169" s="331" t="s">
        <v>1430</v>
      </c>
      <c r="C169" s="332" t="s">
        <v>1431</v>
      </c>
      <c r="D169" s="336" t="s">
        <v>1116</v>
      </c>
      <c r="E169" s="334" t="s">
        <v>1289</v>
      </c>
      <c r="F169" s="335"/>
      <c r="G169" s="351"/>
      <c r="H169" s="19"/>
    </row>
    <row r="170" spans="2:8" ht="16.5" hidden="1" customHeight="1" outlineLevel="1">
      <c r="B170" s="331" t="s">
        <v>1432</v>
      </c>
      <c r="C170" s="332" t="s">
        <v>1433</v>
      </c>
      <c r="D170" s="336" t="s">
        <v>1116</v>
      </c>
      <c r="E170" s="334" t="s">
        <v>1289</v>
      </c>
      <c r="F170" s="335"/>
      <c r="G170" s="351"/>
      <c r="H170" s="19"/>
    </row>
    <row r="171" spans="2:8" ht="16.5" hidden="1" customHeight="1" outlineLevel="1">
      <c r="B171" s="331" t="s">
        <v>1434</v>
      </c>
      <c r="C171" s="332" t="s">
        <v>1435</v>
      </c>
      <c r="D171" s="336" t="s">
        <v>1116</v>
      </c>
      <c r="E171" s="334" t="s">
        <v>1289</v>
      </c>
      <c r="F171" s="335"/>
      <c r="G171" s="351"/>
      <c r="H171" s="19"/>
    </row>
    <row r="172" spans="2:8" ht="16.5" hidden="1" customHeight="1" outlineLevel="1">
      <c r="B172" s="331" t="s">
        <v>1436</v>
      </c>
      <c r="C172" s="332" t="s">
        <v>1437</v>
      </c>
      <c r="D172" s="336" t="s">
        <v>1116</v>
      </c>
      <c r="E172" s="334" t="s">
        <v>1289</v>
      </c>
      <c r="F172" s="335"/>
      <c r="G172" s="351"/>
      <c r="H172" s="19"/>
    </row>
    <row r="173" spans="2:8" ht="16.5" hidden="1" customHeight="1" outlineLevel="1">
      <c r="B173" s="331" t="s">
        <v>1438</v>
      </c>
      <c r="C173" s="332" t="s">
        <v>1439</v>
      </c>
      <c r="D173" s="336" t="s">
        <v>1116</v>
      </c>
      <c r="E173" s="334" t="s">
        <v>1289</v>
      </c>
      <c r="F173" s="335"/>
      <c r="G173" s="351"/>
      <c r="H173" s="19"/>
    </row>
    <row r="174" spans="2:8" hidden="1" outlineLevel="1">
      <c r="B174" s="342" t="s">
        <v>1440</v>
      </c>
      <c r="C174" s="332" t="s">
        <v>1441</v>
      </c>
      <c r="D174" s="336" t="s">
        <v>1136</v>
      </c>
      <c r="E174" s="334" t="s">
        <v>1117</v>
      </c>
      <c r="F174" s="335"/>
      <c r="G174" s="337" t="s">
        <v>1299</v>
      </c>
      <c r="H174" s="19"/>
    </row>
    <row r="175" spans="2:8" ht="16.5" hidden="1" customHeight="1" outlineLevel="1">
      <c r="B175" s="331" t="s">
        <v>1442</v>
      </c>
      <c r="C175" s="332" t="s">
        <v>1443</v>
      </c>
      <c r="D175" s="336" t="s">
        <v>1116</v>
      </c>
      <c r="E175" s="334" t="s">
        <v>1117</v>
      </c>
      <c r="F175" s="335"/>
      <c r="G175" s="350" t="s">
        <v>1312</v>
      </c>
      <c r="H175" s="19"/>
    </row>
    <row r="176" spans="2:8" ht="16.5" hidden="1" customHeight="1" outlineLevel="1">
      <c r="B176" s="331" t="s">
        <v>1444</v>
      </c>
      <c r="C176" s="332" t="s">
        <v>1445</v>
      </c>
      <c r="D176" s="336" t="s">
        <v>1116</v>
      </c>
      <c r="E176" s="334" t="s">
        <v>1117</v>
      </c>
      <c r="F176" s="335"/>
      <c r="G176" s="352" t="s">
        <v>1446</v>
      </c>
      <c r="H176" s="19"/>
    </row>
    <row r="177" spans="2:8" ht="16.5" hidden="1" customHeight="1" outlineLevel="1">
      <c r="B177" s="331" t="s">
        <v>1447</v>
      </c>
      <c r="C177" s="332" t="s">
        <v>1448</v>
      </c>
      <c r="D177" s="336" t="s">
        <v>1116</v>
      </c>
      <c r="E177" s="334" t="s">
        <v>1117</v>
      </c>
      <c r="F177" s="335"/>
      <c r="G177" s="351"/>
      <c r="H177" s="19"/>
    </row>
    <row r="178" spans="2:8" ht="16.5" hidden="1" customHeight="1" outlineLevel="1">
      <c r="B178" s="331" t="s">
        <v>1449</v>
      </c>
      <c r="C178" s="332" t="s">
        <v>1450</v>
      </c>
      <c r="D178" s="336" t="s">
        <v>1116</v>
      </c>
      <c r="E178" s="334" t="s">
        <v>1117</v>
      </c>
      <c r="F178" s="335"/>
      <c r="G178" s="351"/>
      <c r="H178" s="19"/>
    </row>
    <row r="179" spans="2:8" ht="16.5" hidden="1" customHeight="1" outlineLevel="1">
      <c r="B179" s="331" t="s">
        <v>1451</v>
      </c>
      <c r="C179" s="332" t="s">
        <v>1452</v>
      </c>
      <c r="D179" s="336" t="s">
        <v>1116</v>
      </c>
      <c r="E179" s="334" t="s">
        <v>1117</v>
      </c>
      <c r="F179" s="335"/>
      <c r="G179" s="351"/>
      <c r="H179" s="19"/>
    </row>
    <row r="180" spans="2:8" ht="16.5" hidden="1" customHeight="1" outlineLevel="1">
      <c r="B180" s="331" t="s">
        <v>1453</v>
      </c>
      <c r="C180" s="332" t="s">
        <v>1454</v>
      </c>
      <c r="D180" s="336" t="s">
        <v>1116</v>
      </c>
      <c r="E180" s="334" t="s">
        <v>1117</v>
      </c>
      <c r="F180" s="335"/>
      <c r="G180" s="351"/>
      <c r="H180" s="19"/>
    </row>
    <row r="181" spans="2:8" ht="16.5" hidden="1" customHeight="1" outlineLevel="1">
      <c r="B181" s="331" t="s">
        <v>1455</v>
      </c>
      <c r="C181" s="332" t="s">
        <v>1456</v>
      </c>
      <c r="D181" s="336" t="s">
        <v>1116</v>
      </c>
      <c r="E181" s="334" t="s">
        <v>1117</v>
      </c>
      <c r="F181" s="335"/>
      <c r="G181" s="351"/>
      <c r="H181" s="19"/>
    </row>
    <row r="182" spans="2:8" ht="16.5" hidden="1" customHeight="1" outlineLevel="1">
      <c r="B182" s="331" t="s">
        <v>1457</v>
      </c>
      <c r="C182" s="332" t="s">
        <v>1458</v>
      </c>
      <c r="D182" s="336" t="s">
        <v>1116</v>
      </c>
      <c r="E182" s="334" t="s">
        <v>1117</v>
      </c>
      <c r="F182" s="335"/>
      <c r="G182" s="351"/>
      <c r="H182" s="19"/>
    </row>
    <row r="183" spans="2:8" ht="16.5" hidden="1" customHeight="1" outlineLevel="1">
      <c r="B183" s="331" t="s">
        <v>1459</v>
      </c>
      <c r="C183" s="332" t="s">
        <v>1460</v>
      </c>
      <c r="D183" s="336" t="s">
        <v>1116</v>
      </c>
      <c r="E183" s="334" t="s">
        <v>1117</v>
      </c>
      <c r="F183" s="335"/>
      <c r="G183" s="351"/>
      <c r="H183" s="19"/>
    </row>
    <row r="184" spans="2:8" ht="16.5" hidden="1" customHeight="1" outlineLevel="1">
      <c r="B184" s="331" t="s">
        <v>1461</v>
      </c>
      <c r="C184" s="332" t="s">
        <v>1462</v>
      </c>
      <c r="D184" s="336" t="s">
        <v>1116</v>
      </c>
      <c r="E184" s="334" t="s">
        <v>1117</v>
      </c>
      <c r="F184" s="335"/>
      <c r="G184" s="351"/>
      <c r="H184" s="19"/>
    </row>
    <row r="185" spans="2:8" ht="16.5" hidden="1" customHeight="1" outlineLevel="1">
      <c r="B185" s="331" t="s">
        <v>1463</v>
      </c>
      <c r="C185" s="332" t="s">
        <v>1464</v>
      </c>
      <c r="D185" s="336" t="s">
        <v>1116</v>
      </c>
      <c r="E185" s="334" t="s">
        <v>1117</v>
      </c>
      <c r="F185" s="335"/>
      <c r="G185" s="353"/>
      <c r="H185" s="19"/>
    </row>
    <row r="186" spans="2:8" ht="16.5" hidden="1" customHeight="1" outlineLevel="1">
      <c r="B186" s="331" t="s">
        <v>1465</v>
      </c>
      <c r="C186" s="332" t="s">
        <v>1466</v>
      </c>
      <c r="D186" s="336" t="s">
        <v>1116</v>
      </c>
      <c r="E186" s="334" t="s">
        <v>1117</v>
      </c>
      <c r="F186" s="335"/>
      <c r="G186" s="350" t="s">
        <v>1312</v>
      </c>
      <c r="H186" s="19"/>
    </row>
    <row r="187" spans="2:8" ht="16.5" hidden="1" customHeight="1" outlineLevel="1">
      <c r="B187" s="331" t="s">
        <v>1467</v>
      </c>
      <c r="C187" s="332" t="s">
        <v>1468</v>
      </c>
      <c r="D187" s="336" t="s">
        <v>1116</v>
      </c>
      <c r="E187" s="334" t="s">
        <v>1117</v>
      </c>
      <c r="F187" s="335"/>
      <c r="G187" s="352" t="s">
        <v>1446</v>
      </c>
      <c r="H187" s="19"/>
    </row>
    <row r="188" spans="2:8" ht="16.5" hidden="1" customHeight="1" outlineLevel="1">
      <c r="B188" s="331" t="s">
        <v>1469</v>
      </c>
      <c r="C188" s="332" t="s">
        <v>1470</v>
      </c>
      <c r="D188" s="336" t="s">
        <v>1116</v>
      </c>
      <c r="E188" s="334" t="s">
        <v>1117</v>
      </c>
      <c r="F188" s="335"/>
      <c r="G188" s="351"/>
      <c r="H188" s="19"/>
    </row>
    <row r="189" spans="2:8" ht="16.5" hidden="1" customHeight="1" outlineLevel="1">
      <c r="B189" s="331" t="s">
        <v>1471</v>
      </c>
      <c r="C189" s="332" t="s">
        <v>1472</v>
      </c>
      <c r="D189" s="336" t="s">
        <v>1116</v>
      </c>
      <c r="E189" s="334" t="s">
        <v>1117</v>
      </c>
      <c r="F189" s="335"/>
      <c r="G189" s="351"/>
      <c r="H189" s="19"/>
    </row>
    <row r="190" spans="2:8" ht="16.5" hidden="1" customHeight="1" outlineLevel="1">
      <c r="B190" s="331" t="s">
        <v>1473</v>
      </c>
      <c r="C190" s="332" t="s">
        <v>1474</v>
      </c>
      <c r="D190" s="336" t="s">
        <v>1116</v>
      </c>
      <c r="E190" s="334" t="s">
        <v>1117</v>
      </c>
      <c r="F190" s="335"/>
      <c r="G190" s="351"/>
      <c r="H190" s="19"/>
    </row>
    <row r="191" spans="2:8" ht="16.5" hidden="1" customHeight="1" outlineLevel="1">
      <c r="B191" s="331" t="s">
        <v>1475</v>
      </c>
      <c r="C191" s="332" t="s">
        <v>1476</v>
      </c>
      <c r="D191" s="336" t="s">
        <v>1116</v>
      </c>
      <c r="E191" s="334" t="s">
        <v>1117</v>
      </c>
      <c r="F191" s="335"/>
      <c r="G191" s="351"/>
      <c r="H191" s="19"/>
    </row>
    <row r="192" spans="2:8" ht="16.5" hidden="1" customHeight="1" outlineLevel="1">
      <c r="B192" s="331" t="s">
        <v>1477</v>
      </c>
      <c r="C192" s="332" t="s">
        <v>1478</v>
      </c>
      <c r="D192" s="336" t="s">
        <v>1116</v>
      </c>
      <c r="E192" s="334" t="s">
        <v>1117</v>
      </c>
      <c r="F192" s="335"/>
      <c r="G192" s="351"/>
      <c r="H192" s="19"/>
    </row>
    <row r="193" spans="2:8" ht="16.5" hidden="1" customHeight="1" outlineLevel="1">
      <c r="B193" s="331" t="s">
        <v>1479</v>
      </c>
      <c r="C193" s="332" t="s">
        <v>1480</v>
      </c>
      <c r="D193" s="336" t="s">
        <v>1116</v>
      </c>
      <c r="E193" s="334" t="s">
        <v>1117</v>
      </c>
      <c r="F193" s="335"/>
      <c r="G193" s="351"/>
      <c r="H193" s="19"/>
    </row>
    <row r="194" spans="2:8" ht="16.5" hidden="1" customHeight="1" outlineLevel="1">
      <c r="B194" s="331" t="s">
        <v>1481</v>
      </c>
      <c r="C194" s="332" t="s">
        <v>1482</v>
      </c>
      <c r="D194" s="336" t="s">
        <v>1116</v>
      </c>
      <c r="E194" s="334" t="s">
        <v>1117</v>
      </c>
      <c r="F194" s="335"/>
      <c r="G194" s="351"/>
      <c r="H194" s="19"/>
    </row>
    <row r="195" spans="2:8" ht="16.5" hidden="1" customHeight="1" outlineLevel="1">
      <c r="B195" s="331" t="s">
        <v>1483</v>
      </c>
      <c r="C195" s="332" t="s">
        <v>1484</v>
      </c>
      <c r="D195" s="336" t="s">
        <v>1116</v>
      </c>
      <c r="E195" s="334" t="s">
        <v>1117</v>
      </c>
      <c r="F195" s="335"/>
      <c r="G195" s="351"/>
      <c r="H195" s="19"/>
    </row>
    <row r="196" spans="2:8" ht="16.5" hidden="1" customHeight="1" outlineLevel="1">
      <c r="B196" s="331" t="s">
        <v>1485</v>
      </c>
      <c r="C196" s="332" t="s">
        <v>1486</v>
      </c>
      <c r="D196" s="336" t="s">
        <v>1302</v>
      </c>
      <c r="E196" s="334" t="s">
        <v>1289</v>
      </c>
      <c r="F196" s="335"/>
      <c r="G196" s="353"/>
      <c r="H196" s="19"/>
    </row>
    <row r="197" spans="2:8" hidden="1" outlineLevel="1">
      <c r="B197" s="342" t="s">
        <v>1487</v>
      </c>
      <c r="C197" s="332" t="s">
        <v>1488</v>
      </c>
      <c r="D197" s="336" t="s">
        <v>1136</v>
      </c>
      <c r="E197" s="334" t="s">
        <v>1117</v>
      </c>
      <c r="F197" s="335"/>
      <c r="G197" s="337" t="s">
        <v>1299</v>
      </c>
      <c r="H197" s="19"/>
    </row>
    <row r="198" spans="2:8" ht="16.5" hidden="1" customHeight="1" outlineLevel="1">
      <c r="B198" s="331" t="s">
        <v>1489</v>
      </c>
      <c r="C198" s="332" t="s">
        <v>1490</v>
      </c>
      <c r="D198" s="336" t="s">
        <v>1116</v>
      </c>
      <c r="E198" s="334" t="s">
        <v>1117</v>
      </c>
      <c r="F198" s="335"/>
      <c r="G198" s="350" t="s">
        <v>1312</v>
      </c>
      <c r="H198" s="19"/>
    </row>
    <row r="199" spans="2:8" ht="16.5" hidden="1" customHeight="1" outlineLevel="1">
      <c r="B199" s="331" t="s">
        <v>1491</v>
      </c>
      <c r="C199" s="332" t="s">
        <v>1492</v>
      </c>
      <c r="D199" s="336" t="s">
        <v>1116</v>
      </c>
      <c r="E199" s="334" t="s">
        <v>1117</v>
      </c>
      <c r="F199" s="335"/>
      <c r="G199" s="352" t="s">
        <v>1493</v>
      </c>
      <c r="H199" s="19"/>
    </row>
    <row r="200" spans="2:8" ht="16.5" hidden="1" customHeight="1" outlineLevel="1">
      <c r="B200" s="331" t="s">
        <v>1494</v>
      </c>
      <c r="C200" s="332" t="s">
        <v>1495</v>
      </c>
      <c r="D200" s="336" t="s">
        <v>1116</v>
      </c>
      <c r="E200" s="334" t="s">
        <v>1117</v>
      </c>
      <c r="F200" s="335"/>
      <c r="G200" s="351"/>
      <c r="H200" s="19"/>
    </row>
    <row r="201" spans="2:8" ht="16.5" hidden="1" customHeight="1" outlineLevel="1">
      <c r="B201" s="331" t="s">
        <v>1496</v>
      </c>
      <c r="C201" s="332" t="s">
        <v>1497</v>
      </c>
      <c r="D201" s="336" t="s">
        <v>1116</v>
      </c>
      <c r="E201" s="334" t="s">
        <v>1117</v>
      </c>
      <c r="F201" s="335"/>
      <c r="G201" s="351"/>
      <c r="H201" s="19"/>
    </row>
    <row r="202" spans="2:8" ht="16.5" hidden="1" customHeight="1" outlineLevel="1">
      <c r="B202" s="331" t="s">
        <v>1498</v>
      </c>
      <c r="C202" s="332" t="s">
        <v>1499</v>
      </c>
      <c r="D202" s="336" t="s">
        <v>1116</v>
      </c>
      <c r="E202" s="334" t="s">
        <v>1117</v>
      </c>
      <c r="F202" s="335"/>
      <c r="G202" s="351"/>
      <c r="H202" s="19"/>
    </row>
    <row r="203" spans="2:8" ht="16.5" hidden="1" customHeight="1" outlineLevel="1">
      <c r="B203" s="331" t="s">
        <v>1500</v>
      </c>
      <c r="C203" s="332" t="s">
        <v>1501</v>
      </c>
      <c r="D203" s="336" t="s">
        <v>1116</v>
      </c>
      <c r="E203" s="334" t="s">
        <v>1117</v>
      </c>
      <c r="F203" s="335"/>
      <c r="G203" s="351"/>
      <c r="H203" s="19"/>
    </row>
    <row r="204" spans="2:8" ht="16.5" hidden="1" customHeight="1" outlineLevel="1">
      <c r="B204" s="331" t="s">
        <v>1502</v>
      </c>
      <c r="C204" s="332" t="s">
        <v>1503</v>
      </c>
      <c r="D204" s="336" t="s">
        <v>1116</v>
      </c>
      <c r="E204" s="334" t="s">
        <v>1117</v>
      </c>
      <c r="F204" s="335"/>
      <c r="G204" s="351"/>
      <c r="H204" s="19"/>
    </row>
    <row r="205" spans="2:8" ht="16.5" hidden="1" customHeight="1" outlineLevel="1">
      <c r="B205" s="331" t="s">
        <v>1504</v>
      </c>
      <c r="C205" s="332" t="s">
        <v>1505</v>
      </c>
      <c r="D205" s="336" t="s">
        <v>1116</v>
      </c>
      <c r="E205" s="334" t="s">
        <v>1117</v>
      </c>
      <c r="F205" s="335"/>
      <c r="G205" s="351"/>
      <c r="H205" s="19"/>
    </row>
    <row r="206" spans="2:8" ht="16.5" hidden="1" customHeight="1" outlineLevel="1">
      <c r="B206" s="331" t="s">
        <v>1506</v>
      </c>
      <c r="C206" s="332" t="s">
        <v>1507</v>
      </c>
      <c r="D206" s="336" t="s">
        <v>1116</v>
      </c>
      <c r="E206" s="334" t="s">
        <v>1117</v>
      </c>
      <c r="F206" s="335"/>
      <c r="G206" s="351"/>
      <c r="H206" s="19"/>
    </row>
    <row r="207" spans="2:8" ht="16.5" hidden="1" customHeight="1" outlineLevel="1">
      <c r="B207" s="331" t="s">
        <v>1508</v>
      </c>
      <c r="C207" s="332" t="s">
        <v>1509</v>
      </c>
      <c r="D207" s="336" t="s">
        <v>1116</v>
      </c>
      <c r="E207" s="334" t="s">
        <v>1117</v>
      </c>
      <c r="F207" s="335"/>
      <c r="G207" s="351"/>
      <c r="H207" s="19"/>
    </row>
    <row r="208" spans="2:8" ht="16.5" hidden="1" customHeight="1" outlineLevel="1">
      <c r="B208" s="331" t="s">
        <v>1510</v>
      </c>
      <c r="C208" s="332" t="s">
        <v>1511</v>
      </c>
      <c r="D208" s="336" t="s">
        <v>1116</v>
      </c>
      <c r="E208" s="334" t="s">
        <v>1117</v>
      </c>
      <c r="F208" s="335"/>
      <c r="G208" s="353"/>
      <c r="H208" s="19"/>
    </row>
    <row r="209" spans="2:8" hidden="1" outlineLevel="1">
      <c r="B209" s="342" t="s">
        <v>1512</v>
      </c>
      <c r="C209" s="332" t="s">
        <v>1513</v>
      </c>
      <c r="D209" s="336" t="s">
        <v>1136</v>
      </c>
      <c r="E209" s="334" t="s">
        <v>1117</v>
      </c>
      <c r="F209" s="335"/>
      <c r="G209" s="337" t="s">
        <v>1299</v>
      </c>
      <c r="H209" s="19"/>
    </row>
    <row r="210" spans="2:8" ht="16.5" hidden="1" customHeight="1" outlineLevel="1">
      <c r="B210" s="331" t="s">
        <v>1514</v>
      </c>
      <c r="C210" s="332" t="s">
        <v>1515</v>
      </c>
      <c r="D210" s="336" t="s">
        <v>1116</v>
      </c>
      <c r="E210" s="334" t="s">
        <v>1117</v>
      </c>
      <c r="F210" s="335"/>
      <c r="G210" s="350" t="s">
        <v>1312</v>
      </c>
      <c r="H210" s="19"/>
    </row>
    <row r="211" spans="2:8" ht="16.5" hidden="1" customHeight="1" outlineLevel="1">
      <c r="B211" s="331" t="s">
        <v>1516</v>
      </c>
      <c r="C211" s="332" t="s">
        <v>1517</v>
      </c>
      <c r="D211" s="336" t="s">
        <v>1116</v>
      </c>
      <c r="E211" s="334" t="s">
        <v>1117</v>
      </c>
      <c r="F211" s="335"/>
      <c r="G211" s="354" t="s">
        <v>1518</v>
      </c>
      <c r="H211" s="19"/>
    </row>
    <row r="212" spans="2:8" ht="16.5" hidden="1" customHeight="1" outlineLevel="1">
      <c r="B212" s="331" t="s">
        <v>1519</v>
      </c>
      <c r="C212" s="332" t="s">
        <v>1520</v>
      </c>
      <c r="D212" s="336" t="s">
        <v>1116</v>
      </c>
      <c r="E212" s="334" t="s">
        <v>1117</v>
      </c>
      <c r="F212" s="335"/>
      <c r="G212" s="351"/>
      <c r="H212" s="19"/>
    </row>
    <row r="213" spans="2:8" ht="16.5" hidden="1" customHeight="1" outlineLevel="1">
      <c r="B213" s="331" t="s">
        <v>1521</v>
      </c>
      <c r="C213" s="332" t="s">
        <v>1522</v>
      </c>
      <c r="D213" s="336" t="s">
        <v>1116</v>
      </c>
      <c r="E213" s="334" t="s">
        <v>1117</v>
      </c>
      <c r="F213" s="335"/>
      <c r="G213" s="351"/>
      <c r="H213" s="19"/>
    </row>
    <row r="214" spans="2:8" ht="16.5" hidden="1" customHeight="1" outlineLevel="1">
      <c r="B214" s="331" t="s">
        <v>1523</v>
      </c>
      <c r="C214" s="332" t="s">
        <v>1524</v>
      </c>
      <c r="D214" s="336" t="s">
        <v>1116</v>
      </c>
      <c r="E214" s="334" t="s">
        <v>1117</v>
      </c>
      <c r="F214" s="335"/>
      <c r="G214" s="351"/>
      <c r="H214" s="19"/>
    </row>
    <row r="215" spans="2:8" ht="16.5" hidden="1" customHeight="1" outlineLevel="1">
      <c r="B215" s="331" t="s">
        <v>1525</v>
      </c>
      <c r="C215" s="332" t="s">
        <v>1526</v>
      </c>
      <c r="D215" s="336" t="s">
        <v>1116</v>
      </c>
      <c r="E215" s="334" t="s">
        <v>1117</v>
      </c>
      <c r="F215" s="335"/>
      <c r="G215" s="351"/>
      <c r="H215" s="19"/>
    </row>
    <row r="216" spans="2:8" ht="16.5" hidden="1" customHeight="1" outlineLevel="1">
      <c r="B216" s="331" t="s">
        <v>1527</v>
      </c>
      <c r="C216" s="332" t="s">
        <v>1528</v>
      </c>
      <c r="D216" s="336" t="s">
        <v>1116</v>
      </c>
      <c r="E216" s="334" t="s">
        <v>1117</v>
      </c>
      <c r="F216" s="335"/>
      <c r="G216" s="351"/>
      <c r="H216" s="19"/>
    </row>
    <row r="217" spans="2:8" ht="16.5" hidden="1" customHeight="1" outlineLevel="1">
      <c r="B217" s="331" t="s">
        <v>1529</v>
      </c>
      <c r="C217" s="332" t="s">
        <v>1530</v>
      </c>
      <c r="D217" s="336" t="s">
        <v>1116</v>
      </c>
      <c r="E217" s="334" t="s">
        <v>1117</v>
      </c>
      <c r="F217" s="335"/>
      <c r="G217" s="351"/>
      <c r="H217" s="19"/>
    </row>
    <row r="218" spans="2:8" ht="16.5" hidden="1" customHeight="1" outlineLevel="1">
      <c r="B218" s="331" t="s">
        <v>1531</v>
      </c>
      <c r="C218" s="332" t="s">
        <v>1532</v>
      </c>
      <c r="D218" s="336" t="s">
        <v>1116</v>
      </c>
      <c r="E218" s="334" t="s">
        <v>1117</v>
      </c>
      <c r="F218" s="335"/>
      <c r="G218" s="351"/>
      <c r="H218" s="19"/>
    </row>
    <row r="219" spans="2:8" ht="16.5" hidden="1" customHeight="1" outlineLevel="1">
      <c r="B219" s="331" t="s">
        <v>1533</v>
      </c>
      <c r="C219" s="332" t="s">
        <v>1534</v>
      </c>
      <c r="D219" s="336" t="s">
        <v>1116</v>
      </c>
      <c r="E219" s="334" t="s">
        <v>1117</v>
      </c>
      <c r="F219" s="335"/>
      <c r="G219" s="351"/>
      <c r="H219" s="19"/>
    </row>
    <row r="220" spans="2:8" ht="17.25" hidden="1" customHeight="1" outlineLevel="1" thickBot="1">
      <c r="B220" s="331" t="s">
        <v>1535</v>
      </c>
      <c r="C220" s="332" t="s">
        <v>1536</v>
      </c>
      <c r="D220" s="336" t="s">
        <v>1302</v>
      </c>
      <c r="E220" s="334" t="s">
        <v>1117</v>
      </c>
      <c r="F220" s="335"/>
      <c r="G220" s="351"/>
      <c r="H220" s="19"/>
    </row>
    <row r="221" spans="2:8" ht="20.100000000000001" customHeight="1" collapsed="1" thickBot="1">
      <c r="B221" s="321" t="s">
        <v>722</v>
      </c>
      <c r="C221" s="322"/>
      <c r="D221" s="322"/>
      <c r="E221" s="322"/>
      <c r="F221" s="322"/>
      <c r="G221" s="323"/>
      <c r="H221" s="19"/>
    </row>
    <row r="222" spans="2:8" hidden="1" outlineLevel="1">
      <c r="B222" s="331" t="s">
        <v>1538</v>
      </c>
      <c r="C222" s="332" t="s">
        <v>1539</v>
      </c>
      <c r="D222" s="336" t="s">
        <v>1136</v>
      </c>
      <c r="E222" s="334" t="s">
        <v>1117</v>
      </c>
      <c r="F222" s="335"/>
      <c r="G222" s="337" t="s">
        <v>1540</v>
      </c>
      <c r="H222" s="19"/>
    </row>
    <row r="223" spans="2:8" hidden="1" outlineLevel="1">
      <c r="B223" s="331" t="s">
        <v>1541</v>
      </c>
      <c r="C223" s="332" t="s">
        <v>1542</v>
      </c>
      <c r="D223" s="336" t="s">
        <v>810</v>
      </c>
      <c r="E223" s="334" t="s">
        <v>888</v>
      </c>
      <c r="F223" s="335"/>
      <c r="G223" s="337" t="s">
        <v>1543</v>
      </c>
      <c r="H223" s="19"/>
    </row>
    <row r="224" spans="2:8" hidden="1" outlineLevel="1">
      <c r="B224" s="331" t="s">
        <v>1544</v>
      </c>
      <c r="C224" s="332" t="s">
        <v>1545</v>
      </c>
      <c r="D224" s="336" t="s">
        <v>1546</v>
      </c>
      <c r="E224" s="334" t="s">
        <v>1117</v>
      </c>
      <c r="F224" s="335"/>
      <c r="G224" s="337"/>
      <c r="H224" s="19"/>
    </row>
    <row r="225" spans="2:8" hidden="1" outlineLevel="1">
      <c r="B225" s="331" t="s">
        <v>1547</v>
      </c>
      <c r="C225" s="332" t="s">
        <v>1548</v>
      </c>
      <c r="D225" s="336" t="s">
        <v>1116</v>
      </c>
      <c r="E225" s="334" t="s">
        <v>1117</v>
      </c>
      <c r="F225" s="335"/>
      <c r="G225" s="337" t="s">
        <v>1330</v>
      </c>
      <c r="H225" s="19"/>
    </row>
    <row r="226" spans="2:8" hidden="1" outlineLevel="1">
      <c r="B226" s="331" t="s">
        <v>1549</v>
      </c>
      <c r="C226" s="332" t="s">
        <v>1550</v>
      </c>
      <c r="D226" s="336" t="s">
        <v>1136</v>
      </c>
      <c r="E226" s="334" t="s">
        <v>1117</v>
      </c>
      <c r="F226" s="335"/>
      <c r="G226" s="337" t="s">
        <v>1299</v>
      </c>
      <c r="H226" s="19"/>
    </row>
    <row r="227" spans="2:8" ht="30" hidden="1" outlineLevel="1">
      <c r="B227" s="331" t="s">
        <v>1551</v>
      </c>
      <c r="C227" s="332" t="s">
        <v>1552</v>
      </c>
      <c r="D227" s="336" t="s">
        <v>1116</v>
      </c>
      <c r="E227" s="334" t="s">
        <v>1117</v>
      </c>
      <c r="F227" s="335"/>
      <c r="G227" s="337" t="s">
        <v>1553</v>
      </c>
      <c r="H227" s="19"/>
    </row>
    <row r="228" spans="2:8" hidden="1" outlineLevel="1">
      <c r="B228" s="331" t="s">
        <v>1554</v>
      </c>
      <c r="C228" s="332" t="s">
        <v>1555</v>
      </c>
      <c r="D228" s="336" t="s">
        <v>1116</v>
      </c>
      <c r="E228" s="334" t="s">
        <v>1117</v>
      </c>
      <c r="F228" s="335"/>
      <c r="G228" s="337" t="s">
        <v>1330</v>
      </c>
      <c r="H228" s="19"/>
    </row>
    <row r="229" spans="2:8" hidden="1" outlineLevel="1">
      <c r="B229" s="331" t="s">
        <v>1556</v>
      </c>
      <c r="C229" s="332" t="s">
        <v>1557</v>
      </c>
      <c r="D229" s="336" t="s">
        <v>1136</v>
      </c>
      <c r="E229" s="334" t="s">
        <v>1117</v>
      </c>
      <c r="F229" s="335"/>
      <c r="G229" s="337" t="s">
        <v>1558</v>
      </c>
      <c r="H229" s="19"/>
    </row>
    <row r="230" spans="2:8" hidden="1" outlineLevel="1">
      <c r="B230" s="331" t="s">
        <v>1559</v>
      </c>
      <c r="C230" s="332" t="s">
        <v>1560</v>
      </c>
      <c r="D230" s="336" t="s">
        <v>1136</v>
      </c>
      <c r="E230" s="334" t="s">
        <v>1117</v>
      </c>
      <c r="F230" s="335"/>
      <c r="G230" s="337" t="s">
        <v>1561</v>
      </c>
      <c r="H230" s="19"/>
    </row>
    <row r="231" spans="2:8" hidden="1" outlineLevel="1">
      <c r="B231" s="331" t="s">
        <v>1562</v>
      </c>
      <c r="C231" s="332" t="s">
        <v>1563</v>
      </c>
      <c r="D231" s="336" t="s">
        <v>1136</v>
      </c>
      <c r="E231" s="334" t="s">
        <v>1117</v>
      </c>
      <c r="F231" s="335"/>
      <c r="G231" s="337" t="s">
        <v>1564</v>
      </c>
      <c r="H231" s="19"/>
    </row>
    <row r="232" spans="2:8" hidden="1" outlineLevel="1">
      <c r="B232" s="331" t="s">
        <v>1565</v>
      </c>
      <c r="C232" s="332" t="s">
        <v>1566</v>
      </c>
      <c r="D232" s="336" t="s">
        <v>1567</v>
      </c>
      <c r="E232" s="334" t="s">
        <v>782</v>
      </c>
      <c r="F232" s="335"/>
      <c r="G232" s="337"/>
      <c r="H232" s="19"/>
    </row>
    <row r="233" spans="2:8" ht="60" hidden="1" outlineLevel="1">
      <c r="B233" s="331" t="s">
        <v>1568</v>
      </c>
      <c r="C233" s="332" t="s">
        <v>1569</v>
      </c>
      <c r="D233" s="336" t="s">
        <v>1136</v>
      </c>
      <c r="E233" s="334" t="s">
        <v>1117</v>
      </c>
      <c r="F233" s="335"/>
      <c r="G233" s="337" t="s">
        <v>1570</v>
      </c>
      <c r="H233" s="19"/>
    </row>
    <row r="234" spans="2:8" hidden="1" outlineLevel="1">
      <c r="B234" s="331" t="s">
        <v>1571</v>
      </c>
      <c r="C234" s="332" t="s">
        <v>1572</v>
      </c>
      <c r="D234" s="336" t="s">
        <v>1567</v>
      </c>
      <c r="E234" s="334" t="s">
        <v>1537</v>
      </c>
      <c r="F234" s="335"/>
      <c r="G234" s="337"/>
      <c r="H234" s="19"/>
    </row>
    <row r="235" spans="2:8" hidden="1" outlineLevel="1">
      <c r="B235" s="331" t="s">
        <v>1573</v>
      </c>
      <c r="C235" s="332" t="s">
        <v>1574</v>
      </c>
      <c r="D235" s="336" t="s">
        <v>1238</v>
      </c>
      <c r="E235" s="334" t="s">
        <v>1537</v>
      </c>
      <c r="F235" s="335"/>
      <c r="G235" s="337" t="s">
        <v>1575</v>
      </c>
      <c r="H235" s="19"/>
    </row>
    <row r="236" spans="2:8" ht="30" hidden="1" outlineLevel="1">
      <c r="B236" s="331" t="s">
        <v>1576</v>
      </c>
      <c r="C236" s="332" t="s">
        <v>1577</v>
      </c>
      <c r="D236" s="336" t="s">
        <v>1578</v>
      </c>
      <c r="E236" s="334" t="s">
        <v>1117</v>
      </c>
      <c r="F236" s="335"/>
      <c r="G236" s="337" t="s">
        <v>1579</v>
      </c>
      <c r="H236" s="19"/>
    </row>
    <row r="237" spans="2:8" ht="30" hidden="1" outlineLevel="1">
      <c r="B237" s="331" t="s">
        <v>1580</v>
      </c>
      <c r="C237" s="332" t="s">
        <v>1581</v>
      </c>
      <c r="D237" s="336" t="s">
        <v>1578</v>
      </c>
      <c r="E237" s="334" t="s">
        <v>1117</v>
      </c>
      <c r="F237" s="335"/>
      <c r="G237" s="337" t="s">
        <v>1582</v>
      </c>
      <c r="H237" s="19"/>
    </row>
    <row r="238" spans="2:8" hidden="1" outlineLevel="1">
      <c r="B238" s="331" t="s">
        <v>1583</v>
      </c>
      <c r="C238" s="332" t="s">
        <v>1584</v>
      </c>
      <c r="D238" s="336" t="s">
        <v>1546</v>
      </c>
      <c r="E238" s="334" t="s">
        <v>1117</v>
      </c>
      <c r="F238" s="335"/>
      <c r="G238" s="337"/>
      <c r="H238" s="19"/>
    </row>
    <row r="239" spans="2:8" ht="30" hidden="1" outlineLevel="1">
      <c r="B239" s="331" t="s">
        <v>1585</v>
      </c>
      <c r="C239" s="332" t="s">
        <v>1586</v>
      </c>
      <c r="D239" s="336" t="s">
        <v>1578</v>
      </c>
      <c r="E239" s="334" t="s">
        <v>1117</v>
      </c>
      <c r="F239" s="335"/>
      <c r="G239" s="337" t="s">
        <v>1579</v>
      </c>
      <c r="H239" s="19"/>
    </row>
    <row r="240" spans="2:8" ht="30" hidden="1" outlineLevel="1">
      <c r="B240" s="331" t="s">
        <v>1587</v>
      </c>
      <c r="C240" s="332" t="s">
        <v>1588</v>
      </c>
      <c r="D240" s="336" t="s">
        <v>1578</v>
      </c>
      <c r="E240" s="334" t="s">
        <v>1117</v>
      </c>
      <c r="F240" s="335"/>
      <c r="G240" s="337" t="s">
        <v>1582</v>
      </c>
      <c r="H240" s="19"/>
    </row>
    <row r="241" spans="2:8" hidden="1" outlineLevel="1">
      <c r="B241" s="331" t="s">
        <v>1589</v>
      </c>
      <c r="C241" s="332" t="s">
        <v>1590</v>
      </c>
      <c r="D241" s="336" t="s">
        <v>1546</v>
      </c>
      <c r="E241" s="334" t="s">
        <v>1117</v>
      </c>
      <c r="F241" s="335"/>
      <c r="G241" s="337"/>
      <c r="H241" s="19"/>
    </row>
    <row r="242" spans="2:8" hidden="1" outlineLevel="1">
      <c r="B242" s="331" t="s">
        <v>1591</v>
      </c>
      <c r="C242" s="332" t="s">
        <v>1592</v>
      </c>
      <c r="D242" s="336" t="s">
        <v>1593</v>
      </c>
      <c r="E242" s="334" t="s">
        <v>1289</v>
      </c>
      <c r="F242" s="335"/>
      <c r="G242" s="337" t="s">
        <v>1594</v>
      </c>
      <c r="H242" s="19"/>
    </row>
    <row r="243" spans="2:8" ht="17.25" hidden="1" outlineLevel="1" thickBot="1">
      <c r="B243" s="331" t="s">
        <v>1595</v>
      </c>
      <c r="C243" s="332" t="s">
        <v>1596</v>
      </c>
      <c r="D243" s="336" t="s">
        <v>1593</v>
      </c>
      <c r="E243" s="334" t="s">
        <v>1289</v>
      </c>
      <c r="F243" s="335"/>
      <c r="G243" s="337" t="s">
        <v>1597</v>
      </c>
      <c r="H243" s="19"/>
    </row>
    <row r="244" spans="2:8" ht="20.100000000000001" customHeight="1" collapsed="1" thickBot="1">
      <c r="B244" s="321" t="s">
        <v>444</v>
      </c>
      <c r="C244" s="322"/>
      <c r="D244" s="322"/>
      <c r="E244" s="322"/>
      <c r="F244" s="322"/>
      <c r="G244" s="323"/>
      <c r="H244" s="19"/>
    </row>
    <row r="245" spans="2:8" hidden="1" outlineLevel="1">
      <c r="B245" s="331" t="s">
        <v>1598</v>
      </c>
      <c r="C245" s="332" t="s">
        <v>1599</v>
      </c>
      <c r="D245" s="336" t="s">
        <v>1136</v>
      </c>
      <c r="E245" s="334" t="s">
        <v>1117</v>
      </c>
      <c r="F245" s="335"/>
      <c r="G245" s="337" t="s">
        <v>1600</v>
      </c>
      <c r="H245" s="19"/>
    </row>
    <row r="246" spans="2:8" hidden="1" outlineLevel="1">
      <c r="B246" s="331" t="s">
        <v>1601</v>
      </c>
      <c r="C246" s="332" t="s">
        <v>1602</v>
      </c>
      <c r="D246" s="336" t="s">
        <v>824</v>
      </c>
      <c r="E246" s="334" t="s">
        <v>1117</v>
      </c>
      <c r="F246" s="335"/>
      <c r="G246" s="337" t="s">
        <v>1603</v>
      </c>
      <c r="H246" s="19"/>
    </row>
    <row r="247" spans="2:8" hidden="1" outlineLevel="1">
      <c r="B247" s="331" t="s">
        <v>1604</v>
      </c>
      <c r="C247" s="332" t="s">
        <v>1605</v>
      </c>
      <c r="D247" s="336" t="s">
        <v>1606</v>
      </c>
      <c r="E247" s="334" t="s">
        <v>782</v>
      </c>
      <c r="F247" s="335"/>
      <c r="G247" s="337"/>
      <c r="H247" s="19"/>
    </row>
    <row r="248" spans="2:8" hidden="1" outlineLevel="1">
      <c r="B248" s="331" t="s">
        <v>1607</v>
      </c>
      <c r="C248" s="332" t="s">
        <v>1608</v>
      </c>
      <c r="D248" s="336" t="s">
        <v>1609</v>
      </c>
      <c r="E248" s="334" t="s">
        <v>782</v>
      </c>
      <c r="F248" s="335"/>
      <c r="G248" s="337"/>
      <c r="H248" s="19"/>
    </row>
    <row r="249" spans="2:8" hidden="1" outlineLevel="1">
      <c r="B249" s="331" t="s">
        <v>1610</v>
      </c>
      <c r="C249" s="332" t="s">
        <v>1611</v>
      </c>
      <c r="D249" s="336" t="s">
        <v>1578</v>
      </c>
      <c r="E249" s="334" t="s">
        <v>782</v>
      </c>
      <c r="F249" s="335"/>
      <c r="G249" s="337"/>
      <c r="H249" s="19"/>
    </row>
    <row r="250" spans="2:8" hidden="1" outlineLevel="1">
      <c r="B250" s="331" t="s">
        <v>1612</v>
      </c>
      <c r="C250" s="332" t="s">
        <v>1613</v>
      </c>
      <c r="D250" s="336" t="s">
        <v>1546</v>
      </c>
      <c r="E250" s="334" t="s">
        <v>1117</v>
      </c>
      <c r="F250" s="335"/>
      <c r="G250" s="337"/>
      <c r="H250" s="19"/>
    </row>
    <row r="251" spans="2:8" hidden="1" outlineLevel="1">
      <c r="B251" s="331" t="s">
        <v>1614</v>
      </c>
      <c r="C251" s="332" t="s">
        <v>1615</v>
      </c>
      <c r="D251" s="336" t="s">
        <v>1136</v>
      </c>
      <c r="E251" s="334" t="s">
        <v>1117</v>
      </c>
      <c r="F251" s="335"/>
      <c r="G251" s="337" t="s">
        <v>1299</v>
      </c>
      <c r="H251" s="19"/>
    </row>
    <row r="252" spans="2:8" ht="30" hidden="1" outlineLevel="1">
      <c r="B252" s="331" t="s">
        <v>1616</v>
      </c>
      <c r="C252" s="332" t="s">
        <v>1617</v>
      </c>
      <c r="D252" s="336" t="s">
        <v>1116</v>
      </c>
      <c r="E252" s="334" t="s">
        <v>1117</v>
      </c>
      <c r="F252" s="335"/>
      <c r="G252" s="337" t="s">
        <v>1618</v>
      </c>
      <c r="H252" s="19"/>
    </row>
    <row r="253" spans="2:8" hidden="1" outlineLevel="1">
      <c r="B253" s="331" t="s">
        <v>1619</v>
      </c>
      <c r="C253" s="332" t="s">
        <v>1620</v>
      </c>
      <c r="D253" s="336" t="s">
        <v>1546</v>
      </c>
      <c r="E253" s="334" t="s">
        <v>1117</v>
      </c>
      <c r="F253" s="335"/>
      <c r="G253" s="337"/>
      <c r="H253" s="19"/>
    </row>
    <row r="254" spans="2:8" hidden="1" outlineLevel="1">
      <c r="B254" s="331" t="s">
        <v>1621</v>
      </c>
      <c r="C254" s="332" t="s">
        <v>1622</v>
      </c>
      <c r="D254" s="336" t="s">
        <v>1546</v>
      </c>
      <c r="E254" s="334" t="s">
        <v>1117</v>
      </c>
      <c r="F254" s="335"/>
      <c r="G254" s="337"/>
      <c r="H254" s="19"/>
    </row>
    <row r="255" spans="2:8" hidden="1" outlineLevel="1">
      <c r="B255" s="331" t="s">
        <v>1623</v>
      </c>
      <c r="C255" s="332" t="s">
        <v>1624</v>
      </c>
      <c r="D255" s="336" t="s">
        <v>1546</v>
      </c>
      <c r="E255" s="334" t="s">
        <v>1117</v>
      </c>
      <c r="F255" s="335"/>
      <c r="G255" s="337"/>
      <c r="H255" s="19"/>
    </row>
    <row r="256" spans="2:8" ht="60" hidden="1" outlineLevel="1">
      <c r="B256" s="342" t="s">
        <v>1625</v>
      </c>
      <c r="C256" s="332" t="s">
        <v>1626</v>
      </c>
      <c r="D256" s="336" t="s">
        <v>1116</v>
      </c>
      <c r="E256" s="334" t="s">
        <v>1117</v>
      </c>
      <c r="F256" s="335"/>
      <c r="G256" s="337" t="s">
        <v>1627</v>
      </c>
      <c r="H256" s="19"/>
    </row>
    <row r="257" spans="2:8" ht="30" hidden="1" outlineLevel="1">
      <c r="B257" s="342" t="s">
        <v>1628</v>
      </c>
      <c r="C257" s="332" t="s">
        <v>1629</v>
      </c>
      <c r="D257" s="336" t="s">
        <v>1116</v>
      </c>
      <c r="E257" s="334" t="s">
        <v>1117</v>
      </c>
      <c r="F257" s="335"/>
      <c r="G257" s="337" t="s">
        <v>1630</v>
      </c>
      <c r="H257" s="19"/>
    </row>
    <row r="258" spans="2:8" ht="33" hidden="1" outlineLevel="1">
      <c r="B258" s="342" t="s">
        <v>1631</v>
      </c>
      <c r="C258" s="332" t="s">
        <v>1632</v>
      </c>
      <c r="D258" s="336" t="s">
        <v>1136</v>
      </c>
      <c r="E258" s="334" t="s">
        <v>1117</v>
      </c>
      <c r="F258" s="335"/>
      <c r="G258" s="337" t="s">
        <v>1633</v>
      </c>
      <c r="H258" s="19"/>
    </row>
    <row r="259" spans="2:8" ht="75" hidden="1" outlineLevel="1">
      <c r="B259" s="342" t="s">
        <v>1634</v>
      </c>
      <c r="C259" s="332" t="s">
        <v>1635</v>
      </c>
      <c r="D259" s="336" t="s">
        <v>1116</v>
      </c>
      <c r="E259" s="334" t="s">
        <v>1117</v>
      </c>
      <c r="F259" s="335"/>
      <c r="G259" s="337" t="s">
        <v>1636</v>
      </c>
      <c r="H259" s="19"/>
    </row>
    <row r="260" spans="2:8" hidden="1" outlineLevel="1">
      <c r="B260" s="331" t="s">
        <v>1637</v>
      </c>
      <c r="C260" s="332" t="s">
        <v>1638</v>
      </c>
      <c r="D260" s="336" t="s">
        <v>1136</v>
      </c>
      <c r="E260" s="334" t="s">
        <v>1117</v>
      </c>
      <c r="F260" s="335"/>
      <c r="G260" s="337" t="s">
        <v>1299</v>
      </c>
      <c r="H260" s="19"/>
    </row>
    <row r="261" spans="2:8" ht="30" hidden="1" outlineLevel="1">
      <c r="B261" s="331" t="s">
        <v>1639</v>
      </c>
      <c r="C261" s="332" t="s">
        <v>1640</v>
      </c>
      <c r="D261" s="336" t="s">
        <v>1116</v>
      </c>
      <c r="E261" s="334" t="s">
        <v>1117</v>
      </c>
      <c r="F261" s="335"/>
      <c r="G261" s="337" t="s">
        <v>1641</v>
      </c>
      <c r="H261" s="19"/>
    </row>
    <row r="262" spans="2:8" ht="45" hidden="1" outlineLevel="1">
      <c r="B262" s="331" t="s">
        <v>1642</v>
      </c>
      <c r="C262" s="332" t="s">
        <v>1643</v>
      </c>
      <c r="D262" s="336" t="s">
        <v>1116</v>
      </c>
      <c r="E262" s="334" t="s">
        <v>1117</v>
      </c>
      <c r="F262" s="335"/>
      <c r="G262" s="337" t="s">
        <v>1644</v>
      </c>
      <c r="H262" s="19"/>
    </row>
    <row r="263" spans="2:8" ht="51" hidden="1" outlineLevel="1">
      <c r="B263" s="342" t="s">
        <v>1645</v>
      </c>
      <c r="C263" s="332" t="s">
        <v>1646</v>
      </c>
      <c r="D263" s="336" t="s">
        <v>1136</v>
      </c>
      <c r="E263" s="334" t="s">
        <v>1117</v>
      </c>
      <c r="F263" s="335"/>
      <c r="G263" s="337" t="s">
        <v>1647</v>
      </c>
      <c r="H263" s="19"/>
    </row>
    <row r="264" spans="2:8" ht="90.75" hidden="1" outlineLevel="1" thickBot="1">
      <c r="B264" s="342" t="s">
        <v>1648</v>
      </c>
      <c r="C264" s="332" t="s">
        <v>1649</v>
      </c>
      <c r="D264" s="336" t="s">
        <v>1116</v>
      </c>
      <c r="E264" s="334" t="s">
        <v>1117</v>
      </c>
      <c r="F264" s="335"/>
      <c r="G264" s="337" t="s">
        <v>1650</v>
      </c>
      <c r="H264" s="19"/>
    </row>
    <row r="265" spans="2:8" ht="20.100000000000001" customHeight="1" collapsed="1" thickBot="1">
      <c r="B265" s="321" t="s">
        <v>439</v>
      </c>
      <c r="C265" s="322"/>
      <c r="D265" s="322"/>
      <c r="E265" s="322"/>
      <c r="F265" s="322"/>
      <c r="G265" s="323"/>
      <c r="H265" s="19"/>
    </row>
    <row r="266" spans="2:8" hidden="1" outlineLevel="1">
      <c r="B266" s="331" t="s">
        <v>1651</v>
      </c>
      <c r="C266" s="332" t="s">
        <v>1652</v>
      </c>
      <c r="D266" s="336" t="s">
        <v>975</v>
      </c>
      <c r="E266" s="334" t="s">
        <v>782</v>
      </c>
      <c r="F266" s="335"/>
      <c r="G266" s="337" t="s">
        <v>1111</v>
      </c>
      <c r="H266" s="19"/>
    </row>
    <row r="267" spans="2:8" hidden="1" outlineLevel="1">
      <c r="B267" s="331" t="s">
        <v>1653</v>
      </c>
      <c r="C267" s="332" t="s">
        <v>1654</v>
      </c>
      <c r="D267" s="336" t="s">
        <v>1136</v>
      </c>
      <c r="E267" s="334" t="s">
        <v>1117</v>
      </c>
      <c r="F267" s="335"/>
      <c r="G267" s="337" t="s">
        <v>1655</v>
      </c>
      <c r="H267" s="19"/>
    </row>
    <row r="268" spans="2:8" ht="75" hidden="1" outlineLevel="1">
      <c r="B268" s="331" t="s">
        <v>1656</v>
      </c>
      <c r="C268" s="332" t="s">
        <v>1657</v>
      </c>
      <c r="D268" s="336" t="s">
        <v>1136</v>
      </c>
      <c r="E268" s="334" t="s">
        <v>1117</v>
      </c>
      <c r="F268" s="335"/>
      <c r="G268" s="337" t="s">
        <v>1658</v>
      </c>
      <c r="H268" s="19"/>
    </row>
    <row r="269" spans="2:8" hidden="1" outlineLevel="1">
      <c r="B269" s="331" t="s">
        <v>1659</v>
      </c>
      <c r="C269" s="332" t="s">
        <v>1660</v>
      </c>
      <c r="D269" s="336" t="s">
        <v>1302</v>
      </c>
      <c r="E269" s="334" t="s">
        <v>1289</v>
      </c>
      <c r="F269" s="335"/>
      <c r="G269" s="337" t="s">
        <v>1330</v>
      </c>
      <c r="H269" s="19"/>
    </row>
    <row r="270" spans="2:8" hidden="1" outlineLevel="1">
      <c r="B270" s="331" t="s">
        <v>1661</v>
      </c>
      <c r="C270" s="332" t="s">
        <v>1662</v>
      </c>
      <c r="D270" s="336" t="s">
        <v>990</v>
      </c>
      <c r="E270" s="334" t="s">
        <v>782</v>
      </c>
      <c r="F270" s="335"/>
      <c r="G270" s="337" t="s">
        <v>1111</v>
      </c>
      <c r="H270" s="19"/>
    </row>
    <row r="271" spans="2:8" ht="30" hidden="1" outlineLevel="1">
      <c r="B271" s="331" t="s">
        <v>99</v>
      </c>
      <c r="C271" s="332" t="s">
        <v>1663</v>
      </c>
      <c r="D271" s="336" t="s">
        <v>1116</v>
      </c>
      <c r="E271" s="334" t="s">
        <v>1117</v>
      </c>
      <c r="F271" s="335"/>
      <c r="G271" s="337" t="s">
        <v>1664</v>
      </c>
      <c r="H271" s="19"/>
    </row>
    <row r="272" spans="2:8" ht="90" hidden="1" outlineLevel="1">
      <c r="B272" s="331" t="s">
        <v>1665</v>
      </c>
      <c r="C272" s="332" t="s">
        <v>1666</v>
      </c>
      <c r="D272" s="336" t="s">
        <v>1116</v>
      </c>
      <c r="E272" s="334" t="s">
        <v>1117</v>
      </c>
      <c r="F272" s="335"/>
      <c r="G272" s="337" t="s">
        <v>1667</v>
      </c>
      <c r="H272" s="19"/>
    </row>
    <row r="273" spans="2:8" ht="60" hidden="1" outlineLevel="1">
      <c r="B273" s="331" t="s">
        <v>1668</v>
      </c>
      <c r="C273" s="332" t="s">
        <v>1669</v>
      </c>
      <c r="D273" s="336" t="s">
        <v>1670</v>
      </c>
      <c r="E273" s="334" t="s">
        <v>1671</v>
      </c>
      <c r="F273" s="335"/>
      <c r="G273" s="337" t="s">
        <v>1672</v>
      </c>
      <c r="H273" s="19"/>
    </row>
    <row r="274" spans="2:8" ht="90" hidden="1" outlineLevel="1">
      <c r="B274" s="342" t="s">
        <v>440</v>
      </c>
      <c r="C274" s="332" t="s">
        <v>1673</v>
      </c>
      <c r="D274" s="336" t="s">
        <v>1127</v>
      </c>
      <c r="E274" s="334" t="s">
        <v>1128</v>
      </c>
      <c r="F274" s="335"/>
      <c r="G274" s="337" t="s">
        <v>1674</v>
      </c>
      <c r="H274" s="19"/>
    </row>
    <row r="275" spans="2:8" ht="36" hidden="1" outlineLevel="1">
      <c r="B275" s="342" t="s">
        <v>1675</v>
      </c>
      <c r="C275" s="332" t="s">
        <v>1676</v>
      </c>
      <c r="D275" s="336" t="s">
        <v>1127</v>
      </c>
      <c r="E275" s="334" t="s">
        <v>1132</v>
      </c>
      <c r="F275" s="335"/>
      <c r="G275" s="337" t="s">
        <v>1137</v>
      </c>
      <c r="H275" s="19"/>
    </row>
    <row r="276" spans="2:8" hidden="1" outlineLevel="1">
      <c r="B276" s="331" t="s">
        <v>1677</v>
      </c>
      <c r="C276" s="332" t="s">
        <v>1678</v>
      </c>
      <c r="D276" s="336" t="s">
        <v>1170</v>
      </c>
      <c r="E276" s="334" t="s">
        <v>882</v>
      </c>
      <c r="F276" s="335"/>
      <c r="G276" s="337" t="s">
        <v>1679</v>
      </c>
      <c r="H276" s="19"/>
    </row>
    <row r="277" spans="2:8" hidden="1" outlineLevel="1">
      <c r="B277" s="331" t="s">
        <v>1680</v>
      </c>
      <c r="C277" s="332" t="s">
        <v>1681</v>
      </c>
      <c r="D277" s="336" t="s">
        <v>1064</v>
      </c>
      <c r="E277" s="334" t="s">
        <v>782</v>
      </c>
      <c r="F277" s="335"/>
      <c r="G277" s="337" t="s">
        <v>1682</v>
      </c>
      <c r="H277" s="19"/>
    </row>
    <row r="278" spans="2:8" hidden="1" outlineLevel="1">
      <c r="B278" s="331" t="s">
        <v>1683</v>
      </c>
      <c r="C278" s="332" t="s">
        <v>1684</v>
      </c>
      <c r="D278" s="336" t="s">
        <v>1221</v>
      </c>
      <c r="E278" s="334" t="s">
        <v>797</v>
      </c>
      <c r="F278" s="335"/>
      <c r="G278" s="337"/>
      <c r="H278" s="19"/>
    </row>
    <row r="279" spans="2:8" ht="30" hidden="1" outlineLevel="1">
      <c r="B279" s="331" t="s">
        <v>1685</v>
      </c>
      <c r="C279" s="332" t="s">
        <v>1686</v>
      </c>
      <c r="D279" s="336" t="s">
        <v>1116</v>
      </c>
      <c r="E279" s="334" t="s">
        <v>1117</v>
      </c>
      <c r="F279" s="335"/>
      <c r="G279" s="337" t="s">
        <v>1664</v>
      </c>
      <c r="H279" s="19"/>
    </row>
    <row r="280" spans="2:8" ht="90" hidden="1" outlineLevel="1">
      <c r="B280" s="331" t="s">
        <v>1687</v>
      </c>
      <c r="C280" s="332" t="s">
        <v>1688</v>
      </c>
      <c r="D280" s="336" t="s">
        <v>1116</v>
      </c>
      <c r="E280" s="334" t="s">
        <v>1117</v>
      </c>
      <c r="F280" s="335"/>
      <c r="G280" s="337" t="s">
        <v>1689</v>
      </c>
      <c r="H280" s="19"/>
    </row>
    <row r="281" spans="2:8" ht="33" hidden="1" customHeight="1" outlineLevel="1">
      <c r="B281" s="331" t="s">
        <v>1690</v>
      </c>
      <c r="C281" s="332" t="s">
        <v>1691</v>
      </c>
      <c r="D281" s="336" t="s">
        <v>1670</v>
      </c>
      <c r="E281" s="334" t="s">
        <v>1117</v>
      </c>
      <c r="F281" s="335"/>
      <c r="G281" s="337" t="s">
        <v>1692</v>
      </c>
      <c r="H281" s="19"/>
    </row>
    <row r="282" spans="2:8" hidden="1" outlineLevel="1">
      <c r="B282" s="331" t="s">
        <v>1693</v>
      </c>
      <c r="C282" s="332" t="s">
        <v>1694</v>
      </c>
      <c r="D282" s="336" t="s">
        <v>1170</v>
      </c>
      <c r="E282" s="334" t="s">
        <v>882</v>
      </c>
      <c r="F282" s="335"/>
      <c r="G282" s="337" t="s">
        <v>1679</v>
      </c>
      <c r="H282" s="19"/>
    </row>
    <row r="283" spans="2:8" hidden="1" outlineLevel="1">
      <c r="B283" s="331" t="s">
        <v>1695</v>
      </c>
      <c r="C283" s="332" t="s">
        <v>1696</v>
      </c>
      <c r="D283" s="336" t="s">
        <v>1697</v>
      </c>
      <c r="E283" s="334" t="s">
        <v>782</v>
      </c>
      <c r="F283" s="335"/>
      <c r="G283" s="337" t="s">
        <v>1698</v>
      </c>
      <c r="H283" s="19"/>
    </row>
    <row r="284" spans="2:8" ht="17.25" hidden="1" outlineLevel="1" thickBot="1">
      <c r="B284" s="331" t="s">
        <v>1699</v>
      </c>
      <c r="C284" s="332" t="s">
        <v>1700</v>
      </c>
      <c r="D284" s="336" t="s">
        <v>1221</v>
      </c>
      <c r="E284" s="334" t="s">
        <v>1701</v>
      </c>
      <c r="F284" s="335"/>
      <c r="G284" s="337"/>
      <c r="H284" s="19"/>
    </row>
    <row r="285" spans="2:8" ht="20.100000000000001" customHeight="1">
      <c r="B285" s="251" t="s">
        <v>1702</v>
      </c>
      <c r="C285" s="252"/>
      <c r="D285" s="252"/>
      <c r="E285" s="252"/>
      <c r="F285" s="252"/>
      <c r="G285" s="253"/>
      <c r="H285" s="19"/>
    </row>
    <row r="286" spans="2:8" ht="17.25" collapsed="1" thickBot="1">
      <c r="B286" s="254" t="s">
        <v>1703</v>
      </c>
      <c r="C286" s="255"/>
      <c r="D286" s="255"/>
      <c r="E286" s="255"/>
      <c r="F286" s="255"/>
      <c r="G286" s="256"/>
      <c r="H286" s="19"/>
    </row>
    <row r="287" spans="2:8" hidden="1" outlineLevel="1">
      <c r="B287" s="331" t="s">
        <v>1704</v>
      </c>
      <c r="C287" s="332" t="s">
        <v>1705</v>
      </c>
      <c r="D287" s="336" t="s">
        <v>990</v>
      </c>
      <c r="E287" s="334" t="s">
        <v>1706</v>
      </c>
      <c r="F287" s="335"/>
      <c r="G287" s="337" t="s">
        <v>1707</v>
      </c>
      <c r="H287" s="19"/>
    </row>
    <row r="288" spans="2:8" hidden="1" outlineLevel="1">
      <c r="B288" s="331" t="s">
        <v>299</v>
      </c>
      <c r="C288" s="332" t="s">
        <v>1708</v>
      </c>
      <c r="D288" s="336" t="s">
        <v>1593</v>
      </c>
      <c r="E288" s="334" t="s">
        <v>1289</v>
      </c>
      <c r="F288" s="335"/>
      <c r="G288" s="337" t="s">
        <v>1709</v>
      </c>
      <c r="H288" s="19"/>
    </row>
    <row r="289" spans="1:8" hidden="1" outlineLevel="1">
      <c r="B289" s="331" t="s">
        <v>1711</v>
      </c>
      <c r="C289" s="332" t="s">
        <v>1712</v>
      </c>
      <c r="D289" s="336" t="s">
        <v>990</v>
      </c>
      <c r="E289" s="334" t="s">
        <v>1713</v>
      </c>
      <c r="F289" s="335"/>
      <c r="G289" s="337" t="s">
        <v>1707</v>
      </c>
      <c r="H289" s="19"/>
    </row>
    <row r="290" spans="1:8" ht="30" hidden="1" outlineLevel="1">
      <c r="B290" s="331" t="s">
        <v>1714</v>
      </c>
      <c r="C290" s="332" t="s">
        <v>1715</v>
      </c>
      <c r="D290" s="336" t="s">
        <v>1302</v>
      </c>
      <c r="E290" s="334" t="s">
        <v>1289</v>
      </c>
      <c r="F290" s="335"/>
      <c r="G290" s="337" t="s">
        <v>1664</v>
      </c>
      <c r="H290" s="19"/>
    </row>
    <row r="291" spans="1:8" ht="90" hidden="1" outlineLevel="1">
      <c r="B291" s="331" t="s">
        <v>302</v>
      </c>
      <c r="C291" s="332" t="s">
        <v>1716</v>
      </c>
      <c r="D291" s="336" t="s">
        <v>1302</v>
      </c>
      <c r="E291" s="334" t="s">
        <v>1289</v>
      </c>
      <c r="F291" s="335"/>
      <c r="G291" s="337" t="s">
        <v>1717</v>
      </c>
      <c r="H291" s="19"/>
    </row>
    <row r="292" spans="1:8" ht="60" hidden="1" outlineLevel="1">
      <c r="B292" s="331" t="s">
        <v>1718</v>
      </c>
      <c r="C292" s="332" t="s">
        <v>1719</v>
      </c>
      <c r="D292" s="336" t="s">
        <v>1670</v>
      </c>
      <c r="E292" s="334" t="s">
        <v>1289</v>
      </c>
      <c r="F292" s="335"/>
      <c r="G292" s="337" t="s">
        <v>1720</v>
      </c>
      <c r="H292" s="19"/>
    </row>
    <row r="293" spans="1:8" hidden="1" outlineLevel="1">
      <c r="B293" s="331" t="s">
        <v>304</v>
      </c>
      <c r="C293" s="332" t="s">
        <v>1721</v>
      </c>
      <c r="D293" s="336" t="s">
        <v>1127</v>
      </c>
      <c r="E293" s="334" t="s">
        <v>1289</v>
      </c>
      <c r="F293" s="335"/>
      <c r="G293" s="337" t="s">
        <v>1722</v>
      </c>
      <c r="H293" s="19"/>
    </row>
    <row r="294" spans="1:8" ht="30" hidden="1" outlineLevel="1">
      <c r="B294" s="331" t="s">
        <v>1723</v>
      </c>
      <c r="C294" s="332" t="s">
        <v>1724</v>
      </c>
      <c r="D294" s="336" t="s">
        <v>1127</v>
      </c>
      <c r="E294" s="334" t="s">
        <v>1725</v>
      </c>
      <c r="F294" s="335"/>
      <c r="G294" s="337" t="s">
        <v>1726</v>
      </c>
      <c r="H294" s="19"/>
    </row>
    <row r="295" spans="1:8" hidden="1" outlineLevel="1">
      <c r="B295" s="342" t="s">
        <v>1727</v>
      </c>
      <c r="C295" s="332" t="s">
        <v>1728</v>
      </c>
      <c r="D295" s="336" t="s">
        <v>1048</v>
      </c>
      <c r="E295" s="334" t="s">
        <v>1729</v>
      </c>
      <c r="F295" s="335"/>
      <c r="G295" s="337" t="s">
        <v>1679</v>
      </c>
      <c r="H295" s="19"/>
    </row>
    <row r="296" spans="1:8" hidden="1" outlineLevel="1">
      <c r="B296" s="342" t="s">
        <v>1730</v>
      </c>
      <c r="C296" s="332" t="s">
        <v>1731</v>
      </c>
      <c r="D296" s="336" t="s">
        <v>1697</v>
      </c>
      <c r="E296" s="334" t="s">
        <v>1713</v>
      </c>
      <c r="F296" s="335"/>
      <c r="G296" s="337" t="s">
        <v>1732</v>
      </c>
      <c r="H296" s="19"/>
    </row>
    <row r="297" spans="1:8" ht="17.25" hidden="1" outlineLevel="1" thickBot="1">
      <c r="B297" s="331" t="s">
        <v>1733</v>
      </c>
      <c r="C297" s="332" t="s">
        <v>1734</v>
      </c>
      <c r="D297" s="336" t="s">
        <v>985</v>
      </c>
      <c r="E297" s="334" t="s">
        <v>797</v>
      </c>
      <c r="F297" s="335"/>
      <c r="G297" s="337"/>
      <c r="H297" s="19"/>
    </row>
    <row r="298" spans="1:8" ht="20.100000000000001" customHeight="1">
      <c r="B298" s="251" t="s">
        <v>1735</v>
      </c>
      <c r="C298" s="252"/>
      <c r="D298" s="252"/>
      <c r="E298" s="252"/>
      <c r="F298" s="252"/>
      <c r="G298" s="253"/>
      <c r="H298" s="19"/>
    </row>
    <row r="299" spans="1:8" ht="17.25" collapsed="1" thickBot="1">
      <c r="B299" s="254" t="s">
        <v>1736</v>
      </c>
      <c r="C299" s="255"/>
      <c r="D299" s="255"/>
      <c r="E299" s="255"/>
      <c r="F299" s="255"/>
      <c r="G299" s="256"/>
      <c r="H299" s="19"/>
    </row>
    <row r="300" spans="1:8" ht="45" hidden="1" outlineLevel="1">
      <c r="A300" s="355"/>
      <c r="B300" s="356" t="s">
        <v>1737</v>
      </c>
      <c r="C300" s="333" t="s">
        <v>1738</v>
      </c>
      <c r="D300" s="333" t="s">
        <v>1302</v>
      </c>
      <c r="E300" s="343" t="s">
        <v>1289</v>
      </c>
      <c r="F300" s="335"/>
      <c r="G300" s="357" t="s">
        <v>1118</v>
      </c>
      <c r="H300" s="19"/>
    </row>
    <row r="301" spans="1:8" ht="75" hidden="1" outlineLevel="1">
      <c r="B301" s="358" t="s">
        <v>1739</v>
      </c>
      <c r="C301" s="359" t="s">
        <v>1740</v>
      </c>
      <c r="D301" s="359" t="s">
        <v>1302</v>
      </c>
      <c r="E301" s="360" t="s">
        <v>1289</v>
      </c>
      <c r="F301" s="335"/>
      <c r="G301" s="361" t="s">
        <v>1120</v>
      </c>
      <c r="H301" s="19"/>
    </row>
    <row r="302" spans="1:8" ht="45" hidden="1" outlineLevel="1">
      <c r="B302" s="331" t="s">
        <v>1741</v>
      </c>
      <c r="C302" s="332" t="s">
        <v>1742</v>
      </c>
      <c r="D302" s="341" t="s">
        <v>1288</v>
      </c>
      <c r="E302" s="362" t="s">
        <v>1289</v>
      </c>
      <c r="F302" s="335"/>
      <c r="G302" s="363" t="s">
        <v>1743</v>
      </c>
      <c r="H302" s="19"/>
    </row>
    <row r="303" spans="1:8" ht="60" hidden="1" outlineLevel="1">
      <c r="B303" s="331" t="s">
        <v>1744</v>
      </c>
      <c r="C303" s="332" t="s">
        <v>1745</v>
      </c>
      <c r="D303" s="341" t="s">
        <v>1293</v>
      </c>
      <c r="E303" s="362" t="s">
        <v>1289</v>
      </c>
      <c r="F303" s="335"/>
      <c r="G303" s="344" t="s">
        <v>1746</v>
      </c>
      <c r="H303" s="19"/>
    </row>
    <row r="304" spans="1:8" hidden="1" outlineLevel="1">
      <c r="B304" s="331" t="s">
        <v>1747</v>
      </c>
      <c r="C304" s="332" t="s">
        <v>1748</v>
      </c>
      <c r="D304" s="341" t="s">
        <v>1293</v>
      </c>
      <c r="E304" s="362" t="s">
        <v>1289</v>
      </c>
      <c r="F304" s="335"/>
      <c r="G304" s="364"/>
      <c r="H304" s="19"/>
    </row>
    <row r="305" spans="2:8" hidden="1" outlineLevel="1">
      <c r="B305" s="331" t="s">
        <v>1749</v>
      </c>
      <c r="C305" s="332" t="s">
        <v>1750</v>
      </c>
      <c r="D305" s="333" t="s">
        <v>1127</v>
      </c>
      <c r="E305" s="362" t="s">
        <v>1289</v>
      </c>
      <c r="F305" s="335"/>
      <c r="G305" s="364" t="s">
        <v>1751</v>
      </c>
      <c r="H305" s="19"/>
    </row>
    <row r="306" spans="2:8" ht="45" hidden="1" outlineLevel="1">
      <c r="B306" s="331" t="s">
        <v>1752</v>
      </c>
      <c r="C306" s="332" t="s">
        <v>1753</v>
      </c>
      <c r="D306" s="341" t="s">
        <v>1302</v>
      </c>
      <c r="E306" s="362" t="s">
        <v>1289</v>
      </c>
      <c r="F306" s="335"/>
      <c r="G306" s="344" t="s">
        <v>1754</v>
      </c>
      <c r="H306" s="19"/>
    </row>
    <row r="307" spans="2:8" hidden="1" outlineLevel="1">
      <c r="B307" s="331" t="s">
        <v>1755</v>
      </c>
      <c r="C307" s="332" t="s">
        <v>1756</v>
      </c>
      <c r="D307" s="341" t="s">
        <v>1293</v>
      </c>
      <c r="E307" s="362" t="s">
        <v>1289</v>
      </c>
      <c r="F307" s="335"/>
      <c r="G307" s="363"/>
      <c r="H307" s="19"/>
    </row>
    <row r="308" spans="2:8" hidden="1" outlineLevel="1">
      <c r="B308" s="331" t="s">
        <v>1757</v>
      </c>
      <c r="C308" s="332" t="s">
        <v>1758</v>
      </c>
      <c r="D308" s="341" t="s">
        <v>1127</v>
      </c>
      <c r="E308" s="362" t="s">
        <v>1289</v>
      </c>
      <c r="F308" s="335"/>
      <c r="G308" s="344" t="s">
        <v>1751</v>
      </c>
      <c r="H308" s="19"/>
    </row>
    <row r="309" spans="2:8" ht="30" hidden="1" outlineLevel="1">
      <c r="B309" s="331" t="s">
        <v>1759</v>
      </c>
      <c r="C309" s="332" t="s">
        <v>1760</v>
      </c>
      <c r="D309" s="341" t="s">
        <v>1302</v>
      </c>
      <c r="E309" s="362" t="s">
        <v>1289</v>
      </c>
      <c r="F309" s="335"/>
      <c r="G309" s="344" t="s">
        <v>1761</v>
      </c>
      <c r="H309" s="19"/>
    </row>
    <row r="310" spans="2:8" hidden="1" outlineLevel="1">
      <c r="B310" s="331" t="s">
        <v>1762</v>
      </c>
      <c r="C310" s="332" t="s">
        <v>1763</v>
      </c>
      <c r="D310" s="341" t="s">
        <v>1302</v>
      </c>
      <c r="E310" s="362" t="s">
        <v>1289</v>
      </c>
      <c r="F310" s="335"/>
      <c r="G310" s="344" t="s">
        <v>1330</v>
      </c>
      <c r="H310" s="19"/>
    </row>
    <row r="311" spans="2:8" hidden="1" outlineLevel="1">
      <c r="B311" s="331" t="s">
        <v>1764</v>
      </c>
      <c r="C311" s="333" t="s">
        <v>1765</v>
      </c>
      <c r="D311" s="341" t="s">
        <v>1302</v>
      </c>
      <c r="E311" s="362" t="s">
        <v>1289</v>
      </c>
      <c r="F311" s="335"/>
      <c r="G311" s="344" t="s">
        <v>1330</v>
      </c>
      <c r="H311" s="19"/>
    </row>
    <row r="312" spans="2:8" hidden="1" outlineLevel="1">
      <c r="B312" s="331" t="s">
        <v>1766</v>
      </c>
      <c r="C312" s="333" t="s">
        <v>1767</v>
      </c>
      <c r="D312" s="341" t="s">
        <v>1302</v>
      </c>
      <c r="E312" s="362" t="s">
        <v>1117</v>
      </c>
      <c r="F312" s="335"/>
      <c r="G312" s="344"/>
      <c r="H312" s="19"/>
    </row>
    <row r="313" spans="2:8" hidden="1" outlineLevel="1">
      <c r="B313" s="331" t="s">
        <v>1768</v>
      </c>
      <c r="C313" s="333" t="s">
        <v>1769</v>
      </c>
      <c r="D313" s="341" t="s">
        <v>1302</v>
      </c>
      <c r="E313" s="362" t="s">
        <v>1289</v>
      </c>
      <c r="F313" s="335"/>
      <c r="G313" s="344" t="s">
        <v>1330</v>
      </c>
      <c r="H313" s="19"/>
    </row>
    <row r="314" spans="2:8" hidden="1" outlineLevel="1">
      <c r="B314" s="331" t="s">
        <v>1770</v>
      </c>
      <c r="C314" s="333" t="s">
        <v>1771</v>
      </c>
      <c r="D314" s="341" t="s">
        <v>1127</v>
      </c>
      <c r="E314" s="362" t="s">
        <v>1289</v>
      </c>
      <c r="F314" s="335"/>
      <c r="G314" s="344" t="s">
        <v>1751</v>
      </c>
      <c r="H314" s="19"/>
    </row>
    <row r="315" spans="2:8" ht="30" hidden="1" outlineLevel="1">
      <c r="B315" s="331" t="s">
        <v>1772</v>
      </c>
      <c r="C315" s="333" t="s">
        <v>1773</v>
      </c>
      <c r="D315" s="341" t="s">
        <v>1302</v>
      </c>
      <c r="E315" s="362" t="s">
        <v>1289</v>
      </c>
      <c r="F315" s="335"/>
      <c r="G315" s="344" t="s">
        <v>1774</v>
      </c>
      <c r="H315" s="19"/>
    </row>
    <row r="316" spans="2:8" hidden="1" outlineLevel="1">
      <c r="B316" s="331" t="s">
        <v>1775</v>
      </c>
      <c r="C316" s="341" t="s">
        <v>1776</v>
      </c>
      <c r="D316" s="341" t="s">
        <v>1326</v>
      </c>
      <c r="E316" s="362" t="s">
        <v>1289</v>
      </c>
      <c r="F316" s="335"/>
      <c r="G316" s="344" t="s">
        <v>1777</v>
      </c>
      <c r="H316" s="19"/>
    </row>
    <row r="317" spans="2:8" hidden="1" outlineLevel="1">
      <c r="B317" s="331" t="s">
        <v>1778</v>
      </c>
      <c r="C317" s="333" t="s">
        <v>1779</v>
      </c>
      <c r="D317" s="341" t="s">
        <v>1302</v>
      </c>
      <c r="E317" s="362" t="s">
        <v>1289</v>
      </c>
      <c r="F317" s="335"/>
      <c r="G317" s="365" t="s">
        <v>1330</v>
      </c>
      <c r="H317" s="19"/>
    </row>
    <row r="318" spans="2:8" hidden="1" outlineLevel="1">
      <c r="B318" s="342" t="s">
        <v>1780</v>
      </c>
      <c r="C318" s="333" t="s">
        <v>1781</v>
      </c>
      <c r="D318" s="366" t="s">
        <v>1136</v>
      </c>
      <c r="E318" s="362" t="s">
        <v>1117</v>
      </c>
      <c r="F318" s="335"/>
      <c r="G318" s="363" t="s">
        <v>1299</v>
      </c>
      <c r="H318" s="19"/>
    </row>
    <row r="319" spans="2:8" ht="16.5" hidden="1" customHeight="1" outlineLevel="1">
      <c r="B319" s="331" t="s">
        <v>1782</v>
      </c>
      <c r="C319" s="341" t="s">
        <v>1783</v>
      </c>
      <c r="D319" s="341" t="s">
        <v>1116</v>
      </c>
      <c r="E319" s="362" t="s">
        <v>1117</v>
      </c>
      <c r="F319" s="335"/>
      <c r="G319" s="347" t="s">
        <v>1784</v>
      </c>
      <c r="H319" s="19"/>
    </row>
    <row r="320" spans="2:8" ht="16.5" hidden="1" customHeight="1" outlineLevel="1">
      <c r="B320" s="331" t="s">
        <v>1785</v>
      </c>
      <c r="C320" s="333" t="s">
        <v>1786</v>
      </c>
      <c r="D320" s="341" t="s">
        <v>1116</v>
      </c>
      <c r="E320" s="362" t="s">
        <v>1117</v>
      </c>
      <c r="F320" s="335"/>
      <c r="G320" s="348" t="s">
        <v>1787</v>
      </c>
      <c r="H320" s="19"/>
    </row>
    <row r="321" spans="2:8" ht="16.5" hidden="1" customHeight="1" outlineLevel="1">
      <c r="B321" s="331" t="s">
        <v>1788</v>
      </c>
      <c r="C321" s="333" t="s">
        <v>1789</v>
      </c>
      <c r="D321" s="341" t="s">
        <v>1116</v>
      </c>
      <c r="E321" s="362" t="s">
        <v>1117</v>
      </c>
      <c r="F321" s="335"/>
      <c r="G321" s="348"/>
      <c r="H321" s="19"/>
    </row>
    <row r="322" spans="2:8" ht="16.5" hidden="1" customHeight="1" outlineLevel="1">
      <c r="B322" s="331" t="s">
        <v>1790</v>
      </c>
      <c r="C322" s="333" t="s">
        <v>1791</v>
      </c>
      <c r="D322" s="366" t="s">
        <v>1116</v>
      </c>
      <c r="E322" s="362" t="s">
        <v>1117</v>
      </c>
      <c r="F322" s="335"/>
      <c r="G322" s="348"/>
      <c r="H322" s="19"/>
    </row>
    <row r="323" spans="2:8" ht="16.5" hidden="1" customHeight="1" outlineLevel="1">
      <c r="B323" s="331" t="s">
        <v>1792</v>
      </c>
      <c r="C323" s="333" t="s">
        <v>1793</v>
      </c>
      <c r="D323" s="341" t="s">
        <v>1116</v>
      </c>
      <c r="E323" s="362" t="s">
        <v>1117</v>
      </c>
      <c r="F323" s="335"/>
      <c r="G323" s="348"/>
      <c r="H323" s="19"/>
    </row>
    <row r="324" spans="2:8" ht="16.5" hidden="1" customHeight="1" outlineLevel="1">
      <c r="B324" s="331" t="s">
        <v>1794</v>
      </c>
      <c r="C324" s="333" t="s">
        <v>1795</v>
      </c>
      <c r="D324" s="341" t="s">
        <v>1116</v>
      </c>
      <c r="E324" s="362" t="s">
        <v>1117</v>
      </c>
      <c r="F324" s="335"/>
      <c r="G324" s="348"/>
      <c r="H324" s="19"/>
    </row>
    <row r="325" spans="2:8" ht="16.5" hidden="1" customHeight="1" outlineLevel="1">
      <c r="B325" s="331" t="s">
        <v>1796</v>
      </c>
      <c r="C325" s="333" t="s">
        <v>1797</v>
      </c>
      <c r="D325" s="341" t="s">
        <v>1116</v>
      </c>
      <c r="E325" s="362" t="s">
        <v>1117</v>
      </c>
      <c r="F325" s="335"/>
      <c r="G325" s="348"/>
      <c r="H325" s="19"/>
    </row>
    <row r="326" spans="2:8" ht="16.5" hidden="1" customHeight="1" outlineLevel="1">
      <c r="B326" s="331" t="s">
        <v>1798</v>
      </c>
      <c r="C326" s="333" t="s">
        <v>1799</v>
      </c>
      <c r="D326" s="341" t="s">
        <v>1116</v>
      </c>
      <c r="E326" s="362" t="s">
        <v>1117</v>
      </c>
      <c r="F326" s="335"/>
      <c r="G326" s="348"/>
      <c r="H326" s="19"/>
    </row>
    <row r="327" spans="2:8" ht="16.5" hidden="1" customHeight="1" outlineLevel="1">
      <c r="B327" s="331" t="s">
        <v>1800</v>
      </c>
      <c r="C327" s="333" t="s">
        <v>1801</v>
      </c>
      <c r="D327" s="366" t="s">
        <v>1116</v>
      </c>
      <c r="E327" s="362" t="s">
        <v>1117</v>
      </c>
      <c r="F327" s="335"/>
      <c r="G327" s="348"/>
      <c r="H327" s="19"/>
    </row>
    <row r="328" spans="2:8" ht="16.5" hidden="1" customHeight="1" outlineLevel="1">
      <c r="B328" s="331" t="s">
        <v>1802</v>
      </c>
      <c r="C328" s="333" t="s">
        <v>1803</v>
      </c>
      <c r="D328" s="341" t="s">
        <v>1116</v>
      </c>
      <c r="E328" s="362" t="s">
        <v>1117</v>
      </c>
      <c r="F328" s="335"/>
      <c r="G328" s="348"/>
      <c r="H328" s="19"/>
    </row>
    <row r="329" spans="2:8" ht="16.5" hidden="1" customHeight="1" outlineLevel="1">
      <c r="B329" s="331" t="s">
        <v>1804</v>
      </c>
      <c r="C329" s="333" t="s">
        <v>1805</v>
      </c>
      <c r="D329" s="341" t="s">
        <v>1116</v>
      </c>
      <c r="E329" s="362" t="s">
        <v>1117</v>
      </c>
      <c r="F329" s="335"/>
      <c r="G329" s="348"/>
      <c r="H329" s="19"/>
    </row>
    <row r="330" spans="2:8" ht="16.5" hidden="1" customHeight="1" outlineLevel="1">
      <c r="B330" s="331" t="s">
        <v>1806</v>
      </c>
      <c r="C330" s="341" t="s">
        <v>1807</v>
      </c>
      <c r="D330" s="341" t="s">
        <v>1116</v>
      </c>
      <c r="E330" s="362" t="s">
        <v>1117</v>
      </c>
      <c r="F330" s="335"/>
      <c r="G330" s="347" t="s">
        <v>1784</v>
      </c>
      <c r="H330" s="19"/>
    </row>
    <row r="331" spans="2:8" ht="16.5" hidden="1" customHeight="1" outlineLevel="1">
      <c r="B331" s="331" t="s">
        <v>1808</v>
      </c>
      <c r="C331" s="333" t="s">
        <v>1809</v>
      </c>
      <c r="D331" s="341" t="s">
        <v>1116</v>
      </c>
      <c r="E331" s="362" t="s">
        <v>1117</v>
      </c>
      <c r="F331" s="335"/>
      <c r="G331" s="348" t="s">
        <v>1787</v>
      </c>
      <c r="H331" s="19"/>
    </row>
    <row r="332" spans="2:8" ht="16.5" hidden="1" customHeight="1" outlineLevel="1">
      <c r="B332" s="331" t="s">
        <v>1810</v>
      </c>
      <c r="C332" s="333" t="s">
        <v>1811</v>
      </c>
      <c r="D332" s="341" t="s">
        <v>1116</v>
      </c>
      <c r="E332" s="362" t="s">
        <v>1117</v>
      </c>
      <c r="F332" s="335"/>
      <c r="G332" s="348"/>
      <c r="H332" s="19"/>
    </row>
    <row r="333" spans="2:8" ht="16.5" hidden="1" customHeight="1" outlineLevel="1">
      <c r="B333" s="331" t="s">
        <v>1812</v>
      </c>
      <c r="C333" s="333" t="s">
        <v>1813</v>
      </c>
      <c r="D333" s="341" t="s">
        <v>1116</v>
      </c>
      <c r="E333" s="362" t="s">
        <v>1117</v>
      </c>
      <c r="F333" s="335"/>
      <c r="G333" s="348"/>
      <c r="H333" s="19"/>
    </row>
    <row r="334" spans="2:8" ht="16.5" hidden="1" customHeight="1" outlineLevel="1">
      <c r="B334" s="331" t="s">
        <v>1814</v>
      </c>
      <c r="C334" s="333" t="s">
        <v>1815</v>
      </c>
      <c r="D334" s="341" t="s">
        <v>1116</v>
      </c>
      <c r="E334" s="362" t="s">
        <v>1117</v>
      </c>
      <c r="F334" s="335"/>
      <c r="G334" s="348"/>
      <c r="H334" s="19"/>
    </row>
    <row r="335" spans="2:8" ht="16.5" hidden="1" customHeight="1" outlineLevel="1">
      <c r="B335" s="331" t="s">
        <v>1816</v>
      </c>
      <c r="C335" s="333" t="s">
        <v>1817</v>
      </c>
      <c r="D335" s="341" t="s">
        <v>1116</v>
      </c>
      <c r="E335" s="362" t="s">
        <v>1117</v>
      </c>
      <c r="F335" s="335"/>
      <c r="G335" s="348"/>
      <c r="H335" s="19"/>
    </row>
    <row r="336" spans="2:8" ht="16.5" hidden="1" customHeight="1" outlineLevel="1">
      <c r="B336" s="331" t="s">
        <v>1818</v>
      </c>
      <c r="C336" s="333" t="s">
        <v>1819</v>
      </c>
      <c r="D336" s="341" t="s">
        <v>1116</v>
      </c>
      <c r="E336" s="362" t="s">
        <v>1117</v>
      </c>
      <c r="F336" s="335"/>
      <c r="G336" s="348"/>
      <c r="H336" s="19"/>
    </row>
    <row r="337" spans="2:8" ht="16.5" hidden="1" customHeight="1" outlineLevel="1">
      <c r="B337" s="331" t="s">
        <v>1820</v>
      </c>
      <c r="C337" s="333" t="s">
        <v>1821</v>
      </c>
      <c r="D337" s="366" t="s">
        <v>1116</v>
      </c>
      <c r="E337" s="362" t="s">
        <v>1117</v>
      </c>
      <c r="F337" s="335"/>
      <c r="G337" s="348"/>
      <c r="H337" s="19"/>
    </row>
    <row r="338" spans="2:8" ht="16.5" hidden="1" customHeight="1" outlineLevel="1">
      <c r="B338" s="331" t="s">
        <v>1822</v>
      </c>
      <c r="C338" s="333" t="s">
        <v>1823</v>
      </c>
      <c r="D338" s="341" t="s">
        <v>1116</v>
      </c>
      <c r="E338" s="362" t="s">
        <v>1117</v>
      </c>
      <c r="F338" s="335"/>
      <c r="G338" s="348"/>
      <c r="H338" s="19"/>
    </row>
    <row r="339" spans="2:8" ht="16.5" hidden="1" customHeight="1" outlineLevel="1">
      <c r="B339" s="331" t="s">
        <v>1824</v>
      </c>
      <c r="C339" s="333" t="s">
        <v>1825</v>
      </c>
      <c r="D339" s="341" t="s">
        <v>1116</v>
      </c>
      <c r="E339" s="362" t="s">
        <v>1117</v>
      </c>
      <c r="F339" s="335"/>
      <c r="G339" s="348"/>
      <c r="H339" s="19"/>
    </row>
    <row r="340" spans="2:8" ht="16.5" hidden="1" customHeight="1" outlineLevel="1">
      <c r="B340" s="331" t="s">
        <v>1826</v>
      </c>
      <c r="C340" s="333" t="s">
        <v>1827</v>
      </c>
      <c r="D340" s="341" t="s">
        <v>1302</v>
      </c>
      <c r="E340" s="362" t="s">
        <v>1289</v>
      </c>
      <c r="F340" s="335"/>
      <c r="G340" s="349"/>
      <c r="H340" s="19"/>
    </row>
    <row r="341" spans="2:8" hidden="1" outlineLevel="1">
      <c r="B341" s="342" t="s">
        <v>1828</v>
      </c>
      <c r="C341" s="333" t="s">
        <v>1829</v>
      </c>
      <c r="D341" s="341" t="s">
        <v>1136</v>
      </c>
      <c r="E341" s="362" t="s">
        <v>1117</v>
      </c>
      <c r="F341" s="335"/>
      <c r="G341" s="344" t="s">
        <v>1299</v>
      </c>
      <c r="H341" s="19"/>
    </row>
    <row r="342" spans="2:8" ht="16.5" hidden="1" customHeight="1" outlineLevel="1">
      <c r="B342" s="331" t="s">
        <v>1830</v>
      </c>
      <c r="C342" s="341" t="s">
        <v>1831</v>
      </c>
      <c r="D342" s="341" t="s">
        <v>1116</v>
      </c>
      <c r="E342" s="362" t="s">
        <v>1117</v>
      </c>
      <c r="F342" s="335"/>
      <c r="G342" s="347" t="s">
        <v>1784</v>
      </c>
      <c r="H342" s="19"/>
    </row>
    <row r="343" spans="2:8" ht="16.5" hidden="1" customHeight="1" outlineLevel="1">
      <c r="B343" s="331" t="s">
        <v>1832</v>
      </c>
      <c r="C343" s="333" t="s">
        <v>1833</v>
      </c>
      <c r="D343" s="341" t="s">
        <v>1116</v>
      </c>
      <c r="E343" s="362" t="s">
        <v>1117</v>
      </c>
      <c r="F343" s="335"/>
      <c r="G343" s="348" t="s">
        <v>1834</v>
      </c>
      <c r="H343" s="19"/>
    </row>
    <row r="344" spans="2:8" ht="16.5" hidden="1" customHeight="1" outlineLevel="1">
      <c r="B344" s="331" t="s">
        <v>1835</v>
      </c>
      <c r="C344" s="333" t="s">
        <v>1836</v>
      </c>
      <c r="D344" s="366" t="s">
        <v>1116</v>
      </c>
      <c r="E344" s="362" t="s">
        <v>1117</v>
      </c>
      <c r="F344" s="335"/>
      <c r="G344" s="348"/>
      <c r="H344" s="19"/>
    </row>
    <row r="345" spans="2:8" ht="16.5" hidden="1" customHeight="1" outlineLevel="1">
      <c r="B345" s="331" t="s">
        <v>1837</v>
      </c>
      <c r="C345" s="333" t="s">
        <v>1838</v>
      </c>
      <c r="D345" s="341" t="s">
        <v>1116</v>
      </c>
      <c r="E345" s="362" t="s">
        <v>1117</v>
      </c>
      <c r="F345" s="335"/>
      <c r="G345" s="348"/>
      <c r="H345" s="19"/>
    </row>
    <row r="346" spans="2:8" ht="16.5" hidden="1" customHeight="1" outlineLevel="1">
      <c r="B346" s="331" t="s">
        <v>1839</v>
      </c>
      <c r="C346" s="333" t="s">
        <v>1840</v>
      </c>
      <c r="D346" s="341" t="s">
        <v>1116</v>
      </c>
      <c r="E346" s="362" t="s">
        <v>1117</v>
      </c>
      <c r="F346" s="335"/>
      <c r="G346" s="348"/>
      <c r="H346" s="19"/>
    </row>
    <row r="347" spans="2:8" ht="16.5" hidden="1" customHeight="1" outlineLevel="1">
      <c r="B347" s="331" t="s">
        <v>1841</v>
      </c>
      <c r="C347" s="333" t="s">
        <v>1842</v>
      </c>
      <c r="D347" s="341" t="s">
        <v>1116</v>
      </c>
      <c r="E347" s="362" t="s">
        <v>1117</v>
      </c>
      <c r="F347" s="335"/>
      <c r="G347" s="348"/>
      <c r="H347" s="19"/>
    </row>
    <row r="348" spans="2:8" ht="16.5" hidden="1" customHeight="1" outlineLevel="1">
      <c r="B348" s="331" t="s">
        <v>1843</v>
      </c>
      <c r="C348" s="333" t="s">
        <v>1844</v>
      </c>
      <c r="D348" s="341" t="s">
        <v>1116</v>
      </c>
      <c r="E348" s="362" t="s">
        <v>1117</v>
      </c>
      <c r="F348" s="335"/>
      <c r="G348" s="348"/>
      <c r="H348" s="19"/>
    </row>
    <row r="349" spans="2:8" ht="16.5" hidden="1" customHeight="1" outlineLevel="1">
      <c r="B349" s="331" t="s">
        <v>1845</v>
      </c>
      <c r="C349" s="333" t="s">
        <v>1846</v>
      </c>
      <c r="D349" s="366" t="s">
        <v>1116</v>
      </c>
      <c r="E349" s="362" t="s">
        <v>1117</v>
      </c>
      <c r="F349" s="335"/>
      <c r="G349" s="348"/>
      <c r="H349" s="19"/>
    </row>
    <row r="350" spans="2:8" ht="16.5" hidden="1" customHeight="1" outlineLevel="1">
      <c r="B350" s="331" t="s">
        <v>1847</v>
      </c>
      <c r="C350" s="333" t="s">
        <v>1848</v>
      </c>
      <c r="D350" s="341" t="s">
        <v>1116</v>
      </c>
      <c r="E350" s="362" t="s">
        <v>1117</v>
      </c>
      <c r="F350" s="335"/>
      <c r="G350" s="348"/>
      <c r="H350" s="19"/>
    </row>
    <row r="351" spans="2:8" ht="16.5" hidden="1" customHeight="1" outlineLevel="1">
      <c r="B351" s="331" t="s">
        <v>1849</v>
      </c>
      <c r="C351" s="333" t="s">
        <v>1850</v>
      </c>
      <c r="D351" s="341" t="s">
        <v>1116</v>
      </c>
      <c r="E351" s="362" t="s">
        <v>1117</v>
      </c>
      <c r="F351" s="335"/>
      <c r="G351" s="348"/>
      <c r="H351" s="19"/>
    </row>
    <row r="352" spans="2:8" ht="16.5" hidden="1" customHeight="1" outlineLevel="1">
      <c r="B352" s="331" t="s">
        <v>1851</v>
      </c>
      <c r="C352" s="333" t="s">
        <v>1852</v>
      </c>
      <c r="D352" s="341" t="s">
        <v>1116</v>
      </c>
      <c r="E352" s="362" t="s">
        <v>1117</v>
      </c>
      <c r="F352" s="335"/>
      <c r="G352" s="349"/>
      <c r="H352" s="19"/>
    </row>
    <row r="353" spans="1:8" hidden="1" outlineLevel="1">
      <c r="B353" s="367" t="s">
        <v>1853</v>
      </c>
      <c r="C353" s="366" t="s">
        <v>1854</v>
      </c>
      <c r="D353" s="341" t="s">
        <v>1136</v>
      </c>
      <c r="E353" s="362" t="s">
        <v>1117</v>
      </c>
      <c r="F353" s="335"/>
      <c r="G353" s="344" t="s">
        <v>1855</v>
      </c>
      <c r="H353" s="19"/>
    </row>
    <row r="354" spans="1:8" hidden="1" outlineLevel="1">
      <c r="B354" s="331" t="s">
        <v>1856</v>
      </c>
      <c r="C354" s="341" t="s">
        <v>1857</v>
      </c>
      <c r="D354" s="341" t="s">
        <v>1116</v>
      </c>
      <c r="E354" s="334" t="s">
        <v>1117</v>
      </c>
      <c r="F354" s="335"/>
      <c r="G354" s="344" t="s">
        <v>1858</v>
      </c>
      <c r="H354" s="19"/>
    </row>
    <row r="355" spans="1:8" ht="45" hidden="1" outlineLevel="1">
      <c r="A355" s="355"/>
      <c r="B355" s="356" t="s">
        <v>1859</v>
      </c>
      <c r="C355" s="333" t="s">
        <v>1860</v>
      </c>
      <c r="D355" s="333" t="s">
        <v>1302</v>
      </c>
      <c r="E355" s="343" t="s">
        <v>1289</v>
      </c>
      <c r="F355" s="335"/>
      <c r="G355" s="368" t="s">
        <v>1118</v>
      </c>
      <c r="H355" s="19"/>
    </row>
    <row r="356" spans="1:8" ht="75" hidden="1" outlineLevel="1">
      <c r="B356" s="358" t="s">
        <v>1861</v>
      </c>
      <c r="C356" s="359" t="s">
        <v>1862</v>
      </c>
      <c r="D356" s="359" t="s">
        <v>1302</v>
      </c>
      <c r="E356" s="360" t="s">
        <v>1289</v>
      </c>
      <c r="F356" s="335"/>
      <c r="G356" s="361" t="s">
        <v>1120</v>
      </c>
      <c r="H356" s="19"/>
    </row>
    <row r="357" spans="1:8" ht="45" hidden="1" outlineLevel="1">
      <c r="B357" s="331" t="s">
        <v>1863</v>
      </c>
      <c r="C357" s="332" t="s">
        <v>1864</v>
      </c>
      <c r="D357" s="341" t="s">
        <v>1288</v>
      </c>
      <c r="E357" s="362" t="s">
        <v>1289</v>
      </c>
      <c r="F357" s="335"/>
      <c r="G357" s="363" t="s">
        <v>1743</v>
      </c>
      <c r="H357" s="19"/>
    </row>
    <row r="358" spans="1:8" ht="60" hidden="1" outlineLevel="1">
      <c r="B358" s="331" t="s">
        <v>1865</v>
      </c>
      <c r="C358" s="332" t="s">
        <v>1866</v>
      </c>
      <c r="D358" s="341" t="s">
        <v>1293</v>
      </c>
      <c r="E358" s="362" t="s">
        <v>1289</v>
      </c>
      <c r="F358" s="335"/>
      <c r="G358" s="344" t="s">
        <v>1746</v>
      </c>
      <c r="H358" s="19"/>
    </row>
    <row r="359" spans="1:8" hidden="1" outlineLevel="1">
      <c r="B359" s="331" t="s">
        <v>1868</v>
      </c>
      <c r="C359" s="332" t="s">
        <v>1869</v>
      </c>
      <c r="D359" s="341" t="s">
        <v>1293</v>
      </c>
      <c r="E359" s="362" t="s">
        <v>1289</v>
      </c>
      <c r="F359" s="335"/>
      <c r="G359" s="364"/>
      <c r="H359" s="19"/>
    </row>
    <row r="360" spans="1:8" hidden="1" outlineLevel="1">
      <c r="B360" s="331" t="s">
        <v>1870</v>
      </c>
      <c r="C360" s="332" t="s">
        <v>1871</v>
      </c>
      <c r="D360" s="333" t="s">
        <v>1127</v>
      </c>
      <c r="E360" s="362" t="s">
        <v>1289</v>
      </c>
      <c r="F360" s="335"/>
      <c r="G360" s="364" t="s">
        <v>1751</v>
      </c>
      <c r="H360" s="19"/>
    </row>
    <row r="361" spans="1:8" ht="45" hidden="1" outlineLevel="1">
      <c r="B361" s="331" t="s">
        <v>1872</v>
      </c>
      <c r="C361" s="332" t="s">
        <v>1873</v>
      </c>
      <c r="D361" s="341" t="s">
        <v>1302</v>
      </c>
      <c r="E361" s="362" t="s">
        <v>1289</v>
      </c>
      <c r="F361" s="335"/>
      <c r="G361" s="344" t="s">
        <v>1874</v>
      </c>
      <c r="H361" s="19"/>
    </row>
    <row r="362" spans="1:8" hidden="1" outlineLevel="1">
      <c r="B362" s="331" t="s">
        <v>1875</v>
      </c>
      <c r="C362" s="332" t="s">
        <v>1876</v>
      </c>
      <c r="D362" s="341" t="s">
        <v>1293</v>
      </c>
      <c r="E362" s="362" t="s">
        <v>1289</v>
      </c>
      <c r="F362" s="335"/>
      <c r="G362" s="363"/>
      <c r="H362" s="19"/>
    </row>
    <row r="363" spans="1:8" hidden="1" outlineLevel="1">
      <c r="B363" s="331" t="s">
        <v>1877</v>
      </c>
      <c r="C363" s="332" t="s">
        <v>1878</v>
      </c>
      <c r="D363" s="341" t="s">
        <v>1127</v>
      </c>
      <c r="E363" s="362" t="s">
        <v>1289</v>
      </c>
      <c r="F363" s="335"/>
      <c r="G363" s="344" t="s">
        <v>1751</v>
      </c>
      <c r="H363" s="19"/>
    </row>
    <row r="364" spans="1:8" ht="30" hidden="1" outlineLevel="1">
      <c r="B364" s="331" t="s">
        <v>1879</v>
      </c>
      <c r="C364" s="332" t="s">
        <v>1880</v>
      </c>
      <c r="D364" s="341" t="s">
        <v>1302</v>
      </c>
      <c r="E364" s="362" t="s">
        <v>1289</v>
      </c>
      <c r="F364" s="335"/>
      <c r="G364" s="344" t="s">
        <v>1881</v>
      </c>
      <c r="H364" s="19"/>
    </row>
    <row r="365" spans="1:8" hidden="1" outlineLevel="1">
      <c r="B365" s="331" t="s">
        <v>1882</v>
      </c>
      <c r="C365" s="332" t="s">
        <v>1883</v>
      </c>
      <c r="D365" s="341" t="s">
        <v>1302</v>
      </c>
      <c r="E365" s="362" t="s">
        <v>1289</v>
      </c>
      <c r="F365" s="335"/>
      <c r="G365" s="344" t="s">
        <v>1330</v>
      </c>
      <c r="H365" s="19"/>
    </row>
    <row r="366" spans="1:8" hidden="1" outlineLevel="1">
      <c r="B366" s="331" t="s">
        <v>1884</v>
      </c>
      <c r="C366" s="333" t="s">
        <v>1885</v>
      </c>
      <c r="D366" s="341" t="s">
        <v>1302</v>
      </c>
      <c r="E366" s="362" t="s">
        <v>1289</v>
      </c>
      <c r="F366" s="335"/>
      <c r="G366" s="344" t="s">
        <v>1330</v>
      </c>
      <c r="H366" s="19"/>
    </row>
    <row r="367" spans="1:8" hidden="1" outlineLevel="1">
      <c r="B367" s="331" t="s">
        <v>1886</v>
      </c>
      <c r="C367" s="333" t="s">
        <v>1887</v>
      </c>
      <c r="D367" s="341" t="s">
        <v>1302</v>
      </c>
      <c r="E367" s="362" t="s">
        <v>1117</v>
      </c>
      <c r="F367" s="335"/>
      <c r="G367" s="344"/>
      <c r="H367" s="19"/>
    </row>
    <row r="368" spans="1:8" hidden="1" outlineLevel="1">
      <c r="B368" s="331" t="s">
        <v>1888</v>
      </c>
      <c r="C368" s="333" t="s">
        <v>1889</v>
      </c>
      <c r="D368" s="341" t="s">
        <v>1302</v>
      </c>
      <c r="E368" s="362" t="s">
        <v>1289</v>
      </c>
      <c r="F368" s="335"/>
      <c r="G368" s="344" t="s">
        <v>1330</v>
      </c>
      <c r="H368" s="19"/>
    </row>
    <row r="369" spans="2:8" hidden="1" outlineLevel="1">
      <c r="B369" s="331" t="s">
        <v>1890</v>
      </c>
      <c r="C369" s="333" t="s">
        <v>1891</v>
      </c>
      <c r="D369" s="341" t="s">
        <v>1127</v>
      </c>
      <c r="E369" s="362" t="s">
        <v>1289</v>
      </c>
      <c r="F369" s="335"/>
      <c r="G369" s="344" t="s">
        <v>1751</v>
      </c>
      <c r="H369" s="19"/>
    </row>
    <row r="370" spans="2:8" ht="30" hidden="1" outlineLevel="1">
      <c r="B370" s="331" t="s">
        <v>1892</v>
      </c>
      <c r="C370" s="333" t="s">
        <v>1893</v>
      </c>
      <c r="D370" s="341" t="s">
        <v>1302</v>
      </c>
      <c r="E370" s="362" t="s">
        <v>1289</v>
      </c>
      <c r="F370" s="335"/>
      <c r="G370" s="344" t="s">
        <v>1894</v>
      </c>
      <c r="H370" s="19"/>
    </row>
    <row r="371" spans="2:8" hidden="1" outlineLevel="1">
      <c r="B371" s="331" t="s">
        <v>1895</v>
      </c>
      <c r="C371" s="341" t="s">
        <v>1896</v>
      </c>
      <c r="D371" s="341" t="s">
        <v>1326</v>
      </c>
      <c r="E371" s="362" t="s">
        <v>1289</v>
      </c>
      <c r="F371" s="335"/>
      <c r="G371" s="344" t="s">
        <v>1777</v>
      </c>
      <c r="H371" s="19"/>
    </row>
    <row r="372" spans="2:8" hidden="1" outlineLevel="1">
      <c r="B372" s="331" t="s">
        <v>1897</v>
      </c>
      <c r="C372" s="333" t="s">
        <v>1898</v>
      </c>
      <c r="D372" s="341" t="s">
        <v>1302</v>
      </c>
      <c r="E372" s="362" t="s">
        <v>1289</v>
      </c>
      <c r="F372" s="335"/>
      <c r="G372" s="365" t="s">
        <v>1330</v>
      </c>
      <c r="H372" s="19"/>
    </row>
    <row r="373" spans="2:8" hidden="1" outlineLevel="1">
      <c r="B373" s="342" t="s">
        <v>1899</v>
      </c>
      <c r="C373" s="333" t="s">
        <v>1900</v>
      </c>
      <c r="D373" s="366" t="s">
        <v>1136</v>
      </c>
      <c r="E373" s="362" t="s">
        <v>1117</v>
      </c>
      <c r="F373" s="335"/>
      <c r="G373" s="363" t="s">
        <v>1299</v>
      </c>
      <c r="H373" s="19"/>
    </row>
    <row r="374" spans="2:8" ht="16.5" hidden="1" customHeight="1" outlineLevel="1">
      <c r="B374" s="331" t="s">
        <v>1901</v>
      </c>
      <c r="C374" s="341" t="s">
        <v>1902</v>
      </c>
      <c r="D374" s="341" t="s">
        <v>1116</v>
      </c>
      <c r="E374" s="362" t="s">
        <v>1117</v>
      </c>
      <c r="F374" s="335"/>
      <c r="G374" s="347" t="s">
        <v>1784</v>
      </c>
      <c r="H374" s="19"/>
    </row>
    <row r="375" spans="2:8" ht="16.5" hidden="1" customHeight="1" outlineLevel="1">
      <c r="B375" s="331" t="s">
        <v>1903</v>
      </c>
      <c r="C375" s="333" t="s">
        <v>1904</v>
      </c>
      <c r="D375" s="341" t="s">
        <v>1116</v>
      </c>
      <c r="E375" s="362" t="s">
        <v>1117</v>
      </c>
      <c r="F375" s="335"/>
      <c r="G375" s="348" t="s">
        <v>1905</v>
      </c>
      <c r="H375" s="19"/>
    </row>
    <row r="376" spans="2:8" ht="16.5" hidden="1" customHeight="1" outlineLevel="1">
      <c r="B376" s="331" t="s">
        <v>1906</v>
      </c>
      <c r="C376" s="333" t="s">
        <v>1907</v>
      </c>
      <c r="D376" s="341" t="s">
        <v>1116</v>
      </c>
      <c r="E376" s="362" t="s">
        <v>1117</v>
      </c>
      <c r="F376" s="335"/>
      <c r="G376" s="348"/>
      <c r="H376" s="19"/>
    </row>
    <row r="377" spans="2:8" ht="16.5" hidden="1" customHeight="1" outlineLevel="1">
      <c r="B377" s="331" t="s">
        <v>1908</v>
      </c>
      <c r="C377" s="333" t="s">
        <v>1909</v>
      </c>
      <c r="D377" s="366" t="s">
        <v>1116</v>
      </c>
      <c r="E377" s="362" t="s">
        <v>1117</v>
      </c>
      <c r="F377" s="335"/>
      <c r="G377" s="348"/>
      <c r="H377" s="19"/>
    </row>
    <row r="378" spans="2:8" ht="16.5" hidden="1" customHeight="1" outlineLevel="1">
      <c r="B378" s="331" t="s">
        <v>1910</v>
      </c>
      <c r="C378" s="333" t="s">
        <v>1911</v>
      </c>
      <c r="D378" s="341" t="s">
        <v>1116</v>
      </c>
      <c r="E378" s="362" t="s">
        <v>1117</v>
      </c>
      <c r="F378" s="335"/>
      <c r="G378" s="348"/>
      <c r="H378" s="19"/>
    </row>
    <row r="379" spans="2:8" ht="16.5" hidden="1" customHeight="1" outlineLevel="1">
      <c r="B379" s="331" t="s">
        <v>1912</v>
      </c>
      <c r="C379" s="333" t="s">
        <v>1913</v>
      </c>
      <c r="D379" s="341" t="s">
        <v>1116</v>
      </c>
      <c r="E379" s="362" t="s">
        <v>1117</v>
      </c>
      <c r="F379" s="335"/>
      <c r="G379" s="348"/>
      <c r="H379" s="19"/>
    </row>
    <row r="380" spans="2:8" ht="16.5" hidden="1" customHeight="1" outlineLevel="1">
      <c r="B380" s="331" t="s">
        <v>1914</v>
      </c>
      <c r="C380" s="333" t="s">
        <v>1915</v>
      </c>
      <c r="D380" s="341" t="s">
        <v>1116</v>
      </c>
      <c r="E380" s="362" t="s">
        <v>1117</v>
      </c>
      <c r="F380" s="335"/>
      <c r="G380" s="348"/>
      <c r="H380" s="19"/>
    </row>
    <row r="381" spans="2:8" ht="16.5" hidden="1" customHeight="1" outlineLevel="1">
      <c r="B381" s="331" t="s">
        <v>1916</v>
      </c>
      <c r="C381" s="333" t="s">
        <v>1917</v>
      </c>
      <c r="D381" s="341" t="s">
        <v>1116</v>
      </c>
      <c r="E381" s="362" t="s">
        <v>1117</v>
      </c>
      <c r="F381" s="335"/>
      <c r="G381" s="348"/>
      <c r="H381" s="19"/>
    </row>
    <row r="382" spans="2:8" ht="16.5" hidden="1" customHeight="1" outlineLevel="1">
      <c r="B382" s="331" t="s">
        <v>1918</v>
      </c>
      <c r="C382" s="333" t="s">
        <v>1919</v>
      </c>
      <c r="D382" s="366" t="s">
        <v>1116</v>
      </c>
      <c r="E382" s="362" t="s">
        <v>1117</v>
      </c>
      <c r="F382" s="335"/>
      <c r="G382" s="348"/>
      <c r="H382" s="19"/>
    </row>
    <row r="383" spans="2:8" ht="16.5" hidden="1" customHeight="1" outlineLevel="1">
      <c r="B383" s="331" t="s">
        <v>1920</v>
      </c>
      <c r="C383" s="333" t="s">
        <v>1921</v>
      </c>
      <c r="D383" s="341" t="s">
        <v>1116</v>
      </c>
      <c r="E383" s="362" t="s">
        <v>1117</v>
      </c>
      <c r="F383" s="335"/>
      <c r="G383" s="348"/>
      <c r="H383" s="19"/>
    </row>
    <row r="384" spans="2:8" ht="16.5" hidden="1" customHeight="1" outlineLevel="1">
      <c r="B384" s="331" t="s">
        <v>1922</v>
      </c>
      <c r="C384" s="333" t="s">
        <v>1923</v>
      </c>
      <c r="D384" s="341" t="s">
        <v>1116</v>
      </c>
      <c r="E384" s="362" t="s">
        <v>1117</v>
      </c>
      <c r="F384" s="335"/>
      <c r="G384" s="349"/>
      <c r="H384" s="19"/>
    </row>
    <row r="385" spans="2:8" ht="16.5" hidden="1" customHeight="1" outlineLevel="1">
      <c r="B385" s="331" t="s">
        <v>1924</v>
      </c>
      <c r="C385" s="341" t="s">
        <v>1925</v>
      </c>
      <c r="D385" s="341" t="s">
        <v>1116</v>
      </c>
      <c r="E385" s="362" t="s">
        <v>1117</v>
      </c>
      <c r="F385" s="335"/>
      <c r="G385" s="347" t="s">
        <v>1784</v>
      </c>
      <c r="H385" s="19"/>
    </row>
    <row r="386" spans="2:8" ht="16.5" hidden="1" customHeight="1" outlineLevel="1">
      <c r="B386" s="331" t="s">
        <v>1926</v>
      </c>
      <c r="C386" s="333" t="s">
        <v>1927</v>
      </c>
      <c r="D386" s="341" t="s">
        <v>1116</v>
      </c>
      <c r="E386" s="362" t="s">
        <v>1117</v>
      </c>
      <c r="F386" s="335"/>
      <c r="G386" s="348" t="s">
        <v>1905</v>
      </c>
      <c r="H386" s="19"/>
    </row>
    <row r="387" spans="2:8" ht="16.5" hidden="1" customHeight="1" outlineLevel="1">
      <c r="B387" s="331" t="s">
        <v>1928</v>
      </c>
      <c r="C387" s="333" t="s">
        <v>1929</v>
      </c>
      <c r="D387" s="341" t="s">
        <v>1116</v>
      </c>
      <c r="E387" s="362" t="s">
        <v>1117</v>
      </c>
      <c r="F387" s="335"/>
      <c r="G387" s="348"/>
      <c r="H387" s="19"/>
    </row>
    <row r="388" spans="2:8" ht="16.5" hidden="1" customHeight="1" outlineLevel="1">
      <c r="B388" s="331" t="s">
        <v>1930</v>
      </c>
      <c r="C388" s="333" t="s">
        <v>1931</v>
      </c>
      <c r="D388" s="341" t="s">
        <v>1116</v>
      </c>
      <c r="E388" s="362" t="s">
        <v>1117</v>
      </c>
      <c r="F388" s="335"/>
      <c r="G388" s="348"/>
      <c r="H388" s="19"/>
    </row>
    <row r="389" spans="2:8" ht="16.5" hidden="1" customHeight="1" outlineLevel="1">
      <c r="B389" s="331" t="s">
        <v>1932</v>
      </c>
      <c r="C389" s="333" t="s">
        <v>1933</v>
      </c>
      <c r="D389" s="341" t="s">
        <v>1116</v>
      </c>
      <c r="E389" s="362" t="s">
        <v>1117</v>
      </c>
      <c r="F389" s="335"/>
      <c r="G389" s="348"/>
      <c r="H389" s="19"/>
    </row>
    <row r="390" spans="2:8" ht="16.5" hidden="1" customHeight="1" outlineLevel="1">
      <c r="B390" s="331" t="s">
        <v>1934</v>
      </c>
      <c r="C390" s="333" t="s">
        <v>1935</v>
      </c>
      <c r="D390" s="341" t="s">
        <v>1116</v>
      </c>
      <c r="E390" s="362" t="s">
        <v>1117</v>
      </c>
      <c r="F390" s="335"/>
      <c r="G390" s="348"/>
      <c r="H390" s="19"/>
    </row>
    <row r="391" spans="2:8" ht="16.5" hidden="1" customHeight="1" outlineLevel="1">
      <c r="B391" s="331" t="s">
        <v>1936</v>
      </c>
      <c r="C391" s="333" t="s">
        <v>1937</v>
      </c>
      <c r="D391" s="341" t="s">
        <v>1116</v>
      </c>
      <c r="E391" s="362" t="s">
        <v>1117</v>
      </c>
      <c r="F391" s="335"/>
      <c r="G391" s="348"/>
      <c r="H391" s="19"/>
    </row>
    <row r="392" spans="2:8" ht="16.5" hidden="1" customHeight="1" outlineLevel="1">
      <c r="B392" s="331" t="s">
        <v>1938</v>
      </c>
      <c r="C392" s="333" t="s">
        <v>1939</v>
      </c>
      <c r="D392" s="366" t="s">
        <v>1116</v>
      </c>
      <c r="E392" s="362" t="s">
        <v>1117</v>
      </c>
      <c r="F392" s="335"/>
      <c r="G392" s="348"/>
      <c r="H392" s="19"/>
    </row>
    <row r="393" spans="2:8" ht="16.5" hidden="1" customHeight="1" outlineLevel="1">
      <c r="B393" s="331" t="s">
        <v>1940</v>
      </c>
      <c r="C393" s="333" t="s">
        <v>1941</v>
      </c>
      <c r="D393" s="341" t="s">
        <v>1116</v>
      </c>
      <c r="E393" s="362" t="s">
        <v>1117</v>
      </c>
      <c r="F393" s="335"/>
      <c r="G393" s="348"/>
      <c r="H393" s="19"/>
    </row>
    <row r="394" spans="2:8" ht="16.5" hidden="1" customHeight="1" outlineLevel="1">
      <c r="B394" s="331" t="s">
        <v>1942</v>
      </c>
      <c r="C394" s="333" t="s">
        <v>1943</v>
      </c>
      <c r="D394" s="341" t="s">
        <v>1116</v>
      </c>
      <c r="E394" s="362" t="s">
        <v>1117</v>
      </c>
      <c r="F394" s="335"/>
      <c r="G394" s="348"/>
      <c r="H394" s="19"/>
    </row>
    <row r="395" spans="2:8" ht="16.5" hidden="1" customHeight="1" outlineLevel="1">
      <c r="B395" s="331" t="s">
        <v>1944</v>
      </c>
      <c r="C395" s="333" t="s">
        <v>1945</v>
      </c>
      <c r="D395" s="341" t="s">
        <v>1302</v>
      </c>
      <c r="E395" s="362" t="s">
        <v>1289</v>
      </c>
      <c r="F395" s="335"/>
      <c r="G395" s="349"/>
      <c r="H395" s="19"/>
    </row>
    <row r="396" spans="2:8" hidden="1" outlineLevel="1">
      <c r="B396" s="342" t="s">
        <v>1946</v>
      </c>
      <c r="C396" s="333" t="s">
        <v>1947</v>
      </c>
      <c r="D396" s="341" t="s">
        <v>1136</v>
      </c>
      <c r="E396" s="362" t="s">
        <v>1117</v>
      </c>
      <c r="F396" s="335"/>
      <c r="G396" s="344" t="s">
        <v>1299</v>
      </c>
      <c r="H396" s="19"/>
    </row>
    <row r="397" spans="2:8" ht="16.5" hidden="1" customHeight="1" outlineLevel="1">
      <c r="B397" s="331" t="s">
        <v>1948</v>
      </c>
      <c r="C397" s="341" t="s">
        <v>1949</v>
      </c>
      <c r="D397" s="341" t="s">
        <v>1116</v>
      </c>
      <c r="E397" s="362" t="s">
        <v>1117</v>
      </c>
      <c r="F397" s="335"/>
      <c r="G397" s="347" t="s">
        <v>1784</v>
      </c>
      <c r="H397" s="19"/>
    </row>
    <row r="398" spans="2:8" ht="16.5" hidden="1" customHeight="1" outlineLevel="1">
      <c r="B398" s="331" t="s">
        <v>1950</v>
      </c>
      <c r="C398" s="333" t="s">
        <v>1951</v>
      </c>
      <c r="D398" s="341" t="s">
        <v>1116</v>
      </c>
      <c r="E398" s="362" t="s">
        <v>1117</v>
      </c>
      <c r="F398" s="335"/>
      <c r="G398" s="348" t="s">
        <v>1952</v>
      </c>
      <c r="H398" s="19"/>
    </row>
    <row r="399" spans="2:8" ht="16.5" hidden="1" customHeight="1" outlineLevel="1">
      <c r="B399" s="331" t="s">
        <v>1953</v>
      </c>
      <c r="C399" s="333" t="s">
        <v>1954</v>
      </c>
      <c r="D399" s="366" t="s">
        <v>1116</v>
      </c>
      <c r="E399" s="362" t="s">
        <v>1117</v>
      </c>
      <c r="F399" s="335"/>
      <c r="G399" s="348"/>
      <c r="H399" s="19"/>
    </row>
    <row r="400" spans="2:8" ht="16.5" hidden="1" customHeight="1" outlineLevel="1">
      <c r="B400" s="331" t="s">
        <v>1955</v>
      </c>
      <c r="C400" s="333" t="s">
        <v>1956</v>
      </c>
      <c r="D400" s="341" t="s">
        <v>1116</v>
      </c>
      <c r="E400" s="362" t="s">
        <v>1117</v>
      </c>
      <c r="F400" s="335"/>
      <c r="G400" s="348"/>
      <c r="H400" s="19"/>
    </row>
    <row r="401" spans="1:8" ht="16.5" hidden="1" customHeight="1" outlineLevel="1">
      <c r="B401" s="331" t="s">
        <v>1957</v>
      </c>
      <c r="C401" s="333" t="s">
        <v>1958</v>
      </c>
      <c r="D401" s="341" t="s">
        <v>1116</v>
      </c>
      <c r="E401" s="362" t="s">
        <v>1117</v>
      </c>
      <c r="F401" s="335"/>
      <c r="G401" s="348"/>
      <c r="H401" s="19"/>
    </row>
    <row r="402" spans="1:8" ht="16.5" hidden="1" customHeight="1" outlineLevel="1">
      <c r="B402" s="331" t="s">
        <v>1959</v>
      </c>
      <c r="C402" s="333" t="s">
        <v>1960</v>
      </c>
      <c r="D402" s="341" t="s">
        <v>1116</v>
      </c>
      <c r="E402" s="362" t="s">
        <v>1117</v>
      </c>
      <c r="F402" s="335"/>
      <c r="G402" s="348"/>
      <c r="H402" s="19"/>
    </row>
    <row r="403" spans="1:8" ht="16.5" hidden="1" customHeight="1" outlineLevel="1">
      <c r="B403" s="331" t="s">
        <v>1961</v>
      </c>
      <c r="C403" s="333" t="s">
        <v>1962</v>
      </c>
      <c r="D403" s="341" t="s">
        <v>1116</v>
      </c>
      <c r="E403" s="362" t="s">
        <v>1117</v>
      </c>
      <c r="F403" s="335"/>
      <c r="G403" s="348"/>
      <c r="H403" s="19"/>
    </row>
    <row r="404" spans="1:8" ht="16.5" hidden="1" customHeight="1" outlineLevel="1">
      <c r="B404" s="331" t="s">
        <v>1963</v>
      </c>
      <c r="C404" s="333" t="s">
        <v>1964</v>
      </c>
      <c r="D404" s="366" t="s">
        <v>1116</v>
      </c>
      <c r="E404" s="362" t="s">
        <v>1117</v>
      </c>
      <c r="F404" s="335"/>
      <c r="G404" s="348"/>
      <c r="H404" s="19"/>
    </row>
    <row r="405" spans="1:8" ht="16.5" hidden="1" customHeight="1" outlineLevel="1">
      <c r="B405" s="331" t="s">
        <v>1965</v>
      </c>
      <c r="C405" s="333" t="s">
        <v>1966</v>
      </c>
      <c r="D405" s="341" t="s">
        <v>1116</v>
      </c>
      <c r="E405" s="362" t="s">
        <v>1117</v>
      </c>
      <c r="F405" s="335"/>
      <c r="G405" s="348"/>
      <c r="H405" s="19"/>
    </row>
    <row r="406" spans="1:8" ht="16.5" hidden="1" customHeight="1" outlineLevel="1">
      <c r="B406" s="331" t="s">
        <v>1967</v>
      </c>
      <c r="C406" s="333" t="s">
        <v>1968</v>
      </c>
      <c r="D406" s="341" t="s">
        <v>1116</v>
      </c>
      <c r="E406" s="362" t="s">
        <v>1117</v>
      </c>
      <c r="F406" s="335"/>
      <c r="G406" s="348"/>
      <c r="H406" s="19"/>
    </row>
    <row r="407" spans="1:8" ht="16.5" hidden="1" customHeight="1" outlineLevel="1">
      <c r="B407" s="331" t="s">
        <v>1969</v>
      </c>
      <c r="C407" s="333" t="s">
        <v>1970</v>
      </c>
      <c r="D407" s="341" t="s">
        <v>1116</v>
      </c>
      <c r="E407" s="362" t="s">
        <v>1117</v>
      </c>
      <c r="F407" s="335"/>
      <c r="G407" s="349"/>
      <c r="H407" s="19"/>
    </row>
    <row r="408" spans="1:8" hidden="1" outlineLevel="1">
      <c r="B408" s="367" t="s">
        <v>1971</v>
      </c>
      <c r="C408" s="366" t="s">
        <v>1972</v>
      </c>
      <c r="D408" s="341" t="s">
        <v>1136</v>
      </c>
      <c r="E408" s="362" t="s">
        <v>1117</v>
      </c>
      <c r="F408" s="335"/>
      <c r="G408" s="344" t="s">
        <v>1855</v>
      </c>
      <c r="H408" s="19"/>
    </row>
    <row r="409" spans="1:8" hidden="1" outlineLevel="1">
      <c r="B409" s="331" t="s">
        <v>1973</v>
      </c>
      <c r="C409" s="341" t="s">
        <v>1974</v>
      </c>
      <c r="D409" s="341" t="s">
        <v>1116</v>
      </c>
      <c r="E409" s="334" t="s">
        <v>1117</v>
      </c>
      <c r="F409" s="335"/>
      <c r="G409" s="344" t="s">
        <v>1858</v>
      </c>
      <c r="H409" s="19"/>
    </row>
    <row r="410" spans="1:8" ht="45" hidden="1" outlineLevel="1">
      <c r="A410" s="355"/>
      <c r="B410" s="356" t="s">
        <v>1975</v>
      </c>
      <c r="C410" s="333" t="s">
        <v>1976</v>
      </c>
      <c r="D410" s="333" t="s">
        <v>1302</v>
      </c>
      <c r="E410" s="343" t="s">
        <v>1289</v>
      </c>
      <c r="F410" s="335"/>
      <c r="G410" s="368" t="s">
        <v>1118</v>
      </c>
      <c r="H410" s="19"/>
    </row>
    <row r="411" spans="1:8" ht="75" hidden="1" outlineLevel="1">
      <c r="B411" s="358" t="s">
        <v>1977</v>
      </c>
      <c r="C411" s="359" t="s">
        <v>1978</v>
      </c>
      <c r="D411" s="359" t="s">
        <v>1302</v>
      </c>
      <c r="E411" s="360" t="s">
        <v>1289</v>
      </c>
      <c r="F411" s="335"/>
      <c r="G411" s="361" t="s">
        <v>1120</v>
      </c>
      <c r="H411" s="19"/>
    </row>
    <row r="412" spans="1:8" ht="45" hidden="1" outlineLevel="1">
      <c r="B412" s="331" t="s">
        <v>1979</v>
      </c>
      <c r="C412" s="332" t="s">
        <v>1980</v>
      </c>
      <c r="D412" s="341" t="s">
        <v>1288</v>
      </c>
      <c r="E412" s="362" t="s">
        <v>1289</v>
      </c>
      <c r="F412" s="335"/>
      <c r="G412" s="363" t="s">
        <v>1743</v>
      </c>
      <c r="H412" s="19"/>
    </row>
    <row r="413" spans="1:8" ht="60" hidden="1" outlineLevel="1">
      <c r="B413" s="331" t="s">
        <v>1981</v>
      </c>
      <c r="C413" s="332" t="s">
        <v>1982</v>
      </c>
      <c r="D413" s="341" t="s">
        <v>1293</v>
      </c>
      <c r="E413" s="362" t="s">
        <v>1289</v>
      </c>
      <c r="F413" s="335"/>
      <c r="G413" s="344" t="s">
        <v>1746</v>
      </c>
      <c r="H413" s="19"/>
    </row>
    <row r="414" spans="1:8" hidden="1" outlineLevel="1">
      <c r="B414" s="331" t="s">
        <v>1984</v>
      </c>
      <c r="C414" s="332" t="s">
        <v>1985</v>
      </c>
      <c r="D414" s="341" t="s">
        <v>1293</v>
      </c>
      <c r="E414" s="362" t="s">
        <v>1289</v>
      </c>
      <c r="F414" s="335"/>
      <c r="G414" s="364"/>
      <c r="H414" s="19"/>
    </row>
    <row r="415" spans="1:8" hidden="1" outlineLevel="1">
      <c r="B415" s="331" t="s">
        <v>1986</v>
      </c>
      <c r="C415" s="332" t="s">
        <v>1987</v>
      </c>
      <c r="D415" s="333" t="s">
        <v>1127</v>
      </c>
      <c r="E415" s="362" t="s">
        <v>1289</v>
      </c>
      <c r="F415" s="335"/>
      <c r="G415" s="364" t="s">
        <v>1751</v>
      </c>
      <c r="H415" s="19"/>
    </row>
    <row r="416" spans="1:8" ht="45" hidden="1" outlineLevel="1">
      <c r="B416" s="331" t="s">
        <v>1988</v>
      </c>
      <c r="C416" s="332" t="s">
        <v>1989</v>
      </c>
      <c r="D416" s="341" t="s">
        <v>1302</v>
      </c>
      <c r="E416" s="362" t="s">
        <v>1289</v>
      </c>
      <c r="F416" s="335"/>
      <c r="G416" s="344" t="s">
        <v>1990</v>
      </c>
      <c r="H416" s="19"/>
    </row>
    <row r="417" spans="2:8" hidden="1" outlineLevel="1">
      <c r="B417" s="331" t="s">
        <v>1991</v>
      </c>
      <c r="C417" s="332" t="s">
        <v>1992</v>
      </c>
      <c r="D417" s="341" t="s">
        <v>1293</v>
      </c>
      <c r="E417" s="362" t="s">
        <v>1289</v>
      </c>
      <c r="F417" s="335"/>
      <c r="G417" s="363"/>
      <c r="H417" s="19"/>
    </row>
    <row r="418" spans="2:8" hidden="1" outlineLevel="1">
      <c r="B418" s="331" t="s">
        <v>1993</v>
      </c>
      <c r="C418" s="332" t="s">
        <v>1994</v>
      </c>
      <c r="D418" s="341" t="s">
        <v>1127</v>
      </c>
      <c r="E418" s="362" t="s">
        <v>1289</v>
      </c>
      <c r="F418" s="335"/>
      <c r="G418" s="344" t="s">
        <v>1751</v>
      </c>
      <c r="H418" s="19"/>
    </row>
    <row r="419" spans="2:8" ht="30" hidden="1" outlineLevel="1">
      <c r="B419" s="331" t="s">
        <v>1995</v>
      </c>
      <c r="C419" s="332" t="s">
        <v>1996</v>
      </c>
      <c r="D419" s="341" t="s">
        <v>1302</v>
      </c>
      <c r="E419" s="362" t="s">
        <v>1289</v>
      </c>
      <c r="F419" s="335"/>
      <c r="G419" s="344" t="s">
        <v>1997</v>
      </c>
      <c r="H419" s="19"/>
    </row>
    <row r="420" spans="2:8" hidden="1" outlineLevel="1">
      <c r="B420" s="331" t="s">
        <v>1998</v>
      </c>
      <c r="C420" s="332" t="s">
        <v>1999</v>
      </c>
      <c r="D420" s="341" t="s">
        <v>1302</v>
      </c>
      <c r="E420" s="362" t="s">
        <v>1289</v>
      </c>
      <c r="F420" s="335"/>
      <c r="G420" s="344" t="s">
        <v>1330</v>
      </c>
      <c r="H420" s="19"/>
    </row>
    <row r="421" spans="2:8" hidden="1" outlineLevel="1">
      <c r="B421" s="331" t="s">
        <v>2000</v>
      </c>
      <c r="C421" s="333" t="s">
        <v>2001</v>
      </c>
      <c r="D421" s="341" t="s">
        <v>1302</v>
      </c>
      <c r="E421" s="362" t="s">
        <v>1289</v>
      </c>
      <c r="F421" s="335"/>
      <c r="G421" s="344" t="s">
        <v>1330</v>
      </c>
      <c r="H421" s="19"/>
    </row>
    <row r="422" spans="2:8" hidden="1" outlineLevel="1">
      <c r="B422" s="331" t="s">
        <v>2002</v>
      </c>
      <c r="C422" s="333" t="s">
        <v>2003</v>
      </c>
      <c r="D422" s="341" t="s">
        <v>1302</v>
      </c>
      <c r="E422" s="362" t="s">
        <v>1117</v>
      </c>
      <c r="F422" s="335"/>
      <c r="G422" s="344"/>
      <c r="H422" s="19"/>
    </row>
    <row r="423" spans="2:8" hidden="1" outlineLevel="1">
      <c r="B423" s="331" t="s">
        <v>2004</v>
      </c>
      <c r="C423" s="333" t="s">
        <v>2005</v>
      </c>
      <c r="D423" s="341" t="s">
        <v>1302</v>
      </c>
      <c r="E423" s="362" t="s">
        <v>1289</v>
      </c>
      <c r="F423" s="335"/>
      <c r="G423" s="344" t="s">
        <v>1330</v>
      </c>
      <c r="H423" s="19"/>
    </row>
    <row r="424" spans="2:8" hidden="1" outlineLevel="1">
      <c r="B424" s="331" t="s">
        <v>2006</v>
      </c>
      <c r="C424" s="333" t="s">
        <v>2007</v>
      </c>
      <c r="D424" s="341" t="s">
        <v>1127</v>
      </c>
      <c r="E424" s="362" t="s">
        <v>1289</v>
      </c>
      <c r="F424" s="335"/>
      <c r="G424" s="344" t="s">
        <v>1751</v>
      </c>
      <c r="H424" s="19"/>
    </row>
    <row r="425" spans="2:8" ht="30" hidden="1" outlineLevel="1">
      <c r="B425" s="331" t="s">
        <v>2008</v>
      </c>
      <c r="C425" s="333" t="s">
        <v>2009</v>
      </c>
      <c r="D425" s="341" t="s">
        <v>1302</v>
      </c>
      <c r="E425" s="362" t="s">
        <v>1289</v>
      </c>
      <c r="F425" s="335"/>
      <c r="G425" s="344" t="s">
        <v>2010</v>
      </c>
      <c r="H425" s="19"/>
    </row>
    <row r="426" spans="2:8" hidden="1" outlineLevel="1">
      <c r="B426" s="331" t="s">
        <v>2011</v>
      </c>
      <c r="C426" s="341" t="s">
        <v>2012</v>
      </c>
      <c r="D426" s="341" t="s">
        <v>1326</v>
      </c>
      <c r="E426" s="362" t="s">
        <v>1289</v>
      </c>
      <c r="F426" s="335"/>
      <c r="G426" s="344" t="s">
        <v>1777</v>
      </c>
      <c r="H426" s="19"/>
    </row>
    <row r="427" spans="2:8" hidden="1" outlineLevel="1">
      <c r="B427" s="331" t="s">
        <v>2013</v>
      </c>
      <c r="C427" s="333" t="s">
        <v>2014</v>
      </c>
      <c r="D427" s="341" t="s">
        <v>1302</v>
      </c>
      <c r="E427" s="362" t="s">
        <v>1289</v>
      </c>
      <c r="F427" s="335"/>
      <c r="G427" s="365" t="s">
        <v>1330</v>
      </c>
      <c r="H427" s="19"/>
    </row>
    <row r="428" spans="2:8" hidden="1" outlineLevel="1">
      <c r="B428" s="342" t="s">
        <v>2015</v>
      </c>
      <c r="C428" s="333" t="s">
        <v>2016</v>
      </c>
      <c r="D428" s="366" t="s">
        <v>1136</v>
      </c>
      <c r="E428" s="362" t="s">
        <v>1117</v>
      </c>
      <c r="F428" s="335"/>
      <c r="G428" s="363" t="s">
        <v>1299</v>
      </c>
      <c r="H428" s="19"/>
    </row>
    <row r="429" spans="2:8" ht="16.5" hidden="1" customHeight="1" outlineLevel="1">
      <c r="B429" s="331" t="s">
        <v>2017</v>
      </c>
      <c r="C429" s="341" t="s">
        <v>2018</v>
      </c>
      <c r="D429" s="341" t="s">
        <v>1116</v>
      </c>
      <c r="E429" s="362" t="s">
        <v>1117</v>
      </c>
      <c r="F429" s="335"/>
      <c r="G429" s="347" t="s">
        <v>1784</v>
      </c>
      <c r="H429" s="19"/>
    </row>
    <row r="430" spans="2:8" ht="16.5" hidden="1" customHeight="1" outlineLevel="1">
      <c r="B430" s="331" t="s">
        <v>2019</v>
      </c>
      <c r="C430" s="333" t="s">
        <v>2020</v>
      </c>
      <c r="D430" s="341" t="s">
        <v>1116</v>
      </c>
      <c r="E430" s="362" t="s">
        <v>1117</v>
      </c>
      <c r="F430" s="335"/>
      <c r="G430" s="348" t="s">
        <v>2021</v>
      </c>
      <c r="H430" s="19"/>
    </row>
    <row r="431" spans="2:8" ht="16.5" hidden="1" customHeight="1" outlineLevel="1">
      <c r="B431" s="331" t="s">
        <v>2022</v>
      </c>
      <c r="C431" s="333" t="s">
        <v>2023</v>
      </c>
      <c r="D431" s="341" t="s">
        <v>1116</v>
      </c>
      <c r="E431" s="362" t="s">
        <v>1117</v>
      </c>
      <c r="F431" s="335"/>
      <c r="G431" s="348"/>
      <c r="H431" s="19"/>
    </row>
    <row r="432" spans="2:8" ht="16.5" hidden="1" customHeight="1" outlineLevel="1">
      <c r="B432" s="331" t="s">
        <v>2024</v>
      </c>
      <c r="C432" s="333" t="s">
        <v>2025</v>
      </c>
      <c r="D432" s="366" t="s">
        <v>1116</v>
      </c>
      <c r="E432" s="362" t="s">
        <v>1117</v>
      </c>
      <c r="F432" s="335"/>
      <c r="G432" s="348"/>
      <c r="H432" s="19"/>
    </row>
    <row r="433" spans="2:8" ht="16.5" hidden="1" customHeight="1" outlineLevel="1">
      <c r="B433" s="331" t="s">
        <v>2026</v>
      </c>
      <c r="C433" s="333" t="s">
        <v>2027</v>
      </c>
      <c r="D433" s="341" t="s">
        <v>1116</v>
      </c>
      <c r="E433" s="362" t="s">
        <v>1117</v>
      </c>
      <c r="F433" s="335"/>
      <c r="G433" s="348"/>
      <c r="H433" s="19"/>
    </row>
    <row r="434" spans="2:8" ht="16.5" hidden="1" customHeight="1" outlineLevel="1">
      <c r="B434" s="331" t="s">
        <v>2028</v>
      </c>
      <c r="C434" s="333" t="s">
        <v>2029</v>
      </c>
      <c r="D434" s="341" t="s">
        <v>1116</v>
      </c>
      <c r="E434" s="362" t="s">
        <v>1117</v>
      </c>
      <c r="F434" s="335"/>
      <c r="G434" s="348"/>
      <c r="H434" s="19"/>
    </row>
    <row r="435" spans="2:8" ht="16.5" hidden="1" customHeight="1" outlineLevel="1">
      <c r="B435" s="331" t="s">
        <v>2030</v>
      </c>
      <c r="C435" s="333" t="s">
        <v>2031</v>
      </c>
      <c r="D435" s="341" t="s">
        <v>1116</v>
      </c>
      <c r="E435" s="362" t="s">
        <v>1117</v>
      </c>
      <c r="F435" s="335"/>
      <c r="G435" s="348"/>
      <c r="H435" s="19"/>
    </row>
    <row r="436" spans="2:8" ht="16.5" hidden="1" customHeight="1" outlineLevel="1">
      <c r="B436" s="331" t="s">
        <v>2032</v>
      </c>
      <c r="C436" s="333" t="s">
        <v>2033</v>
      </c>
      <c r="D436" s="341" t="s">
        <v>1116</v>
      </c>
      <c r="E436" s="362" t="s">
        <v>1117</v>
      </c>
      <c r="F436" s="335"/>
      <c r="G436" s="348"/>
      <c r="H436" s="19"/>
    </row>
    <row r="437" spans="2:8" ht="16.5" hidden="1" customHeight="1" outlineLevel="1">
      <c r="B437" s="331" t="s">
        <v>2034</v>
      </c>
      <c r="C437" s="333" t="s">
        <v>2035</v>
      </c>
      <c r="D437" s="366" t="s">
        <v>1116</v>
      </c>
      <c r="E437" s="362" t="s">
        <v>1117</v>
      </c>
      <c r="F437" s="335"/>
      <c r="G437" s="348"/>
      <c r="H437" s="19"/>
    </row>
    <row r="438" spans="2:8" ht="16.5" hidden="1" customHeight="1" outlineLevel="1">
      <c r="B438" s="331" t="s">
        <v>2036</v>
      </c>
      <c r="C438" s="333" t="s">
        <v>2037</v>
      </c>
      <c r="D438" s="341" t="s">
        <v>1116</v>
      </c>
      <c r="E438" s="362" t="s">
        <v>1117</v>
      </c>
      <c r="F438" s="335"/>
      <c r="G438" s="348"/>
      <c r="H438" s="19"/>
    </row>
    <row r="439" spans="2:8" ht="16.5" hidden="1" customHeight="1" outlineLevel="1">
      <c r="B439" s="331" t="s">
        <v>2038</v>
      </c>
      <c r="C439" s="333" t="s">
        <v>2039</v>
      </c>
      <c r="D439" s="341" t="s">
        <v>1116</v>
      </c>
      <c r="E439" s="362" t="s">
        <v>1117</v>
      </c>
      <c r="F439" s="335"/>
      <c r="G439" s="349"/>
      <c r="H439" s="19"/>
    </row>
    <row r="440" spans="2:8" ht="16.5" hidden="1" customHeight="1" outlineLevel="1">
      <c r="B440" s="331" t="s">
        <v>2040</v>
      </c>
      <c r="C440" s="341" t="s">
        <v>2041</v>
      </c>
      <c r="D440" s="341" t="s">
        <v>1116</v>
      </c>
      <c r="E440" s="362" t="s">
        <v>1117</v>
      </c>
      <c r="F440" s="335"/>
      <c r="G440" s="347" t="s">
        <v>1784</v>
      </c>
      <c r="H440" s="19"/>
    </row>
    <row r="441" spans="2:8" ht="16.5" hidden="1" customHeight="1" outlineLevel="1">
      <c r="B441" s="331" t="s">
        <v>2042</v>
      </c>
      <c r="C441" s="333" t="s">
        <v>2043</v>
      </c>
      <c r="D441" s="341" t="s">
        <v>1116</v>
      </c>
      <c r="E441" s="362" t="s">
        <v>1117</v>
      </c>
      <c r="F441" s="335"/>
      <c r="G441" s="348" t="s">
        <v>2021</v>
      </c>
      <c r="H441" s="19"/>
    </row>
    <row r="442" spans="2:8" ht="16.5" hidden="1" customHeight="1" outlineLevel="1">
      <c r="B442" s="331" t="s">
        <v>2044</v>
      </c>
      <c r="C442" s="333" t="s">
        <v>2045</v>
      </c>
      <c r="D442" s="341" t="s">
        <v>1116</v>
      </c>
      <c r="E442" s="362" t="s">
        <v>1117</v>
      </c>
      <c r="F442" s="335"/>
      <c r="G442" s="348"/>
      <c r="H442" s="19"/>
    </row>
    <row r="443" spans="2:8" ht="16.5" hidden="1" customHeight="1" outlineLevel="1">
      <c r="B443" s="331" t="s">
        <v>2046</v>
      </c>
      <c r="C443" s="333" t="s">
        <v>2047</v>
      </c>
      <c r="D443" s="341" t="s">
        <v>1116</v>
      </c>
      <c r="E443" s="362" t="s">
        <v>1117</v>
      </c>
      <c r="F443" s="335"/>
      <c r="G443" s="348"/>
      <c r="H443" s="19"/>
    </row>
    <row r="444" spans="2:8" ht="16.5" hidden="1" customHeight="1" outlineLevel="1">
      <c r="B444" s="331" t="s">
        <v>2048</v>
      </c>
      <c r="C444" s="333" t="s">
        <v>2049</v>
      </c>
      <c r="D444" s="341" t="s">
        <v>1116</v>
      </c>
      <c r="E444" s="362" t="s">
        <v>1117</v>
      </c>
      <c r="F444" s="335"/>
      <c r="G444" s="348"/>
      <c r="H444" s="19"/>
    </row>
    <row r="445" spans="2:8" ht="16.5" hidden="1" customHeight="1" outlineLevel="1">
      <c r="B445" s="331" t="s">
        <v>2050</v>
      </c>
      <c r="C445" s="333" t="s">
        <v>2051</v>
      </c>
      <c r="D445" s="341" t="s">
        <v>1116</v>
      </c>
      <c r="E445" s="362" t="s">
        <v>1117</v>
      </c>
      <c r="F445" s="335"/>
      <c r="G445" s="348"/>
      <c r="H445" s="19"/>
    </row>
    <row r="446" spans="2:8" ht="16.5" hidden="1" customHeight="1" outlineLevel="1">
      <c r="B446" s="331" t="s">
        <v>2052</v>
      </c>
      <c r="C446" s="333" t="s">
        <v>2053</v>
      </c>
      <c r="D446" s="341" t="s">
        <v>1116</v>
      </c>
      <c r="E446" s="362" t="s">
        <v>1117</v>
      </c>
      <c r="F446" s="335"/>
      <c r="G446" s="348"/>
      <c r="H446" s="19"/>
    </row>
    <row r="447" spans="2:8" ht="16.5" hidden="1" customHeight="1" outlineLevel="1">
      <c r="B447" s="331" t="s">
        <v>2054</v>
      </c>
      <c r="C447" s="333" t="s">
        <v>2055</v>
      </c>
      <c r="D447" s="366" t="s">
        <v>1116</v>
      </c>
      <c r="E447" s="362" t="s">
        <v>1117</v>
      </c>
      <c r="F447" s="335"/>
      <c r="G447" s="348"/>
      <c r="H447" s="19"/>
    </row>
    <row r="448" spans="2:8" ht="16.5" hidden="1" customHeight="1" outlineLevel="1">
      <c r="B448" s="331" t="s">
        <v>2056</v>
      </c>
      <c r="C448" s="333" t="s">
        <v>2057</v>
      </c>
      <c r="D448" s="341" t="s">
        <v>1116</v>
      </c>
      <c r="E448" s="362" t="s">
        <v>1117</v>
      </c>
      <c r="F448" s="335"/>
      <c r="G448" s="348"/>
      <c r="H448" s="19"/>
    </row>
    <row r="449" spans="2:8" ht="16.5" hidden="1" customHeight="1" outlineLevel="1">
      <c r="B449" s="331" t="s">
        <v>2058</v>
      </c>
      <c r="C449" s="333" t="s">
        <v>2059</v>
      </c>
      <c r="D449" s="341" t="s">
        <v>1116</v>
      </c>
      <c r="E449" s="362" t="s">
        <v>1117</v>
      </c>
      <c r="F449" s="335"/>
      <c r="G449" s="348"/>
      <c r="H449" s="19"/>
    </row>
    <row r="450" spans="2:8" ht="16.5" hidden="1" customHeight="1" outlineLevel="1">
      <c r="B450" s="331" t="s">
        <v>2060</v>
      </c>
      <c r="C450" s="333" t="s">
        <v>2061</v>
      </c>
      <c r="D450" s="341" t="s">
        <v>1302</v>
      </c>
      <c r="E450" s="362" t="s">
        <v>1289</v>
      </c>
      <c r="F450" s="335"/>
      <c r="G450" s="349"/>
      <c r="H450" s="19"/>
    </row>
    <row r="451" spans="2:8" hidden="1" outlineLevel="1">
      <c r="B451" s="342" t="s">
        <v>2062</v>
      </c>
      <c r="C451" s="333" t="s">
        <v>2063</v>
      </c>
      <c r="D451" s="341" t="s">
        <v>1136</v>
      </c>
      <c r="E451" s="362" t="s">
        <v>1117</v>
      </c>
      <c r="F451" s="335"/>
      <c r="G451" s="344" t="s">
        <v>1299</v>
      </c>
      <c r="H451" s="19"/>
    </row>
    <row r="452" spans="2:8" ht="16.5" hidden="1" customHeight="1" outlineLevel="1">
      <c r="B452" s="331" t="s">
        <v>2064</v>
      </c>
      <c r="C452" s="341" t="s">
        <v>2065</v>
      </c>
      <c r="D452" s="341" t="s">
        <v>1116</v>
      </c>
      <c r="E452" s="362" t="s">
        <v>1117</v>
      </c>
      <c r="F452" s="335"/>
      <c r="G452" s="347" t="s">
        <v>1784</v>
      </c>
      <c r="H452" s="19"/>
    </row>
    <row r="453" spans="2:8" ht="16.5" hidden="1" customHeight="1" outlineLevel="1">
      <c r="B453" s="331" t="s">
        <v>2066</v>
      </c>
      <c r="C453" s="333" t="s">
        <v>2067</v>
      </c>
      <c r="D453" s="341" t="s">
        <v>1116</v>
      </c>
      <c r="E453" s="362" t="s">
        <v>1117</v>
      </c>
      <c r="F453" s="335"/>
      <c r="G453" s="348" t="s">
        <v>2068</v>
      </c>
      <c r="H453" s="19"/>
    </row>
    <row r="454" spans="2:8" ht="16.5" hidden="1" customHeight="1" outlineLevel="1">
      <c r="B454" s="331" t="s">
        <v>2069</v>
      </c>
      <c r="C454" s="333" t="s">
        <v>2070</v>
      </c>
      <c r="D454" s="366" t="s">
        <v>1116</v>
      </c>
      <c r="E454" s="362" t="s">
        <v>1117</v>
      </c>
      <c r="F454" s="335"/>
      <c r="G454" s="348"/>
      <c r="H454" s="19"/>
    </row>
    <row r="455" spans="2:8" ht="16.5" hidden="1" customHeight="1" outlineLevel="1">
      <c r="B455" s="331" t="s">
        <v>2071</v>
      </c>
      <c r="C455" s="333" t="s">
        <v>2072</v>
      </c>
      <c r="D455" s="341" t="s">
        <v>1116</v>
      </c>
      <c r="E455" s="362" t="s">
        <v>1117</v>
      </c>
      <c r="F455" s="335"/>
      <c r="G455" s="348"/>
      <c r="H455" s="19"/>
    </row>
    <row r="456" spans="2:8" ht="16.5" hidden="1" customHeight="1" outlineLevel="1">
      <c r="B456" s="331" t="s">
        <v>2073</v>
      </c>
      <c r="C456" s="333" t="s">
        <v>2074</v>
      </c>
      <c r="D456" s="341" t="s">
        <v>1116</v>
      </c>
      <c r="E456" s="362" t="s">
        <v>1117</v>
      </c>
      <c r="F456" s="335"/>
      <c r="G456" s="348"/>
      <c r="H456" s="19"/>
    </row>
    <row r="457" spans="2:8" ht="16.5" hidden="1" customHeight="1" outlineLevel="1">
      <c r="B457" s="331" t="s">
        <v>2075</v>
      </c>
      <c r="C457" s="333" t="s">
        <v>2076</v>
      </c>
      <c r="D457" s="341" t="s">
        <v>1116</v>
      </c>
      <c r="E457" s="362" t="s">
        <v>1117</v>
      </c>
      <c r="F457" s="335"/>
      <c r="G457" s="348"/>
      <c r="H457" s="19"/>
    </row>
    <row r="458" spans="2:8" ht="16.5" hidden="1" customHeight="1" outlineLevel="1">
      <c r="B458" s="331" t="s">
        <v>2077</v>
      </c>
      <c r="C458" s="333" t="s">
        <v>2078</v>
      </c>
      <c r="D458" s="341" t="s">
        <v>1116</v>
      </c>
      <c r="E458" s="362" t="s">
        <v>1117</v>
      </c>
      <c r="F458" s="335"/>
      <c r="G458" s="348"/>
      <c r="H458" s="19"/>
    </row>
    <row r="459" spans="2:8" ht="16.5" hidden="1" customHeight="1" outlineLevel="1">
      <c r="B459" s="331" t="s">
        <v>2079</v>
      </c>
      <c r="C459" s="333" t="s">
        <v>2080</v>
      </c>
      <c r="D459" s="366" t="s">
        <v>1116</v>
      </c>
      <c r="E459" s="362" t="s">
        <v>1117</v>
      </c>
      <c r="F459" s="335"/>
      <c r="G459" s="348"/>
      <c r="H459" s="19"/>
    </row>
    <row r="460" spans="2:8" ht="16.5" hidden="1" customHeight="1" outlineLevel="1">
      <c r="B460" s="331" t="s">
        <v>2081</v>
      </c>
      <c r="C460" s="333" t="s">
        <v>2082</v>
      </c>
      <c r="D460" s="341" t="s">
        <v>1116</v>
      </c>
      <c r="E460" s="362" t="s">
        <v>1117</v>
      </c>
      <c r="F460" s="335"/>
      <c r="G460" s="348"/>
      <c r="H460" s="19"/>
    </row>
    <row r="461" spans="2:8" ht="16.5" hidden="1" customHeight="1" outlineLevel="1">
      <c r="B461" s="331" t="s">
        <v>2083</v>
      </c>
      <c r="C461" s="333" t="s">
        <v>2084</v>
      </c>
      <c r="D461" s="341" t="s">
        <v>1116</v>
      </c>
      <c r="E461" s="362" t="s">
        <v>1117</v>
      </c>
      <c r="F461" s="335"/>
      <c r="G461" s="348"/>
      <c r="H461" s="19"/>
    </row>
    <row r="462" spans="2:8" ht="16.5" hidden="1" customHeight="1" outlineLevel="1">
      <c r="B462" s="331" t="s">
        <v>2085</v>
      </c>
      <c r="C462" s="333" t="s">
        <v>2086</v>
      </c>
      <c r="D462" s="341" t="s">
        <v>1116</v>
      </c>
      <c r="E462" s="362" t="s">
        <v>1117</v>
      </c>
      <c r="F462" s="335"/>
      <c r="G462" s="349"/>
      <c r="H462" s="19"/>
    </row>
    <row r="463" spans="2:8" hidden="1" outlineLevel="1">
      <c r="B463" s="367" t="s">
        <v>2087</v>
      </c>
      <c r="C463" s="366" t="s">
        <v>2088</v>
      </c>
      <c r="D463" s="341" t="s">
        <v>1136</v>
      </c>
      <c r="E463" s="362" t="s">
        <v>1117</v>
      </c>
      <c r="F463" s="335"/>
      <c r="G463" s="344" t="s">
        <v>1855</v>
      </c>
      <c r="H463" s="19"/>
    </row>
    <row r="464" spans="2:8" hidden="1" outlineLevel="1">
      <c r="B464" s="331" t="s">
        <v>2089</v>
      </c>
      <c r="C464" s="341" t="s">
        <v>2090</v>
      </c>
      <c r="D464" s="341" t="s">
        <v>1116</v>
      </c>
      <c r="E464" s="334" t="s">
        <v>1117</v>
      </c>
      <c r="F464" s="335"/>
      <c r="G464" s="344" t="s">
        <v>1858</v>
      </c>
      <c r="H464" s="19"/>
    </row>
    <row r="465" spans="1:8" ht="45" hidden="1" outlineLevel="1">
      <c r="A465" s="355"/>
      <c r="B465" s="356" t="s">
        <v>2091</v>
      </c>
      <c r="C465" s="333" t="s">
        <v>2092</v>
      </c>
      <c r="D465" s="333" t="s">
        <v>1302</v>
      </c>
      <c r="E465" s="343" t="s">
        <v>1289</v>
      </c>
      <c r="F465" s="370"/>
      <c r="G465" s="368" t="s">
        <v>1118</v>
      </c>
      <c r="H465" s="19"/>
    </row>
    <row r="466" spans="1:8" ht="75" hidden="1" outlineLevel="1">
      <c r="B466" s="358" t="s">
        <v>2093</v>
      </c>
      <c r="C466" s="359" t="s">
        <v>2094</v>
      </c>
      <c r="D466" s="359" t="s">
        <v>1302</v>
      </c>
      <c r="E466" s="360" t="s">
        <v>1289</v>
      </c>
      <c r="F466" s="335"/>
      <c r="G466" s="361" t="s">
        <v>1120</v>
      </c>
      <c r="H466" s="19"/>
    </row>
    <row r="467" spans="1:8" ht="45" hidden="1" outlineLevel="1">
      <c r="B467" s="331" t="s">
        <v>2095</v>
      </c>
      <c r="C467" s="332" t="s">
        <v>2096</v>
      </c>
      <c r="D467" s="341" t="s">
        <v>1288</v>
      </c>
      <c r="E467" s="362" t="s">
        <v>1289</v>
      </c>
      <c r="F467" s="335"/>
      <c r="G467" s="363" t="s">
        <v>1743</v>
      </c>
      <c r="H467" s="19"/>
    </row>
    <row r="468" spans="1:8" ht="60" hidden="1" outlineLevel="1">
      <c r="B468" s="331" t="s">
        <v>2097</v>
      </c>
      <c r="C468" s="332" t="s">
        <v>2098</v>
      </c>
      <c r="D468" s="341" t="s">
        <v>1293</v>
      </c>
      <c r="E468" s="362" t="s">
        <v>1289</v>
      </c>
      <c r="F468" s="335"/>
      <c r="G468" s="344" t="s">
        <v>1746</v>
      </c>
      <c r="H468" s="19"/>
    </row>
    <row r="469" spans="1:8" hidden="1" outlineLevel="1">
      <c r="B469" s="331" t="s">
        <v>2100</v>
      </c>
      <c r="C469" s="332" t="s">
        <v>2101</v>
      </c>
      <c r="D469" s="341" t="s">
        <v>1293</v>
      </c>
      <c r="E469" s="362" t="s">
        <v>1289</v>
      </c>
      <c r="F469" s="335"/>
      <c r="G469" s="364"/>
      <c r="H469" s="19"/>
    </row>
    <row r="470" spans="1:8" hidden="1" outlineLevel="1">
      <c r="B470" s="331" t="s">
        <v>2102</v>
      </c>
      <c r="C470" s="332" t="s">
        <v>2103</v>
      </c>
      <c r="D470" s="333" t="s">
        <v>1127</v>
      </c>
      <c r="E470" s="362" t="s">
        <v>1289</v>
      </c>
      <c r="F470" s="335"/>
      <c r="G470" s="364" t="s">
        <v>1751</v>
      </c>
      <c r="H470" s="19"/>
    </row>
    <row r="471" spans="1:8" ht="45" hidden="1" outlineLevel="1">
      <c r="B471" s="331" t="s">
        <v>2104</v>
      </c>
      <c r="C471" s="332" t="s">
        <v>2105</v>
      </c>
      <c r="D471" s="341" t="s">
        <v>1302</v>
      </c>
      <c r="E471" s="362" t="s">
        <v>1289</v>
      </c>
      <c r="F471" s="335"/>
      <c r="G471" s="344" t="s">
        <v>2106</v>
      </c>
      <c r="H471" s="19"/>
    </row>
    <row r="472" spans="1:8" hidden="1" outlineLevel="1">
      <c r="B472" s="331" t="s">
        <v>2107</v>
      </c>
      <c r="C472" s="332" t="s">
        <v>2108</v>
      </c>
      <c r="D472" s="341" t="s">
        <v>1293</v>
      </c>
      <c r="E472" s="362" t="s">
        <v>1289</v>
      </c>
      <c r="F472" s="335"/>
      <c r="G472" s="363"/>
      <c r="H472" s="19"/>
    </row>
    <row r="473" spans="1:8" hidden="1" outlineLevel="1">
      <c r="B473" s="331" t="s">
        <v>2109</v>
      </c>
      <c r="C473" s="332" t="s">
        <v>2110</v>
      </c>
      <c r="D473" s="341" t="s">
        <v>1127</v>
      </c>
      <c r="E473" s="362" t="s">
        <v>1289</v>
      </c>
      <c r="F473" s="335"/>
      <c r="G473" s="344" t="s">
        <v>1751</v>
      </c>
      <c r="H473" s="19"/>
    </row>
    <row r="474" spans="1:8" ht="30" hidden="1" outlineLevel="1">
      <c r="B474" s="331" t="s">
        <v>2111</v>
      </c>
      <c r="C474" s="332" t="s">
        <v>2112</v>
      </c>
      <c r="D474" s="341" t="s">
        <v>1302</v>
      </c>
      <c r="E474" s="362" t="s">
        <v>1289</v>
      </c>
      <c r="F474" s="335"/>
      <c r="G474" s="344" t="s">
        <v>2113</v>
      </c>
      <c r="H474" s="19"/>
    </row>
    <row r="475" spans="1:8" hidden="1" outlineLevel="1">
      <c r="B475" s="331" t="s">
        <v>2114</v>
      </c>
      <c r="C475" s="332" t="s">
        <v>2115</v>
      </c>
      <c r="D475" s="341" t="s">
        <v>1302</v>
      </c>
      <c r="E475" s="362" t="s">
        <v>1289</v>
      </c>
      <c r="F475" s="335"/>
      <c r="G475" s="344" t="s">
        <v>1330</v>
      </c>
      <c r="H475" s="19"/>
    </row>
    <row r="476" spans="1:8" hidden="1" outlineLevel="1">
      <c r="B476" s="331" t="s">
        <v>2116</v>
      </c>
      <c r="C476" s="333" t="s">
        <v>2117</v>
      </c>
      <c r="D476" s="341" t="s">
        <v>1302</v>
      </c>
      <c r="E476" s="362" t="s">
        <v>1289</v>
      </c>
      <c r="F476" s="335"/>
      <c r="G476" s="344" t="s">
        <v>1330</v>
      </c>
      <c r="H476" s="19"/>
    </row>
    <row r="477" spans="1:8" hidden="1" outlineLevel="1">
      <c r="B477" s="331" t="s">
        <v>2118</v>
      </c>
      <c r="C477" s="333" t="s">
        <v>2119</v>
      </c>
      <c r="D477" s="341" t="s">
        <v>1302</v>
      </c>
      <c r="E477" s="362" t="s">
        <v>1117</v>
      </c>
      <c r="F477" s="335"/>
      <c r="G477" s="344"/>
      <c r="H477" s="19"/>
    </row>
    <row r="478" spans="1:8" hidden="1" outlineLevel="1">
      <c r="B478" s="331" t="s">
        <v>2120</v>
      </c>
      <c r="C478" s="333" t="s">
        <v>2121</v>
      </c>
      <c r="D478" s="341" t="s">
        <v>1302</v>
      </c>
      <c r="E478" s="362" t="s">
        <v>1289</v>
      </c>
      <c r="F478" s="335"/>
      <c r="G478" s="344" t="s">
        <v>1330</v>
      </c>
      <c r="H478" s="19"/>
    </row>
    <row r="479" spans="1:8" hidden="1" outlineLevel="1">
      <c r="B479" s="331" t="s">
        <v>2122</v>
      </c>
      <c r="C479" s="333" t="s">
        <v>2123</v>
      </c>
      <c r="D479" s="341" t="s">
        <v>1127</v>
      </c>
      <c r="E479" s="362" t="s">
        <v>1289</v>
      </c>
      <c r="F479" s="335"/>
      <c r="G479" s="344" t="s">
        <v>1751</v>
      </c>
      <c r="H479" s="19"/>
    </row>
    <row r="480" spans="1:8" ht="30" hidden="1" outlineLevel="1">
      <c r="B480" s="331" t="s">
        <v>2124</v>
      </c>
      <c r="C480" s="333" t="s">
        <v>2125</v>
      </c>
      <c r="D480" s="341" t="s">
        <v>1302</v>
      </c>
      <c r="E480" s="362" t="s">
        <v>1289</v>
      </c>
      <c r="F480" s="335"/>
      <c r="G480" s="344" t="s">
        <v>2126</v>
      </c>
      <c r="H480" s="19"/>
    </row>
    <row r="481" spans="2:8" hidden="1" outlineLevel="1">
      <c r="B481" s="331" t="s">
        <v>2127</v>
      </c>
      <c r="C481" s="341" t="s">
        <v>2128</v>
      </c>
      <c r="D481" s="341" t="s">
        <v>1326</v>
      </c>
      <c r="E481" s="362" t="s">
        <v>1289</v>
      </c>
      <c r="F481" s="335"/>
      <c r="G481" s="344" t="s">
        <v>1777</v>
      </c>
      <c r="H481" s="19"/>
    </row>
    <row r="482" spans="2:8" hidden="1" outlineLevel="1">
      <c r="B482" s="331" t="s">
        <v>2129</v>
      </c>
      <c r="C482" s="333" t="s">
        <v>2130</v>
      </c>
      <c r="D482" s="341" t="s">
        <v>1302</v>
      </c>
      <c r="E482" s="362" t="s">
        <v>1289</v>
      </c>
      <c r="F482" s="335"/>
      <c r="G482" s="369" t="s">
        <v>1330</v>
      </c>
      <c r="H482" s="19"/>
    </row>
    <row r="483" spans="2:8" hidden="1" outlineLevel="1">
      <c r="B483" s="342" t="s">
        <v>2131</v>
      </c>
      <c r="C483" s="333" t="s">
        <v>2132</v>
      </c>
      <c r="D483" s="366" t="s">
        <v>1136</v>
      </c>
      <c r="E483" s="362" t="s">
        <v>1117</v>
      </c>
      <c r="F483" s="335"/>
      <c r="G483" s="363" t="s">
        <v>1299</v>
      </c>
      <c r="H483" s="19"/>
    </row>
    <row r="484" spans="2:8" ht="16.5" hidden="1" customHeight="1" outlineLevel="1">
      <c r="B484" s="331" t="s">
        <v>2133</v>
      </c>
      <c r="C484" s="341" t="s">
        <v>2134</v>
      </c>
      <c r="D484" s="341" t="s">
        <v>1116</v>
      </c>
      <c r="E484" s="362" t="s">
        <v>1117</v>
      </c>
      <c r="F484" s="335"/>
      <c r="G484" s="347" t="s">
        <v>1784</v>
      </c>
      <c r="H484" s="19"/>
    </row>
    <row r="485" spans="2:8" ht="16.5" hidden="1" customHeight="1" outlineLevel="1">
      <c r="B485" s="331" t="s">
        <v>2135</v>
      </c>
      <c r="C485" s="333" t="s">
        <v>2136</v>
      </c>
      <c r="D485" s="341" t="s">
        <v>1116</v>
      </c>
      <c r="E485" s="362" t="s">
        <v>1117</v>
      </c>
      <c r="F485" s="335"/>
      <c r="G485" s="348" t="s">
        <v>2137</v>
      </c>
      <c r="H485" s="19"/>
    </row>
    <row r="486" spans="2:8" ht="16.5" hidden="1" customHeight="1" outlineLevel="1">
      <c r="B486" s="331" t="s">
        <v>2138</v>
      </c>
      <c r="C486" s="333" t="s">
        <v>2139</v>
      </c>
      <c r="D486" s="341" t="s">
        <v>1116</v>
      </c>
      <c r="E486" s="362" t="s">
        <v>1117</v>
      </c>
      <c r="F486" s="335"/>
      <c r="G486" s="348"/>
      <c r="H486" s="19"/>
    </row>
    <row r="487" spans="2:8" ht="16.5" hidden="1" customHeight="1" outlineLevel="1">
      <c r="B487" s="331" t="s">
        <v>2140</v>
      </c>
      <c r="C487" s="333" t="s">
        <v>2141</v>
      </c>
      <c r="D487" s="366" t="s">
        <v>1116</v>
      </c>
      <c r="E487" s="362" t="s">
        <v>1117</v>
      </c>
      <c r="F487" s="335"/>
      <c r="G487" s="348"/>
      <c r="H487" s="19"/>
    </row>
    <row r="488" spans="2:8" ht="16.5" hidden="1" customHeight="1" outlineLevel="1">
      <c r="B488" s="331" t="s">
        <v>2142</v>
      </c>
      <c r="C488" s="333" t="s">
        <v>2143</v>
      </c>
      <c r="D488" s="341" t="s">
        <v>1116</v>
      </c>
      <c r="E488" s="362" t="s">
        <v>1117</v>
      </c>
      <c r="F488" s="335"/>
      <c r="G488" s="348"/>
      <c r="H488" s="19"/>
    </row>
    <row r="489" spans="2:8" ht="16.5" hidden="1" customHeight="1" outlineLevel="1">
      <c r="B489" s="331" t="s">
        <v>2144</v>
      </c>
      <c r="C489" s="333" t="s">
        <v>2145</v>
      </c>
      <c r="D489" s="341" t="s">
        <v>1116</v>
      </c>
      <c r="E489" s="362" t="s">
        <v>1117</v>
      </c>
      <c r="F489" s="335"/>
      <c r="G489" s="348"/>
      <c r="H489" s="19"/>
    </row>
    <row r="490" spans="2:8" ht="16.5" hidden="1" customHeight="1" outlineLevel="1">
      <c r="B490" s="331" t="s">
        <v>2146</v>
      </c>
      <c r="C490" s="333" t="s">
        <v>2147</v>
      </c>
      <c r="D490" s="341" t="s">
        <v>1116</v>
      </c>
      <c r="E490" s="362" t="s">
        <v>1117</v>
      </c>
      <c r="F490" s="335"/>
      <c r="G490" s="348"/>
      <c r="H490" s="19"/>
    </row>
    <row r="491" spans="2:8" ht="16.5" hidden="1" customHeight="1" outlineLevel="1">
      <c r="B491" s="331" t="s">
        <v>2148</v>
      </c>
      <c r="C491" s="333" t="s">
        <v>2149</v>
      </c>
      <c r="D491" s="341" t="s">
        <v>1116</v>
      </c>
      <c r="E491" s="362" t="s">
        <v>1117</v>
      </c>
      <c r="F491" s="335"/>
      <c r="G491" s="348"/>
      <c r="H491" s="19"/>
    </row>
    <row r="492" spans="2:8" ht="16.5" hidden="1" customHeight="1" outlineLevel="1">
      <c r="B492" s="331" t="s">
        <v>2150</v>
      </c>
      <c r="C492" s="333" t="s">
        <v>2151</v>
      </c>
      <c r="D492" s="366" t="s">
        <v>1116</v>
      </c>
      <c r="E492" s="362" t="s">
        <v>1117</v>
      </c>
      <c r="F492" s="335"/>
      <c r="G492" s="348"/>
      <c r="H492" s="19"/>
    </row>
    <row r="493" spans="2:8" ht="16.5" hidden="1" customHeight="1" outlineLevel="1">
      <c r="B493" s="331" t="s">
        <v>2152</v>
      </c>
      <c r="C493" s="333" t="s">
        <v>2153</v>
      </c>
      <c r="D493" s="341" t="s">
        <v>1116</v>
      </c>
      <c r="E493" s="362" t="s">
        <v>1117</v>
      </c>
      <c r="F493" s="335"/>
      <c r="G493" s="348"/>
      <c r="H493" s="19"/>
    </row>
    <row r="494" spans="2:8" ht="16.5" hidden="1" customHeight="1" outlineLevel="1">
      <c r="B494" s="331" t="s">
        <v>2154</v>
      </c>
      <c r="C494" s="333" t="s">
        <v>2155</v>
      </c>
      <c r="D494" s="341" t="s">
        <v>1116</v>
      </c>
      <c r="E494" s="362" t="s">
        <v>1117</v>
      </c>
      <c r="F494" s="335"/>
      <c r="G494" s="349"/>
      <c r="H494" s="19"/>
    </row>
    <row r="495" spans="2:8" ht="16.5" hidden="1" customHeight="1" outlineLevel="1">
      <c r="B495" s="331" t="s">
        <v>2156</v>
      </c>
      <c r="C495" s="341" t="s">
        <v>2157</v>
      </c>
      <c r="D495" s="341" t="s">
        <v>1116</v>
      </c>
      <c r="E495" s="362" t="s">
        <v>1117</v>
      </c>
      <c r="F495" s="335"/>
      <c r="G495" s="347" t="s">
        <v>1784</v>
      </c>
      <c r="H495" s="19"/>
    </row>
    <row r="496" spans="2:8" ht="16.5" hidden="1" customHeight="1" outlineLevel="1">
      <c r="B496" s="331" t="s">
        <v>2158</v>
      </c>
      <c r="C496" s="333" t="s">
        <v>2159</v>
      </c>
      <c r="D496" s="341" t="s">
        <v>1116</v>
      </c>
      <c r="E496" s="362" t="s">
        <v>1117</v>
      </c>
      <c r="F496" s="335"/>
      <c r="G496" s="348" t="s">
        <v>2137</v>
      </c>
      <c r="H496" s="19"/>
    </row>
    <row r="497" spans="2:8" ht="16.5" hidden="1" customHeight="1" outlineLevel="1">
      <c r="B497" s="331" t="s">
        <v>2160</v>
      </c>
      <c r="C497" s="333" t="s">
        <v>2161</v>
      </c>
      <c r="D497" s="341" t="s">
        <v>1116</v>
      </c>
      <c r="E497" s="362" t="s">
        <v>1117</v>
      </c>
      <c r="F497" s="335"/>
      <c r="G497" s="348"/>
      <c r="H497" s="19"/>
    </row>
    <row r="498" spans="2:8" ht="16.5" hidden="1" customHeight="1" outlineLevel="1">
      <c r="B498" s="331" t="s">
        <v>2162</v>
      </c>
      <c r="C498" s="333" t="s">
        <v>2163</v>
      </c>
      <c r="D498" s="341" t="s">
        <v>1116</v>
      </c>
      <c r="E498" s="362" t="s">
        <v>1117</v>
      </c>
      <c r="F498" s="335"/>
      <c r="G498" s="348"/>
      <c r="H498" s="19"/>
    </row>
    <row r="499" spans="2:8" ht="16.5" hidden="1" customHeight="1" outlineLevel="1">
      <c r="B499" s="331" t="s">
        <v>2164</v>
      </c>
      <c r="C499" s="333" t="s">
        <v>2165</v>
      </c>
      <c r="D499" s="341" t="s">
        <v>1116</v>
      </c>
      <c r="E499" s="362" t="s">
        <v>1117</v>
      </c>
      <c r="F499" s="335"/>
      <c r="G499" s="348"/>
      <c r="H499" s="19"/>
    </row>
    <row r="500" spans="2:8" ht="16.5" hidden="1" customHeight="1" outlineLevel="1">
      <c r="B500" s="331" t="s">
        <v>2166</v>
      </c>
      <c r="C500" s="333" t="s">
        <v>2167</v>
      </c>
      <c r="D500" s="341" t="s">
        <v>1116</v>
      </c>
      <c r="E500" s="362" t="s">
        <v>1117</v>
      </c>
      <c r="F500" s="335"/>
      <c r="G500" s="348"/>
      <c r="H500" s="19"/>
    </row>
    <row r="501" spans="2:8" ht="16.5" hidden="1" customHeight="1" outlineLevel="1">
      <c r="B501" s="331" t="s">
        <v>2168</v>
      </c>
      <c r="C501" s="333" t="s">
        <v>2169</v>
      </c>
      <c r="D501" s="341" t="s">
        <v>1116</v>
      </c>
      <c r="E501" s="362" t="s">
        <v>1117</v>
      </c>
      <c r="F501" s="335"/>
      <c r="G501" s="348"/>
      <c r="H501" s="19"/>
    </row>
    <row r="502" spans="2:8" ht="16.5" hidden="1" customHeight="1" outlineLevel="1">
      <c r="B502" s="331" t="s">
        <v>2170</v>
      </c>
      <c r="C502" s="333" t="s">
        <v>2171</v>
      </c>
      <c r="D502" s="366" t="s">
        <v>1116</v>
      </c>
      <c r="E502" s="362" t="s">
        <v>1117</v>
      </c>
      <c r="F502" s="335"/>
      <c r="G502" s="348"/>
      <c r="H502" s="19"/>
    </row>
    <row r="503" spans="2:8" ht="16.5" hidden="1" customHeight="1" outlineLevel="1">
      <c r="B503" s="331" t="s">
        <v>2172</v>
      </c>
      <c r="C503" s="333" t="s">
        <v>2173</v>
      </c>
      <c r="D503" s="341" t="s">
        <v>1116</v>
      </c>
      <c r="E503" s="362" t="s">
        <v>1117</v>
      </c>
      <c r="F503" s="335"/>
      <c r="G503" s="348"/>
      <c r="H503" s="19"/>
    </row>
    <row r="504" spans="2:8" ht="16.5" hidden="1" customHeight="1" outlineLevel="1">
      <c r="B504" s="331" t="s">
        <v>2174</v>
      </c>
      <c r="C504" s="333" t="s">
        <v>2175</v>
      </c>
      <c r="D504" s="341" t="s">
        <v>1116</v>
      </c>
      <c r="E504" s="362" t="s">
        <v>1117</v>
      </c>
      <c r="F504" s="335"/>
      <c r="G504" s="348"/>
      <c r="H504" s="19"/>
    </row>
    <row r="505" spans="2:8" ht="16.5" hidden="1" customHeight="1" outlineLevel="1">
      <c r="B505" s="331" t="s">
        <v>2176</v>
      </c>
      <c r="C505" s="333" t="s">
        <v>2177</v>
      </c>
      <c r="D505" s="341" t="s">
        <v>1302</v>
      </c>
      <c r="E505" s="362" t="s">
        <v>1289</v>
      </c>
      <c r="F505" s="335"/>
      <c r="G505" s="349"/>
      <c r="H505" s="19"/>
    </row>
    <row r="506" spans="2:8" hidden="1" outlineLevel="1">
      <c r="B506" s="342" t="s">
        <v>2178</v>
      </c>
      <c r="C506" s="333" t="s">
        <v>2179</v>
      </c>
      <c r="D506" s="341" t="s">
        <v>1136</v>
      </c>
      <c r="E506" s="362" t="s">
        <v>1117</v>
      </c>
      <c r="F506" s="335"/>
      <c r="G506" s="344" t="s">
        <v>1299</v>
      </c>
      <c r="H506" s="19"/>
    </row>
    <row r="507" spans="2:8" ht="16.5" hidden="1" customHeight="1" outlineLevel="1">
      <c r="B507" s="331" t="s">
        <v>2180</v>
      </c>
      <c r="C507" s="341" t="s">
        <v>2181</v>
      </c>
      <c r="D507" s="341" t="s">
        <v>1116</v>
      </c>
      <c r="E507" s="362" t="s">
        <v>1117</v>
      </c>
      <c r="F507" s="335"/>
      <c r="G507" s="347" t="s">
        <v>1784</v>
      </c>
      <c r="H507" s="19"/>
    </row>
    <row r="508" spans="2:8" ht="16.5" hidden="1" customHeight="1" outlineLevel="1">
      <c r="B508" s="331" t="s">
        <v>2182</v>
      </c>
      <c r="C508" s="333" t="s">
        <v>2183</v>
      </c>
      <c r="D508" s="341" t="s">
        <v>1116</v>
      </c>
      <c r="E508" s="362" t="s">
        <v>1117</v>
      </c>
      <c r="F508" s="335"/>
      <c r="G508" s="348" t="s">
        <v>2184</v>
      </c>
      <c r="H508" s="19"/>
    </row>
    <row r="509" spans="2:8" ht="16.5" hidden="1" customHeight="1" outlineLevel="1">
      <c r="B509" s="331" t="s">
        <v>2185</v>
      </c>
      <c r="C509" s="333" t="s">
        <v>2186</v>
      </c>
      <c r="D509" s="366" t="s">
        <v>1116</v>
      </c>
      <c r="E509" s="362" t="s">
        <v>1117</v>
      </c>
      <c r="F509" s="335"/>
      <c r="G509" s="348"/>
      <c r="H509" s="19"/>
    </row>
    <row r="510" spans="2:8" ht="16.5" hidden="1" customHeight="1" outlineLevel="1">
      <c r="B510" s="331" t="s">
        <v>2187</v>
      </c>
      <c r="C510" s="333" t="s">
        <v>2188</v>
      </c>
      <c r="D510" s="341" t="s">
        <v>1116</v>
      </c>
      <c r="E510" s="362" t="s">
        <v>1117</v>
      </c>
      <c r="F510" s="335"/>
      <c r="G510" s="348"/>
      <c r="H510" s="19"/>
    </row>
    <row r="511" spans="2:8" ht="16.5" hidden="1" customHeight="1" outlineLevel="1">
      <c r="B511" s="331" t="s">
        <v>2189</v>
      </c>
      <c r="C511" s="333" t="s">
        <v>2190</v>
      </c>
      <c r="D511" s="341" t="s">
        <v>1116</v>
      </c>
      <c r="E511" s="362" t="s">
        <v>1117</v>
      </c>
      <c r="F511" s="335"/>
      <c r="G511" s="348"/>
      <c r="H511" s="19"/>
    </row>
    <row r="512" spans="2:8" ht="16.5" hidden="1" customHeight="1" outlineLevel="1">
      <c r="B512" s="331" t="s">
        <v>2191</v>
      </c>
      <c r="C512" s="333" t="s">
        <v>2192</v>
      </c>
      <c r="D512" s="341" t="s">
        <v>1116</v>
      </c>
      <c r="E512" s="362" t="s">
        <v>1117</v>
      </c>
      <c r="F512" s="335"/>
      <c r="G512" s="348"/>
      <c r="H512" s="19"/>
    </row>
    <row r="513" spans="1:8" ht="16.5" hidden="1" customHeight="1" outlineLevel="1">
      <c r="B513" s="331" t="s">
        <v>2193</v>
      </c>
      <c r="C513" s="333" t="s">
        <v>2194</v>
      </c>
      <c r="D513" s="341" t="s">
        <v>1116</v>
      </c>
      <c r="E513" s="362" t="s">
        <v>1117</v>
      </c>
      <c r="F513" s="335"/>
      <c r="G513" s="348"/>
      <c r="H513" s="19"/>
    </row>
    <row r="514" spans="1:8" ht="16.5" hidden="1" customHeight="1" outlineLevel="1">
      <c r="B514" s="331" t="s">
        <v>2195</v>
      </c>
      <c r="C514" s="333" t="s">
        <v>2196</v>
      </c>
      <c r="D514" s="366" t="s">
        <v>1116</v>
      </c>
      <c r="E514" s="362" t="s">
        <v>1117</v>
      </c>
      <c r="F514" s="335"/>
      <c r="G514" s="348"/>
      <c r="H514" s="19"/>
    </row>
    <row r="515" spans="1:8" ht="16.5" hidden="1" customHeight="1" outlineLevel="1">
      <c r="B515" s="331" t="s">
        <v>2197</v>
      </c>
      <c r="C515" s="333" t="s">
        <v>2198</v>
      </c>
      <c r="D515" s="341" t="s">
        <v>1116</v>
      </c>
      <c r="E515" s="362" t="s">
        <v>1117</v>
      </c>
      <c r="F515" s="335"/>
      <c r="G515" s="348"/>
      <c r="H515" s="19"/>
    </row>
    <row r="516" spans="1:8" ht="16.5" hidden="1" customHeight="1" outlineLevel="1">
      <c r="B516" s="331" t="s">
        <v>2199</v>
      </c>
      <c r="C516" s="333" t="s">
        <v>2200</v>
      </c>
      <c r="D516" s="341" t="s">
        <v>1116</v>
      </c>
      <c r="E516" s="362" t="s">
        <v>1117</v>
      </c>
      <c r="F516" s="335"/>
      <c r="G516" s="348"/>
      <c r="H516" s="19"/>
    </row>
    <row r="517" spans="1:8" ht="16.5" hidden="1" customHeight="1" outlineLevel="1">
      <c r="B517" s="331" t="s">
        <v>2201</v>
      </c>
      <c r="C517" s="333" t="s">
        <v>2202</v>
      </c>
      <c r="D517" s="341" t="s">
        <v>1116</v>
      </c>
      <c r="E517" s="362" t="s">
        <v>1117</v>
      </c>
      <c r="F517" s="335"/>
      <c r="G517" s="349"/>
      <c r="H517" s="19"/>
    </row>
    <row r="518" spans="1:8" hidden="1" outlineLevel="1">
      <c r="B518" s="367" t="s">
        <v>2203</v>
      </c>
      <c r="C518" s="366" t="s">
        <v>2204</v>
      </c>
      <c r="D518" s="341" t="s">
        <v>1136</v>
      </c>
      <c r="E518" s="362" t="s">
        <v>1117</v>
      </c>
      <c r="F518" s="335"/>
      <c r="G518" s="344" t="s">
        <v>1855</v>
      </c>
      <c r="H518" s="19"/>
    </row>
    <row r="519" spans="1:8" hidden="1" outlineLevel="1">
      <c r="B519" s="331" t="s">
        <v>2205</v>
      </c>
      <c r="C519" s="341" t="s">
        <v>2206</v>
      </c>
      <c r="D519" s="341" t="s">
        <v>1116</v>
      </c>
      <c r="E519" s="334" t="s">
        <v>1117</v>
      </c>
      <c r="F519" s="335"/>
      <c r="G519" s="344" t="s">
        <v>1858</v>
      </c>
      <c r="H519" s="19"/>
    </row>
    <row r="520" spans="1:8" ht="45" hidden="1" outlineLevel="1">
      <c r="A520" s="355"/>
      <c r="B520" s="356" t="s">
        <v>2207</v>
      </c>
      <c r="C520" s="333" t="s">
        <v>2208</v>
      </c>
      <c r="D520" s="333" t="s">
        <v>1302</v>
      </c>
      <c r="E520" s="343" t="s">
        <v>1289</v>
      </c>
      <c r="F520" s="335"/>
      <c r="G520" s="368" t="s">
        <v>1118</v>
      </c>
      <c r="H520" s="19"/>
    </row>
    <row r="521" spans="1:8" ht="75" hidden="1" outlineLevel="1">
      <c r="B521" s="358" t="s">
        <v>2209</v>
      </c>
      <c r="C521" s="359" t="s">
        <v>2210</v>
      </c>
      <c r="D521" s="359" t="s">
        <v>1302</v>
      </c>
      <c r="E521" s="360" t="s">
        <v>1289</v>
      </c>
      <c r="F521" s="335"/>
      <c r="G521" s="361" t="s">
        <v>1120</v>
      </c>
      <c r="H521" s="19"/>
    </row>
    <row r="522" spans="1:8" ht="45" hidden="1" outlineLevel="1">
      <c r="B522" s="331" t="s">
        <v>2211</v>
      </c>
      <c r="C522" s="332" t="s">
        <v>2212</v>
      </c>
      <c r="D522" s="341" t="s">
        <v>1288</v>
      </c>
      <c r="E522" s="362" t="s">
        <v>1289</v>
      </c>
      <c r="F522" s="335"/>
      <c r="G522" s="363" t="s">
        <v>1743</v>
      </c>
      <c r="H522" s="19"/>
    </row>
    <row r="523" spans="1:8" ht="60" hidden="1" outlineLevel="1">
      <c r="B523" s="331" t="s">
        <v>2213</v>
      </c>
      <c r="C523" s="332" t="s">
        <v>2214</v>
      </c>
      <c r="D523" s="341" t="s">
        <v>1293</v>
      </c>
      <c r="E523" s="362" t="s">
        <v>1289</v>
      </c>
      <c r="F523" s="335"/>
      <c r="G523" s="344" t="s">
        <v>1746</v>
      </c>
      <c r="H523" s="19"/>
    </row>
    <row r="524" spans="1:8" hidden="1" outlineLevel="1">
      <c r="B524" s="331" t="s">
        <v>2216</v>
      </c>
      <c r="C524" s="332" t="s">
        <v>2217</v>
      </c>
      <c r="D524" s="341" t="s">
        <v>1293</v>
      </c>
      <c r="E524" s="362" t="s">
        <v>1289</v>
      </c>
      <c r="F524" s="335"/>
      <c r="G524" s="364"/>
      <c r="H524" s="19"/>
    </row>
    <row r="525" spans="1:8" hidden="1" outlineLevel="1">
      <c r="B525" s="331" t="s">
        <v>2218</v>
      </c>
      <c r="C525" s="332" t="s">
        <v>2219</v>
      </c>
      <c r="D525" s="333" t="s">
        <v>1127</v>
      </c>
      <c r="E525" s="362" t="s">
        <v>1289</v>
      </c>
      <c r="F525" s="335"/>
      <c r="G525" s="364" t="s">
        <v>1751</v>
      </c>
      <c r="H525" s="19"/>
    </row>
    <row r="526" spans="1:8" ht="45" hidden="1" outlineLevel="1">
      <c r="B526" s="331" t="s">
        <v>2220</v>
      </c>
      <c r="C526" s="332" t="s">
        <v>2221</v>
      </c>
      <c r="D526" s="341" t="s">
        <v>1302</v>
      </c>
      <c r="E526" s="362" t="s">
        <v>1289</v>
      </c>
      <c r="F526" s="335"/>
      <c r="G526" s="344" t="s">
        <v>2222</v>
      </c>
      <c r="H526" s="19"/>
    </row>
    <row r="527" spans="1:8" hidden="1" outlineLevel="1">
      <c r="B527" s="331" t="s">
        <v>2223</v>
      </c>
      <c r="C527" s="332" t="s">
        <v>2224</v>
      </c>
      <c r="D527" s="341" t="s">
        <v>1293</v>
      </c>
      <c r="E527" s="362" t="s">
        <v>1289</v>
      </c>
      <c r="F527" s="335"/>
      <c r="G527" s="363"/>
      <c r="H527" s="19"/>
    </row>
    <row r="528" spans="1:8" hidden="1" outlineLevel="1">
      <c r="B528" s="331" t="s">
        <v>2225</v>
      </c>
      <c r="C528" s="332" t="s">
        <v>2226</v>
      </c>
      <c r="D528" s="341" t="s">
        <v>1127</v>
      </c>
      <c r="E528" s="362" t="s">
        <v>1289</v>
      </c>
      <c r="F528" s="335"/>
      <c r="G528" s="344" t="s">
        <v>1751</v>
      </c>
      <c r="H528" s="19"/>
    </row>
    <row r="529" spans="2:8" ht="30" hidden="1" outlineLevel="1">
      <c r="B529" s="331" t="s">
        <v>2227</v>
      </c>
      <c r="C529" s="332" t="s">
        <v>2228</v>
      </c>
      <c r="D529" s="341" t="s">
        <v>1302</v>
      </c>
      <c r="E529" s="362" t="s">
        <v>1289</v>
      </c>
      <c r="F529" s="335"/>
      <c r="G529" s="344" t="s">
        <v>2229</v>
      </c>
      <c r="H529" s="19"/>
    </row>
    <row r="530" spans="2:8" hidden="1" outlineLevel="1">
      <c r="B530" s="331" t="s">
        <v>2230</v>
      </c>
      <c r="C530" s="332" t="s">
        <v>2231</v>
      </c>
      <c r="D530" s="341" t="s">
        <v>1302</v>
      </c>
      <c r="E530" s="362" t="s">
        <v>1289</v>
      </c>
      <c r="F530" s="335"/>
      <c r="G530" s="344" t="s">
        <v>1330</v>
      </c>
      <c r="H530" s="19"/>
    </row>
    <row r="531" spans="2:8" hidden="1" outlineLevel="1">
      <c r="B531" s="331" t="s">
        <v>2232</v>
      </c>
      <c r="C531" s="333" t="s">
        <v>2233</v>
      </c>
      <c r="D531" s="341" t="s">
        <v>1302</v>
      </c>
      <c r="E531" s="362" t="s">
        <v>1289</v>
      </c>
      <c r="F531" s="335"/>
      <c r="G531" s="344" t="s">
        <v>1330</v>
      </c>
      <c r="H531" s="19"/>
    </row>
    <row r="532" spans="2:8" hidden="1" outlineLevel="1">
      <c r="B532" s="331" t="s">
        <v>2234</v>
      </c>
      <c r="C532" s="333" t="s">
        <v>2235</v>
      </c>
      <c r="D532" s="341" t="s">
        <v>1302</v>
      </c>
      <c r="E532" s="362" t="s">
        <v>1117</v>
      </c>
      <c r="F532" s="335"/>
      <c r="G532" s="344"/>
      <c r="H532" s="19"/>
    </row>
    <row r="533" spans="2:8" hidden="1" outlineLevel="1">
      <c r="B533" s="331" t="s">
        <v>2236</v>
      </c>
      <c r="C533" s="333" t="s">
        <v>2237</v>
      </c>
      <c r="D533" s="341" t="s">
        <v>1302</v>
      </c>
      <c r="E533" s="362" t="s">
        <v>1289</v>
      </c>
      <c r="F533" s="335"/>
      <c r="G533" s="344" t="s">
        <v>1330</v>
      </c>
      <c r="H533" s="19"/>
    </row>
    <row r="534" spans="2:8" hidden="1" outlineLevel="1">
      <c r="B534" s="331" t="s">
        <v>2238</v>
      </c>
      <c r="C534" s="333" t="s">
        <v>2239</v>
      </c>
      <c r="D534" s="341" t="s">
        <v>1127</v>
      </c>
      <c r="E534" s="362" t="s">
        <v>1289</v>
      </c>
      <c r="F534" s="335"/>
      <c r="G534" s="344" t="s">
        <v>1751</v>
      </c>
      <c r="H534" s="19"/>
    </row>
    <row r="535" spans="2:8" ht="30" hidden="1" outlineLevel="1">
      <c r="B535" s="331" t="s">
        <v>2240</v>
      </c>
      <c r="C535" s="333" t="s">
        <v>2241</v>
      </c>
      <c r="D535" s="341" t="s">
        <v>1302</v>
      </c>
      <c r="E535" s="362" t="s">
        <v>1289</v>
      </c>
      <c r="F535" s="335"/>
      <c r="G535" s="344" t="s">
        <v>2242</v>
      </c>
      <c r="H535" s="19"/>
    </row>
    <row r="536" spans="2:8" hidden="1" outlineLevel="1">
      <c r="B536" s="331" t="s">
        <v>2243</v>
      </c>
      <c r="C536" s="341" t="s">
        <v>2244</v>
      </c>
      <c r="D536" s="341" t="s">
        <v>1326</v>
      </c>
      <c r="E536" s="362" t="s">
        <v>1289</v>
      </c>
      <c r="F536" s="335"/>
      <c r="G536" s="344" t="s">
        <v>1777</v>
      </c>
      <c r="H536" s="19"/>
    </row>
    <row r="537" spans="2:8" hidden="1" outlineLevel="1">
      <c r="B537" s="331" t="s">
        <v>2245</v>
      </c>
      <c r="C537" s="333" t="s">
        <v>2246</v>
      </c>
      <c r="D537" s="341" t="s">
        <v>1302</v>
      </c>
      <c r="E537" s="362" t="s">
        <v>1289</v>
      </c>
      <c r="F537" s="335"/>
      <c r="G537" s="365" t="s">
        <v>1330</v>
      </c>
      <c r="H537" s="19"/>
    </row>
    <row r="538" spans="2:8" hidden="1" outlineLevel="1">
      <c r="B538" s="342" t="s">
        <v>2247</v>
      </c>
      <c r="C538" s="333" t="s">
        <v>2248</v>
      </c>
      <c r="D538" s="366" t="s">
        <v>1136</v>
      </c>
      <c r="E538" s="362" t="s">
        <v>1117</v>
      </c>
      <c r="F538" s="335"/>
      <c r="G538" s="363" t="s">
        <v>1299</v>
      </c>
      <c r="H538" s="19"/>
    </row>
    <row r="539" spans="2:8" ht="16.5" hidden="1" customHeight="1" outlineLevel="1">
      <c r="B539" s="331" t="s">
        <v>2249</v>
      </c>
      <c r="C539" s="341" t="s">
        <v>2250</v>
      </c>
      <c r="D539" s="341" t="s">
        <v>1116</v>
      </c>
      <c r="E539" s="362" t="s">
        <v>1117</v>
      </c>
      <c r="F539" s="335"/>
      <c r="G539" s="347" t="s">
        <v>1784</v>
      </c>
      <c r="H539" s="19"/>
    </row>
    <row r="540" spans="2:8" ht="16.5" hidden="1" customHeight="1" outlineLevel="1">
      <c r="B540" s="331" t="s">
        <v>2251</v>
      </c>
      <c r="C540" s="333" t="s">
        <v>2252</v>
      </c>
      <c r="D540" s="341" t="s">
        <v>1116</v>
      </c>
      <c r="E540" s="362" t="s">
        <v>1117</v>
      </c>
      <c r="F540" s="335"/>
      <c r="G540" s="348" t="s">
        <v>2253</v>
      </c>
      <c r="H540" s="19"/>
    </row>
    <row r="541" spans="2:8" ht="16.5" hidden="1" customHeight="1" outlineLevel="1">
      <c r="B541" s="331" t="s">
        <v>2254</v>
      </c>
      <c r="C541" s="333" t="s">
        <v>2255</v>
      </c>
      <c r="D541" s="341" t="s">
        <v>1116</v>
      </c>
      <c r="E541" s="362" t="s">
        <v>1117</v>
      </c>
      <c r="F541" s="335"/>
      <c r="G541" s="348"/>
      <c r="H541" s="19"/>
    </row>
    <row r="542" spans="2:8" ht="16.5" hidden="1" customHeight="1" outlineLevel="1">
      <c r="B542" s="331" t="s">
        <v>2256</v>
      </c>
      <c r="C542" s="333" t="s">
        <v>2257</v>
      </c>
      <c r="D542" s="366" t="s">
        <v>1116</v>
      </c>
      <c r="E542" s="362" t="s">
        <v>1117</v>
      </c>
      <c r="F542" s="335"/>
      <c r="G542" s="348"/>
      <c r="H542" s="19"/>
    </row>
    <row r="543" spans="2:8" ht="16.5" hidden="1" customHeight="1" outlineLevel="1">
      <c r="B543" s="331" t="s">
        <v>2258</v>
      </c>
      <c r="C543" s="333" t="s">
        <v>2259</v>
      </c>
      <c r="D543" s="341" t="s">
        <v>1116</v>
      </c>
      <c r="E543" s="362" t="s">
        <v>1117</v>
      </c>
      <c r="F543" s="335"/>
      <c r="G543" s="348"/>
      <c r="H543" s="19"/>
    </row>
    <row r="544" spans="2:8" ht="16.5" hidden="1" customHeight="1" outlineLevel="1">
      <c r="B544" s="331" t="s">
        <v>2260</v>
      </c>
      <c r="C544" s="333" t="s">
        <v>2261</v>
      </c>
      <c r="D544" s="341" t="s">
        <v>1116</v>
      </c>
      <c r="E544" s="362" t="s">
        <v>1117</v>
      </c>
      <c r="F544" s="335"/>
      <c r="G544" s="348"/>
      <c r="H544" s="19"/>
    </row>
    <row r="545" spans="2:8" ht="16.5" hidden="1" customHeight="1" outlineLevel="1">
      <c r="B545" s="331" t="s">
        <v>2262</v>
      </c>
      <c r="C545" s="333" t="s">
        <v>2263</v>
      </c>
      <c r="D545" s="341" t="s">
        <v>1116</v>
      </c>
      <c r="E545" s="362" t="s">
        <v>1117</v>
      </c>
      <c r="F545" s="335"/>
      <c r="G545" s="348"/>
      <c r="H545" s="19"/>
    </row>
    <row r="546" spans="2:8" ht="16.5" hidden="1" customHeight="1" outlineLevel="1">
      <c r="B546" s="331" t="s">
        <v>2264</v>
      </c>
      <c r="C546" s="333" t="s">
        <v>2265</v>
      </c>
      <c r="D546" s="341" t="s">
        <v>1116</v>
      </c>
      <c r="E546" s="362" t="s">
        <v>1117</v>
      </c>
      <c r="F546" s="335"/>
      <c r="G546" s="348"/>
      <c r="H546" s="19"/>
    </row>
    <row r="547" spans="2:8" ht="16.5" hidden="1" customHeight="1" outlineLevel="1">
      <c r="B547" s="331" t="s">
        <v>2266</v>
      </c>
      <c r="C547" s="333" t="s">
        <v>2267</v>
      </c>
      <c r="D547" s="366" t="s">
        <v>1116</v>
      </c>
      <c r="E547" s="362" t="s">
        <v>1117</v>
      </c>
      <c r="F547" s="335"/>
      <c r="G547" s="348"/>
      <c r="H547" s="19"/>
    </row>
    <row r="548" spans="2:8" ht="16.5" hidden="1" customHeight="1" outlineLevel="1">
      <c r="B548" s="331" t="s">
        <v>2268</v>
      </c>
      <c r="C548" s="333" t="s">
        <v>2269</v>
      </c>
      <c r="D548" s="341" t="s">
        <v>1116</v>
      </c>
      <c r="E548" s="362" t="s">
        <v>1117</v>
      </c>
      <c r="F548" s="335"/>
      <c r="G548" s="348"/>
      <c r="H548" s="19"/>
    </row>
    <row r="549" spans="2:8" ht="16.5" hidden="1" customHeight="1" outlineLevel="1">
      <c r="B549" s="331" t="s">
        <v>2270</v>
      </c>
      <c r="C549" s="333" t="s">
        <v>2271</v>
      </c>
      <c r="D549" s="341" t="s">
        <v>1116</v>
      </c>
      <c r="E549" s="362" t="s">
        <v>1117</v>
      </c>
      <c r="F549" s="335"/>
      <c r="G549" s="349"/>
      <c r="H549" s="19"/>
    </row>
    <row r="550" spans="2:8" ht="16.5" hidden="1" customHeight="1" outlineLevel="1">
      <c r="B550" s="331" t="s">
        <v>2272</v>
      </c>
      <c r="C550" s="341" t="s">
        <v>2273</v>
      </c>
      <c r="D550" s="341" t="s">
        <v>1116</v>
      </c>
      <c r="E550" s="362" t="s">
        <v>1117</v>
      </c>
      <c r="F550" s="335"/>
      <c r="G550" s="347" t="s">
        <v>1784</v>
      </c>
      <c r="H550" s="19"/>
    </row>
    <row r="551" spans="2:8" ht="16.5" hidden="1" customHeight="1" outlineLevel="1">
      <c r="B551" s="331" t="s">
        <v>2274</v>
      </c>
      <c r="C551" s="333" t="s">
        <v>2275</v>
      </c>
      <c r="D551" s="341" t="s">
        <v>1116</v>
      </c>
      <c r="E551" s="362" t="s">
        <v>1117</v>
      </c>
      <c r="F551" s="335"/>
      <c r="G551" s="348" t="s">
        <v>2253</v>
      </c>
      <c r="H551" s="19"/>
    </row>
    <row r="552" spans="2:8" ht="16.5" hidden="1" customHeight="1" outlineLevel="1">
      <c r="B552" s="331" t="s">
        <v>2276</v>
      </c>
      <c r="C552" s="333" t="s">
        <v>2277</v>
      </c>
      <c r="D552" s="341" t="s">
        <v>1116</v>
      </c>
      <c r="E552" s="362" t="s">
        <v>1117</v>
      </c>
      <c r="F552" s="335"/>
      <c r="G552" s="348"/>
      <c r="H552" s="19"/>
    </row>
    <row r="553" spans="2:8" ht="16.5" hidden="1" customHeight="1" outlineLevel="1">
      <c r="B553" s="331" t="s">
        <v>2278</v>
      </c>
      <c r="C553" s="333" t="s">
        <v>2279</v>
      </c>
      <c r="D553" s="341" t="s">
        <v>1116</v>
      </c>
      <c r="E553" s="362" t="s">
        <v>1117</v>
      </c>
      <c r="F553" s="335"/>
      <c r="G553" s="348"/>
      <c r="H553" s="19"/>
    </row>
    <row r="554" spans="2:8" ht="16.5" hidden="1" customHeight="1" outlineLevel="1">
      <c r="B554" s="331" t="s">
        <v>2280</v>
      </c>
      <c r="C554" s="333" t="s">
        <v>2281</v>
      </c>
      <c r="D554" s="341" t="s">
        <v>1116</v>
      </c>
      <c r="E554" s="362" t="s">
        <v>1117</v>
      </c>
      <c r="F554" s="335"/>
      <c r="G554" s="348"/>
      <c r="H554" s="19"/>
    </row>
    <row r="555" spans="2:8" ht="16.5" hidden="1" customHeight="1" outlineLevel="1">
      <c r="B555" s="331" t="s">
        <v>2282</v>
      </c>
      <c r="C555" s="333" t="s">
        <v>2283</v>
      </c>
      <c r="D555" s="341" t="s">
        <v>1116</v>
      </c>
      <c r="E555" s="362" t="s">
        <v>1117</v>
      </c>
      <c r="F555" s="335"/>
      <c r="G555" s="348"/>
      <c r="H555" s="19"/>
    </row>
    <row r="556" spans="2:8" ht="16.5" hidden="1" customHeight="1" outlineLevel="1">
      <c r="B556" s="331" t="s">
        <v>2284</v>
      </c>
      <c r="C556" s="333" t="s">
        <v>2285</v>
      </c>
      <c r="D556" s="341" t="s">
        <v>1116</v>
      </c>
      <c r="E556" s="362" t="s">
        <v>1117</v>
      </c>
      <c r="F556" s="335"/>
      <c r="G556" s="348"/>
      <c r="H556" s="19"/>
    </row>
    <row r="557" spans="2:8" ht="16.5" hidden="1" customHeight="1" outlineLevel="1">
      <c r="B557" s="331" t="s">
        <v>2286</v>
      </c>
      <c r="C557" s="333" t="s">
        <v>2287</v>
      </c>
      <c r="D557" s="366" t="s">
        <v>1116</v>
      </c>
      <c r="E557" s="362" t="s">
        <v>1117</v>
      </c>
      <c r="F557" s="335"/>
      <c r="G557" s="348"/>
      <c r="H557" s="19"/>
    </row>
    <row r="558" spans="2:8" ht="16.5" hidden="1" customHeight="1" outlineLevel="1">
      <c r="B558" s="331" t="s">
        <v>2288</v>
      </c>
      <c r="C558" s="333" t="s">
        <v>2289</v>
      </c>
      <c r="D558" s="341" t="s">
        <v>1116</v>
      </c>
      <c r="E558" s="362" t="s">
        <v>1117</v>
      </c>
      <c r="F558" s="335"/>
      <c r="G558" s="348"/>
      <c r="H558" s="19"/>
    </row>
    <row r="559" spans="2:8" ht="16.5" hidden="1" customHeight="1" outlineLevel="1">
      <c r="B559" s="331" t="s">
        <v>2290</v>
      </c>
      <c r="C559" s="333" t="s">
        <v>2291</v>
      </c>
      <c r="D559" s="341" t="s">
        <v>1116</v>
      </c>
      <c r="E559" s="362" t="s">
        <v>1117</v>
      </c>
      <c r="F559" s="335"/>
      <c r="G559" s="348"/>
      <c r="H559" s="19"/>
    </row>
    <row r="560" spans="2:8" ht="16.5" hidden="1" customHeight="1" outlineLevel="1">
      <c r="B560" s="331" t="s">
        <v>2292</v>
      </c>
      <c r="C560" s="333" t="s">
        <v>2293</v>
      </c>
      <c r="D560" s="341" t="s">
        <v>1302</v>
      </c>
      <c r="E560" s="362" t="s">
        <v>1289</v>
      </c>
      <c r="F560" s="335"/>
      <c r="G560" s="349"/>
      <c r="H560" s="19"/>
    </row>
    <row r="561" spans="2:8" hidden="1" outlineLevel="1">
      <c r="B561" s="342" t="s">
        <v>2294</v>
      </c>
      <c r="C561" s="333" t="s">
        <v>2295</v>
      </c>
      <c r="D561" s="341" t="s">
        <v>1136</v>
      </c>
      <c r="E561" s="362" t="s">
        <v>1117</v>
      </c>
      <c r="F561" s="335"/>
      <c r="G561" s="344" t="s">
        <v>1299</v>
      </c>
      <c r="H561" s="19"/>
    </row>
    <row r="562" spans="2:8" ht="16.5" hidden="1" customHeight="1" outlineLevel="1">
      <c r="B562" s="331" t="s">
        <v>2296</v>
      </c>
      <c r="C562" s="341" t="s">
        <v>2297</v>
      </c>
      <c r="D562" s="341" t="s">
        <v>1116</v>
      </c>
      <c r="E562" s="362" t="s">
        <v>1117</v>
      </c>
      <c r="F562" s="335"/>
      <c r="G562" s="347" t="s">
        <v>1784</v>
      </c>
      <c r="H562" s="19"/>
    </row>
    <row r="563" spans="2:8" ht="16.5" hidden="1" customHeight="1" outlineLevel="1">
      <c r="B563" s="331" t="s">
        <v>2298</v>
      </c>
      <c r="C563" s="333" t="s">
        <v>2299</v>
      </c>
      <c r="D563" s="341" t="s">
        <v>1116</v>
      </c>
      <c r="E563" s="362" t="s">
        <v>1117</v>
      </c>
      <c r="F563" s="335"/>
      <c r="G563" s="348" t="s">
        <v>2300</v>
      </c>
      <c r="H563" s="19"/>
    </row>
    <row r="564" spans="2:8" ht="16.5" hidden="1" customHeight="1" outlineLevel="1">
      <c r="B564" s="331" t="s">
        <v>2301</v>
      </c>
      <c r="C564" s="333" t="s">
        <v>2302</v>
      </c>
      <c r="D564" s="366" t="s">
        <v>1116</v>
      </c>
      <c r="E564" s="362" t="s">
        <v>1117</v>
      </c>
      <c r="F564" s="335"/>
      <c r="G564" s="348"/>
      <c r="H564" s="19"/>
    </row>
    <row r="565" spans="2:8" ht="16.5" hidden="1" customHeight="1" outlineLevel="1">
      <c r="B565" s="331" t="s">
        <v>2303</v>
      </c>
      <c r="C565" s="333" t="s">
        <v>2304</v>
      </c>
      <c r="D565" s="341" t="s">
        <v>1116</v>
      </c>
      <c r="E565" s="362" t="s">
        <v>1117</v>
      </c>
      <c r="F565" s="335"/>
      <c r="G565" s="348"/>
      <c r="H565" s="19"/>
    </row>
    <row r="566" spans="2:8" ht="16.5" hidden="1" customHeight="1" outlineLevel="1">
      <c r="B566" s="331" t="s">
        <v>2305</v>
      </c>
      <c r="C566" s="333" t="s">
        <v>2306</v>
      </c>
      <c r="D566" s="341" t="s">
        <v>1116</v>
      </c>
      <c r="E566" s="362" t="s">
        <v>1117</v>
      </c>
      <c r="F566" s="335"/>
      <c r="G566" s="348"/>
      <c r="H566" s="19"/>
    </row>
    <row r="567" spans="2:8" ht="16.5" hidden="1" customHeight="1" outlineLevel="1">
      <c r="B567" s="331" t="s">
        <v>2307</v>
      </c>
      <c r="C567" s="333" t="s">
        <v>2308</v>
      </c>
      <c r="D567" s="341" t="s">
        <v>1116</v>
      </c>
      <c r="E567" s="362" t="s">
        <v>1117</v>
      </c>
      <c r="F567" s="335"/>
      <c r="G567" s="348"/>
      <c r="H567" s="19"/>
    </row>
    <row r="568" spans="2:8" ht="16.5" hidden="1" customHeight="1" outlineLevel="1">
      <c r="B568" s="331" t="s">
        <v>2309</v>
      </c>
      <c r="C568" s="333" t="s">
        <v>2310</v>
      </c>
      <c r="D568" s="341" t="s">
        <v>1116</v>
      </c>
      <c r="E568" s="362" t="s">
        <v>1117</v>
      </c>
      <c r="F568" s="335"/>
      <c r="G568" s="348"/>
      <c r="H568" s="19"/>
    </row>
    <row r="569" spans="2:8" ht="16.5" hidden="1" customHeight="1" outlineLevel="1">
      <c r="B569" s="331" t="s">
        <v>2311</v>
      </c>
      <c r="C569" s="333" t="s">
        <v>2312</v>
      </c>
      <c r="D569" s="366" t="s">
        <v>1116</v>
      </c>
      <c r="E569" s="362" t="s">
        <v>1117</v>
      </c>
      <c r="F569" s="335"/>
      <c r="G569" s="348"/>
      <c r="H569" s="19"/>
    </row>
    <row r="570" spans="2:8" ht="16.5" hidden="1" customHeight="1" outlineLevel="1">
      <c r="B570" s="331" t="s">
        <v>2313</v>
      </c>
      <c r="C570" s="333" t="s">
        <v>2314</v>
      </c>
      <c r="D570" s="341" t="s">
        <v>1116</v>
      </c>
      <c r="E570" s="362" t="s">
        <v>1117</v>
      </c>
      <c r="F570" s="335"/>
      <c r="G570" s="348"/>
      <c r="H570" s="19"/>
    </row>
    <row r="571" spans="2:8" ht="16.5" hidden="1" customHeight="1" outlineLevel="1">
      <c r="B571" s="331" t="s">
        <v>2315</v>
      </c>
      <c r="C571" s="333" t="s">
        <v>2316</v>
      </c>
      <c r="D571" s="341" t="s">
        <v>1116</v>
      </c>
      <c r="E571" s="362" t="s">
        <v>1117</v>
      </c>
      <c r="F571" s="335"/>
      <c r="G571" s="348"/>
      <c r="H571" s="19"/>
    </row>
    <row r="572" spans="2:8" ht="16.5" hidden="1" customHeight="1" outlineLevel="1">
      <c r="B572" s="331" t="s">
        <v>2317</v>
      </c>
      <c r="C572" s="333" t="s">
        <v>2318</v>
      </c>
      <c r="D572" s="341" t="s">
        <v>1116</v>
      </c>
      <c r="E572" s="362" t="s">
        <v>1117</v>
      </c>
      <c r="F572" s="335"/>
      <c r="G572" s="349"/>
      <c r="H572" s="19"/>
    </row>
    <row r="573" spans="2:8" hidden="1" outlineLevel="1">
      <c r="B573" s="367" t="s">
        <v>2319</v>
      </c>
      <c r="C573" s="366" t="s">
        <v>2320</v>
      </c>
      <c r="D573" s="341" t="s">
        <v>1136</v>
      </c>
      <c r="E573" s="362" t="s">
        <v>1117</v>
      </c>
      <c r="F573" s="335"/>
      <c r="G573" s="344" t="s">
        <v>1855</v>
      </c>
      <c r="H573" s="19"/>
    </row>
    <row r="574" spans="2:8" ht="17.25" hidden="1" outlineLevel="1" thickBot="1">
      <c r="B574" s="331" t="s">
        <v>2321</v>
      </c>
      <c r="C574" s="341" t="s">
        <v>2322</v>
      </c>
      <c r="D574" s="341" t="s">
        <v>1116</v>
      </c>
      <c r="E574" s="334" t="s">
        <v>1117</v>
      </c>
      <c r="F574" s="335"/>
      <c r="G574" s="368" t="s">
        <v>1858</v>
      </c>
      <c r="H574" s="19"/>
    </row>
    <row r="575" spans="2:8" ht="20.100000000000001" customHeight="1" thickBot="1">
      <c r="B575" s="372"/>
      <c r="C575" s="37"/>
      <c r="D575" s="38"/>
      <c r="E575" s="39"/>
      <c r="F575" s="39"/>
      <c r="G575" s="263"/>
      <c r="H575" s="7"/>
    </row>
    <row r="576" spans="2:8" ht="20.100000000000001" customHeight="1" collapsed="1" thickBot="1">
      <c r="B576" s="373" t="s">
        <v>2323</v>
      </c>
      <c r="C576" s="319"/>
      <c r="D576" s="319"/>
      <c r="E576" s="318"/>
      <c r="F576" s="318"/>
      <c r="G576" s="320"/>
      <c r="H576" s="19"/>
    </row>
    <row r="577" spans="2:8" hidden="1" outlineLevel="1">
      <c r="B577" s="324" t="s">
        <v>1092</v>
      </c>
      <c r="C577" s="325" t="s">
        <v>2324</v>
      </c>
      <c r="D577" s="326" t="s">
        <v>898</v>
      </c>
      <c r="E577" s="327" t="s">
        <v>888</v>
      </c>
      <c r="F577" s="328" t="s">
        <v>1095</v>
      </c>
      <c r="G577" s="374" t="s">
        <v>2325</v>
      </c>
      <c r="H577" s="19"/>
    </row>
    <row r="578" spans="2:8" ht="30" hidden="1" outlineLevel="1">
      <c r="B578" s="331" t="s">
        <v>2326</v>
      </c>
      <c r="C578" s="332" t="s">
        <v>1098</v>
      </c>
      <c r="D578" s="336" t="s">
        <v>1099</v>
      </c>
      <c r="E578" s="334" t="s">
        <v>785</v>
      </c>
      <c r="F578" s="335"/>
      <c r="G578" s="344" t="s">
        <v>1100</v>
      </c>
      <c r="H578" s="19"/>
    </row>
    <row r="579" spans="2:8" hidden="1" outlineLevel="1">
      <c r="B579" s="331" t="s">
        <v>2327</v>
      </c>
      <c r="C579" s="332" t="s">
        <v>2328</v>
      </c>
      <c r="D579" s="336" t="s">
        <v>824</v>
      </c>
      <c r="E579" s="334" t="s">
        <v>1117</v>
      </c>
      <c r="F579" s="335" t="s">
        <v>1095</v>
      </c>
      <c r="G579" s="344"/>
      <c r="H579" s="19"/>
    </row>
    <row r="580" spans="2:8" hidden="1" outlineLevel="1">
      <c r="B580" s="331" t="s">
        <v>2329</v>
      </c>
      <c r="C580" s="332" t="s">
        <v>2330</v>
      </c>
      <c r="D580" s="336" t="s">
        <v>1116</v>
      </c>
      <c r="E580" s="334" t="s">
        <v>1117</v>
      </c>
      <c r="F580" s="335"/>
      <c r="G580" s="363" t="s">
        <v>1330</v>
      </c>
      <c r="H580" s="19"/>
    </row>
    <row r="581" spans="2:8" hidden="1" outlineLevel="1">
      <c r="B581" s="331" t="s">
        <v>2331</v>
      </c>
      <c r="C581" s="332" t="s">
        <v>2332</v>
      </c>
      <c r="D581" s="336" t="s">
        <v>1116</v>
      </c>
      <c r="E581" s="334" t="s">
        <v>1117</v>
      </c>
      <c r="F581" s="335"/>
      <c r="G581" s="375"/>
      <c r="H581" s="19"/>
    </row>
    <row r="582" spans="2:8" hidden="1" outlineLevel="1">
      <c r="B582" s="331" t="s">
        <v>2333</v>
      </c>
      <c r="C582" s="332" t="s">
        <v>2334</v>
      </c>
      <c r="D582" s="336" t="s">
        <v>1136</v>
      </c>
      <c r="E582" s="334" t="s">
        <v>1117</v>
      </c>
      <c r="F582" s="335"/>
      <c r="G582" s="344" t="s">
        <v>2335</v>
      </c>
      <c r="H582" s="19"/>
    </row>
    <row r="583" spans="2:8" ht="30.75" hidden="1" outlineLevel="1" thickBot="1">
      <c r="B583" s="331" t="s">
        <v>2336</v>
      </c>
      <c r="C583" s="332" t="s">
        <v>2337</v>
      </c>
      <c r="D583" s="336" t="s">
        <v>1116</v>
      </c>
      <c r="E583" s="334" t="s">
        <v>1117</v>
      </c>
      <c r="F583" s="335"/>
      <c r="G583" s="376" t="s">
        <v>2338</v>
      </c>
      <c r="H583" s="19"/>
    </row>
    <row r="584" spans="2:8" ht="20.100000000000001" customHeight="1" thickBot="1">
      <c r="B584" s="37"/>
      <c r="C584" s="37"/>
      <c r="D584" s="38"/>
      <c r="E584" s="39"/>
      <c r="F584" s="39"/>
      <c r="G584" s="263"/>
      <c r="H584" s="7"/>
    </row>
    <row r="585" spans="2:8" ht="20.100000000000001" customHeight="1" collapsed="1" thickBot="1">
      <c r="B585" s="373" t="s">
        <v>511</v>
      </c>
      <c r="C585" s="319"/>
      <c r="D585" s="319"/>
      <c r="E585" s="318"/>
      <c r="F585" s="318"/>
      <c r="G585" s="320"/>
      <c r="H585" s="19"/>
    </row>
    <row r="586" spans="2:8" hidden="1" outlineLevel="1">
      <c r="B586" s="324" t="s">
        <v>1092</v>
      </c>
      <c r="C586" s="325" t="s">
        <v>2324</v>
      </c>
      <c r="D586" s="326" t="s">
        <v>1094</v>
      </c>
      <c r="E586" s="327" t="s">
        <v>888</v>
      </c>
      <c r="F586" s="328" t="s">
        <v>1095</v>
      </c>
      <c r="G586" s="374" t="s">
        <v>2325</v>
      </c>
      <c r="H586" s="19"/>
    </row>
    <row r="587" spans="2:8" ht="30" hidden="1" outlineLevel="1">
      <c r="B587" s="331" t="s">
        <v>2326</v>
      </c>
      <c r="C587" s="332" t="s">
        <v>1098</v>
      </c>
      <c r="D587" s="336" t="s">
        <v>1099</v>
      </c>
      <c r="E587" s="334" t="s">
        <v>785</v>
      </c>
      <c r="F587" s="335"/>
      <c r="G587" s="344" t="s">
        <v>1100</v>
      </c>
      <c r="H587" s="19"/>
    </row>
    <row r="588" spans="2:8" hidden="1" outlineLevel="1">
      <c r="B588" s="331" t="s">
        <v>2339</v>
      </c>
      <c r="C588" s="332" t="s">
        <v>2340</v>
      </c>
      <c r="D588" s="336" t="s">
        <v>1136</v>
      </c>
      <c r="E588" s="334" t="s">
        <v>1117</v>
      </c>
      <c r="F588" s="335"/>
      <c r="G588" s="337" t="s">
        <v>2341</v>
      </c>
      <c r="H588" s="19"/>
    </row>
    <row r="589" spans="2:8" hidden="1" outlineLevel="1">
      <c r="B589" s="331" t="s">
        <v>2342</v>
      </c>
      <c r="C589" s="332" t="s">
        <v>2343</v>
      </c>
      <c r="D589" s="336" t="s">
        <v>975</v>
      </c>
      <c r="E589" s="334" t="s">
        <v>901</v>
      </c>
      <c r="F589" s="335"/>
      <c r="G589" s="337" t="s">
        <v>1111</v>
      </c>
      <c r="H589" s="19"/>
    </row>
    <row r="590" spans="2:8" hidden="1" outlineLevel="1">
      <c r="B590" s="331" t="s">
        <v>2344</v>
      </c>
      <c r="C590" s="332" t="s">
        <v>2345</v>
      </c>
      <c r="D590" s="336" t="s">
        <v>1116</v>
      </c>
      <c r="E590" s="334" t="s">
        <v>1117</v>
      </c>
      <c r="F590" s="335"/>
      <c r="G590" s="363" t="s">
        <v>1330</v>
      </c>
      <c r="H590" s="19"/>
    </row>
    <row r="591" spans="2:8" ht="17.25" hidden="1" outlineLevel="1" thickBot="1">
      <c r="B591" s="331" t="s">
        <v>2346</v>
      </c>
      <c r="C591" s="332" t="s">
        <v>2347</v>
      </c>
      <c r="D591" s="336" t="s">
        <v>1116</v>
      </c>
      <c r="E591" s="334" t="s">
        <v>1117</v>
      </c>
      <c r="F591" s="335"/>
      <c r="G591" s="375"/>
      <c r="H591" s="19"/>
    </row>
    <row r="592" spans="2:8" ht="20.100000000000001" customHeight="1">
      <c r="B592" s="251" t="s">
        <v>2348</v>
      </c>
      <c r="C592" s="252"/>
      <c r="D592" s="252"/>
      <c r="E592" s="252"/>
      <c r="F592" s="252"/>
      <c r="G592" s="253"/>
      <c r="H592" s="19"/>
    </row>
    <row r="593" spans="1:8" ht="17.25" collapsed="1" thickBot="1">
      <c r="B593" s="254" t="s">
        <v>830</v>
      </c>
      <c r="C593" s="255"/>
      <c r="D593" s="255"/>
      <c r="E593" s="255"/>
      <c r="F593" s="255"/>
      <c r="G593" s="256"/>
      <c r="H593" s="19"/>
    </row>
    <row r="594" spans="1:8" hidden="1" outlineLevel="1">
      <c r="A594" s="355"/>
      <c r="B594" s="356" t="s">
        <v>2349</v>
      </c>
      <c r="C594" s="333" t="s">
        <v>2350</v>
      </c>
      <c r="D594" s="371" t="s">
        <v>1136</v>
      </c>
      <c r="E594" s="377" t="s">
        <v>1117</v>
      </c>
      <c r="F594" s="335"/>
      <c r="G594" s="375" t="s">
        <v>2351</v>
      </c>
      <c r="H594" s="19"/>
    </row>
    <row r="595" spans="1:8" ht="16.5" hidden="1" customHeight="1" outlineLevel="1">
      <c r="A595" s="355"/>
      <c r="B595" s="356" t="s">
        <v>2352</v>
      </c>
      <c r="C595" s="333" t="s">
        <v>2353</v>
      </c>
      <c r="D595" s="371" t="s">
        <v>975</v>
      </c>
      <c r="E595" s="377" t="s">
        <v>901</v>
      </c>
      <c r="F595" s="335"/>
      <c r="G595" s="337" t="s">
        <v>1111</v>
      </c>
      <c r="H595" s="19"/>
    </row>
    <row r="596" spans="1:8" hidden="1" outlineLevel="1">
      <c r="A596" s="355"/>
      <c r="B596" s="358" t="s">
        <v>2354</v>
      </c>
      <c r="C596" s="359" t="s">
        <v>2355</v>
      </c>
      <c r="D596" s="359" t="s">
        <v>1302</v>
      </c>
      <c r="E596" s="360" t="s">
        <v>1289</v>
      </c>
      <c r="F596" s="335"/>
      <c r="G596" s="361" t="s">
        <v>1330</v>
      </c>
      <c r="H596" s="19"/>
    </row>
    <row r="597" spans="1:8" hidden="1" outlineLevel="1">
      <c r="A597" s="355"/>
      <c r="B597" s="331" t="s">
        <v>2356</v>
      </c>
      <c r="C597" s="341" t="s">
        <v>2357</v>
      </c>
      <c r="D597" s="341" t="s">
        <v>1302</v>
      </c>
      <c r="E597" s="334" t="s">
        <v>1289</v>
      </c>
      <c r="F597" s="335"/>
      <c r="G597" s="344" t="s">
        <v>1330</v>
      </c>
      <c r="H597" s="19"/>
    </row>
    <row r="598" spans="1:8" hidden="1" outlineLevel="1">
      <c r="A598" s="355"/>
      <c r="B598" s="356" t="s">
        <v>2358</v>
      </c>
      <c r="C598" s="333" t="s">
        <v>2359</v>
      </c>
      <c r="D598" s="371" t="s">
        <v>1136</v>
      </c>
      <c r="E598" s="377" t="s">
        <v>1117</v>
      </c>
      <c r="F598" s="335"/>
      <c r="G598" s="375" t="s">
        <v>2351</v>
      </c>
      <c r="H598" s="19"/>
    </row>
    <row r="599" spans="1:8" ht="16.5" hidden="1" customHeight="1" outlineLevel="1">
      <c r="A599" s="355"/>
      <c r="B599" s="356" t="s">
        <v>2360</v>
      </c>
      <c r="C599" s="333" t="s">
        <v>2361</v>
      </c>
      <c r="D599" s="371" t="s">
        <v>975</v>
      </c>
      <c r="E599" s="377" t="s">
        <v>901</v>
      </c>
      <c r="F599" s="335"/>
      <c r="G599" s="337" t="s">
        <v>1111</v>
      </c>
      <c r="H599" s="19"/>
    </row>
    <row r="600" spans="1:8" hidden="1" outlineLevel="1">
      <c r="A600" s="355"/>
      <c r="B600" s="358" t="s">
        <v>2362</v>
      </c>
      <c r="C600" s="359" t="s">
        <v>2363</v>
      </c>
      <c r="D600" s="359" t="s">
        <v>1302</v>
      </c>
      <c r="E600" s="360" t="s">
        <v>1289</v>
      </c>
      <c r="F600" s="335"/>
      <c r="G600" s="361" t="s">
        <v>1330</v>
      </c>
      <c r="H600" s="19"/>
    </row>
    <row r="601" spans="1:8" hidden="1" outlineLevel="1">
      <c r="A601" s="355"/>
      <c r="B601" s="331" t="s">
        <v>2364</v>
      </c>
      <c r="C601" s="341" t="s">
        <v>2365</v>
      </c>
      <c r="D601" s="341" t="s">
        <v>1302</v>
      </c>
      <c r="E601" s="362" t="s">
        <v>1289</v>
      </c>
      <c r="F601" s="335"/>
      <c r="G601" s="344" t="s">
        <v>1330</v>
      </c>
      <c r="H601" s="19"/>
    </row>
    <row r="602" spans="1:8" hidden="1" outlineLevel="1">
      <c r="A602" s="355"/>
      <c r="B602" s="356" t="s">
        <v>2366</v>
      </c>
      <c r="C602" s="333" t="s">
        <v>2367</v>
      </c>
      <c r="D602" s="336" t="s">
        <v>1136</v>
      </c>
      <c r="E602" s="334" t="s">
        <v>1117</v>
      </c>
      <c r="F602" s="335"/>
      <c r="G602" s="344" t="s">
        <v>2351</v>
      </c>
      <c r="H602" s="19"/>
    </row>
    <row r="603" spans="1:8" ht="16.5" hidden="1" customHeight="1" outlineLevel="1">
      <c r="B603" s="356" t="s">
        <v>2368</v>
      </c>
      <c r="C603" s="333" t="s">
        <v>2369</v>
      </c>
      <c r="D603" s="371" t="s">
        <v>975</v>
      </c>
      <c r="E603" s="377" t="s">
        <v>901</v>
      </c>
      <c r="F603" s="335"/>
      <c r="G603" s="337" t="s">
        <v>1111</v>
      </c>
      <c r="H603" s="19"/>
    </row>
    <row r="604" spans="1:8" hidden="1" outlineLevel="1">
      <c r="B604" s="358" t="s">
        <v>2370</v>
      </c>
      <c r="C604" s="359" t="s">
        <v>2371</v>
      </c>
      <c r="D604" s="359" t="s">
        <v>1302</v>
      </c>
      <c r="E604" s="360" t="s">
        <v>1289</v>
      </c>
      <c r="F604" s="335"/>
      <c r="G604" s="361" t="s">
        <v>1330</v>
      </c>
      <c r="H604" s="19"/>
    </row>
    <row r="605" spans="1:8" hidden="1" outlineLevel="1">
      <c r="B605" s="331" t="s">
        <v>2372</v>
      </c>
      <c r="C605" s="341" t="s">
        <v>2373</v>
      </c>
      <c r="D605" s="341" t="s">
        <v>1302</v>
      </c>
      <c r="E605" s="362" t="s">
        <v>1289</v>
      </c>
      <c r="F605" s="335"/>
      <c r="G605" s="344" t="s">
        <v>1330</v>
      </c>
      <c r="H605" s="19"/>
    </row>
    <row r="606" spans="1:8" hidden="1" outlineLevel="1">
      <c r="B606" s="356" t="s">
        <v>2374</v>
      </c>
      <c r="C606" s="333" t="s">
        <v>2375</v>
      </c>
      <c r="D606" s="336" t="s">
        <v>1136</v>
      </c>
      <c r="E606" s="334" t="s">
        <v>1117</v>
      </c>
      <c r="F606" s="335"/>
      <c r="G606" s="344" t="s">
        <v>2351</v>
      </c>
      <c r="H606" s="19"/>
    </row>
    <row r="607" spans="1:8" ht="16.5" hidden="1" customHeight="1" outlineLevel="1">
      <c r="B607" s="356" t="s">
        <v>2376</v>
      </c>
      <c r="C607" s="333" t="s">
        <v>2377</v>
      </c>
      <c r="D607" s="371" t="s">
        <v>975</v>
      </c>
      <c r="E607" s="377" t="s">
        <v>901</v>
      </c>
      <c r="F607" s="335"/>
      <c r="G607" s="337" t="s">
        <v>1111</v>
      </c>
      <c r="H607" s="19"/>
    </row>
    <row r="608" spans="1:8" hidden="1" outlineLevel="1">
      <c r="B608" s="358" t="s">
        <v>2378</v>
      </c>
      <c r="C608" s="359" t="s">
        <v>2379</v>
      </c>
      <c r="D608" s="359" t="s">
        <v>1302</v>
      </c>
      <c r="E608" s="360" t="s">
        <v>1289</v>
      </c>
      <c r="F608" s="335"/>
      <c r="G608" s="361" t="s">
        <v>1330</v>
      </c>
      <c r="H608" s="19"/>
    </row>
    <row r="609" spans="2:8" hidden="1" outlineLevel="1">
      <c r="B609" s="331" t="s">
        <v>2380</v>
      </c>
      <c r="C609" s="341" t="s">
        <v>2381</v>
      </c>
      <c r="D609" s="341" t="s">
        <v>1302</v>
      </c>
      <c r="E609" s="362" t="s">
        <v>1289</v>
      </c>
      <c r="F609" s="335"/>
      <c r="G609" s="344" t="s">
        <v>1330</v>
      </c>
      <c r="H609" s="19"/>
    </row>
    <row r="610" spans="2:8" hidden="1" outlineLevel="1">
      <c r="B610" s="356" t="s">
        <v>2382</v>
      </c>
      <c r="C610" s="333" t="s">
        <v>2383</v>
      </c>
      <c r="D610" s="336" t="s">
        <v>1136</v>
      </c>
      <c r="E610" s="334" t="s">
        <v>1117</v>
      </c>
      <c r="F610" s="335"/>
      <c r="G610" s="344" t="s">
        <v>2351</v>
      </c>
      <c r="H610" s="19"/>
    </row>
    <row r="611" spans="2:8" ht="16.5" hidden="1" customHeight="1" outlineLevel="1">
      <c r="B611" s="356" t="s">
        <v>2384</v>
      </c>
      <c r="C611" s="333" t="s">
        <v>2385</v>
      </c>
      <c r="D611" s="371" t="s">
        <v>975</v>
      </c>
      <c r="E611" s="377" t="s">
        <v>901</v>
      </c>
      <c r="F611" s="335"/>
      <c r="G611" s="337" t="s">
        <v>1111</v>
      </c>
      <c r="H611" s="19"/>
    </row>
    <row r="612" spans="2:8" hidden="1" outlineLevel="1">
      <c r="B612" s="358" t="s">
        <v>2386</v>
      </c>
      <c r="C612" s="359" t="s">
        <v>2387</v>
      </c>
      <c r="D612" s="359" t="s">
        <v>1302</v>
      </c>
      <c r="E612" s="360" t="s">
        <v>1289</v>
      </c>
      <c r="F612" s="335"/>
      <c r="G612" s="361" t="s">
        <v>1330</v>
      </c>
      <c r="H612" s="19"/>
    </row>
    <row r="613" spans="2:8" ht="17.25" hidden="1" outlineLevel="1" thickBot="1">
      <c r="B613" s="331" t="s">
        <v>2388</v>
      </c>
      <c r="C613" s="341" t="s">
        <v>2389</v>
      </c>
      <c r="D613" s="341" t="s">
        <v>1302</v>
      </c>
      <c r="E613" s="362" t="s">
        <v>1289</v>
      </c>
      <c r="F613" s="335"/>
      <c r="G613" s="344" t="s">
        <v>1330</v>
      </c>
      <c r="H613" s="19"/>
    </row>
    <row r="614" spans="2:8" ht="20.100000000000001" customHeight="1" thickBot="1">
      <c r="B614" s="37"/>
      <c r="C614" s="37"/>
      <c r="D614" s="38"/>
      <c r="E614" s="39"/>
      <c r="F614" s="39"/>
      <c r="G614" s="263"/>
      <c r="H614" s="7"/>
    </row>
    <row r="615" spans="2:8" ht="20.100000000000001" customHeight="1" collapsed="1" thickBot="1">
      <c r="B615" s="373" t="s">
        <v>2390</v>
      </c>
      <c r="C615" s="319"/>
      <c r="D615" s="319"/>
      <c r="E615" s="318"/>
      <c r="F615" s="318"/>
      <c r="G615" s="320"/>
      <c r="H615" s="19"/>
    </row>
    <row r="616" spans="2:8" hidden="1" outlineLevel="1">
      <c r="B616" s="324" t="s">
        <v>1092</v>
      </c>
      <c r="C616" s="325" t="s">
        <v>2324</v>
      </c>
      <c r="D616" s="326" t="s">
        <v>1094</v>
      </c>
      <c r="E616" s="327" t="s">
        <v>888</v>
      </c>
      <c r="F616" s="328" t="s">
        <v>1095</v>
      </c>
      <c r="G616" s="374" t="s">
        <v>2325</v>
      </c>
      <c r="H616" s="19"/>
    </row>
    <row r="617" spans="2:8" ht="30" hidden="1" outlineLevel="1">
      <c r="B617" s="331" t="s">
        <v>2326</v>
      </c>
      <c r="C617" s="332" t="s">
        <v>1098</v>
      </c>
      <c r="D617" s="336" t="s">
        <v>1099</v>
      </c>
      <c r="E617" s="334" t="s">
        <v>785</v>
      </c>
      <c r="F617" s="335"/>
      <c r="G617" s="344" t="s">
        <v>1100</v>
      </c>
      <c r="H617" s="19"/>
    </row>
    <row r="618" spans="2:8" ht="30" hidden="1" outlineLevel="1">
      <c r="B618" s="331" t="s">
        <v>2391</v>
      </c>
      <c r="C618" s="332" t="s">
        <v>2392</v>
      </c>
      <c r="D618" s="336" t="s">
        <v>1116</v>
      </c>
      <c r="E618" s="334" t="s">
        <v>1117</v>
      </c>
      <c r="F618" s="335"/>
      <c r="G618" s="344" t="s">
        <v>2393</v>
      </c>
      <c r="H618" s="19"/>
    </row>
    <row r="619" spans="2:8" hidden="1" outlineLevel="1">
      <c r="B619" s="331" t="s">
        <v>2394</v>
      </c>
      <c r="C619" s="332" t="s">
        <v>2395</v>
      </c>
      <c r="D619" s="336" t="s">
        <v>1136</v>
      </c>
      <c r="E619" s="334" t="s">
        <v>782</v>
      </c>
      <c r="F619" s="335"/>
      <c r="G619" s="344" t="s">
        <v>2396</v>
      </c>
      <c r="H619" s="19"/>
    </row>
    <row r="620" spans="2:8" ht="30.75" hidden="1" outlineLevel="1" thickBot="1">
      <c r="B620" s="331" t="s">
        <v>2397</v>
      </c>
      <c r="C620" s="332" t="s">
        <v>2398</v>
      </c>
      <c r="D620" s="336" t="s">
        <v>1116</v>
      </c>
      <c r="E620" s="334" t="s">
        <v>1117</v>
      </c>
      <c r="F620" s="335"/>
      <c r="G620" s="376" t="s">
        <v>2399</v>
      </c>
      <c r="H620" s="19"/>
    </row>
    <row r="621" spans="2:8" ht="20.100000000000001" customHeight="1" thickBot="1">
      <c r="B621" s="37"/>
      <c r="C621" s="37"/>
      <c r="D621" s="38"/>
      <c r="E621" s="39"/>
      <c r="F621" s="39"/>
      <c r="G621" s="263"/>
      <c r="H621" s="7"/>
    </row>
    <row r="622" spans="2:8" ht="20.100000000000001" customHeight="1">
      <c r="B622" s="378" t="s">
        <v>2400</v>
      </c>
      <c r="C622" s="379"/>
      <c r="D622" s="379"/>
      <c r="E622" s="380"/>
      <c r="F622" s="380"/>
      <c r="G622" s="381"/>
      <c r="H622" s="19"/>
    </row>
    <row r="623" spans="2:8" ht="20.100000000000001" customHeight="1" collapsed="1" thickBot="1">
      <c r="B623" s="382"/>
      <c r="C623" s="383"/>
      <c r="D623" s="383"/>
      <c r="E623" s="384"/>
      <c r="F623" s="384"/>
      <c r="G623" s="385" t="s">
        <v>2401</v>
      </c>
      <c r="H623" s="19"/>
    </row>
    <row r="624" spans="2:8" hidden="1" outlineLevel="1">
      <c r="B624" s="356" t="s">
        <v>83</v>
      </c>
      <c r="C624" s="333" t="s">
        <v>2324</v>
      </c>
      <c r="D624" s="333" t="s">
        <v>919</v>
      </c>
      <c r="E624" s="343" t="s">
        <v>797</v>
      </c>
      <c r="F624" s="370" t="s">
        <v>2402</v>
      </c>
      <c r="G624" s="374" t="s">
        <v>2325</v>
      </c>
      <c r="H624" s="19"/>
    </row>
    <row r="625" spans="2:8" ht="30" hidden="1" outlineLevel="1">
      <c r="B625" s="356" t="s">
        <v>85</v>
      </c>
      <c r="C625" s="333" t="s">
        <v>2403</v>
      </c>
      <c r="D625" s="333" t="s">
        <v>1099</v>
      </c>
      <c r="E625" s="343" t="s">
        <v>1729</v>
      </c>
      <c r="F625" s="370"/>
      <c r="G625" s="344" t="s">
        <v>1100</v>
      </c>
      <c r="H625" s="19"/>
    </row>
    <row r="626" spans="2:8" hidden="1" outlineLevel="1">
      <c r="B626" s="356" t="s">
        <v>2404</v>
      </c>
      <c r="C626" s="333" t="s">
        <v>2405</v>
      </c>
      <c r="D626" s="371" t="s">
        <v>990</v>
      </c>
      <c r="E626" s="377" t="s">
        <v>1706</v>
      </c>
      <c r="F626" s="370"/>
      <c r="G626" s="349" t="s">
        <v>2406</v>
      </c>
      <c r="H626" s="19"/>
    </row>
    <row r="627" spans="2:8" hidden="1" outlineLevel="1">
      <c r="B627" s="356" t="s">
        <v>2407</v>
      </c>
      <c r="C627" s="333" t="s">
        <v>2408</v>
      </c>
      <c r="D627" s="333" t="s">
        <v>1302</v>
      </c>
      <c r="E627" s="343" t="s">
        <v>1289</v>
      </c>
      <c r="F627" s="370"/>
      <c r="G627" s="337" t="s">
        <v>1330</v>
      </c>
      <c r="H627" s="19"/>
    </row>
    <row r="628" spans="2:8" hidden="1" outlineLevel="1">
      <c r="B628" s="356" t="s">
        <v>2409</v>
      </c>
      <c r="C628" s="333" t="s">
        <v>2410</v>
      </c>
      <c r="D628" s="341" t="s">
        <v>2411</v>
      </c>
      <c r="E628" s="362" t="s">
        <v>1289</v>
      </c>
      <c r="F628" s="370"/>
      <c r="G628" s="347" t="s">
        <v>2412</v>
      </c>
      <c r="H628" s="19"/>
    </row>
    <row r="629" spans="2:8" hidden="1" outlineLevel="1">
      <c r="B629" s="356" t="s">
        <v>228</v>
      </c>
      <c r="C629" s="333" t="s">
        <v>2413</v>
      </c>
      <c r="D629" s="341" t="s">
        <v>2414</v>
      </c>
      <c r="E629" s="362" t="s">
        <v>1289</v>
      </c>
      <c r="F629" s="370"/>
      <c r="G629" s="347" t="s">
        <v>2415</v>
      </c>
      <c r="H629" s="19"/>
    </row>
    <row r="630" spans="2:8" hidden="1" outlineLevel="1">
      <c r="B630" s="356" t="s">
        <v>229</v>
      </c>
      <c r="C630" s="333" t="s">
        <v>2416</v>
      </c>
      <c r="D630" s="341" t="s">
        <v>1293</v>
      </c>
      <c r="E630" s="362" t="s">
        <v>1289</v>
      </c>
      <c r="F630" s="370"/>
      <c r="G630" s="347"/>
      <c r="H630" s="19"/>
    </row>
    <row r="631" spans="2:8" hidden="1" outlineLevel="1">
      <c r="B631" s="356" t="s">
        <v>314</v>
      </c>
      <c r="C631" s="333" t="s">
        <v>2417</v>
      </c>
      <c r="D631" s="341" t="s">
        <v>1288</v>
      </c>
      <c r="E631" s="362" t="s">
        <v>1289</v>
      </c>
      <c r="F631" s="370"/>
      <c r="G631" s="347"/>
      <c r="H631" s="19"/>
    </row>
    <row r="632" spans="2:8" hidden="1" outlineLevel="1">
      <c r="B632" s="356" t="s">
        <v>315</v>
      </c>
      <c r="C632" s="333" t="s">
        <v>2418</v>
      </c>
      <c r="D632" s="341" t="s">
        <v>1127</v>
      </c>
      <c r="E632" s="362" t="s">
        <v>1289</v>
      </c>
      <c r="F632" s="370"/>
      <c r="G632" s="347" t="s">
        <v>1751</v>
      </c>
      <c r="H632" s="19"/>
    </row>
    <row r="633" spans="2:8" ht="45" hidden="1" outlineLevel="1">
      <c r="B633" s="356" t="s">
        <v>230</v>
      </c>
      <c r="C633" s="333" t="s">
        <v>2419</v>
      </c>
      <c r="D633" s="341" t="s">
        <v>1302</v>
      </c>
      <c r="E633" s="362" t="s">
        <v>1289</v>
      </c>
      <c r="F633" s="370"/>
      <c r="G633" s="347" t="s">
        <v>2420</v>
      </c>
      <c r="H633" s="19"/>
    </row>
    <row r="634" spans="2:8" hidden="1" outlineLevel="1">
      <c r="B634" s="356" t="s">
        <v>231</v>
      </c>
      <c r="C634" s="333" t="s">
        <v>2421</v>
      </c>
      <c r="D634" s="341" t="s">
        <v>1302</v>
      </c>
      <c r="E634" s="362" t="s">
        <v>1289</v>
      </c>
      <c r="F634" s="370"/>
      <c r="G634" s="347" t="s">
        <v>1330</v>
      </c>
      <c r="H634" s="19"/>
    </row>
    <row r="635" spans="2:8" hidden="1" outlineLevel="1">
      <c r="B635" s="356" t="s">
        <v>232</v>
      </c>
      <c r="C635" s="333" t="s">
        <v>1335</v>
      </c>
      <c r="D635" s="341" t="s">
        <v>1293</v>
      </c>
      <c r="E635" s="362" t="s">
        <v>1289</v>
      </c>
      <c r="F635" s="370"/>
      <c r="G635" s="347" t="s">
        <v>2422</v>
      </c>
      <c r="H635" s="19"/>
    </row>
    <row r="636" spans="2:8" hidden="1" outlineLevel="1">
      <c r="B636" s="356" t="s">
        <v>233</v>
      </c>
      <c r="C636" s="333" t="s">
        <v>2423</v>
      </c>
      <c r="D636" s="341" t="s">
        <v>1293</v>
      </c>
      <c r="E636" s="362" t="s">
        <v>1289</v>
      </c>
      <c r="F636" s="370"/>
      <c r="G636" s="347"/>
      <c r="H636" s="19"/>
    </row>
    <row r="637" spans="2:8" hidden="1" outlineLevel="1">
      <c r="B637" s="356" t="s">
        <v>234</v>
      </c>
      <c r="C637" s="333" t="s">
        <v>1341</v>
      </c>
      <c r="D637" s="341" t="s">
        <v>1293</v>
      </c>
      <c r="E637" s="362" t="s">
        <v>1289</v>
      </c>
      <c r="F637" s="370"/>
      <c r="G637" s="347" t="s">
        <v>2422</v>
      </c>
      <c r="H637" s="19"/>
    </row>
    <row r="638" spans="2:8" hidden="1" outlineLevel="1">
      <c r="B638" s="356" t="s">
        <v>235</v>
      </c>
      <c r="C638" s="333" t="s">
        <v>2424</v>
      </c>
      <c r="D638" s="341" t="s">
        <v>1127</v>
      </c>
      <c r="E638" s="362" t="s">
        <v>1289</v>
      </c>
      <c r="F638" s="370"/>
      <c r="G638" s="347" t="s">
        <v>1751</v>
      </c>
      <c r="H638" s="19"/>
    </row>
    <row r="639" spans="2:8" ht="45" hidden="1" outlineLevel="1">
      <c r="B639" s="356" t="s">
        <v>236</v>
      </c>
      <c r="C639" s="333" t="s">
        <v>2425</v>
      </c>
      <c r="D639" s="341" t="s">
        <v>1302</v>
      </c>
      <c r="E639" s="362" t="s">
        <v>1289</v>
      </c>
      <c r="F639" s="370"/>
      <c r="G639" s="347" t="s">
        <v>2426</v>
      </c>
      <c r="H639" s="19"/>
    </row>
    <row r="640" spans="2:8" hidden="1" outlineLevel="1">
      <c r="B640" s="356" t="s">
        <v>237</v>
      </c>
      <c r="C640" s="333" t="s">
        <v>1350</v>
      </c>
      <c r="D640" s="341" t="s">
        <v>1293</v>
      </c>
      <c r="E640" s="362" t="s">
        <v>1289</v>
      </c>
      <c r="F640" s="370"/>
      <c r="G640" s="347" t="s">
        <v>2422</v>
      </c>
      <c r="H640" s="19"/>
    </row>
    <row r="641" spans="2:8" hidden="1" outlineLevel="1">
      <c r="B641" s="356" t="s">
        <v>238</v>
      </c>
      <c r="C641" s="333" t="s">
        <v>2427</v>
      </c>
      <c r="D641" s="341" t="s">
        <v>1127</v>
      </c>
      <c r="E641" s="362" t="s">
        <v>1289</v>
      </c>
      <c r="F641" s="370"/>
      <c r="G641" s="347" t="s">
        <v>1751</v>
      </c>
      <c r="H641" s="19"/>
    </row>
    <row r="642" spans="2:8" ht="45" hidden="1" outlineLevel="1">
      <c r="B642" s="356" t="s">
        <v>239</v>
      </c>
      <c r="C642" s="333" t="s">
        <v>2428</v>
      </c>
      <c r="D642" s="341" t="s">
        <v>1302</v>
      </c>
      <c r="E642" s="362" t="s">
        <v>1289</v>
      </c>
      <c r="F642" s="370"/>
      <c r="G642" s="347" t="s">
        <v>2429</v>
      </c>
      <c r="H642" s="19"/>
    </row>
    <row r="643" spans="2:8" ht="30" hidden="1" outlineLevel="1">
      <c r="B643" s="356" t="s">
        <v>240</v>
      </c>
      <c r="C643" s="333" t="s">
        <v>2430</v>
      </c>
      <c r="D643" s="341" t="s">
        <v>1302</v>
      </c>
      <c r="E643" s="362" t="s">
        <v>1289</v>
      </c>
      <c r="F643" s="370"/>
      <c r="G643" s="347" t="s">
        <v>2431</v>
      </c>
      <c r="H643" s="19"/>
    </row>
    <row r="644" spans="2:8" ht="30" hidden="1" outlineLevel="1">
      <c r="B644" s="356" t="s">
        <v>241</v>
      </c>
      <c r="C644" s="333" t="s">
        <v>2432</v>
      </c>
      <c r="D644" s="341" t="s">
        <v>1302</v>
      </c>
      <c r="E644" s="362" t="s">
        <v>1289</v>
      </c>
      <c r="F644" s="370"/>
      <c r="G644" s="347" t="s">
        <v>2431</v>
      </c>
      <c r="H644" s="19"/>
    </row>
    <row r="645" spans="2:8" ht="30" hidden="1" outlineLevel="1">
      <c r="B645" s="356" t="s">
        <v>242</v>
      </c>
      <c r="C645" s="333" t="s">
        <v>2433</v>
      </c>
      <c r="D645" s="341" t="s">
        <v>1302</v>
      </c>
      <c r="E645" s="362" t="s">
        <v>1289</v>
      </c>
      <c r="F645" s="370"/>
      <c r="G645" s="347" t="s">
        <v>2434</v>
      </c>
      <c r="H645" s="19"/>
    </row>
    <row r="646" spans="2:8" hidden="1" outlineLevel="1">
      <c r="B646" s="356" t="s">
        <v>243</v>
      </c>
      <c r="C646" s="333" t="s">
        <v>2435</v>
      </c>
      <c r="D646" s="341" t="s">
        <v>1127</v>
      </c>
      <c r="E646" s="362" t="s">
        <v>1289</v>
      </c>
      <c r="F646" s="370"/>
      <c r="G646" s="347" t="s">
        <v>1751</v>
      </c>
      <c r="H646" s="19"/>
    </row>
    <row r="647" spans="2:8" ht="45" hidden="1" outlineLevel="1">
      <c r="B647" s="356" t="s">
        <v>244</v>
      </c>
      <c r="C647" s="333" t="s">
        <v>2436</v>
      </c>
      <c r="D647" s="341" t="s">
        <v>1302</v>
      </c>
      <c r="E647" s="362" t="s">
        <v>1289</v>
      </c>
      <c r="F647" s="370"/>
      <c r="G647" s="347" t="s">
        <v>2437</v>
      </c>
      <c r="H647" s="19"/>
    </row>
    <row r="648" spans="2:8" ht="150" hidden="1" outlineLevel="1">
      <c r="B648" s="356" t="s">
        <v>245</v>
      </c>
      <c r="C648" s="333" t="s">
        <v>2438</v>
      </c>
      <c r="D648" s="341" t="s">
        <v>1302</v>
      </c>
      <c r="E648" s="362" t="s">
        <v>1289</v>
      </c>
      <c r="F648" s="370"/>
      <c r="G648" s="347" t="s">
        <v>2439</v>
      </c>
      <c r="H648" s="19"/>
    </row>
    <row r="649" spans="2:8" ht="30" hidden="1" outlineLevel="1">
      <c r="B649" s="356" t="s">
        <v>246</v>
      </c>
      <c r="C649" s="333" t="s">
        <v>2440</v>
      </c>
      <c r="D649" s="341" t="s">
        <v>1302</v>
      </c>
      <c r="E649" s="362" t="s">
        <v>1289</v>
      </c>
      <c r="F649" s="370"/>
      <c r="G649" s="347" t="s">
        <v>2431</v>
      </c>
      <c r="H649" s="19"/>
    </row>
    <row r="650" spans="2:8" ht="30" hidden="1" outlineLevel="1">
      <c r="B650" s="356" t="s">
        <v>247</v>
      </c>
      <c r="C650" s="333" t="s">
        <v>2441</v>
      </c>
      <c r="D650" s="341" t="s">
        <v>1302</v>
      </c>
      <c r="E650" s="362" t="s">
        <v>1289</v>
      </c>
      <c r="F650" s="370"/>
      <c r="G650" s="347" t="s">
        <v>2431</v>
      </c>
      <c r="H650" s="19"/>
    </row>
    <row r="651" spans="2:8" hidden="1" outlineLevel="1">
      <c r="B651" s="356" t="s">
        <v>248</v>
      </c>
      <c r="C651" s="333" t="s">
        <v>2442</v>
      </c>
      <c r="D651" s="341" t="s">
        <v>1127</v>
      </c>
      <c r="E651" s="362" t="s">
        <v>1289</v>
      </c>
      <c r="F651" s="370"/>
      <c r="G651" s="347" t="s">
        <v>1751</v>
      </c>
      <c r="H651" s="19"/>
    </row>
    <row r="652" spans="2:8" ht="45" hidden="1" outlineLevel="1">
      <c r="B652" s="356" t="s">
        <v>249</v>
      </c>
      <c r="C652" s="333" t="s">
        <v>2443</v>
      </c>
      <c r="D652" s="341" t="s">
        <v>1302</v>
      </c>
      <c r="E652" s="362" t="s">
        <v>1289</v>
      </c>
      <c r="F652" s="370"/>
      <c r="G652" s="347" t="s">
        <v>2444</v>
      </c>
      <c r="H652" s="19"/>
    </row>
    <row r="653" spans="2:8" hidden="1" outlineLevel="1">
      <c r="B653" s="356" t="s">
        <v>250</v>
      </c>
      <c r="C653" s="333" t="s">
        <v>2445</v>
      </c>
      <c r="D653" s="341" t="s">
        <v>1127</v>
      </c>
      <c r="E653" s="362" t="s">
        <v>1289</v>
      </c>
      <c r="F653" s="370"/>
      <c r="G653" s="344" t="s">
        <v>2446</v>
      </c>
      <c r="H653" s="19"/>
    </row>
    <row r="654" spans="2:8" hidden="1" outlineLevel="1">
      <c r="B654" s="356" t="s">
        <v>251</v>
      </c>
      <c r="C654" s="333" t="s">
        <v>2447</v>
      </c>
      <c r="D654" s="341" t="s">
        <v>990</v>
      </c>
      <c r="E654" s="362" t="s">
        <v>1706</v>
      </c>
      <c r="F654" s="370"/>
      <c r="G654" s="347" t="s">
        <v>2406</v>
      </c>
      <c r="H654" s="19"/>
    </row>
    <row r="655" spans="2:8" hidden="1" outlineLevel="1">
      <c r="B655" s="356" t="s">
        <v>252</v>
      </c>
      <c r="C655" s="333" t="s">
        <v>2448</v>
      </c>
      <c r="D655" s="341" t="s">
        <v>1293</v>
      </c>
      <c r="E655" s="362" t="s">
        <v>1289</v>
      </c>
      <c r="F655" s="370"/>
      <c r="G655" s="347"/>
      <c r="H655" s="19"/>
    </row>
    <row r="656" spans="2:8" hidden="1" outlineLevel="1">
      <c r="B656" s="356" t="s">
        <v>253</v>
      </c>
      <c r="C656" s="333" t="s">
        <v>2449</v>
      </c>
      <c r="D656" s="341" t="s">
        <v>2450</v>
      </c>
      <c r="E656" s="362" t="s">
        <v>1289</v>
      </c>
      <c r="F656" s="370"/>
      <c r="G656" s="347"/>
      <c r="H656" s="19"/>
    </row>
    <row r="657" spans="2:8" hidden="1" outlineLevel="1">
      <c r="B657" s="356" t="s">
        <v>254</v>
      </c>
      <c r="C657" s="333" t="s">
        <v>2451</v>
      </c>
      <c r="D657" s="341" t="s">
        <v>1302</v>
      </c>
      <c r="E657" s="362" t="s">
        <v>1289</v>
      </c>
      <c r="F657" s="370"/>
      <c r="G657" s="347" t="s">
        <v>1330</v>
      </c>
      <c r="H657" s="19"/>
    </row>
    <row r="658" spans="2:8" hidden="1" outlineLevel="1">
      <c r="B658" s="356" t="s">
        <v>255</v>
      </c>
      <c r="C658" s="333" t="s">
        <v>2452</v>
      </c>
      <c r="D658" s="341" t="s">
        <v>1127</v>
      </c>
      <c r="E658" s="362" t="s">
        <v>1289</v>
      </c>
      <c r="F658" s="370"/>
      <c r="G658" s="347" t="s">
        <v>1751</v>
      </c>
      <c r="H658" s="19"/>
    </row>
    <row r="659" spans="2:8" hidden="1" outlineLevel="1">
      <c r="B659" s="356" t="s">
        <v>256</v>
      </c>
      <c r="C659" s="333" t="s">
        <v>2453</v>
      </c>
      <c r="D659" s="341" t="s">
        <v>1302</v>
      </c>
      <c r="E659" s="362" t="s">
        <v>1289</v>
      </c>
      <c r="F659" s="370"/>
      <c r="G659" s="350" t="s">
        <v>2454</v>
      </c>
      <c r="H659" s="19"/>
    </row>
    <row r="660" spans="2:8" hidden="1" outlineLevel="1">
      <c r="B660" s="356" t="s">
        <v>257</v>
      </c>
      <c r="C660" s="333" t="s">
        <v>2455</v>
      </c>
      <c r="D660" s="341" t="s">
        <v>1302</v>
      </c>
      <c r="E660" s="362" t="s">
        <v>1289</v>
      </c>
      <c r="F660" s="370"/>
      <c r="G660" s="352" t="s">
        <v>1330</v>
      </c>
      <c r="H660" s="19"/>
    </row>
    <row r="661" spans="2:8" hidden="1" outlineLevel="1">
      <c r="B661" s="356" t="s">
        <v>258</v>
      </c>
      <c r="C661" s="333" t="s">
        <v>2456</v>
      </c>
      <c r="D661" s="341" t="s">
        <v>1302</v>
      </c>
      <c r="E661" s="362" t="s">
        <v>1289</v>
      </c>
      <c r="F661" s="370"/>
      <c r="G661" s="352" t="s">
        <v>2457</v>
      </c>
      <c r="H661" s="19"/>
    </row>
    <row r="662" spans="2:8" hidden="1" outlineLevel="1">
      <c r="B662" s="356" t="s">
        <v>259</v>
      </c>
      <c r="C662" s="333" t="s">
        <v>2458</v>
      </c>
      <c r="D662" s="341" t="s">
        <v>1302</v>
      </c>
      <c r="E662" s="362" t="s">
        <v>1289</v>
      </c>
      <c r="F662" s="370"/>
      <c r="G662" s="352"/>
      <c r="H662" s="19"/>
    </row>
    <row r="663" spans="2:8" hidden="1" outlineLevel="1">
      <c r="B663" s="356" t="s">
        <v>260</v>
      </c>
      <c r="C663" s="333" t="s">
        <v>2459</v>
      </c>
      <c r="D663" s="341" t="s">
        <v>1302</v>
      </c>
      <c r="E663" s="362" t="s">
        <v>1289</v>
      </c>
      <c r="F663" s="370"/>
      <c r="G663" s="352"/>
      <c r="H663" s="19"/>
    </row>
    <row r="664" spans="2:8" hidden="1" outlineLevel="1">
      <c r="B664" s="356" t="s">
        <v>261</v>
      </c>
      <c r="C664" s="333" t="s">
        <v>2460</v>
      </c>
      <c r="D664" s="341" t="s">
        <v>1302</v>
      </c>
      <c r="E664" s="362" t="s">
        <v>1289</v>
      </c>
      <c r="F664" s="370"/>
      <c r="G664" s="352"/>
      <c r="H664" s="19"/>
    </row>
    <row r="665" spans="2:8" hidden="1" outlineLevel="1">
      <c r="B665" s="356" t="s">
        <v>262</v>
      </c>
      <c r="C665" s="333" t="s">
        <v>2461</v>
      </c>
      <c r="D665" s="341" t="s">
        <v>1302</v>
      </c>
      <c r="E665" s="362" t="s">
        <v>1289</v>
      </c>
      <c r="F665" s="370"/>
      <c r="G665" s="352"/>
      <c r="H665" s="19"/>
    </row>
    <row r="666" spans="2:8" hidden="1" outlineLevel="1">
      <c r="B666" s="356" t="s">
        <v>263</v>
      </c>
      <c r="C666" s="333" t="s">
        <v>2462</v>
      </c>
      <c r="D666" s="341" t="s">
        <v>1302</v>
      </c>
      <c r="E666" s="362" t="s">
        <v>1289</v>
      </c>
      <c r="F666" s="370"/>
      <c r="G666" s="352"/>
      <c r="H666" s="19"/>
    </row>
    <row r="667" spans="2:8" hidden="1" outlineLevel="1">
      <c r="B667" s="356" t="s">
        <v>264</v>
      </c>
      <c r="C667" s="333" t="s">
        <v>2463</v>
      </c>
      <c r="D667" s="341" t="s">
        <v>1302</v>
      </c>
      <c r="E667" s="362" t="s">
        <v>1289</v>
      </c>
      <c r="F667" s="370"/>
      <c r="G667" s="352"/>
      <c r="H667" s="19"/>
    </row>
    <row r="668" spans="2:8" hidden="1" outlineLevel="1">
      <c r="B668" s="356" t="s">
        <v>265</v>
      </c>
      <c r="C668" s="333" t="s">
        <v>2464</v>
      </c>
      <c r="D668" s="341" t="s">
        <v>1302</v>
      </c>
      <c r="E668" s="362" t="s">
        <v>1289</v>
      </c>
      <c r="F668" s="370"/>
      <c r="G668" s="352"/>
      <c r="H668" s="19"/>
    </row>
    <row r="669" spans="2:8" hidden="1" outlineLevel="1">
      <c r="B669" s="356" t="s">
        <v>266</v>
      </c>
      <c r="C669" s="333" t="s">
        <v>2465</v>
      </c>
      <c r="D669" s="341" t="s">
        <v>1302</v>
      </c>
      <c r="E669" s="362" t="s">
        <v>1289</v>
      </c>
      <c r="F669" s="370"/>
      <c r="G669" s="386"/>
      <c r="H669" s="19"/>
    </row>
    <row r="670" spans="2:8" hidden="1" outlineLevel="1">
      <c r="B670" s="356" t="s">
        <v>267</v>
      </c>
      <c r="C670" s="333" t="s">
        <v>2466</v>
      </c>
      <c r="D670" s="341" t="s">
        <v>1127</v>
      </c>
      <c r="E670" s="362" t="s">
        <v>1289</v>
      </c>
      <c r="F670" s="370"/>
      <c r="G670" s="347" t="s">
        <v>1751</v>
      </c>
      <c r="H670" s="19"/>
    </row>
    <row r="671" spans="2:8" hidden="1" outlineLevel="1">
      <c r="B671" s="356" t="s">
        <v>268</v>
      </c>
      <c r="C671" s="333" t="s">
        <v>2467</v>
      </c>
      <c r="D671" s="341" t="s">
        <v>1302</v>
      </c>
      <c r="E671" s="362" t="s">
        <v>1289</v>
      </c>
      <c r="F671" s="370"/>
      <c r="G671" s="350" t="s">
        <v>2454</v>
      </c>
      <c r="H671" s="19"/>
    </row>
    <row r="672" spans="2:8" hidden="1" outlineLevel="1">
      <c r="B672" s="356" t="s">
        <v>269</v>
      </c>
      <c r="C672" s="333" t="s">
        <v>2468</v>
      </c>
      <c r="D672" s="341" t="s">
        <v>1302</v>
      </c>
      <c r="E672" s="362" t="s">
        <v>1289</v>
      </c>
      <c r="F672" s="370"/>
      <c r="G672" s="352" t="s">
        <v>1330</v>
      </c>
      <c r="H672" s="19"/>
    </row>
    <row r="673" spans="1:8" hidden="1" outlineLevel="1">
      <c r="B673" s="356" t="s">
        <v>270</v>
      </c>
      <c r="C673" s="333" t="s">
        <v>2469</v>
      </c>
      <c r="D673" s="341" t="s">
        <v>1302</v>
      </c>
      <c r="E673" s="362" t="s">
        <v>1289</v>
      </c>
      <c r="F673" s="370"/>
      <c r="G673" s="352" t="s">
        <v>2470</v>
      </c>
      <c r="H673" s="19"/>
    </row>
    <row r="674" spans="1:8" hidden="1" outlineLevel="1">
      <c r="B674" s="356" t="s">
        <v>271</v>
      </c>
      <c r="C674" s="333" t="s">
        <v>2471</v>
      </c>
      <c r="D674" s="341" t="s">
        <v>1302</v>
      </c>
      <c r="E674" s="362" t="s">
        <v>1289</v>
      </c>
      <c r="F674" s="370"/>
      <c r="G674" s="352"/>
      <c r="H674" s="19"/>
    </row>
    <row r="675" spans="1:8" hidden="1" outlineLevel="1">
      <c r="B675" s="356" t="s">
        <v>272</v>
      </c>
      <c r="C675" s="333" t="s">
        <v>2472</v>
      </c>
      <c r="D675" s="341" t="s">
        <v>1302</v>
      </c>
      <c r="E675" s="362" t="s">
        <v>1289</v>
      </c>
      <c r="F675" s="370"/>
      <c r="G675" s="352"/>
      <c r="H675" s="19"/>
    </row>
    <row r="676" spans="1:8" hidden="1" outlineLevel="1">
      <c r="B676" s="356" t="s">
        <v>273</v>
      </c>
      <c r="C676" s="333" t="s">
        <v>2473</v>
      </c>
      <c r="D676" s="341" t="s">
        <v>1302</v>
      </c>
      <c r="E676" s="362" t="s">
        <v>1289</v>
      </c>
      <c r="F676" s="370"/>
      <c r="G676" s="352"/>
      <c r="H676" s="19"/>
    </row>
    <row r="677" spans="1:8" hidden="1" outlineLevel="1">
      <c r="B677" s="356" t="s">
        <v>274</v>
      </c>
      <c r="C677" s="333" t="s">
        <v>2474</v>
      </c>
      <c r="D677" s="341" t="s">
        <v>1302</v>
      </c>
      <c r="E677" s="362" t="s">
        <v>1289</v>
      </c>
      <c r="F677" s="370"/>
      <c r="G677" s="352"/>
      <c r="H677" s="19"/>
    </row>
    <row r="678" spans="1:8" hidden="1" outlineLevel="1">
      <c r="B678" s="356" t="s">
        <v>275</v>
      </c>
      <c r="C678" s="333" t="s">
        <v>2475</v>
      </c>
      <c r="D678" s="341" t="s">
        <v>1302</v>
      </c>
      <c r="E678" s="362" t="s">
        <v>1289</v>
      </c>
      <c r="F678" s="370"/>
      <c r="G678" s="352"/>
      <c r="H678" s="19"/>
    </row>
    <row r="679" spans="1:8" hidden="1" outlineLevel="1">
      <c r="B679" s="356" t="s">
        <v>276</v>
      </c>
      <c r="C679" s="333" t="s">
        <v>2476</v>
      </c>
      <c r="D679" s="341" t="s">
        <v>1302</v>
      </c>
      <c r="E679" s="362" t="s">
        <v>1289</v>
      </c>
      <c r="F679" s="370"/>
      <c r="G679" s="352"/>
      <c r="H679" s="19"/>
    </row>
    <row r="680" spans="1:8" hidden="1" outlineLevel="1">
      <c r="B680" s="356" t="s">
        <v>277</v>
      </c>
      <c r="C680" s="333" t="s">
        <v>2477</v>
      </c>
      <c r="D680" s="341" t="s">
        <v>1302</v>
      </c>
      <c r="E680" s="362" t="s">
        <v>1289</v>
      </c>
      <c r="F680" s="370"/>
      <c r="G680" s="352"/>
      <c r="H680" s="19"/>
    </row>
    <row r="681" spans="1:8" ht="17.25" hidden="1" outlineLevel="1" thickBot="1">
      <c r="B681" s="356" t="s">
        <v>2478</v>
      </c>
      <c r="C681" s="333" t="s">
        <v>2479</v>
      </c>
      <c r="D681" s="341" t="s">
        <v>1302</v>
      </c>
      <c r="E681" s="362" t="s">
        <v>1289</v>
      </c>
      <c r="F681" s="370"/>
      <c r="G681" s="386"/>
      <c r="H681" s="19"/>
    </row>
    <row r="682" spans="1:8" ht="20.100000000000001" customHeight="1">
      <c r="B682" s="251" t="s">
        <v>2348</v>
      </c>
      <c r="C682" s="252"/>
      <c r="D682" s="252"/>
      <c r="E682" s="252"/>
      <c r="F682" s="252"/>
      <c r="G682" s="253"/>
      <c r="H682" s="19"/>
    </row>
    <row r="683" spans="1:8" ht="17.25" collapsed="1" thickBot="1">
      <c r="B683" s="254" t="s">
        <v>830</v>
      </c>
      <c r="C683" s="255"/>
      <c r="D683" s="255"/>
      <c r="E683" s="255"/>
      <c r="F683" s="255"/>
      <c r="G683" s="256"/>
      <c r="H683" s="19"/>
    </row>
    <row r="684" spans="1:8" hidden="1" outlineLevel="1">
      <c r="A684" s="355"/>
      <c r="B684" s="356" t="s">
        <v>2480</v>
      </c>
      <c r="C684" s="333" t="s">
        <v>2481</v>
      </c>
      <c r="D684" s="371" t="s">
        <v>990</v>
      </c>
      <c r="E684" s="377" t="s">
        <v>1706</v>
      </c>
      <c r="F684" s="335"/>
      <c r="G684" s="330" t="s">
        <v>2406</v>
      </c>
      <c r="H684" s="19"/>
    </row>
    <row r="685" spans="1:8" ht="16.5" hidden="1" customHeight="1" outlineLevel="1">
      <c r="A685" s="355"/>
      <c r="B685" s="356" t="s">
        <v>2482</v>
      </c>
      <c r="C685" s="333" t="s">
        <v>2483</v>
      </c>
      <c r="D685" s="333" t="s">
        <v>1302</v>
      </c>
      <c r="E685" s="343" t="s">
        <v>1289</v>
      </c>
      <c r="F685" s="335"/>
      <c r="G685" s="344" t="s">
        <v>1330</v>
      </c>
      <c r="H685" s="19"/>
    </row>
    <row r="686" spans="1:8" ht="16.5" hidden="1" customHeight="1" outlineLevel="1">
      <c r="A686" s="355"/>
      <c r="B686" s="356" t="s">
        <v>2484</v>
      </c>
      <c r="C686" s="333" t="s">
        <v>2485</v>
      </c>
      <c r="D686" s="341" t="s">
        <v>2411</v>
      </c>
      <c r="E686" s="362" t="s">
        <v>1289</v>
      </c>
      <c r="F686" s="335"/>
      <c r="G686" s="363" t="s">
        <v>2412</v>
      </c>
      <c r="H686" s="19"/>
    </row>
    <row r="687" spans="1:8" ht="16.5" hidden="1" customHeight="1" outlineLevel="1">
      <c r="A687" s="355"/>
      <c r="B687" s="356" t="s">
        <v>2486</v>
      </c>
      <c r="C687" s="333" t="s">
        <v>2487</v>
      </c>
      <c r="D687" s="341" t="s">
        <v>2414</v>
      </c>
      <c r="E687" s="362" t="s">
        <v>1289</v>
      </c>
      <c r="F687" s="335"/>
      <c r="G687" s="363" t="s">
        <v>2415</v>
      </c>
      <c r="H687" s="19"/>
    </row>
    <row r="688" spans="1:8" ht="16.5" hidden="1" customHeight="1" outlineLevel="1">
      <c r="A688" s="355"/>
      <c r="B688" s="356" t="s">
        <v>2488</v>
      </c>
      <c r="C688" s="333" t="s">
        <v>2489</v>
      </c>
      <c r="D688" s="341" t="s">
        <v>1293</v>
      </c>
      <c r="E688" s="362" t="s">
        <v>1289</v>
      </c>
      <c r="F688" s="335"/>
      <c r="G688" s="363"/>
      <c r="H688" s="19"/>
    </row>
    <row r="689" spans="1:8" hidden="1" outlineLevel="1">
      <c r="A689" s="355"/>
      <c r="B689" s="331" t="s">
        <v>2490</v>
      </c>
      <c r="C689" s="333" t="s">
        <v>2491</v>
      </c>
      <c r="D689" s="341" t="s">
        <v>1288</v>
      </c>
      <c r="E689" s="362" t="s">
        <v>1289</v>
      </c>
      <c r="F689" s="335"/>
      <c r="G689" s="363"/>
      <c r="H689" s="19"/>
    </row>
    <row r="690" spans="1:8" hidden="1" outlineLevel="1">
      <c r="A690" s="355"/>
      <c r="B690" s="331" t="s">
        <v>2492</v>
      </c>
      <c r="C690" s="333" t="s">
        <v>2493</v>
      </c>
      <c r="D690" s="341" t="s">
        <v>1127</v>
      </c>
      <c r="E690" s="334" t="s">
        <v>1289</v>
      </c>
      <c r="F690" s="335"/>
      <c r="G690" s="344" t="s">
        <v>1751</v>
      </c>
      <c r="H690" s="19"/>
    </row>
    <row r="691" spans="1:8" ht="45" hidden="1" outlineLevel="1">
      <c r="A691" s="355"/>
      <c r="B691" s="356" t="s">
        <v>2494</v>
      </c>
      <c r="C691" s="333" t="s">
        <v>2495</v>
      </c>
      <c r="D691" s="371" t="s">
        <v>1302</v>
      </c>
      <c r="E691" s="377" t="s">
        <v>1289</v>
      </c>
      <c r="F691" s="335"/>
      <c r="G691" s="349" t="s">
        <v>2496</v>
      </c>
      <c r="H691" s="19"/>
    </row>
    <row r="692" spans="1:8" ht="16.5" hidden="1" customHeight="1" outlineLevel="1">
      <c r="A692" s="355"/>
      <c r="B692" s="356" t="s">
        <v>2497</v>
      </c>
      <c r="C692" s="333" t="s">
        <v>2498</v>
      </c>
      <c r="D692" s="333" t="s">
        <v>1302</v>
      </c>
      <c r="E692" s="343" t="s">
        <v>1289</v>
      </c>
      <c r="F692" s="335"/>
      <c r="G692" s="344" t="s">
        <v>1330</v>
      </c>
      <c r="H692" s="19"/>
    </row>
    <row r="693" spans="1:8" ht="16.5" hidden="1" customHeight="1" outlineLevel="1">
      <c r="A693" s="355"/>
      <c r="B693" s="356" t="s">
        <v>2499</v>
      </c>
      <c r="C693" s="333" t="s">
        <v>2500</v>
      </c>
      <c r="D693" s="341" t="s">
        <v>1293</v>
      </c>
      <c r="E693" s="362" t="s">
        <v>1289</v>
      </c>
      <c r="F693" s="335"/>
      <c r="G693" s="363" t="s">
        <v>2422</v>
      </c>
      <c r="H693" s="19"/>
    </row>
    <row r="694" spans="1:8" ht="16.5" hidden="1" customHeight="1" outlineLevel="1">
      <c r="A694" s="355"/>
      <c r="B694" s="356" t="s">
        <v>2501</v>
      </c>
      <c r="C694" s="333" t="s">
        <v>2502</v>
      </c>
      <c r="D694" s="341" t="s">
        <v>1293</v>
      </c>
      <c r="E694" s="362" t="s">
        <v>1289</v>
      </c>
      <c r="F694" s="335"/>
      <c r="G694" s="344"/>
      <c r="H694" s="290"/>
    </row>
    <row r="695" spans="1:8" ht="16.5" hidden="1" customHeight="1" outlineLevel="1">
      <c r="A695" s="355"/>
      <c r="B695" s="356" t="s">
        <v>2503</v>
      </c>
      <c r="C695" s="333" t="s">
        <v>2504</v>
      </c>
      <c r="D695" s="341" t="s">
        <v>1293</v>
      </c>
      <c r="E695" s="362" t="s">
        <v>1289</v>
      </c>
      <c r="F695" s="335"/>
      <c r="G695" s="363" t="s">
        <v>2422</v>
      </c>
      <c r="H695" s="19"/>
    </row>
    <row r="696" spans="1:8" hidden="1" outlineLevel="1">
      <c r="A696" s="355"/>
      <c r="B696" s="331" t="s">
        <v>2505</v>
      </c>
      <c r="C696" s="333" t="s">
        <v>2506</v>
      </c>
      <c r="D696" s="341" t="s">
        <v>1127</v>
      </c>
      <c r="E696" s="362" t="s">
        <v>1289</v>
      </c>
      <c r="F696" s="335"/>
      <c r="G696" s="363" t="s">
        <v>1751</v>
      </c>
      <c r="H696" s="19"/>
    </row>
    <row r="697" spans="1:8" ht="45" hidden="1" outlineLevel="1">
      <c r="A697" s="355"/>
      <c r="B697" s="331" t="s">
        <v>2507</v>
      </c>
      <c r="C697" s="333" t="s">
        <v>2508</v>
      </c>
      <c r="D697" s="341" t="s">
        <v>1302</v>
      </c>
      <c r="E697" s="334" t="s">
        <v>1289</v>
      </c>
      <c r="F697" s="335"/>
      <c r="G697" s="344" t="s">
        <v>2509</v>
      </c>
      <c r="H697" s="19"/>
    </row>
    <row r="698" spans="1:8" hidden="1" outlineLevel="1">
      <c r="A698" s="355"/>
      <c r="B698" s="356" t="s">
        <v>2510</v>
      </c>
      <c r="C698" s="333" t="s">
        <v>2511</v>
      </c>
      <c r="D698" s="371" t="s">
        <v>1293</v>
      </c>
      <c r="E698" s="377" t="s">
        <v>1289</v>
      </c>
      <c r="F698" s="335"/>
      <c r="G698" s="349" t="s">
        <v>2422</v>
      </c>
      <c r="H698" s="19"/>
    </row>
    <row r="699" spans="1:8" ht="16.5" hidden="1" customHeight="1" outlineLevel="1">
      <c r="A699" s="355"/>
      <c r="B699" s="356" t="s">
        <v>2512</v>
      </c>
      <c r="C699" s="333" t="s">
        <v>2513</v>
      </c>
      <c r="D699" s="333" t="s">
        <v>1127</v>
      </c>
      <c r="E699" s="343" t="s">
        <v>1289</v>
      </c>
      <c r="F699" s="335"/>
      <c r="G699" s="344" t="s">
        <v>1751</v>
      </c>
      <c r="H699" s="19"/>
    </row>
    <row r="700" spans="1:8" ht="45" hidden="1" outlineLevel="1">
      <c r="A700" s="355"/>
      <c r="B700" s="356" t="s">
        <v>2514</v>
      </c>
      <c r="C700" s="333" t="s">
        <v>2515</v>
      </c>
      <c r="D700" s="341" t="s">
        <v>1302</v>
      </c>
      <c r="E700" s="362" t="s">
        <v>1289</v>
      </c>
      <c r="F700" s="335"/>
      <c r="G700" s="363" t="s">
        <v>2516</v>
      </c>
      <c r="H700" s="19"/>
    </row>
    <row r="701" spans="1:8" ht="30" hidden="1" outlineLevel="1">
      <c r="A701" s="355"/>
      <c r="B701" s="356" t="s">
        <v>2517</v>
      </c>
      <c r="C701" s="333" t="s">
        <v>2518</v>
      </c>
      <c r="D701" s="341" t="s">
        <v>1302</v>
      </c>
      <c r="E701" s="362" t="s">
        <v>1289</v>
      </c>
      <c r="F701" s="335"/>
      <c r="G701" s="363" t="s">
        <v>2519</v>
      </c>
      <c r="H701" s="19"/>
    </row>
    <row r="702" spans="1:8" ht="30" hidden="1" outlineLevel="1">
      <c r="A702" s="355"/>
      <c r="B702" s="356" t="s">
        <v>2520</v>
      </c>
      <c r="C702" s="333" t="s">
        <v>2521</v>
      </c>
      <c r="D702" s="341" t="s">
        <v>1302</v>
      </c>
      <c r="E702" s="362" t="s">
        <v>1289</v>
      </c>
      <c r="F702" s="335"/>
      <c r="G702" s="363" t="s">
        <v>2431</v>
      </c>
      <c r="H702" s="19"/>
    </row>
    <row r="703" spans="1:8" ht="30" hidden="1" outlineLevel="1">
      <c r="A703" s="355"/>
      <c r="B703" s="331" t="s">
        <v>2522</v>
      </c>
      <c r="C703" s="333" t="s">
        <v>2523</v>
      </c>
      <c r="D703" s="341" t="s">
        <v>1302</v>
      </c>
      <c r="E703" s="362" t="s">
        <v>1289</v>
      </c>
      <c r="F703" s="335"/>
      <c r="G703" s="363" t="s">
        <v>2524</v>
      </c>
      <c r="H703" s="19"/>
    </row>
    <row r="704" spans="1:8" hidden="1" outlineLevel="1">
      <c r="A704" s="355"/>
      <c r="B704" s="331" t="s">
        <v>2525</v>
      </c>
      <c r="C704" s="333" t="s">
        <v>2526</v>
      </c>
      <c r="D704" s="341" t="s">
        <v>1127</v>
      </c>
      <c r="E704" s="334" t="s">
        <v>1289</v>
      </c>
      <c r="F704" s="335"/>
      <c r="G704" s="344" t="s">
        <v>1751</v>
      </c>
      <c r="H704" s="19"/>
    </row>
    <row r="705" spans="1:8" ht="45" hidden="1" outlineLevel="1">
      <c r="A705" s="355"/>
      <c r="B705" s="356" t="s">
        <v>2527</v>
      </c>
      <c r="C705" s="333" t="s">
        <v>2528</v>
      </c>
      <c r="D705" s="371" t="s">
        <v>1302</v>
      </c>
      <c r="E705" s="377" t="s">
        <v>1289</v>
      </c>
      <c r="F705" s="335"/>
      <c r="G705" s="349" t="s">
        <v>2529</v>
      </c>
      <c r="H705" s="19"/>
    </row>
    <row r="706" spans="1:8" ht="150" hidden="1" outlineLevel="1">
      <c r="B706" s="356" t="s">
        <v>2530</v>
      </c>
      <c r="C706" s="333" t="s">
        <v>2531</v>
      </c>
      <c r="D706" s="333" t="s">
        <v>1302</v>
      </c>
      <c r="E706" s="343" t="s">
        <v>1289</v>
      </c>
      <c r="F706" s="335"/>
      <c r="G706" s="347" t="s">
        <v>2532</v>
      </c>
      <c r="H706" s="19"/>
    </row>
    <row r="707" spans="1:8" ht="30" hidden="1" outlineLevel="1">
      <c r="B707" s="356" t="s">
        <v>2533</v>
      </c>
      <c r="C707" s="333" t="s">
        <v>2534</v>
      </c>
      <c r="D707" s="341" t="s">
        <v>1302</v>
      </c>
      <c r="E707" s="362" t="s">
        <v>1289</v>
      </c>
      <c r="F707" s="335"/>
      <c r="G707" s="363" t="s">
        <v>2524</v>
      </c>
      <c r="H707" s="19"/>
    </row>
    <row r="708" spans="1:8" ht="30" hidden="1" outlineLevel="1">
      <c r="B708" s="356" t="s">
        <v>2535</v>
      </c>
      <c r="C708" s="333" t="s">
        <v>2536</v>
      </c>
      <c r="D708" s="341" t="s">
        <v>1302</v>
      </c>
      <c r="E708" s="362" t="s">
        <v>1289</v>
      </c>
      <c r="F708" s="335"/>
      <c r="G708" s="363" t="s">
        <v>2431</v>
      </c>
      <c r="H708" s="19"/>
    </row>
    <row r="709" spans="1:8" ht="16.5" hidden="1" customHeight="1" outlineLevel="1">
      <c r="B709" s="356" t="s">
        <v>2537</v>
      </c>
      <c r="C709" s="333" t="s">
        <v>2538</v>
      </c>
      <c r="D709" s="341" t="s">
        <v>1127</v>
      </c>
      <c r="E709" s="362" t="s">
        <v>1289</v>
      </c>
      <c r="F709" s="335"/>
      <c r="G709" s="363" t="s">
        <v>1751</v>
      </c>
      <c r="H709" s="19"/>
    </row>
    <row r="710" spans="1:8" ht="45" hidden="1" outlineLevel="1">
      <c r="B710" s="331" t="s">
        <v>2539</v>
      </c>
      <c r="C710" s="333" t="s">
        <v>2540</v>
      </c>
      <c r="D710" s="341" t="s">
        <v>1302</v>
      </c>
      <c r="E710" s="362" t="s">
        <v>1289</v>
      </c>
      <c r="F710" s="335"/>
      <c r="G710" s="363" t="s">
        <v>2541</v>
      </c>
      <c r="H710" s="19"/>
    </row>
    <row r="711" spans="1:8" hidden="1" outlineLevel="1">
      <c r="B711" s="331" t="s">
        <v>2542</v>
      </c>
      <c r="C711" s="333" t="s">
        <v>2543</v>
      </c>
      <c r="D711" s="341" t="s">
        <v>1224</v>
      </c>
      <c r="E711" s="334" t="s">
        <v>1289</v>
      </c>
      <c r="F711" s="335"/>
      <c r="G711" s="344" t="s">
        <v>2446</v>
      </c>
      <c r="H711" s="19"/>
    </row>
    <row r="712" spans="1:8" hidden="1" outlineLevel="1">
      <c r="B712" s="356" t="s">
        <v>2544</v>
      </c>
      <c r="C712" s="333" t="s">
        <v>2545</v>
      </c>
      <c r="D712" s="371" t="s">
        <v>990</v>
      </c>
      <c r="E712" s="377" t="s">
        <v>1706</v>
      </c>
      <c r="F712" s="335"/>
      <c r="G712" s="349" t="s">
        <v>2406</v>
      </c>
      <c r="H712" s="19"/>
    </row>
    <row r="713" spans="1:8" ht="16.5" hidden="1" customHeight="1" outlineLevel="1">
      <c r="B713" s="356" t="s">
        <v>2546</v>
      </c>
      <c r="C713" s="333" t="s">
        <v>2547</v>
      </c>
      <c r="D713" s="333" t="s">
        <v>1293</v>
      </c>
      <c r="E713" s="343" t="s">
        <v>1289</v>
      </c>
      <c r="F713" s="335"/>
      <c r="G713" s="344"/>
      <c r="H713" s="19"/>
    </row>
    <row r="714" spans="1:8" ht="16.5" hidden="1" customHeight="1" outlineLevel="1">
      <c r="B714" s="356" t="s">
        <v>2548</v>
      </c>
      <c r="C714" s="333" t="s">
        <v>2549</v>
      </c>
      <c r="D714" s="341" t="s">
        <v>1288</v>
      </c>
      <c r="E714" s="362" t="s">
        <v>1289</v>
      </c>
      <c r="F714" s="335"/>
      <c r="G714" s="363"/>
      <c r="H714" s="19"/>
    </row>
    <row r="715" spans="1:8" ht="16.5" hidden="1" customHeight="1" outlineLevel="1">
      <c r="B715" s="356" t="s">
        <v>2550</v>
      </c>
      <c r="C715" s="333" t="s">
        <v>2551</v>
      </c>
      <c r="D715" s="341" t="s">
        <v>1302</v>
      </c>
      <c r="E715" s="362" t="s">
        <v>1289</v>
      </c>
      <c r="F715" s="335"/>
      <c r="G715" s="363" t="s">
        <v>1330</v>
      </c>
      <c r="H715" s="19"/>
    </row>
    <row r="716" spans="1:8" ht="16.5" hidden="1" customHeight="1" outlineLevel="1">
      <c r="B716" s="356" t="s">
        <v>2552</v>
      </c>
      <c r="C716" s="333" t="s">
        <v>2553</v>
      </c>
      <c r="D716" s="341" t="s">
        <v>1127</v>
      </c>
      <c r="E716" s="362" t="s">
        <v>1289</v>
      </c>
      <c r="F716" s="335"/>
      <c r="G716" s="347" t="s">
        <v>1751</v>
      </c>
      <c r="H716" s="19"/>
    </row>
    <row r="717" spans="1:8" hidden="1" outlineLevel="1">
      <c r="B717" s="331" t="s">
        <v>2554</v>
      </c>
      <c r="C717" s="333" t="s">
        <v>2555</v>
      </c>
      <c r="D717" s="341" t="s">
        <v>1302</v>
      </c>
      <c r="E717" s="362" t="s">
        <v>1289</v>
      </c>
      <c r="F717" s="335"/>
      <c r="G717" s="350" t="s">
        <v>2454</v>
      </c>
      <c r="H717" s="19"/>
    </row>
    <row r="718" spans="1:8" ht="16.5" hidden="1" customHeight="1" outlineLevel="1">
      <c r="B718" s="356" t="s">
        <v>2556</v>
      </c>
      <c r="C718" s="333" t="s">
        <v>2557</v>
      </c>
      <c r="D718" s="341" t="s">
        <v>1302</v>
      </c>
      <c r="E718" s="362" t="s">
        <v>1289</v>
      </c>
      <c r="F718" s="335"/>
      <c r="G718" s="352" t="s">
        <v>1330</v>
      </c>
      <c r="H718" s="19"/>
    </row>
    <row r="719" spans="1:8" hidden="1" outlineLevel="1">
      <c r="B719" s="331" t="s">
        <v>2558</v>
      </c>
      <c r="C719" s="333" t="s">
        <v>2559</v>
      </c>
      <c r="D719" s="341" t="s">
        <v>1302</v>
      </c>
      <c r="E719" s="362" t="s">
        <v>1289</v>
      </c>
      <c r="F719" s="335"/>
      <c r="G719" s="352" t="s">
        <v>2560</v>
      </c>
      <c r="H719" s="19"/>
    </row>
    <row r="720" spans="1:8" ht="16.5" hidden="1" customHeight="1" outlineLevel="1">
      <c r="B720" s="356" t="s">
        <v>2561</v>
      </c>
      <c r="C720" s="333" t="s">
        <v>2562</v>
      </c>
      <c r="D720" s="341" t="s">
        <v>1302</v>
      </c>
      <c r="E720" s="362" t="s">
        <v>1289</v>
      </c>
      <c r="F720" s="335"/>
      <c r="G720" s="352"/>
      <c r="H720" s="19"/>
    </row>
    <row r="721" spans="2:8" hidden="1" outlineLevel="1">
      <c r="B721" s="331" t="s">
        <v>2563</v>
      </c>
      <c r="C721" s="333" t="s">
        <v>2564</v>
      </c>
      <c r="D721" s="341" t="s">
        <v>1302</v>
      </c>
      <c r="E721" s="362" t="s">
        <v>1289</v>
      </c>
      <c r="F721" s="335"/>
      <c r="G721" s="352"/>
      <c r="H721" s="19"/>
    </row>
    <row r="722" spans="2:8" ht="16.5" hidden="1" customHeight="1" outlineLevel="1">
      <c r="B722" s="356" t="s">
        <v>2565</v>
      </c>
      <c r="C722" s="333" t="s">
        <v>2566</v>
      </c>
      <c r="D722" s="341" t="s">
        <v>1302</v>
      </c>
      <c r="E722" s="362" t="s">
        <v>1289</v>
      </c>
      <c r="F722" s="335"/>
      <c r="G722" s="352"/>
      <c r="H722" s="19"/>
    </row>
    <row r="723" spans="2:8" hidden="1" outlineLevel="1">
      <c r="B723" s="331" t="s">
        <v>2567</v>
      </c>
      <c r="C723" s="333" t="s">
        <v>2568</v>
      </c>
      <c r="D723" s="341" t="s">
        <v>1302</v>
      </c>
      <c r="E723" s="362" t="s">
        <v>1289</v>
      </c>
      <c r="F723" s="335"/>
      <c r="G723" s="352"/>
      <c r="H723" s="19"/>
    </row>
    <row r="724" spans="2:8" ht="16.5" hidden="1" customHeight="1" outlineLevel="1">
      <c r="B724" s="356" t="s">
        <v>2569</v>
      </c>
      <c r="C724" s="333" t="s">
        <v>2570</v>
      </c>
      <c r="D724" s="341" t="s">
        <v>1302</v>
      </c>
      <c r="E724" s="362" t="s">
        <v>1289</v>
      </c>
      <c r="F724" s="335"/>
      <c r="G724" s="352"/>
      <c r="H724" s="19"/>
    </row>
    <row r="725" spans="2:8" hidden="1" outlineLevel="1">
      <c r="B725" s="331" t="s">
        <v>2571</v>
      </c>
      <c r="C725" s="333" t="s">
        <v>2572</v>
      </c>
      <c r="D725" s="341" t="s">
        <v>1302</v>
      </c>
      <c r="E725" s="362" t="s">
        <v>1289</v>
      </c>
      <c r="F725" s="335"/>
      <c r="G725" s="352"/>
      <c r="H725" s="19"/>
    </row>
    <row r="726" spans="2:8" ht="16.5" hidden="1" customHeight="1" outlineLevel="1">
      <c r="B726" s="356" t="s">
        <v>2573</v>
      </c>
      <c r="C726" s="333" t="s">
        <v>2574</v>
      </c>
      <c r="D726" s="341" t="s">
        <v>1302</v>
      </c>
      <c r="E726" s="362" t="s">
        <v>1289</v>
      </c>
      <c r="F726" s="335"/>
      <c r="G726" s="352"/>
      <c r="H726" s="19"/>
    </row>
    <row r="727" spans="2:8" hidden="1" outlineLevel="1">
      <c r="B727" s="331" t="s">
        <v>2575</v>
      </c>
      <c r="C727" s="333" t="s">
        <v>2576</v>
      </c>
      <c r="D727" s="341" t="s">
        <v>1302</v>
      </c>
      <c r="E727" s="362" t="s">
        <v>1289</v>
      </c>
      <c r="F727" s="335"/>
      <c r="G727" s="386"/>
      <c r="H727" s="19"/>
    </row>
    <row r="728" spans="2:8" ht="16.5" hidden="1" customHeight="1" outlineLevel="1">
      <c r="B728" s="356" t="s">
        <v>2577</v>
      </c>
      <c r="C728" s="333" t="s">
        <v>2578</v>
      </c>
      <c r="D728" s="341" t="s">
        <v>1127</v>
      </c>
      <c r="E728" s="362" t="s">
        <v>1289</v>
      </c>
      <c r="F728" s="335"/>
      <c r="G728" s="347" t="s">
        <v>1751</v>
      </c>
      <c r="H728" s="19"/>
    </row>
    <row r="729" spans="2:8" hidden="1" outlineLevel="1">
      <c r="B729" s="331" t="s">
        <v>2579</v>
      </c>
      <c r="C729" s="333" t="s">
        <v>2580</v>
      </c>
      <c r="D729" s="341" t="s">
        <v>1302</v>
      </c>
      <c r="E729" s="362" t="s">
        <v>1289</v>
      </c>
      <c r="F729" s="335"/>
      <c r="G729" s="350" t="s">
        <v>2454</v>
      </c>
      <c r="H729" s="19"/>
    </row>
    <row r="730" spans="2:8" ht="16.5" hidden="1" customHeight="1" outlineLevel="1">
      <c r="B730" s="356" t="s">
        <v>2581</v>
      </c>
      <c r="C730" s="333" t="s">
        <v>2582</v>
      </c>
      <c r="D730" s="341" t="s">
        <v>1302</v>
      </c>
      <c r="E730" s="362" t="s">
        <v>1289</v>
      </c>
      <c r="F730" s="335"/>
      <c r="G730" s="352" t="s">
        <v>1330</v>
      </c>
      <c r="H730" s="19"/>
    </row>
    <row r="731" spans="2:8" hidden="1" outlineLevel="1">
      <c r="B731" s="331" t="s">
        <v>2583</v>
      </c>
      <c r="C731" s="333" t="s">
        <v>2584</v>
      </c>
      <c r="D731" s="341" t="s">
        <v>1302</v>
      </c>
      <c r="E731" s="362" t="s">
        <v>1289</v>
      </c>
      <c r="F731" s="335"/>
      <c r="G731" s="352" t="s">
        <v>2585</v>
      </c>
      <c r="H731" s="19"/>
    </row>
    <row r="732" spans="2:8" ht="16.5" hidden="1" customHeight="1" outlineLevel="1">
      <c r="B732" s="356" t="s">
        <v>2586</v>
      </c>
      <c r="C732" s="333" t="s">
        <v>2587</v>
      </c>
      <c r="D732" s="341" t="s">
        <v>1302</v>
      </c>
      <c r="E732" s="362" t="s">
        <v>1289</v>
      </c>
      <c r="F732" s="335"/>
      <c r="G732" s="352"/>
      <c r="H732" s="19"/>
    </row>
    <row r="733" spans="2:8" hidden="1" outlineLevel="1">
      <c r="B733" s="331" t="s">
        <v>2588</v>
      </c>
      <c r="C733" s="333" t="s">
        <v>2589</v>
      </c>
      <c r="D733" s="341" t="s">
        <v>1302</v>
      </c>
      <c r="E733" s="362" t="s">
        <v>1289</v>
      </c>
      <c r="F733" s="335"/>
      <c r="G733" s="352"/>
      <c r="H733" s="19"/>
    </row>
    <row r="734" spans="2:8" ht="16.5" hidden="1" customHeight="1" outlineLevel="1">
      <c r="B734" s="356" t="s">
        <v>2590</v>
      </c>
      <c r="C734" s="333" t="s">
        <v>2591</v>
      </c>
      <c r="D734" s="341" t="s">
        <v>1302</v>
      </c>
      <c r="E734" s="362" t="s">
        <v>1289</v>
      </c>
      <c r="F734" s="335"/>
      <c r="G734" s="352"/>
      <c r="H734" s="19"/>
    </row>
    <row r="735" spans="2:8" hidden="1" outlineLevel="1">
      <c r="B735" s="331" t="s">
        <v>2592</v>
      </c>
      <c r="C735" s="333" t="s">
        <v>2593</v>
      </c>
      <c r="D735" s="341" t="s">
        <v>1302</v>
      </c>
      <c r="E735" s="362" t="s">
        <v>1289</v>
      </c>
      <c r="F735" s="335"/>
      <c r="G735" s="352"/>
      <c r="H735" s="19"/>
    </row>
    <row r="736" spans="2:8" ht="16.5" hidden="1" customHeight="1" outlineLevel="1">
      <c r="B736" s="356" t="s">
        <v>2594</v>
      </c>
      <c r="C736" s="333" t="s">
        <v>2595</v>
      </c>
      <c r="D736" s="341" t="s">
        <v>1302</v>
      </c>
      <c r="E736" s="362" t="s">
        <v>1289</v>
      </c>
      <c r="F736" s="335"/>
      <c r="G736" s="352"/>
      <c r="H736" s="19"/>
    </row>
    <row r="737" spans="1:8" hidden="1" outlineLevel="1">
      <c r="B737" s="331" t="s">
        <v>2596</v>
      </c>
      <c r="C737" s="333" t="s">
        <v>2597</v>
      </c>
      <c r="D737" s="341" t="s">
        <v>1302</v>
      </c>
      <c r="E737" s="362" t="s">
        <v>1289</v>
      </c>
      <c r="F737" s="335"/>
      <c r="G737" s="352"/>
      <c r="H737" s="19"/>
    </row>
    <row r="738" spans="1:8" ht="16.5" hidden="1" customHeight="1" outlineLevel="1">
      <c r="B738" s="356" t="s">
        <v>2598</v>
      </c>
      <c r="C738" s="333" t="s">
        <v>2599</v>
      </c>
      <c r="D738" s="341" t="s">
        <v>1302</v>
      </c>
      <c r="E738" s="362" t="s">
        <v>1289</v>
      </c>
      <c r="F738" s="335"/>
      <c r="G738" s="352"/>
      <c r="H738" s="19"/>
    </row>
    <row r="739" spans="1:8" hidden="1" outlineLevel="1">
      <c r="B739" s="331" t="s">
        <v>2600</v>
      </c>
      <c r="C739" s="333" t="s">
        <v>2601</v>
      </c>
      <c r="D739" s="341" t="s">
        <v>1302</v>
      </c>
      <c r="E739" s="362" t="s">
        <v>1289</v>
      </c>
      <c r="F739" s="335"/>
      <c r="G739" s="386"/>
      <c r="H739" s="19"/>
    </row>
    <row r="740" spans="1:8" hidden="1" outlineLevel="1">
      <c r="A740" s="355"/>
      <c r="B740" s="356" t="s">
        <v>2602</v>
      </c>
      <c r="C740" s="333" t="s">
        <v>2603</v>
      </c>
      <c r="D740" s="371" t="s">
        <v>990</v>
      </c>
      <c r="E740" s="377" t="s">
        <v>1706</v>
      </c>
      <c r="F740" s="335"/>
      <c r="G740" s="349" t="s">
        <v>2406</v>
      </c>
      <c r="H740" s="19"/>
    </row>
    <row r="741" spans="1:8" ht="16.5" hidden="1" customHeight="1" outlineLevel="1">
      <c r="A741" s="355"/>
      <c r="B741" s="356" t="s">
        <v>2604</v>
      </c>
      <c r="C741" s="333" t="s">
        <v>2605</v>
      </c>
      <c r="D741" s="333" t="s">
        <v>1302</v>
      </c>
      <c r="E741" s="343" t="s">
        <v>1289</v>
      </c>
      <c r="F741" s="335"/>
      <c r="G741" s="344" t="s">
        <v>1330</v>
      </c>
      <c r="H741" s="19"/>
    </row>
    <row r="742" spans="1:8" ht="16.5" hidden="1" customHeight="1" outlineLevel="1">
      <c r="A742" s="355"/>
      <c r="B742" s="356" t="s">
        <v>2606</v>
      </c>
      <c r="C742" s="333" t="s">
        <v>2607</v>
      </c>
      <c r="D742" s="341" t="s">
        <v>2411</v>
      </c>
      <c r="E742" s="362" t="s">
        <v>1289</v>
      </c>
      <c r="F742" s="335"/>
      <c r="G742" s="363" t="s">
        <v>2412</v>
      </c>
      <c r="H742" s="19"/>
    </row>
    <row r="743" spans="1:8" ht="16.5" hidden="1" customHeight="1" outlineLevel="1">
      <c r="A743" s="355"/>
      <c r="B743" s="356" t="s">
        <v>2608</v>
      </c>
      <c r="C743" s="333" t="s">
        <v>2609</v>
      </c>
      <c r="D743" s="341" t="s">
        <v>2414</v>
      </c>
      <c r="E743" s="362" t="s">
        <v>1289</v>
      </c>
      <c r="F743" s="335"/>
      <c r="G743" s="363" t="s">
        <v>2415</v>
      </c>
      <c r="H743" s="19"/>
    </row>
    <row r="744" spans="1:8" ht="16.5" hidden="1" customHeight="1" outlineLevel="1">
      <c r="A744" s="355"/>
      <c r="B744" s="356" t="s">
        <v>2610</v>
      </c>
      <c r="C744" s="333" t="s">
        <v>2611</v>
      </c>
      <c r="D744" s="341" t="s">
        <v>1293</v>
      </c>
      <c r="E744" s="362" t="s">
        <v>1289</v>
      </c>
      <c r="F744" s="335"/>
      <c r="G744" s="363"/>
      <c r="H744" s="19"/>
    </row>
    <row r="745" spans="1:8" hidden="1" outlineLevel="1">
      <c r="A745" s="355"/>
      <c r="B745" s="331" t="s">
        <v>2612</v>
      </c>
      <c r="C745" s="333" t="s">
        <v>2613</v>
      </c>
      <c r="D745" s="341" t="s">
        <v>1288</v>
      </c>
      <c r="E745" s="362" t="s">
        <v>1289</v>
      </c>
      <c r="F745" s="335"/>
      <c r="G745" s="363"/>
      <c r="H745" s="19"/>
    </row>
    <row r="746" spans="1:8" hidden="1" outlineLevel="1">
      <c r="A746" s="355"/>
      <c r="B746" s="331" t="s">
        <v>2614</v>
      </c>
      <c r="C746" s="333" t="s">
        <v>2615</v>
      </c>
      <c r="D746" s="341" t="s">
        <v>1127</v>
      </c>
      <c r="E746" s="334" t="s">
        <v>1289</v>
      </c>
      <c r="F746" s="335"/>
      <c r="G746" s="344" t="s">
        <v>1751</v>
      </c>
      <c r="H746" s="19"/>
    </row>
    <row r="747" spans="1:8" ht="45" hidden="1" outlineLevel="1">
      <c r="A747" s="355"/>
      <c r="B747" s="356" t="s">
        <v>2616</v>
      </c>
      <c r="C747" s="333" t="s">
        <v>2617</v>
      </c>
      <c r="D747" s="371" t="s">
        <v>1302</v>
      </c>
      <c r="E747" s="377" t="s">
        <v>1289</v>
      </c>
      <c r="F747" s="335"/>
      <c r="G747" s="349" t="s">
        <v>2618</v>
      </c>
      <c r="H747" s="19"/>
    </row>
    <row r="748" spans="1:8" ht="16.5" hidden="1" customHeight="1" outlineLevel="1">
      <c r="A748" s="355"/>
      <c r="B748" s="356" t="s">
        <v>2619</v>
      </c>
      <c r="C748" s="333" t="s">
        <v>2620</v>
      </c>
      <c r="D748" s="333" t="s">
        <v>1302</v>
      </c>
      <c r="E748" s="343" t="s">
        <v>1289</v>
      </c>
      <c r="F748" s="335"/>
      <c r="G748" s="344" t="s">
        <v>1330</v>
      </c>
      <c r="H748" s="19"/>
    </row>
    <row r="749" spans="1:8" ht="16.5" hidden="1" customHeight="1" outlineLevel="1">
      <c r="A749" s="355"/>
      <c r="B749" s="356" t="s">
        <v>2621</v>
      </c>
      <c r="C749" s="333" t="s">
        <v>2622</v>
      </c>
      <c r="D749" s="341" t="s">
        <v>1293</v>
      </c>
      <c r="E749" s="362" t="s">
        <v>1289</v>
      </c>
      <c r="F749" s="335"/>
      <c r="G749" s="344" t="s">
        <v>2422</v>
      </c>
      <c r="H749" s="19"/>
    </row>
    <row r="750" spans="1:8" ht="16.5" hidden="1" customHeight="1" outlineLevel="1">
      <c r="A750" s="355"/>
      <c r="B750" s="356" t="s">
        <v>2623</v>
      </c>
      <c r="C750" s="333" t="s">
        <v>2624</v>
      </c>
      <c r="D750" s="341" t="s">
        <v>1293</v>
      </c>
      <c r="E750" s="362" t="s">
        <v>1289</v>
      </c>
      <c r="F750" s="335"/>
      <c r="G750" s="344"/>
      <c r="H750" s="19"/>
    </row>
    <row r="751" spans="1:8" ht="16.5" hidden="1" customHeight="1" outlineLevel="1">
      <c r="A751" s="355"/>
      <c r="B751" s="356" t="s">
        <v>2625</v>
      </c>
      <c r="C751" s="333" t="s">
        <v>2626</v>
      </c>
      <c r="D751" s="341" t="s">
        <v>1293</v>
      </c>
      <c r="E751" s="362" t="s">
        <v>1289</v>
      </c>
      <c r="F751" s="335"/>
      <c r="G751" s="344" t="s">
        <v>2422</v>
      </c>
      <c r="H751" s="19"/>
    </row>
    <row r="752" spans="1:8" hidden="1" outlineLevel="1">
      <c r="A752" s="355"/>
      <c r="B752" s="331" t="s">
        <v>2627</v>
      </c>
      <c r="C752" s="333" t="s">
        <v>2628</v>
      </c>
      <c r="D752" s="341" t="s">
        <v>1127</v>
      </c>
      <c r="E752" s="362" t="s">
        <v>1289</v>
      </c>
      <c r="F752" s="335"/>
      <c r="G752" s="363" t="s">
        <v>1751</v>
      </c>
      <c r="H752" s="19"/>
    </row>
    <row r="753" spans="1:8" ht="45" hidden="1" outlineLevel="1">
      <c r="A753" s="355"/>
      <c r="B753" s="331" t="s">
        <v>2629</v>
      </c>
      <c r="C753" s="333" t="s">
        <v>2630</v>
      </c>
      <c r="D753" s="341" t="s">
        <v>1302</v>
      </c>
      <c r="E753" s="334" t="s">
        <v>1289</v>
      </c>
      <c r="F753" s="335"/>
      <c r="G753" s="344" t="s">
        <v>2631</v>
      </c>
      <c r="H753" s="19"/>
    </row>
    <row r="754" spans="1:8" hidden="1" outlineLevel="1">
      <c r="A754" s="355"/>
      <c r="B754" s="356" t="s">
        <v>2632</v>
      </c>
      <c r="C754" s="333" t="s">
        <v>2633</v>
      </c>
      <c r="D754" s="371" t="s">
        <v>1293</v>
      </c>
      <c r="E754" s="377" t="s">
        <v>1289</v>
      </c>
      <c r="F754" s="335"/>
      <c r="G754" s="349" t="s">
        <v>2422</v>
      </c>
      <c r="H754" s="19"/>
    </row>
    <row r="755" spans="1:8" ht="16.5" hidden="1" customHeight="1" outlineLevel="1">
      <c r="A755" s="355"/>
      <c r="B755" s="356" t="s">
        <v>2634</v>
      </c>
      <c r="C755" s="333" t="s">
        <v>2635</v>
      </c>
      <c r="D755" s="333" t="s">
        <v>1127</v>
      </c>
      <c r="E755" s="343" t="s">
        <v>1289</v>
      </c>
      <c r="F755" s="335"/>
      <c r="G755" s="344" t="s">
        <v>1751</v>
      </c>
      <c r="H755" s="19"/>
    </row>
    <row r="756" spans="1:8" ht="45" hidden="1" outlineLevel="1">
      <c r="A756" s="355"/>
      <c r="B756" s="356" t="s">
        <v>2636</v>
      </c>
      <c r="C756" s="333" t="s">
        <v>2637</v>
      </c>
      <c r="D756" s="341" t="s">
        <v>1302</v>
      </c>
      <c r="E756" s="362" t="s">
        <v>1289</v>
      </c>
      <c r="F756" s="335"/>
      <c r="G756" s="363" t="s">
        <v>2638</v>
      </c>
      <c r="H756" s="19"/>
    </row>
    <row r="757" spans="1:8" ht="30" hidden="1" outlineLevel="1">
      <c r="A757" s="355"/>
      <c r="B757" s="356" t="s">
        <v>2639</v>
      </c>
      <c r="C757" s="333" t="s">
        <v>2640</v>
      </c>
      <c r="D757" s="341" t="s">
        <v>1302</v>
      </c>
      <c r="E757" s="362" t="s">
        <v>1289</v>
      </c>
      <c r="F757" s="335"/>
      <c r="G757" s="363" t="s">
        <v>2519</v>
      </c>
      <c r="H757" s="19"/>
    </row>
    <row r="758" spans="1:8" ht="30" hidden="1" outlineLevel="1">
      <c r="A758" s="355"/>
      <c r="B758" s="356" t="s">
        <v>2641</v>
      </c>
      <c r="C758" s="333" t="s">
        <v>2642</v>
      </c>
      <c r="D758" s="341" t="s">
        <v>1302</v>
      </c>
      <c r="E758" s="362" t="s">
        <v>1289</v>
      </c>
      <c r="F758" s="335"/>
      <c r="G758" s="363" t="s">
        <v>2431</v>
      </c>
      <c r="H758" s="19"/>
    </row>
    <row r="759" spans="1:8" ht="30" hidden="1" outlineLevel="1">
      <c r="A759" s="355"/>
      <c r="B759" s="331" t="s">
        <v>2643</v>
      </c>
      <c r="C759" s="333" t="s">
        <v>2644</v>
      </c>
      <c r="D759" s="341" t="s">
        <v>1302</v>
      </c>
      <c r="E759" s="362" t="s">
        <v>1289</v>
      </c>
      <c r="F759" s="335"/>
      <c r="G759" s="363" t="s">
        <v>2524</v>
      </c>
      <c r="H759" s="19"/>
    </row>
    <row r="760" spans="1:8" hidden="1" outlineLevel="1">
      <c r="A760" s="355"/>
      <c r="B760" s="331" t="s">
        <v>2645</v>
      </c>
      <c r="C760" s="333" t="s">
        <v>2646</v>
      </c>
      <c r="D760" s="341" t="s">
        <v>1127</v>
      </c>
      <c r="E760" s="334" t="s">
        <v>1289</v>
      </c>
      <c r="F760" s="335"/>
      <c r="G760" s="344" t="s">
        <v>1751</v>
      </c>
      <c r="H760" s="19"/>
    </row>
    <row r="761" spans="1:8" ht="45" hidden="1" outlineLevel="1">
      <c r="A761" s="355"/>
      <c r="B761" s="356" t="s">
        <v>2647</v>
      </c>
      <c r="C761" s="333" t="s">
        <v>2648</v>
      </c>
      <c r="D761" s="371" t="s">
        <v>1302</v>
      </c>
      <c r="E761" s="377" t="s">
        <v>1289</v>
      </c>
      <c r="F761" s="335"/>
      <c r="G761" s="349" t="s">
        <v>2649</v>
      </c>
      <c r="H761" s="19"/>
    </row>
    <row r="762" spans="1:8" ht="150" hidden="1" outlineLevel="1">
      <c r="B762" s="356" t="s">
        <v>2650</v>
      </c>
      <c r="C762" s="333" t="s">
        <v>2651</v>
      </c>
      <c r="D762" s="333" t="s">
        <v>1302</v>
      </c>
      <c r="E762" s="343" t="s">
        <v>1289</v>
      </c>
      <c r="F762" s="335"/>
      <c r="G762" s="347" t="s">
        <v>2652</v>
      </c>
      <c r="H762" s="19"/>
    </row>
    <row r="763" spans="1:8" ht="30" hidden="1" outlineLevel="1">
      <c r="B763" s="356" t="s">
        <v>2653</v>
      </c>
      <c r="C763" s="333" t="s">
        <v>2654</v>
      </c>
      <c r="D763" s="341" t="s">
        <v>1302</v>
      </c>
      <c r="E763" s="362" t="s">
        <v>1289</v>
      </c>
      <c r="F763" s="335"/>
      <c r="G763" s="363" t="s">
        <v>2524</v>
      </c>
      <c r="H763" s="19"/>
    </row>
    <row r="764" spans="1:8" ht="30" hidden="1" outlineLevel="1">
      <c r="B764" s="356" t="s">
        <v>2655</v>
      </c>
      <c r="C764" s="333" t="s">
        <v>2656</v>
      </c>
      <c r="D764" s="341" t="s">
        <v>1302</v>
      </c>
      <c r="E764" s="362" t="s">
        <v>1289</v>
      </c>
      <c r="F764" s="335"/>
      <c r="G764" s="363" t="s">
        <v>2431</v>
      </c>
      <c r="H764" s="19"/>
    </row>
    <row r="765" spans="1:8" ht="16.5" hidden="1" customHeight="1" outlineLevel="1">
      <c r="B765" s="356" t="s">
        <v>2657</v>
      </c>
      <c r="C765" s="333" t="s">
        <v>2658</v>
      </c>
      <c r="D765" s="341" t="s">
        <v>1127</v>
      </c>
      <c r="E765" s="362" t="s">
        <v>1289</v>
      </c>
      <c r="F765" s="335"/>
      <c r="G765" s="363" t="s">
        <v>1751</v>
      </c>
      <c r="H765" s="19"/>
    </row>
    <row r="766" spans="1:8" ht="45" hidden="1" outlineLevel="1">
      <c r="B766" s="331" t="s">
        <v>2659</v>
      </c>
      <c r="C766" s="333" t="s">
        <v>2660</v>
      </c>
      <c r="D766" s="341" t="s">
        <v>1302</v>
      </c>
      <c r="E766" s="362" t="s">
        <v>1289</v>
      </c>
      <c r="F766" s="335"/>
      <c r="G766" s="363" t="s">
        <v>2661</v>
      </c>
      <c r="H766" s="19"/>
    </row>
    <row r="767" spans="1:8" hidden="1" outlineLevel="1">
      <c r="B767" s="331" t="s">
        <v>2662</v>
      </c>
      <c r="C767" s="333" t="s">
        <v>2663</v>
      </c>
      <c r="D767" s="341" t="s">
        <v>1224</v>
      </c>
      <c r="E767" s="334" t="s">
        <v>1289</v>
      </c>
      <c r="F767" s="335"/>
      <c r="G767" s="344" t="s">
        <v>2446</v>
      </c>
      <c r="H767" s="19"/>
    </row>
    <row r="768" spans="1:8" hidden="1" outlineLevel="1">
      <c r="B768" s="356" t="s">
        <v>2664</v>
      </c>
      <c r="C768" s="333" t="s">
        <v>2665</v>
      </c>
      <c r="D768" s="371" t="s">
        <v>990</v>
      </c>
      <c r="E768" s="377" t="s">
        <v>1706</v>
      </c>
      <c r="F768" s="335"/>
      <c r="G768" s="349" t="s">
        <v>2406</v>
      </c>
      <c r="H768" s="19"/>
    </row>
    <row r="769" spans="2:8" ht="16.5" hidden="1" customHeight="1" outlineLevel="1">
      <c r="B769" s="356" t="s">
        <v>2666</v>
      </c>
      <c r="C769" s="333" t="s">
        <v>2667</v>
      </c>
      <c r="D769" s="333" t="s">
        <v>1293</v>
      </c>
      <c r="E769" s="343" t="s">
        <v>1289</v>
      </c>
      <c r="F769" s="335"/>
      <c r="G769" s="344"/>
      <c r="H769" s="19"/>
    </row>
    <row r="770" spans="2:8" ht="16.5" hidden="1" customHeight="1" outlineLevel="1">
      <c r="B770" s="356" t="s">
        <v>2668</v>
      </c>
      <c r="C770" s="333" t="s">
        <v>2669</v>
      </c>
      <c r="D770" s="341" t="s">
        <v>1288</v>
      </c>
      <c r="E770" s="362" t="s">
        <v>1289</v>
      </c>
      <c r="F770" s="335"/>
      <c r="G770" s="363"/>
      <c r="H770" s="19"/>
    </row>
    <row r="771" spans="2:8" ht="16.5" hidden="1" customHeight="1" outlineLevel="1">
      <c r="B771" s="356" t="s">
        <v>2670</v>
      </c>
      <c r="C771" s="333" t="s">
        <v>2671</v>
      </c>
      <c r="D771" s="341" t="s">
        <v>1302</v>
      </c>
      <c r="E771" s="362" t="s">
        <v>1289</v>
      </c>
      <c r="F771" s="335"/>
      <c r="G771" s="363" t="s">
        <v>1330</v>
      </c>
      <c r="H771" s="19"/>
    </row>
    <row r="772" spans="2:8" ht="16.5" hidden="1" customHeight="1" outlineLevel="1">
      <c r="B772" s="356" t="s">
        <v>2672</v>
      </c>
      <c r="C772" s="333" t="s">
        <v>2673</v>
      </c>
      <c r="D772" s="341" t="s">
        <v>1127</v>
      </c>
      <c r="E772" s="362" t="s">
        <v>1289</v>
      </c>
      <c r="F772" s="335"/>
      <c r="G772" s="347" t="s">
        <v>1751</v>
      </c>
      <c r="H772" s="19"/>
    </row>
    <row r="773" spans="2:8" hidden="1" outlineLevel="1">
      <c r="B773" s="331" t="s">
        <v>2674</v>
      </c>
      <c r="C773" s="333" t="s">
        <v>2675</v>
      </c>
      <c r="D773" s="341" t="s">
        <v>1302</v>
      </c>
      <c r="E773" s="362" t="s">
        <v>1289</v>
      </c>
      <c r="F773" s="335"/>
      <c r="G773" s="350" t="s">
        <v>2454</v>
      </c>
      <c r="H773" s="19"/>
    </row>
    <row r="774" spans="2:8" ht="16.5" hidden="1" customHeight="1" outlineLevel="1">
      <c r="B774" s="356" t="s">
        <v>2676</v>
      </c>
      <c r="C774" s="333" t="s">
        <v>2677</v>
      </c>
      <c r="D774" s="341" t="s">
        <v>1302</v>
      </c>
      <c r="E774" s="362" t="s">
        <v>1289</v>
      </c>
      <c r="F774" s="335"/>
      <c r="G774" s="352" t="s">
        <v>1330</v>
      </c>
      <c r="H774" s="19"/>
    </row>
    <row r="775" spans="2:8" hidden="1" outlineLevel="1">
      <c r="B775" s="331" t="s">
        <v>2678</v>
      </c>
      <c r="C775" s="333" t="s">
        <v>2679</v>
      </c>
      <c r="D775" s="341" t="s">
        <v>1302</v>
      </c>
      <c r="E775" s="362" t="s">
        <v>1289</v>
      </c>
      <c r="F775" s="335"/>
      <c r="G775" s="352" t="s">
        <v>2680</v>
      </c>
      <c r="H775" s="19"/>
    </row>
    <row r="776" spans="2:8" ht="16.5" hidden="1" customHeight="1" outlineLevel="1">
      <c r="B776" s="356" t="s">
        <v>2681</v>
      </c>
      <c r="C776" s="333" t="s">
        <v>2682</v>
      </c>
      <c r="D776" s="341" t="s">
        <v>1302</v>
      </c>
      <c r="E776" s="362" t="s">
        <v>1289</v>
      </c>
      <c r="F776" s="335"/>
      <c r="G776" s="352"/>
      <c r="H776" s="19"/>
    </row>
    <row r="777" spans="2:8" hidden="1" outlineLevel="1">
      <c r="B777" s="331" t="s">
        <v>2683</v>
      </c>
      <c r="C777" s="333" t="s">
        <v>2684</v>
      </c>
      <c r="D777" s="341" t="s">
        <v>1302</v>
      </c>
      <c r="E777" s="362" t="s">
        <v>1289</v>
      </c>
      <c r="F777" s="335"/>
      <c r="G777" s="352"/>
      <c r="H777" s="19"/>
    </row>
    <row r="778" spans="2:8" ht="16.5" hidden="1" customHeight="1" outlineLevel="1">
      <c r="B778" s="356" t="s">
        <v>2685</v>
      </c>
      <c r="C778" s="333" t="s">
        <v>2686</v>
      </c>
      <c r="D778" s="341" t="s">
        <v>1302</v>
      </c>
      <c r="E778" s="362" t="s">
        <v>1289</v>
      </c>
      <c r="F778" s="335"/>
      <c r="G778" s="352"/>
      <c r="H778" s="19"/>
    </row>
    <row r="779" spans="2:8" hidden="1" outlineLevel="1">
      <c r="B779" s="331" t="s">
        <v>2687</v>
      </c>
      <c r="C779" s="333" t="s">
        <v>2688</v>
      </c>
      <c r="D779" s="341" t="s">
        <v>1302</v>
      </c>
      <c r="E779" s="362" t="s">
        <v>1289</v>
      </c>
      <c r="F779" s="335"/>
      <c r="G779" s="352"/>
      <c r="H779" s="19"/>
    </row>
    <row r="780" spans="2:8" ht="16.5" hidden="1" customHeight="1" outlineLevel="1">
      <c r="B780" s="356" t="s">
        <v>2689</v>
      </c>
      <c r="C780" s="333" t="s">
        <v>2690</v>
      </c>
      <c r="D780" s="341" t="s">
        <v>1302</v>
      </c>
      <c r="E780" s="362" t="s">
        <v>1289</v>
      </c>
      <c r="F780" s="335"/>
      <c r="G780" s="352"/>
      <c r="H780" s="19"/>
    </row>
    <row r="781" spans="2:8" hidden="1" outlineLevel="1">
      <c r="B781" s="331" t="s">
        <v>2691</v>
      </c>
      <c r="C781" s="333" t="s">
        <v>2692</v>
      </c>
      <c r="D781" s="341" t="s">
        <v>1302</v>
      </c>
      <c r="E781" s="362" t="s">
        <v>1289</v>
      </c>
      <c r="F781" s="335"/>
      <c r="G781" s="352"/>
      <c r="H781" s="19"/>
    </row>
    <row r="782" spans="2:8" ht="16.5" hidden="1" customHeight="1" outlineLevel="1">
      <c r="B782" s="356" t="s">
        <v>2693</v>
      </c>
      <c r="C782" s="333" t="s">
        <v>2694</v>
      </c>
      <c r="D782" s="341" t="s">
        <v>1302</v>
      </c>
      <c r="E782" s="362" t="s">
        <v>1289</v>
      </c>
      <c r="F782" s="335"/>
      <c r="G782" s="352"/>
      <c r="H782" s="19"/>
    </row>
    <row r="783" spans="2:8" hidden="1" outlineLevel="1">
      <c r="B783" s="331" t="s">
        <v>2695</v>
      </c>
      <c r="C783" s="333" t="s">
        <v>2696</v>
      </c>
      <c r="D783" s="341" t="s">
        <v>1302</v>
      </c>
      <c r="E783" s="362" t="s">
        <v>1289</v>
      </c>
      <c r="F783" s="335"/>
      <c r="G783" s="386"/>
      <c r="H783" s="19"/>
    </row>
    <row r="784" spans="2:8" ht="16.5" hidden="1" customHeight="1" outlineLevel="1">
      <c r="B784" s="356" t="s">
        <v>2697</v>
      </c>
      <c r="C784" s="333" t="s">
        <v>2698</v>
      </c>
      <c r="D784" s="341" t="s">
        <v>1127</v>
      </c>
      <c r="E784" s="362" t="s">
        <v>1289</v>
      </c>
      <c r="F784" s="335"/>
      <c r="G784" s="347" t="s">
        <v>1751</v>
      </c>
      <c r="H784" s="19"/>
    </row>
    <row r="785" spans="1:8" hidden="1" outlineLevel="1">
      <c r="B785" s="331" t="s">
        <v>2699</v>
      </c>
      <c r="C785" s="333" t="s">
        <v>2700</v>
      </c>
      <c r="D785" s="341" t="s">
        <v>1302</v>
      </c>
      <c r="E785" s="362" t="s">
        <v>1289</v>
      </c>
      <c r="F785" s="335"/>
      <c r="G785" s="350" t="s">
        <v>2454</v>
      </c>
      <c r="H785" s="19"/>
    </row>
    <row r="786" spans="1:8" ht="16.5" hidden="1" customHeight="1" outlineLevel="1">
      <c r="B786" s="356" t="s">
        <v>2701</v>
      </c>
      <c r="C786" s="333" t="s">
        <v>2702</v>
      </c>
      <c r="D786" s="341" t="s">
        <v>1302</v>
      </c>
      <c r="E786" s="362" t="s">
        <v>1289</v>
      </c>
      <c r="F786" s="335"/>
      <c r="G786" s="352" t="s">
        <v>1330</v>
      </c>
      <c r="H786" s="19"/>
    </row>
    <row r="787" spans="1:8" hidden="1" outlineLevel="1">
      <c r="B787" s="331" t="s">
        <v>2703</v>
      </c>
      <c r="C787" s="333" t="s">
        <v>2704</v>
      </c>
      <c r="D787" s="341" t="s">
        <v>1302</v>
      </c>
      <c r="E787" s="362" t="s">
        <v>1289</v>
      </c>
      <c r="F787" s="335"/>
      <c r="G787" s="352" t="s">
        <v>2705</v>
      </c>
      <c r="H787" s="19"/>
    </row>
    <row r="788" spans="1:8" ht="16.5" hidden="1" customHeight="1" outlineLevel="1">
      <c r="B788" s="356" t="s">
        <v>2706</v>
      </c>
      <c r="C788" s="333" t="s">
        <v>2707</v>
      </c>
      <c r="D788" s="341" t="s">
        <v>1302</v>
      </c>
      <c r="E788" s="362" t="s">
        <v>1289</v>
      </c>
      <c r="F788" s="335"/>
      <c r="G788" s="352"/>
      <c r="H788" s="19"/>
    </row>
    <row r="789" spans="1:8" hidden="1" outlineLevel="1">
      <c r="B789" s="331" t="s">
        <v>2708</v>
      </c>
      <c r="C789" s="333" t="s">
        <v>2709</v>
      </c>
      <c r="D789" s="341" t="s">
        <v>1302</v>
      </c>
      <c r="E789" s="362" t="s">
        <v>1289</v>
      </c>
      <c r="F789" s="335"/>
      <c r="G789" s="352"/>
      <c r="H789" s="19"/>
    </row>
    <row r="790" spans="1:8" ht="16.5" hidden="1" customHeight="1" outlineLevel="1">
      <c r="B790" s="356" t="s">
        <v>2710</v>
      </c>
      <c r="C790" s="333" t="s">
        <v>2711</v>
      </c>
      <c r="D790" s="341" t="s">
        <v>1302</v>
      </c>
      <c r="E790" s="362" t="s">
        <v>1289</v>
      </c>
      <c r="F790" s="335"/>
      <c r="G790" s="352"/>
      <c r="H790" s="19"/>
    </row>
    <row r="791" spans="1:8" hidden="1" outlineLevel="1">
      <c r="B791" s="331" t="s">
        <v>2712</v>
      </c>
      <c r="C791" s="333" t="s">
        <v>2713</v>
      </c>
      <c r="D791" s="341" t="s">
        <v>1302</v>
      </c>
      <c r="E791" s="362" t="s">
        <v>1289</v>
      </c>
      <c r="F791" s="335"/>
      <c r="G791" s="352"/>
      <c r="H791" s="19"/>
    </row>
    <row r="792" spans="1:8" ht="16.5" hidden="1" customHeight="1" outlineLevel="1">
      <c r="B792" s="356" t="s">
        <v>2714</v>
      </c>
      <c r="C792" s="333" t="s">
        <v>2715</v>
      </c>
      <c r="D792" s="341" t="s">
        <v>1302</v>
      </c>
      <c r="E792" s="362" t="s">
        <v>1289</v>
      </c>
      <c r="F792" s="335"/>
      <c r="G792" s="352"/>
      <c r="H792" s="19"/>
    </row>
    <row r="793" spans="1:8" hidden="1" outlineLevel="1">
      <c r="B793" s="331" t="s">
        <v>2716</v>
      </c>
      <c r="C793" s="333" t="s">
        <v>2717</v>
      </c>
      <c r="D793" s="341" t="s">
        <v>1302</v>
      </c>
      <c r="E793" s="362" t="s">
        <v>1289</v>
      </c>
      <c r="F793" s="335"/>
      <c r="G793" s="352"/>
      <c r="H793" s="19"/>
    </row>
    <row r="794" spans="1:8" ht="16.5" hidden="1" customHeight="1" outlineLevel="1">
      <c r="B794" s="356" t="s">
        <v>2718</v>
      </c>
      <c r="C794" s="333" t="s">
        <v>2719</v>
      </c>
      <c r="D794" s="341" t="s">
        <v>1302</v>
      </c>
      <c r="E794" s="362" t="s">
        <v>1289</v>
      </c>
      <c r="F794" s="335"/>
      <c r="G794" s="352"/>
      <c r="H794" s="19"/>
    </row>
    <row r="795" spans="1:8" hidden="1" outlineLevel="1">
      <c r="B795" s="331" t="s">
        <v>2720</v>
      </c>
      <c r="C795" s="333" t="s">
        <v>2721</v>
      </c>
      <c r="D795" s="341" t="s">
        <v>1302</v>
      </c>
      <c r="E795" s="362" t="s">
        <v>1289</v>
      </c>
      <c r="F795" s="335"/>
      <c r="G795" s="386"/>
      <c r="H795" s="19"/>
    </row>
    <row r="796" spans="1:8" hidden="1" outlineLevel="1">
      <c r="A796" s="355"/>
      <c r="B796" s="356" t="s">
        <v>2722</v>
      </c>
      <c r="C796" s="333" t="s">
        <v>2723</v>
      </c>
      <c r="D796" s="371" t="s">
        <v>990</v>
      </c>
      <c r="E796" s="377" t="s">
        <v>1706</v>
      </c>
      <c r="F796" s="335"/>
      <c r="G796" s="349" t="s">
        <v>2406</v>
      </c>
      <c r="H796" s="19"/>
    </row>
    <row r="797" spans="1:8" ht="16.5" hidden="1" customHeight="1" outlineLevel="1">
      <c r="A797" s="355"/>
      <c r="B797" s="356" t="s">
        <v>2724</v>
      </c>
      <c r="C797" s="333" t="s">
        <v>2725</v>
      </c>
      <c r="D797" s="333" t="s">
        <v>1302</v>
      </c>
      <c r="E797" s="343" t="s">
        <v>1289</v>
      </c>
      <c r="F797" s="335"/>
      <c r="G797" s="344" t="s">
        <v>1330</v>
      </c>
      <c r="H797" s="19"/>
    </row>
    <row r="798" spans="1:8" ht="16.5" hidden="1" customHeight="1" outlineLevel="1">
      <c r="A798" s="355"/>
      <c r="B798" s="356" t="s">
        <v>2726</v>
      </c>
      <c r="C798" s="333" t="s">
        <v>2727</v>
      </c>
      <c r="D798" s="341" t="s">
        <v>2411</v>
      </c>
      <c r="E798" s="362" t="s">
        <v>1289</v>
      </c>
      <c r="F798" s="335"/>
      <c r="G798" s="363" t="s">
        <v>2412</v>
      </c>
      <c r="H798" s="19"/>
    </row>
    <row r="799" spans="1:8" ht="16.5" hidden="1" customHeight="1" outlineLevel="1">
      <c r="A799" s="355"/>
      <c r="B799" s="356" t="s">
        <v>2728</v>
      </c>
      <c r="C799" s="333" t="s">
        <v>2729</v>
      </c>
      <c r="D799" s="341" t="s">
        <v>2414</v>
      </c>
      <c r="E799" s="362" t="s">
        <v>1289</v>
      </c>
      <c r="F799" s="335"/>
      <c r="G799" s="363" t="s">
        <v>2415</v>
      </c>
      <c r="H799" s="19"/>
    </row>
    <row r="800" spans="1:8" ht="16.5" hidden="1" customHeight="1" outlineLevel="1">
      <c r="A800" s="355"/>
      <c r="B800" s="356" t="s">
        <v>2730</v>
      </c>
      <c r="C800" s="333" t="s">
        <v>2731</v>
      </c>
      <c r="D800" s="341" t="s">
        <v>1293</v>
      </c>
      <c r="E800" s="362" t="s">
        <v>1289</v>
      </c>
      <c r="F800" s="335"/>
      <c r="G800" s="363"/>
      <c r="H800" s="19"/>
    </row>
    <row r="801" spans="1:8" hidden="1" outlineLevel="1">
      <c r="A801" s="355"/>
      <c r="B801" s="331" t="s">
        <v>2732</v>
      </c>
      <c r="C801" s="333" t="s">
        <v>2733</v>
      </c>
      <c r="D801" s="341" t="s">
        <v>1288</v>
      </c>
      <c r="E801" s="362" t="s">
        <v>1289</v>
      </c>
      <c r="F801" s="335"/>
      <c r="G801" s="363"/>
      <c r="H801" s="19"/>
    </row>
    <row r="802" spans="1:8" hidden="1" outlineLevel="1">
      <c r="A802" s="355"/>
      <c r="B802" s="331" t="s">
        <v>2734</v>
      </c>
      <c r="C802" s="333" t="s">
        <v>2735</v>
      </c>
      <c r="D802" s="341" t="s">
        <v>1127</v>
      </c>
      <c r="E802" s="334" t="s">
        <v>1289</v>
      </c>
      <c r="F802" s="335"/>
      <c r="G802" s="344" t="s">
        <v>1751</v>
      </c>
      <c r="H802" s="19"/>
    </row>
    <row r="803" spans="1:8" ht="45" hidden="1" outlineLevel="1">
      <c r="A803" s="355"/>
      <c r="B803" s="356" t="s">
        <v>2736</v>
      </c>
      <c r="C803" s="333" t="s">
        <v>2737</v>
      </c>
      <c r="D803" s="371" t="s">
        <v>1302</v>
      </c>
      <c r="E803" s="377" t="s">
        <v>1289</v>
      </c>
      <c r="F803" s="335"/>
      <c r="G803" s="349" t="s">
        <v>2496</v>
      </c>
      <c r="H803" s="19"/>
    </row>
    <row r="804" spans="1:8" ht="16.5" hidden="1" customHeight="1" outlineLevel="1">
      <c r="A804" s="355"/>
      <c r="B804" s="356" t="s">
        <v>2738</v>
      </c>
      <c r="C804" s="333" t="s">
        <v>2739</v>
      </c>
      <c r="D804" s="333" t="s">
        <v>1302</v>
      </c>
      <c r="E804" s="343" t="s">
        <v>1289</v>
      </c>
      <c r="F804" s="335"/>
      <c r="G804" s="344" t="s">
        <v>1330</v>
      </c>
      <c r="H804" s="19"/>
    </row>
    <row r="805" spans="1:8" ht="16.5" hidden="1" customHeight="1" outlineLevel="1">
      <c r="A805" s="355"/>
      <c r="B805" s="356" t="s">
        <v>2740</v>
      </c>
      <c r="C805" s="333" t="s">
        <v>2741</v>
      </c>
      <c r="D805" s="341" t="s">
        <v>1293</v>
      </c>
      <c r="E805" s="362" t="s">
        <v>1289</v>
      </c>
      <c r="F805" s="335"/>
      <c r="G805" s="344" t="s">
        <v>2422</v>
      </c>
      <c r="H805" s="19"/>
    </row>
    <row r="806" spans="1:8" ht="16.5" hidden="1" customHeight="1" outlineLevel="1">
      <c r="A806" s="355"/>
      <c r="B806" s="356" t="s">
        <v>2742</v>
      </c>
      <c r="C806" s="333" t="s">
        <v>2743</v>
      </c>
      <c r="D806" s="341" t="s">
        <v>1293</v>
      </c>
      <c r="E806" s="362" t="s">
        <v>1289</v>
      </c>
      <c r="F806" s="335"/>
      <c r="G806" s="344"/>
      <c r="H806" s="19"/>
    </row>
    <row r="807" spans="1:8" ht="16.5" hidden="1" customHeight="1" outlineLevel="1">
      <c r="A807" s="355"/>
      <c r="B807" s="356" t="s">
        <v>2744</v>
      </c>
      <c r="C807" s="333" t="s">
        <v>2745</v>
      </c>
      <c r="D807" s="341" t="s">
        <v>1293</v>
      </c>
      <c r="E807" s="362" t="s">
        <v>1289</v>
      </c>
      <c r="F807" s="335"/>
      <c r="G807" s="363" t="s">
        <v>2422</v>
      </c>
      <c r="H807" s="19"/>
    </row>
    <row r="808" spans="1:8" hidden="1" outlineLevel="1">
      <c r="A808" s="355"/>
      <c r="B808" s="331" t="s">
        <v>2746</v>
      </c>
      <c r="C808" s="333" t="s">
        <v>2747</v>
      </c>
      <c r="D808" s="341" t="s">
        <v>1127</v>
      </c>
      <c r="E808" s="362" t="s">
        <v>1289</v>
      </c>
      <c r="F808" s="335"/>
      <c r="G808" s="363" t="s">
        <v>1751</v>
      </c>
      <c r="H808" s="19"/>
    </row>
    <row r="809" spans="1:8" ht="45" hidden="1" outlineLevel="1">
      <c r="A809" s="355"/>
      <c r="B809" s="331" t="s">
        <v>2748</v>
      </c>
      <c r="C809" s="333" t="s">
        <v>2749</v>
      </c>
      <c r="D809" s="341" t="s">
        <v>1302</v>
      </c>
      <c r="E809" s="334" t="s">
        <v>1289</v>
      </c>
      <c r="F809" s="335"/>
      <c r="G809" s="344" t="s">
        <v>2750</v>
      </c>
      <c r="H809" s="19"/>
    </row>
    <row r="810" spans="1:8" hidden="1" outlineLevel="1">
      <c r="A810" s="355"/>
      <c r="B810" s="356" t="s">
        <v>2751</v>
      </c>
      <c r="C810" s="333" t="s">
        <v>2752</v>
      </c>
      <c r="D810" s="371" t="s">
        <v>1293</v>
      </c>
      <c r="E810" s="377" t="s">
        <v>1289</v>
      </c>
      <c r="F810" s="335"/>
      <c r="G810" s="349" t="s">
        <v>2422</v>
      </c>
      <c r="H810" s="19"/>
    </row>
    <row r="811" spans="1:8" ht="16.5" hidden="1" customHeight="1" outlineLevel="1">
      <c r="A811" s="355"/>
      <c r="B811" s="356" t="s">
        <v>2753</v>
      </c>
      <c r="C811" s="333" t="s">
        <v>2754</v>
      </c>
      <c r="D811" s="333" t="s">
        <v>1127</v>
      </c>
      <c r="E811" s="343" t="s">
        <v>1289</v>
      </c>
      <c r="F811" s="335"/>
      <c r="G811" s="344" t="s">
        <v>1751</v>
      </c>
      <c r="H811" s="19"/>
    </row>
    <row r="812" spans="1:8" ht="45" hidden="1" outlineLevel="1">
      <c r="A812" s="355"/>
      <c r="B812" s="356" t="s">
        <v>2755</v>
      </c>
      <c r="C812" s="333" t="s">
        <v>2756</v>
      </c>
      <c r="D812" s="341" t="s">
        <v>1302</v>
      </c>
      <c r="E812" s="362" t="s">
        <v>1289</v>
      </c>
      <c r="F812" s="335"/>
      <c r="G812" s="363" t="s">
        <v>2757</v>
      </c>
      <c r="H812" s="19"/>
    </row>
    <row r="813" spans="1:8" ht="30" hidden="1" outlineLevel="1">
      <c r="A813" s="355"/>
      <c r="B813" s="356" t="s">
        <v>2758</v>
      </c>
      <c r="C813" s="333" t="s">
        <v>2759</v>
      </c>
      <c r="D813" s="341" t="s">
        <v>1302</v>
      </c>
      <c r="E813" s="362" t="s">
        <v>1289</v>
      </c>
      <c r="F813" s="335"/>
      <c r="G813" s="363" t="s">
        <v>2519</v>
      </c>
      <c r="H813" s="19"/>
    </row>
    <row r="814" spans="1:8" ht="30" hidden="1" outlineLevel="1">
      <c r="A814" s="355"/>
      <c r="B814" s="356" t="s">
        <v>2760</v>
      </c>
      <c r="C814" s="333" t="s">
        <v>2761</v>
      </c>
      <c r="D814" s="341" t="s">
        <v>1302</v>
      </c>
      <c r="E814" s="362" t="s">
        <v>1289</v>
      </c>
      <c r="F814" s="335"/>
      <c r="G814" s="363" t="s">
        <v>2431</v>
      </c>
      <c r="H814" s="19"/>
    </row>
    <row r="815" spans="1:8" ht="30" hidden="1" outlineLevel="1">
      <c r="A815" s="355"/>
      <c r="B815" s="331" t="s">
        <v>2762</v>
      </c>
      <c r="C815" s="333" t="s">
        <v>2763</v>
      </c>
      <c r="D815" s="341" t="s">
        <v>1302</v>
      </c>
      <c r="E815" s="362" t="s">
        <v>1289</v>
      </c>
      <c r="F815" s="335"/>
      <c r="G815" s="363" t="s">
        <v>2524</v>
      </c>
      <c r="H815" s="19"/>
    </row>
    <row r="816" spans="1:8" hidden="1" outlineLevel="1">
      <c r="A816" s="355"/>
      <c r="B816" s="331" t="s">
        <v>2764</v>
      </c>
      <c r="C816" s="333" t="s">
        <v>2765</v>
      </c>
      <c r="D816" s="341" t="s">
        <v>1127</v>
      </c>
      <c r="E816" s="334" t="s">
        <v>1289</v>
      </c>
      <c r="F816" s="335"/>
      <c r="G816" s="344" t="s">
        <v>1751</v>
      </c>
      <c r="H816" s="19"/>
    </row>
    <row r="817" spans="1:8" ht="45" hidden="1" outlineLevel="1">
      <c r="A817" s="355"/>
      <c r="B817" s="356" t="s">
        <v>2766</v>
      </c>
      <c r="C817" s="333" t="s">
        <v>2767</v>
      </c>
      <c r="D817" s="371" t="s">
        <v>1302</v>
      </c>
      <c r="E817" s="377" t="s">
        <v>1289</v>
      </c>
      <c r="F817" s="335"/>
      <c r="G817" s="349" t="s">
        <v>2768</v>
      </c>
      <c r="H817" s="19"/>
    </row>
    <row r="818" spans="1:8" ht="150" hidden="1" outlineLevel="1">
      <c r="B818" s="356" t="s">
        <v>2769</v>
      </c>
      <c r="C818" s="333" t="s">
        <v>2770</v>
      </c>
      <c r="D818" s="333" t="s">
        <v>1302</v>
      </c>
      <c r="E818" s="343" t="s">
        <v>1289</v>
      </c>
      <c r="F818" s="335"/>
      <c r="G818" s="347" t="s">
        <v>2771</v>
      </c>
      <c r="H818" s="19"/>
    </row>
    <row r="819" spans="1:8" ht="30" hidden="1" outlineLevel="1">
      <c r="B819" s="356" t="s">
        <v>2772</v>
      </c>
      <c r="C819" s="333" t="s">
        <v>2773</v>
      </c>
      <c r="D819" s="341" t="s">
        <v>1302</v>
      </c>
      <c r="E819" s="362" t="s">
        <v>1289</v>
      </c>
      <c r="F819" s="335"/>
      <c r="G819" s="363" t="s">
        <v>2524</v>
      </c>
      <c r="H819" s="19"/>
    </row>
    <row r="820" spans="1:8" ht="30" hidden="1" outlineLevel="1">
      <c r="B820" s="356" t="s">
        <v>2774</v>
      </c>
      <c r="C820" s="333" t="s">
        <v>2775</v>
      </c>
      <c r="D820" s="341" t="s">
        <v>1302</v>
      </c>
      <c r="E820" s="362" t="s">
        <v>1289</v>
      </c>
      <c r="F820" s="335"/>
      <c r="G820" s="363" t="s">
        <v>2431</v>
      </c>
      <c r="H820" s="19"/>
    </row>
    <row r="821" spans="1:8" ht="16.5" hidden="1" customHeight="1" outlineLevel="1">
      <c r="B821" s="356" t="s">
        <v>2776</v>
      </c>
      <c r="C821" s="333" t="s">
        <v>2777</v>
      </c>
      <c r="D821" s="341" t="s">
        <v>1127</v>
      </c>
      <c r="E821" s="362" t="s">
        <v>1289</v>
      </c>
      <c r="F821" s="335"/>
      <c r="G821" s="363" t="s">
        <v>1751</v>
      </c>
      <c r="H821" s="19"/>
    </row>
    <row r="822" spans="1:8" ht="45" hidden="1" outlineLevel="1">
      <c r="B822" s="331" t="s">
        <v>2778</v>
      </c>
      <c r="C822" s="333" t="s">
        <v>2779</v>
      </c>
      <c r="D822" s="341" t="s">
        <v>1302</v>
      </c>
      <c r="E822" s="362" t="s">
        <v>1289</v>
      </c>
      <c r="F822" s="335"/>
      <c r="G822" s="363" t="s">
        <v>2780</v>
      </c>
      <c r="H822" s="19"/>
    </row>
    <row r="823" spans="1:8" hidden="1" outlineLevel="1">
      <c r="B823" s="331" t="s">
        <v>2781</v>
      </c>
      <c r="C823" s="333" t="s">
        <v>2782</v>
      </c>
      <c r="D823" s="341" t="s">
        <v>1224</v>
      </c>
      <c r="E823" s="334" t="s">
        <v>1289</v>
      </c>
      <c r="F823" s="335"/>
      <c r="G823" s="344" t="s">
        <v>2446</v>
      </c>
      <c r="H823" s="19"/>
    </row>
    <row r="824" spans="1:8" hidden="1" outlineLevel="1">
      <c r="B824" s="356" t="s">
        <v>2783</v>
      </c>
      <c r="C824" s="333" t="s">
        <v>2784</v>
      </c>
      <c r="D824" s="371" t="s">
        <v>990</v>
      </c>
      <c r="E824" s="377" t="s">
        <v>1706</v>
      </c>
      <c r="F824" s="335"/>
      <c r="G824" s="349" t="s">
        <v>2406</v>
      </c>
      <c r="H824" s="19"/>
    </row>
    <row r="825" spans="1:8" ht="16.5" hidden="1" customHeight="1" outlineLevel="1">
      <c r="B825" s="356" t="s">
        <v>2785</v>
      </c>
      <c r="C825" s="333" t="s">
        <v>2786</v>
      </c>
      <c r="D825" s="333" t="s">
        <v>1293</v>
      </c>
      <c r="E825" s="343" t="s">
        <v>1289</v>
      </c>
      <c r="F825" s="335"/>
      <c r="G825" s="344"/>
      <c r="H825" s="19"/>
    </row>
    <row r="826" spans="1:8" ht="16.5" hidden="1" customHeight="1" outlineLevel="1">
      <c r="B826" s="356" t="s">
        <v>2787</v>
      </c>
      <c r="C826" s="333" t="s">
        <v>2788</v>
      </c>
      <c r="D826" s="341" t="s">
        <v>1288</v>
      </c>
      <c r="E826" s="362" t="s">
        <v>1289</v>
      </c>
      <c r="F826" s="335"/>
      <c r="G826" s="363"/>
      <c r="H826" s="19"/>
    </row>
    <row r="827" spans="1:8" ht="16.5" hidden="1" customHeight="1" outlineLevel="1">
      <c r="B827" s="356" t="s">
        <v>2789</v>
      </c>
      <c r="C827" s="333" t="s">
        <v>2790</v>
      </c>
      <c r="D827" s="341" t="s">
        <v>1302</v>
      </c>
      <c r="E827" s="362" t="s">
        <v>1289</v>
      </c>
      <c r="F827" s="335"/>
      <c r="G827" s="363" t="s">
        <v>1330</v>
      </c>
      <c r="H827" s="19"/>
    </row>
    <row r="828" spans="1:8" ht="16.5" hidden="1" customHeight="1" outlineLevel="1">
      <c r="B828" s="356" t="s">
        <v>2791</v>
      </c>
      <c r="C828" s="333" t="s">
        <v>2792</v>
      </c>
      <c r="D828" s="341" t="s">
        <v>1127</v>
      </c>
      <c r="E828" s="362" t="s">
        <v>1289</v>
      </c>
      <c r="F828" s="335"/>
      <c r="G828" s="347" t="s">
        <v>1751</v>
      </c>
      <c r="H828" s="19"/>
    </row>
    <row r="829" spans="1:8" hidden="1" outlineLevel="1">
      <c r="B829" s="331" t="s">
        <v>2793</v>
      </c>
      <c r="C829" s="333" t="s">
        <v>2794</v>
      </c>
      <c r="D829" s="341" t="s">
        <v>1302</v>
      </c>
      <c r="E829" s="362" t="s">
        <v>1289</v>
      </c>
      <c r="F829" s="335"/>
      <c r="G829" s="350" t="s">
        <v>2454</v>
      </c>
      <c r="H829" s="19"/>
    </row>
    <row r="830" spans="1:8" ht="16.5" hidden="1" customHeight="1" outlineLevel="1">
      <c r="B830" s="356" t="s">
        <v>2795</v>
      </c>
      <c r="C830" s="333" t="s">
        <v>2796</v>
      </c>
      <c r="D830" s="341" t="s">
        <v>1302</v>
      </c>
      <c r="E830" s="362" t="s">
        <v>1289</v>
      </c>
      <c r="F830" s="335"/>
      <c r="G830" s="352" t="s">
        <v>1330</v>
      </c>
      <c r="H830" s="19"/>
    </row>
    <row r="831" spans="1:8" hidden="1" outlineLevel="1">
      <c r="B831" s="331" t="s">
        <v>2797</v>
      </c>
      <c r="C831" s="333" t="s">
        <v>2798</v>
      </c>
      <c r="D831" s="341" t="s">
        <v>1302</v>
      </c>
      <c r="E831" s="362" t="s">
        <v>1289</v>
      </c>
      <c r="F831" s="335"/>
      <c r="G831" s="352" t="s">
        <v>2799</v>
      </c>
      <c r="H831" s="19"/>
    </row>
    <row r="832" spans="1:8" ht="16.5" hidden="1" customHeight="1" outlineLevel="1">
      <c r="B832" s="356" t="s">
        <v>2800</v>
      </c>
      <c r="C832" s="333" t="s">
        <v>2801</v>
      </c>
      <c r="D832" s="341" t="s">
        <v>1302</v>
      </c>
      <c r="E832" s="362" t="s">
        <v>1289</v>
      </c>
      <c r="F832" s="335"/>
      <c r="G832" s="352"/>
      <c r="H832" s="19"/>
    </row>
    <row r="833" spans="2:8" hidden="1" outlineLevel="1">
      <c r="B833" s="331" t="s">
        <v>2802</v>
      </c>
      <c r="C833" s="333" t="s">
        <v>2803</v>
      </c>
      <c r="D833" s="341" t="s">
        <v>1302</v>
      </c>
      <c r="E833" s="362" t="s">
        <v>1289</v>
      </c>
      <c r="F833" s="335"/>
      <c r="G833" s="352"/>
      <c r="H833" s="19"/>
    </row>
    <row r="834" spans="2:8" ht="16.5" hidden="1" customHeight="1" outlineLevel="1">
      <c r="B834" s="356" t="s">
        <v>2804</v>
      </c>
      <c r="C834" s="333" t="s">
        <v>2805</v>
      </c>
      <c r="D834" s="341" t="s">
        <v>1302</v>
      </c>
      <c r="E834" s="362" t="s">
        <v>1289</v>
      </c>
      <c r="F834" s="335"/>
      <c r="G834" s="352"/>
      <c r="H834" s="19"/>
    </row>
    <row r="835" spans="2:8" hidden="1" outlineLevel="1">
      <c r="B835" s="331" t="s">
        <v>2806</v>
      </c>
      <c r="C835" s="333" t="s">
        <v>2807</v>
      </c>
      <c r="D835" s="341" t="s">
        <v>1302</v>
      </c>
      <c r="E835" s="362" t="s">
        <v>1289</v>
      </c>
      <c r="F835" s="335"/>
      <c r="G835" s="352"/>
      <c r="H835" s="19"/>
    </row>
    <row r="836" spans="2:8" ht="16.5" hidden="1" customHeight="1" outlineLevel="1">
      <c r="B836" s="356" t="s">
        <v>2808</v>
      </c>
      <c r="C836" s="333" t="s">
        <v>2809</v>
      </c>
      <c r="D836" s="341" t="s">
        <v>1302</v>
      </c>
      <c r="E836" s="362" t="s">
        <v>1289</v>
      </c>
      <c r="F836" s="335"/>
      <c r="G836" s="352"/>
      <c r="H836" s="19"/>
    </row>
    <row r="837" spans="2:8" hidden="1" outlineLevel="1">
      <c r="B837" s="331" t="s">
        <v>2810</v>
      </c>
      <c r="C837" s="333" t="s">
        <v>2811</v>
      </c>
      <c r="D837" s="341" t="s">
        <v>1302</v>
      </c>
      <c r="E837" s="362" t="s">
        <v>1289</v>
      </c>
      <c r="F837" s="335"/>
      <c r="G837" s="352"/>
      <c r="H837" s="19"/>
    </row>
    <row r="838" spans="2:8" ht="16.5" hidden="1" customHeight="1" outlineLevel="1">
      <c r="B838" s="356" t="s">
        <v>2812</v>
      </c>
      <c r="C838" s="333" t="s">
        <v>2813</v>
      </c>
      <c r="D838" s="341" t="s">
        <v>1302</v>
      </c>
      <c r="E838" s="362" t="s">
        <v>1289</v>
      </c>
      <c r="F838" s="335"/>
      <c r="G838" s="352"/>
      <c r="H838" s="19"/>
    </row>
    <row r="839" spans="2:8" hidden="1" outlineLevel="1">
      <c r="B839" s="331" t="s">
        <v>2814</v>
      </c>
      <c r="C839" s="333" t="s">
        <v>2815</v>
      </c>
      <c r="D839" s="341" t="s">
        <v>1302</v>
      </c>
      <c r="E839" s="362" t="s">
        <v>1289</v>
      </c>
      <c r="F839" s="335"/>
      <c r="G839" s="386"/>
      <c r="H839" s="19"/>
    </row>
    <row r="840" spans="2:8" ht="16.5" hidden="1" customHeight="1" outlineLevel="1">
      <c r="B840" s="356" t="s">
        <v>2816</v>
      </c>
      <c r="C840" s="333" t="s">
        <v>2817</v>
      </c>
      <c r="D840" s="341" t="s">
        <v>1127</v>
      </c>
      <c r="E840" s="362" t="s">
        <v>1289</v>
      </c>
      <c r="F840" s="335"/>
      <c r="G840" s="347" t="s">
        <v>1751</v>
      </c>
      <c r="H840" s="19"/>
    </row>
    <row r="841" spans="2:8" hidden="1" outlineLevel="1">
      <c r="B841" s="331" t="s">
        <v>2818</v>
      </c>
      <c r="C841" s="333" t="s">
        <v>2819</v>
      </c>
      <c r="D841" s="341" t="s">
        <v>1302</v>
      </c>
      <c r="E841" s="362" t="s">
        <v>1289</v>
      </c>
      <c r="F841" s="335"/>
      <c r="G841" s="350" t="s">
        <v>2454</v>
      </c>
      <c r="H841" s="19"/>
    </row>
    <row r="842" spans="2:8" ht="16.5" hidden="1" customHeight="1" outlineLevel="1">
      <c r="B842" s="356" t="s">
        <v>2820</v>
      </c>
      <c r="C842" s="333" t="s">
        <v>2821</v>
      </c>
      <c r="D842" s="341" t="s">
        <v>1302</v>
      </c>
      <c r="E842" s="362" t="s">
        <v>1289</v>
      </c>
      <c r="F842" s="335"/>
      <c r="G842" s="352" t="s">
        <v>1330</v>
      </c>
      <c r="H842" s="19"/>
    </row>
    <row r="843" spans="2:8" hidden="1" outlineLevel="1">
      <c r="B843" s="331" t="s">
        <v>2822</v>
      </c>
      <c r="C843" s="333" t="s">
        <v>2823</v>
      </c>
      <c r="D843" s="341" t="s">
        <v>1302</v>
      </c>
      <c r="E843" s="362" t="s">
        <v>1289</v>
      </c>
      <c r="F843" s="335"/>
      <c r="G843" s="352" t="s">
        <v>2824</v>
      </c>
      <c r="H843" s="19"/>
    </row>
    <row r="844" spans="2:8" ht="16.5" hidden="1" customHeight="1" outlineLevel="1">
      <c r="B844" s="356" t="s">
        <v>2825</v>
      </c>
      <c r="C844" s="333" t="s">
        <v>2826</v>
      </c>
      <c r="D844" s="341" t="s">
        <v>1302</v>
      </c>
      <c r="E844" s="362" t="s">
        <v>1289</v>
      </c>
      <c r="F844" s="335"/>
      <c r="G844" s="352"/>
      <c r="H844" s="19"/>
    </row>
    <row r="845" spans="2:8" hidden="1" outlineLevel="1">
      <c r="B845" s="331" t="s">
        <v>2827</v>
      </c>
      <c r="C845" s="333" t="s">
        <v>2828</v>
      </c>
      <c r="D845" s="341" t="s">
        <v>1302</v>
      </c>
      <c r="E845" s="362" t="s">
        <v>1289</v>
      </c>
      <c r="F845" s="335"/>
      <c r="G845" s="352"/>
      <c r="H845" s="19"/>
    </row>
    <row r="846" spans="2:8" ht="16.5" hidden="1" customHeight="1" outlineLevel="1">
      <c r="B846" s="356" t="s">
        <v>2829</v>
      </c>
      <c r="C846" s="333" t="s">
        <v>2830</v>
      </c>
      <c r="D846" s="341" t="s">
        <v>1302</v>
      </c>
      <c r="E846" s="362" t="s">
        <v>1289</v>
      </c>
      <c r="F846" s="335"/>
      <c r="G846" s="352"/>
      <c r="H846" s="19"/>
    </row>
    <row r="847" spans="2:8" hidden="1" outlineLevel="1">
      <c r="B847" s="331" t="s">
        <v>2831</v>
      </c>
      <c r="C847" s="333" t="s">
        <v>2832</v>
      </c>
      <c r="D847" s="341" t="s">
        <v>1302</v>
      </c>
      <c r="E847" s="362" t="s">
        <v>1289</v>
      </c>
      <c r="F847" s="335"/>
      <c r="G847" s="352"/>
      <c r="H847" s="19"/>
    </row>
    <row r="848" spans="2:8" ht="16.5" hidden="1" customHeight="1" outlineLevel="1">
      <c r="B848" s="356" t="s">
        <v>2833</v>
      </c>
      <c r="C848" s="333" t="s">
        <v>2834</v>
      </c>
      <c r="D848" s="341" t="s">
        <v>1302</v>
      </c>
      <c r="E848" s="362" t="s">
        <v>1289</v>
      </c>
      <c r="F848" s="335"/>
      <c r="G848" s="352"/>
      <c r="H848" s="19"/>
    </row>
    <row r="849" spans="1:8" hidden="1" outlineLevel="1">
      <c r="B849" s="331" t="s">
        <v>2835</v>
      </c>
      <c r="C849" s="333" t="s">
        <v>2836</v>
      </c>
      <c r="D849" s="341" t="s">
        <v>1302</v>
      </c>
      <c r="E849" s="362" t="s">
        <v>1289</v>
      </c>
      <c r="F849" s="335"/>
      <c r="G849" s="352"/>
      <c r="H849" s="19"/>
    </row>
    <row r="850" spans="1:8" ht="16.5" hidden="1" customHeight="1" outlineLevel="1">
      <c r="B850" s="356" t="s">
        <v>2837</v>
      </c>
      <c r="C850" s="333" t="s">
        <v>2838</v>
      </c>
      <c r="D850" s="341" t="s">
        <v>1302</v>
      </c>
      <c r="E850" s="362" t="s">
        <v>1289</v>
      </c>
      <c r="F850" s="335"/>
      <c r="G850" s="352"/>
      <c r="H850" s="19"/>
    </row>
    <row r="851" spans="1:8" hidden="1" outlineLevel="1">
      <c r="B851" s="331" t="s">
        <v>2839</v>
      </c>
      <c r="C851" s="333" t="s">
        <v>2840</v>
      </c>
      <c r="D851" s="341" t="s">
        <v>1302</v>
      </c>
      <c r="E851" s="362" t="s">
        <v>1289</v>
      </c>
      <c r="F851" s="335"/>
      <c r="G851" s="386"/>
      <c r="H851" s="19"/>
    </row>
    <row r="852" spans="1:8" hidden="1" outlineLevel="1">
      <c r="A852" s="355"/>
      <c r="B852" s="356" t="s">
        <v>2841</v>
      </c>
      <c r="C852" s="333" t="s">
        <v>2842</v>
      </c>
      <c r="D852" s="371" t="s">
        <v>990</v>
      </c>
      <c r="E852" s="377" t="s">
        <v>1706</v>
      </c>
      <c r="F852" s="335"/>
      <c r="G852" s="349" t="s">
        <v>2406</v>
      </c>
      <c r="H852" s="19"/>
    </row>
    <row r="853" spans="1:8" ht="16.5" hidden="1" customHeight="1" outlineLevel="1">
      <c r="A853" s="355"/>
      <c r="B853" s="356" t="s">
        <v>2843</v>
      </c>
      <c r="C853" s="333" t="s">
        <v>2844</v>
      </c>
      <c r="D853" s="333" t="s">
        <v>1302</v>
      </c>
      <c r="E853" s="343" t="s">
        <v>1289</v>
      </c>
      <c r="F853" s="335"/>
      <c r="G853" s="344" t="s">
        <v>1330</v>
      </c>
      <c r="H853" s="19"/>
    </row>
    <row r="854" spans="1:8" ht="16.5" hidden="1" customHeight="1" outlineLevel="1">
      <c r="A854" s="355"/>
      <c r="B854" s="356" t="s">
        <v>2845</v>
      </c>
      <c r="C854" s="333" t="s">
        <v>2846</v>
      </c>
      <c r="D854" s="341" t="s">
        <v>2411</v>
      </c>
      <c r="E854" s="362" t="s">
        <v>1289</v>
      </c>
      <c r="F854" s="335"/>
      <c r="G854" s="363" t="s">
        <v>2412</v>
      </c>
      <c r="H854" s="19"/>
    </row>
    <row r="855" spans="1:8" ht="16.5" hidden="1" customHeight="1" outlineLevel="1">
      <c r="A855" s="355"/>
      <c r="B855" s="356" t="s">
        <v>2847</v>
      </c>
      <c r="C855" s="333" t="s">
        <v>2848</v>
      </c>
      <c r="D855" s="341" t="s">
        <v>2414</v>
      </c>
      <c r="E855" s="362" t="s">
        <v>1289</v>
      </c>
      <c r="F855" s="335"/>
      <c r="G855" s="363" t="s">
        <v>2415</v>
      </c>
      <c r="H855" s="19"/>
    </row>
    <row r="856" spans="1:8" ht="16.5" hidden="1" customHeight="1" outlineLevel="1">
      <c r="A856" s="355"/>
      <c r="B856" s="356" t="s">
        <v>2849</v>
      </c>
      <c r="C856" s="333" t="s">
        <v>2850</v>
      </c>
      <c r="D856" s="341" t="s">
        <v>1293</v>
      </c>
      <c r="E856" s="362" t="s">
        <v>1289</v>
      </c>
      <c r="F856" s="335"/>
      <c r="G856" s="363"/>
      <c r="H856" s="19"/>
    </row>
    <row r="857" spans="1:8" hidden="1" outlineLevel="1">
      <c r="A857" s="355"/>
      <c r="B857" s="331" t="s">
        <v>2851</v>
      </c>
      <c r="C857" s="333" t="s">
        <v>2852</v>
      </c>
      <c r="D857" s="341" t="s">
        <v>1288</v>
      </c>
      <c r="E857" s="362" t="s">
        <v>1289</v>
      </c>
      <c r="F857" s="335"/>
      <c r="G857" s="363"/>
      <c r="H857" s="19"/>
    </row>
    <row r="858" spans="1:8" hidden="1" outlineLevel="1">
      <c r="A858" s="355"/>
      <c r="B858" s="331" t="s">
        <v>2853</v>
      </c>
      <c r="C858" s="333" t="s">
        <v>2854</v>
      </c>
      <c r="D858" s="341" t="s">
        <v>1127</v>
      </c>
      <c r="E858" s="334" t="s">
        <v>1289</v>
      </c>
      <c r="F858" s="335"/>
      <c r="G858" s="344" t="s">
        <v>1751</v>
      </c>
      <c r="H858" s="19"/>
    </row>
    <row r="859" spans="1:8" ht="45" hidden="1" outlineLevel="1">
      <c r="A859" s="355"/>
      <c r="B859" s="356" t="s">
        <v>2855</v>
      </c>
      <c r="C859" s="333" t="s">
        <v>2856</v>
      </c>
      <c r="D859" s="371" t="s">
        <v>1302</v>
      </c>
      <c r="E859" s="377" t="s">
        <v>1289</v>
      </c>
      <c r="F859" s="335"/>
      <c r="G859" s="349" t="s">
        <v>2857</v>
      </c>
      <c r="H859" s="19"/>
    </row>
    <row r="860" spans="1:8" ht="16.5" hidden="1" customHeight="1" outlineLevel="1">
      <c r="A860" s="355"/>
      <c r="B860" s="356" t="s">
        <v>2858</v>
      </c>
      <c r="C860" s="333" t="s">
        <v>2859</v>
      </c>
      <c r="D860" s="333" t="s">
        <v>1302</v>
      </c>
      <c r="E860" s="343" t="s">
        <v>1289</v>
      </c>
      <c r="F860" s="335"/>
      <c r="G860" s="344" t="s">
        <v>1330</v>
      </c>
      <c r="H860" s="19"/>
    </row>
    <row r="861" spans="1:8" ht="16.5" hidden="1" customHeight="1" outlineLevel="1">
      <c r="A861" s="355"/>
      <c r="B861" s="356" t="s">
        <v>2860</v>
      </c>
      <c r="C861" s="333" t="s">
        <v>2861</v>
      </c>
      <c r="D861" s="341" t="s">
        <v>1293</v>
      </c>
      <c r="E861" s="362" t="s">
        <v>1289</v>
      </c>
      <c r="F861" s="335"/>
      <c r="G861" s="344" t="s">
        <v>2422</v>
      </c>
      <c r="H861" s="19"/>
    </row>
    <row r="862" spans="1:8" ht="16.5" hidden="1" customHeight="1" outlineLevel="1">
      <c r="A862" s="355"/>
      <c r="B862" s="356" t="s">
        <v>2862</v>
      </c>
      <c r="C862" s="333" t="s">
        <v>2863</v>
      </c>
      <c r="D862" s="341" t="s">
        <v>1293</v>
      </c>
      <c r="E862" s="362" t="s">
        <v>1289</v>
      </c>
      <c r="F862" s="335"/>
      <c r="G862" s="344"/>
      <c r="H862" s="19"/>
    </row>
    <row r="863" spans="1:8" ht="16.5" hidden="1" customHeight="1" outlineLevel="1">
      <c r="A863" s="355"/>
      <c r="B863" s="356" t="s">
        <v>2864</v>
      </c>
      <c r="C863" s="333" t="s">
        <v>2865</v>
      </c>
      <c r="D863" s="341" t="s">
        <v>1293</v>
      </c>
      <c r="E863" s="362" t="s">
        <v>1289</v>
      </c>
      <c r="F863" s="335"/>
      <c r="G863" s="363" t="s">
        <v>2866</v>
      </c>
      <c r="H863" s="19"/>
    </row>
    <row r="864" spans="1:8" hidden="1" outlineLevel="1">
      <c r="A864" s="355"/>
      <c r="B864" s="331" t="s">
        <v>2867</v>
      </c>
      <c r="C864" s="333" t="s">
        <v>2868</v>
      </c>
      <c r="D864" s="341" t="s">
        <v>1127</v>
      </c>
      <c r="E864" s="362" t="s">
        <v>1289</v>
      </c>
      <c r="F864" s="335"/>
      <c r="G864" s="363" t="s">
        <v>1751</v>
      </c>
      <c r="H864" s="19"/>
    </row>
    <row r="865" spans="1:8" ht="45" hidden="1" outlineLevel="1">
      <c r="A865" s="355"/>
      <c r="B865" s="331" t="s">
        <v>2869</v>
      </c>
      <c r="C865" s="333" t="s">
        <v>2870</v>
      </c>
      <c r="D865" s="341" t="s">
        <v>1302</v>
      </c>
      <c r="E865" s="334" t="s">
        <v>1289</v>
      </c>
      <c r="F865" s="335"/>
      <c r="G865" s="344" t="s">
        <v>2871</v>
      </c>
      <c r="H865" s="19"/>
    </row>
    <row r="866" spans="1:8" hidden="1" outlineLevel="1">
      <c r="A866" s="355"/>
      <c r="B866" s="356" t="s">
        <v>2872</v>
      </c>
      <c r="C866" s="333" t="s">
        <v>2873</v>
      </c>
      <c r="D866" s="371" t="s">
        <v>1293</v>
      </c>
      <c r="E866" s="377" t="s">
        <v>1289</v>
      </c>
      <c r="F866" s="335"/>
      <c r="G866" s="349" t="s">
        <v>2422</v>
      </c>
      <c r="H866" s="19"/>
    </row>
    <row r="867" spans="1:8" ht="16.5" hidden="1" customHeight="1" outlineLevel="1">
      <c r="A867" s="355"/>
      <c r="B867" s="356" t="s">
        <v>2874</v>
      </c>
      <c r="C867" s="333" t="s">
        <v>2875</v>
      </c>
      <c r="D867" s="333" t="s">
        <v>1127</v>
      </c>
      <c r="E867" s="343" t="s">
        <v>1289</v>
      </c>
      <c r="F867" s="335"/>
      <c r="G867" s="344" t="s">
        <v>1751</v>
      </c>
      <c r="H867" s="19"/>
    </row>
    <row r="868" spans="1:8" ht="45" hidden="1" outlineLevel="1">
      <c r="A868" s="355"/>
      <c r="B868" s="356" t="s">
        <v>2876</v>
      </c>
      <c r="C868" s="333" t="s">
        <v>2877</v>
      </c>
      <c r="D868" s="341" t="s">
        <v>1302</v>
      </c>
      <c r="E868" s="362" t="s">
        <v>1289</v>
      </c>
      <c r="F868" s="335"/>
      <c r="G868" s="363" t="s">
        <v>2878</v>
      </c>
      <c r="H868" s="19"/>
    </row>
    <row r="869" spans="1:8" ht="30" hidden="1" outlineLevel="1">
      <c r="A869" s="355"/>
      <c r="B869" s="356" t="s">
        <v>2879</v>
      </c>
      <c r="C869" s="333" t="s">
        <v>2880</v>
      </c>
      <c r="D869" s="341" t="s">
        <v>1302</v>
      </c>
      <c r="E869" s="362" t="s">
        <v>1289</v>
      </c>
      <c r="F869" s="335"/>
      <c r="G869" s="363" t="s">
        <v>2519</v>
      </c>
      <c r="H869" s="19"/>
    </row>
    <row r="870" spans="1:8" ht="30" hidden="1" outlineLevel="1">
      <c r="A870" s="355"/>
      <c r="B870" s="356" t="s">
        <v>2881</v>
      </c>
      <c r="C870" s="333" t="s">
        <v>2882</v>
      </c>
      <c r="D870" s="341" t="s">
        <v>1302</v>
      </c>
      <c r="E870" s="362" t="s">
        <v>1289</v>
      </c>
      <c r="F870" s="335"/>
      <c r="G870" s="363" t="s">
        <v>2431</v>
      </c>
      <c r="H870" s="19"/>
    </row>
    <row r="871" spans="1:8" ht="30" hidden="1" outlineLevel="1">
      <c r="A871" s="355"/>
      <c r="B871" s="331" t="s">
        <v>2883</v>
      </c>
      <c r="C871" s="333" t="s">
        <v>2884</v>
      </c>
      <c r="D871" s="341" t="s">
        <v>1302</v>
      </c>
      <c r="E871" s="362" t="s">
        <v>1289</v>
      </c>
      <c r="F871" s="335"/>
      <c r="G871" s="363" t="s">
        <v>2524</v>
      </c>
      <c r="H871" s="19"/>
    </row>
    <row r="872" spans="1:8" hidden="1" outlineLevel="1">
      <c r="A872" s="355"/>
      <c r="B872" s="331" t="s">
        <v>2885</v>
      </c>
      <c r="C872" s="333" t="s">
        <v>2886</v>
      </c>
      <c r="D872" s="341" t="s">
        <v>1127</v>
      </c>
      <c r="E872" s="334" t="s">
        <v>1289</v>
      </c>
      <c r="F872" s="335"/>
      <c r="G872" s="344" t="s">
        <v>1751</v>
      </c>
      <c r="H872" s="19"/>
    </row>
    <row r="873" spans="1:8" ht="45" hidden="1" outlineLevel="1">
      <c r="A873" s="355"/>
      <c r="B873" s="356" t="s">
        <v>2887</v>
      </c>
      <c r="C873" s="333" t="s">
        <v>2888</v>
      </c>
      <c r="D873" s="371" t="s">
        <v>1302</v>
      </c>
      <c r="E873" s="377" t="s">
        <v>1289</v>
      </c>
      <c r="F873" s="335"/>
      <c r="G873" s="349" t="s">
        <v>2889</v>
      </c>
      <c r="H873" s="19"/>
    </row>
    <row r="874" spans="1:8" ht="150" hidden="1" outlineLevel="1">
      <c r="B874" s="356" t="s">
        <v>2890</v>
      </c>
      <c r="C874" s="333" t="s">
        <v>2891</v>
      </c>
      <c r="D874" s="333" t="s">
        <v>1302</v>
      </c>
      <c r="E874" s="343" t="s">
        <v>1289</v>
      </c>
      <c r="F874" s="335"/>
      <c r="G874" s="347" t="s">
        <v>2892</v>
      </c>
      <c r="H874" s="19"/>
    </row>
    <row r="875" spans="1:8" ht="30" hidden="1" outlineLevel="1">
      <c r="B875" s="356" t="s">
        <v>2893</v>
      </c>
      <c r="C875" s="333" t="s">
        <v>2894</v>
      </c>
      <c r="D875" s="341" t="s">
        <v>1302</v>
      </c>
      <c r="E875" s="362" t="s">
        <v>1289</v>
      </c>
      <c r="F875" s="335"/>
      <c r="G875" s="363" t="s">
        <v>2524</v>
      </c>
      <c r="H875" s="19"/>
    </row>
    <row r="876" spans="1:8" ht="30" hidden="1" outlineLevel="1">
      <c r="B876" s="356" t="s">
        <v>2895</v>
      </c>
      <c r="C876" s="333" t="s">
        <v>2896</v>
      </c>
      <c r="D876" s="341" t="s">
        <v>1302</v>
      </c>
      <c r="E876" s="362" t="s">
        <v>1289</v>
      </c>
      <c r="F876" s="335"/>
      <c r="G876" s="363" t="s">
        <v>2431</v>
      </c>
      <c r="H876" s="19"/>
    </row>
    <row r="877" spans="1:8" ht="16.5" hidden="1" customHeight="1" outlineLevel="1">
      <c r="B877" s="356" t="s">
        <v>2897</v>
      </c>
      <c r="C877" s="333" t="s">
        <v>2898</v>
      </c>
      <c r="D877" s="341" t="s">
        <v>1127</v>
      </c>
      <c r="E877" s="362" t="s">
        <v>1289</v>
      </c>
      <c r="F877" s="335"/>
      <c r="G877" s="363" t="s">
        <v>1751</v>
      </c>
      <c r="H877" s="19"/>
    </row>
    <row r="878" spans="1:8" ht="45" hidden="1" outlineLevel="1">
      <c r="B878" s="331" t="s">
        <v>2899</v>
      </c>
      <c r="C878" s="333" t="s">
        <v>2900</v>
      </c>
      <c r="D878" s="341" t="s">
        <v>1302</v>
      </c>
      <c r="E878" s="362" t="s">
        <v>1289</v>
      </c>
      <c r="F878" s="335"/>
      <c r="G878" s="363" t="s">
        <v>2901</v>
      </c>
      <c r="H878" s="19"/>
    </row>
    <row r="879" spans="1:8" hidden="1" outlineLevel="1">
      <c r="B879" s="331" t="s">
        <v>2902</v>
      </c>
      <c r="C879" s="333" t="s">
        <v>2903</v>
      </c>
      <c r="D879" s="341" t="s">
        <v>1224</v>
      </c>
      <c r="E879" s="334" t="s">
        <v>1289</v>
      </c>
      <c r="F879" s="335"/>
      <c r="G879" s="344" t="s">
        <v>2446</v>
      </c>
      <c r="H879" s="19"/>
    </row>
    <row r="880" spans="1:8" hidden="1" outlineLevel="1">
      <c r="B880" s="356" t="s">
        <v>2904</v>
      </c>
      <c r="C880" s="333" t="s">
        <v>2905</v>
      </c>
      <c r="D880" s="371" t="s">
        <v>990</v>
      </c>
      <c r="E880" s="377" t="s">
        <v>1706</v>
      </c>
      <c r="F880" s="335"/>
      <c r="G880" s="349" t="s">
        <v>2406</v>
      </c>
      <c r="H880" s="19"/>
    </row>
    <row r="881" spans="2:8" ht="16.5" hidden="1" customHeight="1" outlineLevel="1">
      <c r="B881" s="356" t="s">
        <v>2906</v>
      </c>
      <c r="C881" s="333" t="s">
        <v>2907</v>
      </c>
      <c r="D881" s="333" t="s">
        <v>1293</v>
      </c>
      <c r="E881" s="343" t="s">
        <v>1289</v>
      </c>
      <c r="F881" s="335"/>
      <c r="G881" s="344"/>
      <c r="H881" s="19"/>
    </row>
    <row r="882" spans="2:8" ht="16.5" hidden="1" customHeight="1" outlineLevel="1">
      <c r="B882" s="356" t="s">
        <v>2908</v>
      </c>
      <c r="C882" s="333" t="s">
        <v>2909</v>
      </c>
      <c r="D882" s="341" t="s">
        <v>1288</v>
      </c>
      <c r="E882" s="362" t="s">
        <v>1289</v>
      </c>
      <c r="F882" s="335"/>
      <c r="G882" s="363"/>
      <c r="H882" s="19"/>
    </row>
    <row r="883" spans="2:8" ht="16.5" hidden="1" customHeight="1" outlineLevel="1">
      <c r="B883" s="356" t="s">
        <v>2910</v>
      </c>
      <c r="C883" s="333" t="s">
        <v>2911</v>
      </c>
      <c r="D883" s="341" t="s">
        <v>1302</v>
      </c>
      <c r="E883" s="362" t="s">
        <v>1289</v>
      </c>
      <c r="F883" s="335"/>
      <c r="G883" s="363" t="s">
        <v>1330</v>
      </c>
      <c r="H883" s="19"/>
    </row>
    <row r="884" spans="2:8" ht="16.5" hidden="1" customHeight="1" outlineLevel="1">
      <c r="B884" s="356" t="s">
        <v>2912</v>
      </c>
      <c r="C884" s="333" t="s">
        <v>2913</v>
      </c>
      <c r="D884" s="341" t="s">
        <v>1127</v>
      </c>
      <c r="E884" s="362" t="s">
        <v>1289</v>
      </c>
      <c r="F884" s="335"/>
      <c r="G884" s="347" t="s">
        <v>1751</v>
      </c>
      <c r="H884" s="19"/>
    </row>
    <row r="885" spans="2:8" hidden="1" outlineLevel="1">
      <c r="B885" s="331" t="s">
        <v>2914</v>
      </c>
      <c r="C885" s="333" t="s">
        <v>2915</v>
      </c>
      <c r="D885" s="341" t="s">
        <v>1302</v>
      </c>
      <c r="E885" s="362" t="s">
        <v>1289</v>
      </c>
      <c r="F885" s="335"/>
      <c r="G885" s="350" t="s">
        <v>2454</v>
      </c>
      <c r="H885" s="19"/>
    </row>
    <row r="886" spans="2:8" ht="16.5" hidden="1" customHeight="1" outlineLevel="1">
      <c r="B886" s="356" t="s">
        <v>2916</v>
      </c>
      <c r="C886" s="333" t="s">
        <v>2917</v>
      </c>
      <c r="D886" s="341" t="s">
        <v>1302</v>
      </c>
      <c r="E886" s="362" t="s">
        <v>1289</v>
      </c>
      <c r="F886" s="335"/>
      <c r="G886" s="352" t="s">
        <v>1330</v>
      </c>
      <c r="H886" s="19"/>
    </row>
    <row r="887" spans="2:8" hidden="1" outlineLevel="1">
      <c r="B887" s="331" t="s">
        <v>2918</v>
      </c>
      <c r="C887" s="333" t="s">
        <v>2919</v>
      </c>
      <c r="D887" s="341" t="s">
        <v>1302</v>
      </c>
      <c r="E887" s="362" t="s">
        <v>1289</v>
      </c>
      <c r="F887" s="335"/>
      <c r="G887" s="352" t="s">
        <v>2920</v>
      </c>
      <c r="H887" s="19"/>
    </row>
    <row r="888" spans="2:8" ht="16.5" hidden="1" customHeight="1" outlineLevel="1">
      <c r="B888" s="356" t="s">
        <v>2921</v>
      </c>
      <c r="C888" s="333" t="s">
        <v>2922</v>
      </c>
      <c r="D888" s="341" t="s">
        <v>1302</v>
      </c>
      <c r="E888" s="362" t="s">
        <v>1289</v>
      </c>
      <c r="F888" s="335"/>
      <c r="G888" s="352"/>
      <c r="H888" s="19"/>
    </row>
    <row r="889" spans="2:8" hidden="1" outlineLevel="1">
      <c r="B889" s="331" t="s">
        <v>2923</v>
      </c>
      <c r="C889" s="333" t="s">
        <v>2924</v>
      </c>
      <c r="D889" s="341" t="s">
        <v>1302</v>
      </c>
      <c r="E889" s="362" t="s">
        <v>1289</v>
      </c>
      <c r="F889" s="335"/>
      <c r="G889" s="352"/>
      <c r="H889" s="19"/>
    </row>
    <row r="890" spans="2:8" ht="16.5" hidden="1" customHeight="1" outlineLevel="1">
      <c r="B890" s="356" t="s">
        <v>2925</v>
      </c>
      <c r="C890" s="333" t="s">
        <v>2926</v>
      </c>
      <c r="D890" s="341" t="s">
        <v>1302</v>
      </c>
      <c r="E890" s="362" t="s">
        <v>1289</v>
      </c>
      <c r="F890" s="335"/>
      <c r="G890" s="352"/>
      <c r="H890" s="19"/>
    </row>
    <row r="891" spans="2:8" hidden="1" outlineLevel="1">
      <c r="B891" s="331" t="s">
        <v>2927</v>
      </c>
      <c r="C891" s="333" t="s">
        <v>2928</v>
      </c>
      <c r="D891" s="341" t="s">
        <v>1302</v>
      </c>
      <c r="E891" s="362" t="s">
        <v>1289</v>
      </c>
      <c r="F891" s="335"/>
      <c r="G891" s="352"/>
      <c r="H891" s="19"/>
    </row>
    <row r="892" spans="2:8" ht="16.5" hidden="1" customHeight="1" outlineLevel="1">
      <c r="B892" s="356" t="s">
        <v>2929</v>
      </c>
      <c r="C892" s="333" t="s">
        <v>2930</v>
      </c>
      <c r="D892" s="341" t="s">
        <v>1302</v>
      </c>
      <c r="E892" s="362" t="s">
        <v>1289</v>
      </c>
      <c r="F892" s="335"/>
      <c r="G892" s="352"/>
      <c r="H892" s="19"/>
    </row>
    <row r="893" spans="2:8" hidden="1" outlineLevel="1">
      <c r="B893" s="331" t="s">
        <v>2931</v>
      </c>
      <c r="C893" s="333" t="s">
        <v>2932</v>
      </c>
      <c r="D893" s="341" t="s">
        <v>1302</v>
      </c>
      <c r="E893" s="362" t="s">
        <v>1289</v>
      </c>
      <c r="F893" s="335"/>
      <c r="G893" s="352"/>
      <c r="H893" s="19"/>
    </row>
    <row r="894" spans="2:8" ht="16.5" hidden="1" customHeight="1" outlineLevel="1">
      <c r="B894" s="356" t="s">
        <v>2933</v>
      </c>
      <c r="C894" s="333" t="s">
        <v>2934</v>
      </c>
      <c r="D894" s="341" t="s">
        <v>1302</v>
      </c>
      <c r="E894" s="362" t="s">
        <v>1289</v>
      </c>
      <c r="F894" s="335"/>
      <c r="G894" s="352"/>
      <c r="H894" s="19"/>
    </row>
    <row r="895" spans="2:8" hidden="1" outlineLevel="1">
      <c r="B895" s="331" t="s">
        <v>2935</v>
      </c>
      <c r="C895" s="333" t="s">
        <v>2936</v>
      </c>
      <c r="D895" s="341" t="s">
        <v>1302</v>
      </c>
      <c r="E895" s="362" t="s">
        <v>1289</v>
      </c>
      <c r="F895" s="335"/>
      <c r="G895" s="386"/>
      <c r="H895" s="19"/>
    </row>
    <row r="896" spans="2:8" ht="16.5" hidden="1" customHeight="1" outlineLevel="1">
      <c r="B896" s="356" t="s">
        <v>2937</v>
      </c>
      <c r="C896" s="333" t="s">
        <v>2938</v>
      </c>
      <c r="D896" s="341" t="s">
        <v>1127</v>
      </c>
      <c r="E896" s="362" t="s">
        <v>1289</v>
      </c>
      <c r="F896" s="335"/>
      <c r="G896" s="347" t="s">
        <v>1751</v>
      </c>
      <c r="H896" s="19"/>
    </row>
    <row r="897" spans="1:8" hidden="1" outlineLevel="1">
      <c r="B897" s="331" t="s">
        <v>2939</v>
      </c>
      <c r="C897" s="333" t="s">
        <v>2940</v>
      </c>
      <c r="D897" s="341" t="s">
        <v>1302</v>
      </c>
      <c r="E897" s="362" t="s">
        <v>1289</v>
      </c>
      <c r="F897" s="335"/>
      <c r="G897" s="350" t="s">
        <v>2454</v>
      </c>
      <c r="H897" s="19"/>
    </row>
    <row r="898" spans="1:8" ht="16.5" hidden="1" customHeight="1" outlineLevel="1">
      <c r="B898" s="356" t="s">
        <v>2941</v>
      </c>
      <c r="C898" s="333" t="s">
        <v>2942</v>
      </c>
      <c r="D898" s="341" t="s">
        <v>1302</v>
      </c>
      <c r="E898" s="362" t="s">
        <v>1289</v>
      </c>
      <c r="F898" s="335"/>
      <c r="G898" s="352" t="s">
        <v>1330</v>
      </c>
      <c r="H898" s="19"/>
    </row>
    <row r="899" spans="1:8" hidden="1" outlineLevel="1">
      <c r="B899" s="331" t="s">
        <v>2943</v>
      </c>
      <c r="C899" s="333" t="s">
        <v>2944</v>
      </c>
      <c r="D899" s="341" t="s">
        <v>1302</v>
      </c>
      <c r="E899" s="362" t="s">
        <v>1289</v>
      </c>
      <c r="F899" s="335"/>
      <c r="G899" s="352" t="s">
        <v>2945</v>
      </c>
      <c r="H899" s="19"/>
    </row>
    <row r="900" spans="1:8" ht="16.5" hidden="1" customHeight="1" outlineLevel="1">
      <c r="B900" s="356" t="s">
        <v>2946</v>
      </c>
      <c r="C900" s="333" t="s">
        <v>2947</v>
      </c>
      <c r="D900" s="341" t="s">
        <v>1302</v>
      </c>
      <c r="E900" s="362" t="s">
        <v>1289</v>
      </c>
      <c r="F900" s="335"/>
      <c r="G900" s="352"/>
      <c r="H900" s="19"/>
    </row>
    <row r="901" spans="1:8" hidden="1" outlineLevel="1">
      <c r="B901" s="331" t="s">
        <v>2948</v>
      </c>
      <c r="C901" s="333" t="s">
        <v>2949</v>
      </c>
      <c r="D901" s="341" t="s">
        <v>1302</v>
      </c>
      <c r="E901" s="362" t="s">
        <v>1289</v>
      </c>
      <c r="F901" s="335"/>
      <c r="G901" s="352"/>
      <c r="H901" s="19"/>
    </row>
    <row r="902" spans="1:8" ht="16.5" hidden="1" customHeight="1" outlineLevel="1">
      <c r="B902" s="356" t="s">
        <v>2950</v>
      </c>
      <c r="C902" s="333" t="s">
        <v>2951</v>
      </c>
      <c r="D902" s="341" t="s">
        <v>1302</v>
      </c>
      <c r="E902" s="362" t="s">
        <v>1289</v>
      </c>
      <c r="F902" s="335"/>
      <c r="G902" s="352"/>
      <c r="H902" s="19"/>
    </row>
    <row r="903" spans="1:8" hidden="1" outlineLevel="1">
      <c r="B903" s="331" t="s">
        <v>2952</v>
      </c>
      <c r="C903" s="333" t="s">
        <v>2953</v>
      </c>
      <c r="D903" s="341" t="s">
        <v>1302</v>
      </c>
      <c r="E903" s="362" t="s">
        <v>1289</v>
      </c>
      <c r="F903" s="335"/>
      <c r="G903" s="352"/>
      <c r="H903" s="19"/>
    </row>
    <row r="904" spans="1:8" ht="16.5" hidden="1" customHeight="1" outlineLevel="1">
      <c r="B904" s="356" t="s">
        <v>2954</v>
      </c>
      <c r="C904" s="333" t="s">
        <v>2955</v>
      </c>
      <c r="D904" s="341" t="s">
        <v>1302</v>
      </c>
      <c r="E904" s="362" t="s">
        <v>1289</v>
      </c>
      <c r="F904" s="335"/>
      <c r="G904" s="352"/>
      <c r="H904" s="19"/>
    </row>
    <row r="905" spans="1:8" hidden="1" outlineLevel="1">
      <c r="B905" s="331" t="s">
        <v>2956</v>
      </c>
      <c r="C905" s="333" t="s">
        <v>2957</v>
      </c>
      <c r="D905" s="341" t="s">
        <v>1302</v>
      </c>
      <c r="E905" s="362" t="s">
        <v>1289</v>
      </c>
      <c r="F905" s="335"/>
      <c r="G905" s="352"/>
      <c r="H905" s="19"/>
    </row>
    <row r="906" spans="1:8" ht="16.5" hidden="1" customHeight="1" outlineLevel="1">
      <c r="B906" s="356" t="s">
        <v>2958</v>
      </c>
      <c r="C906" s="333" t="s">
        <v>2959</v>
      </c>
      <c r="D906" s="341" t="s">
        <v>1302</v>
      </c>
      <c r="E906" s="362" t="s">
        <v>1289</v>
      </c>
      <c r="F906" s="335"/>
      <c r="G906" s="352"/>
      <c r="H906" s="19"/>
    </row>
    <row r="907" spans="1:8" hidden="1" outlineLevel="1">
      <c r="B907" s="331" t="s">
        <v>2960</v>
      </c>
      <c r="C907" s="333" t="s">
        <v>2961</v>
      </c>
      <c r="D907" s="341" t="s">
        <v>1302</v>
      </c>
      <c r="E907" s="362" t="s">
        <v>1289</v>
      </c>
      <c r="F907" s="335"/>
      <c r="G907" s="386"/>
      <c r="H907" s="19"/>
    </row>
    <row r="908" spans="1:8" hidden="1" outlineLevel="1">
      <c r="A908" s="355"/>
      <c r="B908" s="356" t="s">
        <v>2962</v>
      </c>
      <c r="C908" s="333" t="s">
        <v>2963</v>
      </c>
      <c r="D908" s="371" t="s">
        <v>990</v>
      </c>
      <c r="E908" s="377" t="s">
        <v>1706</v>
      </c>
      <c r="F908" s="335"/>
      <c r="G908" s="349" t="s">
        <v>2406</v>
      </c>
      <c r="H908" s="19"/>
    </row>
    <row r="909" spans="1:8" ht="16.5" hidden="1" customHeight="1" outlineLevel="1">
      <c r="A909" s="355"/>
      <c r="B909" s="356" t="s">
        <v>2964</v>
      </c>
      <c r="C909" s="333" t="s">
        <v>2965</v>
      </c>
      <c r="D909" s="333" t="s">
        <v>1302</v>
      </c>
      <c r="E909" s="343" t="s">
        <v>1289</v>
      </c>
      <c r="F909" s="335"/>
      <c r="G909" s="344" t="s">
        <v>1330</v>
      </c>
      <c r="H909" s="19"/>
    </row>
    <row r="910" spans="1:8" ht="16.5" hidden="1" customHeight="1" outlineLevel="1">
      <c r="A910" s="355"/>
      <c r="B910" s="356" t="s">
        <v>2966</v>
      </c>
      <c r="C910" s="333" t="s">
        <v>2967</v>
      </c>
      <c r="D910" s="341" t="s">
        <v>2411</v>
      </c>
      <c r="E910" s="362" t="s">
        <v>1289</v>
      </c>
      <c r="F910" s="335"/>
      <c r="G910" s="363" t="s">
        <v>2412</v>
      </c>
      <c r="H910" s="19"/>
    </row>
    <row r="911" spans="1:8" ht="16.5" hidden="1" customHeight="1" outlineLevel="1">
      <c r="A911" s="355"/>
      <c r="B911" s="356" t="s">
        <v>2968</v>
      </c>
      <c r="C911" s="333" t="s">
        <v>2969</v>
      </c>
      <c r="D911" s="341" t="s">
        <v>2414</v>
      </c>
      <c r="E911" s="362" t="s">
        <v>1289</v>
      </c>
      <c r="F911" s="335"/>
      <c r="G911" s="363" t="s">
        <v>2415</v>
      </c>
      <c r="H911" s="19"/>
    </row>
    <row r="912" spans="1:8" ht="16.5" hidden="1" customHeight="1" outlineLevel="1">
      <c r="A912" s="355"/>
      <c r="B912" s="356" t="s">
        <v>2970</v>
      </c>
      <c r="C912" s="333" t="s">
        <v>2971</v>
      </c>
      <c r="D912" s="341" t="s">
        <v>1293</v>
      </c>
      <c r="E912" s="362" t="s">
        <v>1289</v>
      </c>
      <c r="F912" s="335"/>
      <c r="G912" s="363"/>
      <c r="H912" s="19"/>
    </row>
    <row r="913" spans="1:8" hidden="1" outlineLevel="1">
      <c r="A913" s="355"/>
      <c r="B913" s="331" t="s">
        <v>2972</v>
      </c>
      <c r="C913" s="333" t="s">
        <v>2973</v>
      </c>
      <c r="D913" s="341" t="s">
        <v>1288</v>
      </c>
      <c r="E913" s="362" t="s">
        <v>1289</v>
      </c>
      <c r="F913" s="335"/>
      <c r="G913" s="363"/>
      <c r="H913" s="19"/>
    </row>
    <row r="914" spans="1:8" hidden="1" outlineLevel="1">
      <c r="A914" s="355"/>
      <c r="B914" s="331" t="s">
        <v>2974</v>
      </c>
      <c r="C914" s="333" t="s">
        <v>2975</v>
      </c>
      <c r="D914" s="341" t="s">
        <v>1127</v>
      </c>
      <c r="E914" s="334" t="s">
        <v>1289</v>
      </c>
      <c r="F914" s="335"/>
      <c r="G914" s="344" t="s">
        <v>1751</v>
      </c>
      <c r="H914" s="19"/>
    </row>
    <row r="915" spans="1:8" ht="45" hidden="1" outlineLevel="1">
      <c r="A915" s="355"/>
      <c r="B915" s="356" t="s">
        <v>2976</v>
      </c>
      <c r="C915" s="333" t="s">
        <v>2977</v>
      </c>
      <c r="D915" s="371" t="s">
        <v>1302</v>
      </c>
      <c r="E915" s="377" t="s">
        <v>1289</v>
      </c>
      <c r="F915" s="335"/>
      <c r="G915" s="349" t="s">
        <v>2978</v>
      </c>
      <c r="H915" s="19"/>
    </row>
    <row r="916" spans="1:8" ht="16.5" hidden="1" customHeight="1" outlineLevel="1">
      <c r="A916" s="355"/>
      <c r="B916" s="356" t="s">
        <v>2979</v>
      </c>
      <c r="C916" s="333" t="s">
        <v>2980</v>
      </c>
      <c r="D916" s="333" t="s">
        <v>1302</v>
      </c>
      <c r="E916" s="343" t="s">
        <v>1289</v>
      </c>
      <c r="F916" s="335"/>
      <c r="G916" s="344" t="s">
        <v>1330</v>
      </c>
      <c r="H916" s="19"/>
    </row>
    <row r="917" spans="1:8" ht="16.5" hidden="1" customHeight="1" outlineLevel="1">
      <c r="A917" s="355"/>
      <c r="B917" s="356" t="s">
        <v>2981</v>
      </c>
      <c r="C917" s="333" t="s">
        <v>2982</v>
      </c>
      <c r="D917" s="341" t="s">
        <v>1293</v>
      </c>
      <c r="E917" s="362" t="s">
        <v>1289</v>
      </c>
      <c r="F917" s="335"/>
      <c r="G917" s="344" t="s">
        <v>2422</v>
      </c>
      <c r="H917" s="19"/>
    </row>
    <row r="918" spans="1:8" ht="16.5" hidden="1" customHeight="1" outlineLevel="1">
      <c r="A918" s="355"/>
      <c r="B918" s="356" t="s">
        <v>2983</v>
      </c>
      <c r="C918" s="333" t="s">
        <v>2984</v>
      </c>
      <c r="D918" s="341" t="s">
        <v>1293</v>
      </c>
      <c r="E918" s="362" t="s">
        <v>1289</v>
      </c>
      <c r="F918" s="335"/>
      <c r="G918" s="344"/>
      <c r="H918" s="19"/>
    </row>
    <row r="919" spans="1:8" ht="16.5" hidden="1" customHeight="1" outlineLevel="1">
      <c r="A919" s="355"/>
      <c r="B919" s="356" t="s">
        <v>2985</v>
      </c>
      <c r="C919" s="333" t="s">
        <v>2986</v>
      </c>
      <c r="D919" s="341" t="s">
        <v>1293</v>
      </c>
      <c r="E919" s="362" t="s">
        <v>1289</v>
      </c>
      <c r="F919" s="335"/>
      <c r="G919" s="363" t="s">
        <v>2422</v>
      </c>
      <c r="H919" s="19"/>
    </row>
    <row r="920" spans="1:8" hidden="1" outlineLevel="1">
      <c r="A920" s="355"/>
      <c r="B920" s="331" t="s">
        <v>2987</v>
      </c>
      <c r="C920" s="333" t="s">
        <v>2988</v>
      </c>
      <c r="D920" s="341" t="s">
        <v>1127</v>
      </c>
      <c r="E920" s="362" t="s">
        <v>1289</v>
      </c>
      <c r="F920" s="335"/>
      <c r="G920" s="363" t="s">
        <v>1751</v>
      </c>
      <c r="H920" s="19"/>
    </row>
    <row r="921" spans="1:8" ht="45" hidden="1" outlineLevel="1">
      <c r="A921" s="355"/>
      <c r="B921" s="331" t="s">
        <v>2989</v>
      </c>
      <c r="C921" s="333" t="s">
        <v>2990</v>
      </c>
      <c r="D921" s="341" t="s">
        <v>1302</v>
      </c>
      <c r="E921" s="334" t="s">
        <v>1289</v>
      </c>
      <c r="F921" s="335"/>
      <c r="G921" s="344" t="s">
        <v>2991</v>
      </c>
      <c r="H921" s="19"/>
    </row>
    <row r="922" spans="1:8" hidden="1" outlineLevel="1">
      <c r="A922" s="355"/>
      <c r="B922" s="356" t="s">
        <v>2992</v>
      </c>
      <c r="C922" s="333" t="s">
        <v>2993</v>
      </c>
      <c r="D922" s="371" t="s">
        <v>1293</v>
      </c>
      <c r="E922" s="377" t="s">
        <v>1289</v>
      </c>
      <c r="F922" s="335"/>
      <c r="G922" s="349" t="s">
        <v>2422</v>
      </c>
      <c r="H922" s="19"/>
    </row>
    <row r="923" spans="1:8" ht="16.5" hidden="1" customHeight="1" outlineLevel="1">
      <c r="A923" s="355"/>
      <c r="B923" s="356" t="s">
        <v>2994</v>
      </c>
      <c r="C923" s="333" t="s">
        <v>2995</v>
      </c>
      <c r="D923" s="333" t="s">
        <v>1127</v>
      </c>
      <c r="E923" s="343" t="s">
        <v>1289</v>
      </c>
      <c r="F923" s="335"/>
      <c r="G923" s="344" t="s">
        <v>1751</v>
      </c>
      <c r="H923" s="19"/>
    </row>
    <row r="924" spans="1:8" ht="45" hidden="1" outlineLevel="1">
      <c r="A924" s="355"/>
      <c r="B924" s="356" t="s">
        <v>2996</v>
      </c>
      <c r="C924" s="333" t="s">
        <v>2997</v>
      </c>
      <c r="D924" s="341" t="s">
        <v>1302</v>
      </c>
      <c r="E924" s="362" t="s">
        <v>1289</v>
      </c>
      <c r="F924" s="335"/>
      <c r="G924" s="363" t="s">
        <v>2998</v>
      </c>
      <c r="H924" s="19"/>
    </row>
    <row r="925" spans="1:8" ht="30" hidden="1" outlineLevel="1">
      <c r="A925" s="355"/>
      <c r="B925" s="356" t="s">
        <v>2999</v>
      </c>
      <c r="C925" s="333" t="s">
        <v>3000</v>
      </c>
      <c r="D925" s="341" t="s">
        <v>1302</v>
      </c>
      <c r="E925" s="362" t="s">
        <v>1289</v>
      </c>
      <c r="F925" s="335"/>
      <c r="G925" s="363" t="s">
        <v>2519</v>
      </c>
      <c r="H925" s="19"/>
    </row>
    <row r="926" spans="1:8" ht="30" hidden="1" outlineLevel="1">
      <c r="A926" s="355"/>
      <c r="B926" s="356" t="s">
        <v>3001</v>
      </c>
      <c r="C926" s="333" t="s">
        <v>3002</v>
      </c>
      <c r="D926" s="341" t="s">
        <v>1302</v>
      </c>
      <c r="E926" s="362" t="s">
        <v>1289</v>
      </c>
      <c r="F926" s="335"/>
      <c r="G926" s="363" t="s">
        <v>2431</v>
      </c>
      <c r="H926" s="19"/>
    </row>
    <row r="927" spans="1:8" ht="30" hidden="1" outlineLevel="1">
      <c r="A927" s="355"/>
      <c r="B927" s="331" t="s">
        <v>3003</v>
      </c>
      <c r="C927" s="333" t="s">
        <v>3004</v>
      </c>
      <c r="D927" s="341" t="s">
        <v>1302</v>
      </c>
      <c r="E927" s="362" t="s">
        <v>1289</v>
      </c>
      <c r="F927" s="335"/>
      <c r="G927" s="363" t="s">
        <v>2524</v>
      </c>
      <c r="H927" s="19"/>
    </row>
    <row r="928" spans="1:8" hidden="1" outlineLevel="1">
      <c r="A928" s="355"/>
      <c r="B928" s="331" t="s">
        <v>3005</v>
      </c>
      <c r="C928" s="333" t="s">
        <v>3006</v>
      </c>
      <c r="D928" s="341" t="s">
        <v>1127</v>
      </c>
      <c r="E928" s="334" t="s">
        <v>1289</v>
      </c>
      <c r="F928" s="335"/>
      <c r="G928" s="344" t="s">
        <v>1751</v>
      </c>
      <c r="H928" s="19"/>
    </row>
    <row r="929" spans="1:8" ht="45" hidden="1" outlineLevel="1">
      <c r="A929" s="355"/>
      <c r="B929" s="356" t="s">
        <v>3007</v>
      </c>
      <c r="C929" s="333" t="s">
        <v>3008</v>
      </c>
      <c r="D929" s="371" t="s">
        <v>1302</v>
      </c>
      <c r="E929" s="377" t="s">
        <v>1289</v>
      </c>
      <c r="F929" s="335"/>
      <c r="G929" s="349" t="s">
        <v>3009</v>
      </c>
      <c r="H929" s="19"/>
    </row>
    <row r="930" spans="1:8" ht="150" hidden="1" outlineLevel="1">
      <c r="B930" s="356" t="s">
        <v>3010</v>
      </c>
      <c r="C930" s="333" t="s">
        <v>3011</v>
      </c>
      <c r="D930" s="333" t="s">
        <v>1302</v>
      </c>
      <c r="E930" s="343" t="s">
        <v>1289</v>
      </c>
      <c r="F930" s="335"/>
      <c r="G930" s="347" t="s">
        <v>3012</v>
      </c>
      <c r="H930" s="19"/>
    </row>
    <row r="931" spans="1:8" ht="30" hidden="1" outlineLevel="1">
      <c r="B931" s="356" t="s">
        <v>3013</v>
      </c>
      <c r="C931" s="333" t="s">
        <v>3014</v>
      </c>
      <c r="D931" s="341" t="s">
        <v>1302</v>
      </c>
      <c r="E931" s="362" t="s">
        <v>1289</v>
      </c>
      <c r="F931" s="335"/>
      <c r="G931" s="363" t="s">
        <v>2524</v>
      </c>
      <c r="H931" s="19"/>
    </row>
    <row r="932" spans="1:8" ht="30" hidden="1" outlineLevel="1">
      <c r="B932" s="356" t="s">
        <v>3015</v>
      </c>
      <c r="C932" s="333" t="s">
        <v>3016</v>
      </c>
      <c r="D932" s="341" t="s">
        <v>1302</v>
      </c>
      <c r="E932" s="362" t="s">
        <v>1289</v>
      </c>
      <c r="F932" s="335"/>
      <c r="G932" s="363" t="s">
        <v>2431</v>
      </c>
      <c r="H932" s="19"/>
    </row>
    <row r="933" spans="1:8" ht="16.5" hidden="1" customHeight="1" outlineLevel="1">
      <c r="B933" s="356" t="s">
        <v>3017</v>
      </c>
      <c r="C933" s="333" t="s">
        <v>3018</v>
      </c>
      <c r="D933" s="341" t="s">
        <v>1127</v>
      </c>
      <c r="E933" s="362" t="s">
        <v>1289</v>
      </c>
      <c r="F933" s="335"/>
      <c r="G933" s="363" t="s">
        <v>1751</v>
      </c>
      <c r="H933" s="19"/>
    </row>
    <row r="934" spans="1:8" ht="45" hidden="1" outlineLevel="1">
      <c r="B934" s="331" t="s">
        <v>3019</v>
      </c>
      <c r="C934" s="333" t="s">
        <v>3020</v>
      </c>
      <c r="D934" s="341" t="s">
        <v>1302</v>
      </c>
      <c r="E934" s="362" t="s">
        <v>1289</v>
      </c>
      <c r="F934" s="335"/>
      <c r="G934" s="363" t="s">
        <v>3021</v>
      </c>
      <c r="H934" s="19"/>
    </row>
    <row r="935" spans="1:8" hidden="1" outlineLevel="1">
      <c r="B935" s="331" t="s">
        <v>3022</v>
      </c>
      <c r="C935" s="333" t="s">
        <v>3023</v>
      </c>
      <c r="D935" s="341" t="s">
        <v>1224</v>
      </c>
      <c r="E935" s="334" t="s">
        <v>1289</v>
      </c>
      <c r="F935" s="335"/>
      <c r="G935" s="344" t="s">
        <v>2446</v>
      </c>
      <c r="H935" s="19"/>
    </row>
    <row r="936" spans="1:8" hidden="1" outlineLevel="1">
      <c r="B936" s="356" t="s">
        <v>3024</v>
      </c>
      <c r="C936" s="333" t="s">
        <v>3025</v>
      </c>
      <c r="D936" s="371" t="s">
        <v>990</v>
      </c>
      <c r="E936" s="377" t="s">
        <v>1706</v>
      </c>
      <c r="F936" s="335"/>
      <c r="G936" s="349" t="s">
        <v>2406</v>
      </c>
      <c r="H936" s="19"/>
    </row>
    <row r="937" spans="1:8" ht="16.5" hidden="1" customHeight="1" outlineLevel="1">
      <c r="B937" s="356" t="s">
        <v>3026</v>
      </c>
      <c r="C937" s="333" t="s">
        <v>3027</v>
      </c>
      <c r="D937" s="333" t="s">
        <v>1293</v>
      </c>
      <c r="E937" s="343" t="s">
        <v>1289</v>
      </c>
      <c r="F937" s="335"/>
      <c r="G937" s="344"/>
      <c r="H937" s="19"/>
    </row>
    <row r="938" spans="1:8" ht="16.5" hidden="1" customHeight="1" outlineLevel="1">
      <c r="B938" s="356" t="s">
        <v>3028</v>
      </c>
      <c r="C938" s="333" t="s">
        <v>3029</v>
      </c>
      <c r="D938" s="341" t="s">
        <v>1288</v>
      </c>
      <c r="E938" s="362" t="s">
        <v>1289</v>
      </c>
      <c r="F938" s="335"/>
      <c r="G938" s="363"/>
      <c r="H938" s="19"/>
    </row>
    <row r="939" spans="1:8" ht="16.5" hidden="1" customHeight="1" outlineLevel="1">
      <c r="B939" s="356" t="s">
        <v>3030</v>
      </c>
      <c r="C939" s="333" t="s">
        <v>3031</v>
      </c>
      <c r="D939" s="341" t="s">
        <v>1302</v>
      </c>
      <c r="E939" s="362" t="s">
        <v>1289</v>
      </c>
      <c r="F939" s="335"/>
      <c r="G939" s="363" t="s">
        <v>1330</v>
      </c>
      <c r="H939" s="19"/>
    </row>
    <row r="940" spans="1:8" ht="16.5" hidden="1" customHeight="1" outlineLevel="1">
      <c r="B940" s="356" t="s">
        <v>3032</v>
      </c>
      <c r="C940" s="333" t="s">
        <v>3033</v>
      </c>
      <c r="D940" s="341" t="s">
        <v>1127</v>
      </c>
      <c r="E940" s="362" t="s">
        <v>1289</v>
      </c>
      <c r="F940" s="335"/>
      <c r="G940" s="347" t="s">
        <v>1751</v>
      </c>
      <c r="H940" s="19"/>
    </row>
    <row r="941" spans="1:8" hidden="1" outlineLevel="1">
      <c r="B941" s="331" t="s">
        <v>3034</v>
      </c>
      <c r="C941" s="333" t="s">
        <v>3035</v>
      </c>
      <c r="D941" s="341" t="s">
        <v>1302</v>
      </c>
      <c r="E941" s="362" t="s">
        <v>1289</v>
      </c>
      <c r="F941" s="335"/>
      <c r="G941" s="350" t="s">
        <v>2454</v>
      </c>
      <c r="H941" s="19"/>
    </row>
    <row r="942" spans="1:8" ht="16.5" hidden="1" customHeight="1" outlineLevel="1">
      <c r="B942" s="356" t="s">
        <v>3036</v>
      </c>
      <c r="C942" s="333" t="s">
        <v>3037</v>
      </c>
      <c r="D942" s="341" t="s">
        <v>1302</v>
      </c>
      <c r="E942" s="362" t="s">
        <v>1289</v>
      </c>
      <c r="F942" s="335"/>
      <c r="G942" s="352" t="s">
        <v>1312</v>
      </c>
      <c r="H942" s="19"/>
    </row>
    <row r="943" spans="1:8" hidden="1" outlineLevel="1">
      <c r="B943" s="331" t="s">
        <v>3038</v>
      </c>
      <c r="C943" s="333" t="s">
        <v>3039</v>
      </c>
      <c r="D943" s="341" t="s">
        <v>1302</v>
      </c>
      <c r="E943" s="362" t="s">
        <v>1289</v>
      </c>
      <c r="F943" s="335"/>
      <c r="G943" s="352" t="s">
        <v>3040</v>
      </c>
      <c r="H943" s="19"/>
    </row>
    <row r="944" spans="1:8" ht="16.5" hidden="1" customHeight="1" outlineLevel="1">
      <c r="B944" s="356" t="s">
        <v>3041</v>
      </c>
      <c r="C944" s="333" t="s">
        <v>3042</v>
      </c>
      <c r="D944" s="341" t="s">
        <v>1302</v>
      </c>
      <c r="E944" s="362" t="s">
        <v>1289</v>
      </c>
      <c r="F944" s="335"/>
      <c r="G944" s="352"/>
      <c r="H944" s="19"/>
    </row>
    <row r="945" spans="2:8" hidden="1" outlineLevel="1">
      <c r="B945" s="331" t="s">
        <v>3043</v>
      </c>
      <c r="C945" s="333" t="s">
        <v>3044</v>
      </c>
      <c r="D945" s="341" t="s">
        <v>1302</v>
      </c>
      <c r="E945" s="362" t="s">
        <v>1289</v>
      </c>
      <c r="F945" s="335"/>
      <c r="G945" s="352"/>
      <c r="H945" s="19"/>
    </row>
    <row r="946" spans="2:8" ht="16.5" hidden="1" customHeight="1" outlineLevel="1">
      <c r="B946" s="356" t="s">
        <v>3045</v>
      </c>
      <c r="C946" s="333" t="s">
        <v>3046</v>
      </c>
      <c r="D946" s="341" t="s">
        <v>1302</v>
      </c>
      <c r="E946" s="362" t="s">
        <v>1289</v>
      </c>
      <c r="F946" s="335"/>
      <c r="G946" s="352"/>
      <c r="H946" s="19"/>
    </row>
    <row r="947" spans="2:8" hidden="1" outlineLevel="1">
      <c r="B947" s="331" t="s">
        <v>3047</v>
      </c>
      <c r="C947" s="333" t="s">
        <v>3048</v>
      </c>
      <c r="D947" s="341" t="s">
        <v>1302</v>
      </c>
      <c r="E947" s="362" t="s">
        <v>1289</v>
      </c>
      <c r="F947" s="335"/>
      <c r="G947" s="352"/>
      <c r="H947" s="19"/>
    </row>
    <row r="948" spans="2:8" ht="16.5" hidden="1" customHeight="1" outlineLevel="1">
      <c r="B948" s="356" t="s">
        <v>3049</v>
      </c>
      <c r="C948" s="333" t="s">
        <v>3050</v>
      </c>
      <c r="D948" s="341" t="s">
        <v>1302</v>
      </c>
      <c r="E948" s="362" t="s">
        <v>1289</v>
      </c>
      <c r="F948" s="335"/>
      <c r="G948" s="352"/>
      <c r="H948" s="19"/>
    </row>
    <row r="949" spans="2:8" hidden="1" outlineLevel="1">
      <c r="B949" s="331" t="s">
        <v>3051</v>
      </c>
      <c r="C949" s="333" t="s">
        <v>3052</v>
      </c>
      <c r="D949" s="341" t="s">
        <v>1302</v>
      </c>
      <c r="E949" s="362" t="s">
        <v>1289</v>
      </c>
      <c r="F949" s="335"/>
      <c r="G949" s="352"/>
      <c r="H949" s="19"/>
    </row>
    <row r="950" spans="2:8" ht="16.5" hidden="1" customHeight="1" outlineLevel="1">
      <c r="B950" s="356" t="s">
        <v>3053</v>
      </c>
      <c r="C950" s="333" t="s">
        <v>3054</v>
      </c>
      <c r="D950" s="341" t="s">
        <v>1302</v>
      </c>
      <c r="E950" s="362" t="s">
        <v>1289</v>
      </c>
      <c r="F950" s="335"/>
      <c r="G950" s="352"/>
      <c r="H950" s="19"/>
    </row>
    <row r="951" spans="2:8" hidden="1" outlineLevel="1">
      <c r="B951" s="331" t="s">
        <v>3055</v>
      </c>
      <c r="C951" s="333" t="s">
        <v>3056</v>
      </c>
      <c r="D951" s="341" t="s">
        <v>1302</v>
      </c>
      <c r="E951" s="362" t="s">
        <v>1289</v>
      </c>
      <c r="F951" s="335"/>
      <c r="G951" s="386"/>
      <c r="H951" s="19"/>
    </row>
    <row r="952" spans="2:8" ht="16.5" hidden="1" customHeight="1" outlineLevel="1">
      <c r="B952" s="356" t="s">
        <v>3057</v>
      </c>
      <c r="C952" s="333" t="s">
        <v>3058</v>
      </c>
      <c r="D952" s="341" t="s">
        <v>1127</v>
      </c>
      <c r="E952" s="362" t="s">
        <v>1289</v>
      </c>
      <c r="F952" s="335"/>
      <c r="G952" s="347" t="s">
        <v>1751</v>
      </c>
      <c r="H952" s="19"/>
    </row>
    <row r="953" spans="2:8" hidden="1" outlineLevel="1">
      <c r="B953" s="331" t="s">
        <v>3059</v>
      </c>
      <c r="C953" s="333" t="s">
        <v>3060</v>
      </c>
      <c r="D953" s="341" t="s">
        <v>1302</v>
      </c>
      <c r="E953" s="362" t="s">
        <v>1289</v>
      </c>
      <c r="F953" s="335"/>
      <c r="G953" s="350" t="s">
        <v>2454</v>
      </c>
      <c r="H953" s="19"/>
    </row>
    <row r="954" spans="2:8" ht="16.5" hidden="1" customHeight="1" outlineLevel="1">
      <c r="B954" s="356" t="s">
        <v>3061</v>
      </c>
      <c r="C954" s="333" t="s">
        <v>3062</v>
      </c>
      <c r="D954" s="341" t="s">
        <v>1302</v>
      </c>
      <c r="E954" s="362" t="s">
        <v>1289</v>
      </c>
      <c r="F954" s="335"/>
      <c r="G954" s="352" t="s">
        <v>1330</v>
      </c>
      <c r="H954" s="19"/>
    </row>
    <row r="955" spans="2:8" hidden="1" outlineLevel="1">
      <c r="B955" s="331" t="s">
        <v>3063</v>
      </c>
      <c r="C955" s="333" t="s">
        <v>3064</v>
      </c>
      <c r="D955" s="341" t="s">
        <v>1302</v>
      </c>
      <c r="E955" s="362" t="s">
        <v>1289</v>
      </c>
      <c r="F955" s="335"/>
      <c r="G955" s="352" t="s">
        <v>3065</v>
      </c>
      <c r="H955" s="19"/>
    </row>
    <row r="956" spans="2:8" ht="16.5" hidden="1" customHeight="1" outlineLevel="1">
      <c r="B956" s="356" t="s">
        <v>3066</v>
      </c>
      <c r="C956" s="333" t="s">
        <v>3067</v>
      </c>
      <c r="D956" s="341" t="s">
        <v>1302</v>
      </c>
      <c r="E956" s="362" t="s">
        <v>1289</v>
      </c>
      <c r="F956" s="335"/>
      <c r="G956" s="352"/>
      <c r="H956" s="19"/>
    </row>
    <row r="957" spans="2:8" hidden="1" outlineLevel="1">
      <c r="B957" s="331" t="s">
        <v>3068</v>
      </c>
      <c r="C957" s="333" t="s">
        <v>3069</v>
      </c>
      <c r="D957" s="341" t="s">
        <v>1302</v>
      </c>
      <c r="E957" s="362" t="s">
        <v>1289</v>
      </c>
      <c r="F957" s="335"/>
      <c r="G957" s="352"/>
      <c r="H957" s="19"/>
    </row>
    <row r="958" spans="2:8" ht="16.5" hidden="1" customHeight="1" outlineLevel="1">
      <c r="B958" s="356" t="s">
        <v>3070</v>
      </c>
      <c r="C958" s="333" t="s">
        <v>3071</v>
      </c>
      <c r="D958" s="341" t="s">
        <v>1302</v>
      </c>
      <c r="E958" s="362" t="s">
        <v>1289</v>
      </c>
      <c r="F958" s="335"/>
      <c r="G958" s="352"/>
      <c r="H958" s="19"/>
    </row>
    <row r="959" spans="2:8" hidden="1" outlineLevel="1">
      <c r="B959" s="331" t="s">
        <v>3072</v>
      </c>
      <c r="C959" s="333" t="s">
        <v>3073</v>
      </c>
      <c r="D959" s="341" t="s">
        <v>1302</v>
      </c>
      <c r="E959" s="362" t="s">
        <v>1289</v>
      </c>
      <c r="F959" s="335"/>
      <c r="G959" s="352"/>
      <c r="H959" s="19"/>
    </row>
    <row r="960" spans="2:8" ht="16.5" hidden="1" customHeight="1" outlineLevel="1">
      <c r="B960" s="356" t="s">
        <v>3074</v>
      </c>
      <c r="C960" s="333" t="s">
        <v>3075</v>
      </c>
      <c r="D960" s="341" t="s">
        <v>1302</v>
      </c>
      <c r="E960" s="362" t="s">
        <v>1289</v>
      </c>
      <c r="F960" s="335"/>
      <c r="G960" s="352"/>
      <c r="H960" s="19"/>
    </row>
    <row r="961" spans="2:8" hidden="1" outlineLevel="1">
      <c r="B961" s="331" t="s">
        <v>3076</v>
      </c>
      <c r="C961" s="333" t="s">
        <v>3077</v>
      </c>
      <c r="D961" s="341" t="s">
        <v>1302</v>
      </c>
      <c r="E961" s="362" t="s">
        <v>1289</v>
      </c>
      <c r="F961" s="335"/>
      <c r="G961" s="352"/>
      <c r="H961" s="19"/>
    </row>
    <row r="962" spans="2:8" ht="16.5" hidden="1" customHeight="1" outlineLevel="1">
      <c r="B962" s="356" t="s">
        <v>3078</v>
      </c>
      <c r="C962" s="333" t="s">
        <v>3079</v>
      </c>
      <c r="D962" s="341" t="s">
        <v>1302</v>
      </c>
      <c r="E962" s="362" t="s">
        <v>1289</v>
      </c>
      <c r="F962" s="335"/>
      <c r="G962" s="352"/>
      <c r="H962" s="19"/>
    </row>
    <row r="963" spans="2:8" ht="17.25" hidden="1" outlineLevel="1" thickBot="1">
      <c r="B963" s="331" t="s">
        <v>3080</v>
      </c>
      <c r="C963" s="333" t="s">
        <v>3081</v>
      </c>
      <c r="D963" s="341" t="s">
        <v>1302</v>
      </c>
      <c r="E963" s="362" t="s">
        <v>1289</v>
      </c>
      <c r="F963" s="335"/>
      <c r="G963" s="386"/>
      <c r="H963" s="19"/>
    </row>
    <row r="964" spans="2:8" ht="20.100000000000001" customHeight="1" thickBot="1">
      <c r="B964" s="37"/>
      <c r="C964" s="37"/>
      <c r="D964" s="38"/>
      <c r="E964" s="39"/>
      <c r="F964" s="39"/>
      <c r="G964" s="263"/>
      <c r="H964" s="7"/>
    </row>
    <row r="965" spans="2:8" ht="20.100000000000001" customHeight="1" collapsed="1" thickBot="1">
      <c r="B965" s="388" t="s">
        <v>3082</v>
      </c>
      <c r="C965" s="389"/>
      <c r="D965" s="389"/>
      <c r="E965" s="390"/>
      <c r="F965" s="390"/>
      <c r="G965" s="320"/>
      <c r="H965" s="19"/>
    </row>
    <row r="966" spans="2:8" hidden="1" outlineLevel="1">
      <c r="B966" s="324" t="s">
        <v>1092</v>
      </c>
      <c r="C966" s="325" t="s">
        <v>2324</v>
      </c>
      <c r="D966" s="326" t="s">
        <v>1094</v>
      </c>
      <c r="E966" s="327" t="s">
        <v>888</v>
      </c>
      <c r="F966" s="328" t="s">
        <v>1095</v>
      </c>
      <c r="G966" s="374" t="s">
        <v>2325</v>
      </c>
      <c r="H966" s="19"/>
    </row>
    <row r="967" spans="2:8" ht="30" hidden="1" outlineLevel="1">
      <c r="B967" s="331" t="s">
        <v>85</v>
      </c>
      <c r="C967" s="332" t="s">
        <v>1098</v>
      </c>
      <c r="D967" s="336" t="s">
        <v>1099</v>
      </c>
      <c r="E967" s="334" t="s">
        <v>785</v>
      </c>
      <c r="F967" s="335"/>
      <c r="G967" s="344" t="s">
        <v>1100</v>
      </c>
      <c r="H967" s="19"/>
    </row>
    <row r="968" spans="2:8" hidden="1" outlineLevel="1">
      <c r="B968" s="331" t="s">
        <v>665</v>
      </c>
      <c r="C968" s="332" t="s">
        <v>3083</v>
      </c>
      <c r="D968" s="336" t="s">
        <v>1099</v>
      </c>
      <c r="E968" s="334" t="s">
        <v>785</v>
      </c>
      <c r="F968" s="335" t="s">
        <v>1095</v>
      </c>
      <c r="G968" s="344" t="s">
        <v>3084</v>
      </c>
      <c r="H968" s="19"/>
    </row>
    <row r="969" spans="2:8" hidden="1" outlineLevel="1">
      <c r="B969" s="331" t="s">
        <v>3085</v>
      </c>
      <c r="C969" s="332" t="s">
        <v>3086</v>
      </c>
      <c r="D969" s="336" t="s">
        <v>1103</v>
      </c>
      <c r="E969" s="334" t="s">
        <v>785</v>
      </c>
      <c r="F969" s="335"/>
      <c r="G969" s="344"/>
      <c r="H969" s="19"/>
    </row>
    <row r="970" spans="2:8" hidden="1" outlineLevel="1">
      <c r="B970" s="331" t="s">
        <v>3087</v>
      </c>
      <c r="C970" s="332" t="s">
        <v>3088</v>
      </c>
      <c r="D970" s="336" t="s">
        <v>1064</v>
      </c>
      <c r="E970" s="334" t="s">
        <v>782</v>
      </c>
      <c r="F970" s="335"/>
      <c r="G970" s="344"/>
      <c r="H970" s="19"/>
    </row>
    <row r="971" spans="2:8" hidden="1" outlineLevel="1">
      <c r="B971" s="331" t="s">
        <v>3089</v>
      </c>
      <c r="C971" s="332" t="s">
        <v>3090</v>
      </c>
      <c r="D971" s="336" t="s">
        <v>906</v>
      </c>
      <c r="E971" s="334" t="s">
        <v>901</v>
      </c>
      <c r="F971" s="335"/>
      <c r="G971" s="391" t="s">
        <v>1390</v>
      </c>
      <c r="H971" s="19"/>
    </row>
    <row r="972" spans="2:8" hidden="1" outlineLevel="1">
      <c r="B972" s="331" t="s">
        <v>3091</v>
      </c>
      <c r="C972" s="332" t="s">
        <v>3092</v>
      </c>
      <c r="D972" s="336" t="s">
        <v>1116</v>
      </c>
      <c r="E972" s="334" t="s">
        <v>1117</v>
      </c>
      <c r="F972" s="335"/>
      <c r="G972" s="344" t="s">
        <v>1858</v>
      </c>
      <c r="H972" s="19"/>
    </row>
    <row r="973" spans="2:8" ht="60" hidden="1" outlineLevel="1">
      <c r="B973" s="331" t="s">
        <v>3093</v>
      </c>
      <c r="C973" s="332" t="s">
        <v>3094</v>
      </c>
      <c r="D973" s="336" t="s">
        <v>1116</v>
      </c>
      <c r="E973" s="334" t="s">
        <v>1117</v>
      </c>
      <c r="F973" s="335"/>
      <c r="G973" s="344" t="s">
        <v>3095</v>
      </c>
      <c r="H973" s="19"/>
    </row>
    <row r="974" spans="2:8" ht="60" hidden="1" outlineLevel="1">
      <c r="B974" s="342" t="s">
        <v>3096</v>
      </c>
      <c r="C974" s="332" t="s">
        <v>3097</v>
      </c>
      <c r="D974" s="336" t="s">
        <v>1670</v>
      </c>
      <c r="E974" s="334" t="s">
        <v>1117</v>
      </c>
      <c r="F974" s="335"/>
      <c r="G974" s="344" t="s">
        <v>1720</v>
      </c>
      <c r="H974" s="19"/>
    </row>
    <row r="975" spans="2:8" ht="90" hidden="1" outlineLevel="1">
      <c r="B975" s="342" t="s">
        <v>442</v>
      </c>
      <c r="C975" s="332" t="s">
        <v>3098</v>
      </c>
      <c r="D975" s="336" t="s">
        <v>1127</v>
      </c>
      <c r="E975" s="334" t="s">
        <v>1128</v>
      </c>
      <c r="F975" s="335"/>
      <c r="G975" s="337" t="s">
        <v>3099</v>
      </c>
      <c r="H975" s="19"/>
    </row>
    <row r="976" spans="2:8" ht="36" hidden="1" outlineLevel="1">
      <c r="B976" s="342" t="s">
        <v>3100</v>
      </c>
      <c r="C976" s="332" t="s">
        <v>3101</v>
      </c>
      <c r="D976" s="336" t="s">
        <v>1136</v>
      </c>
      <c r="E976" s="334" t="s">
        <v>1132</v>
      </c>
      <c r="F976" s="335"/>
      <c r="G976" s="344" t="s">
        <v>1137</v>
      </c>
      <c r="H976" s="19"/>
    </row>
    <row r="977" spans="2:8" ht="36" hidden="1" outlineLevel="1">
      <c r="B977" s="342" t="s">
        <v>3102</v>
      </c>
      <c r="C977" s="332" t="s">
        <v>3103</v>
      </c>
      <c r="D977" s="336" t="s">
        <v>1136</v>
      </c>
      <c r="E977" s="334" t="s">
        <v>1117</v>
      </c>
      <c r="F977" s="335"/>
      <c r="G977" s="344" t="s">
        <v>1140</v>
      </c>
      <c r="H977" s="19"/>
    </row>
    <row r="978" spans="2:8" ht="36" hidden="1" outlineLevel="1">
      <c r="B978" s="342" t="s">
        <v>3104</v>
      </c>
      <c r="C978" s="332" t="s">
        <v>3105</v>
      </c>
      <c r="D978" s="336" t="s">
        <v>1136</v>
      </c>
      <c r="E978" s="334" t="s">
        <v>1117</v>
      </c>
      <c r="F978" s="335"/>
      <c r="G978" s="337" t="s">
        <v>1143</v>
      </c>
      <c r="H978" s="19"/>
    </row>
    <row r="979" spans="2:8" ht="36" hidden="1" outlineLevel="1">
      <c r="B979" s="331" t="s">
        <v>3106</v>
      </c>
      <c r="C979" s="332" t="s">
        <v>3107</v>
      </c>
      <c r="D979" s="336" t="s">
        <v>1170</v>
      </c>
      <c r="E979" s="334" t="s">
        <v>888</v>
      </c>
      <c r="F979" s="335"/>
      <c r="G979" s="344" t="s">
        <v>3108</v>
      </c>
      <c r="H979" s="19"/>
    </row>
    <row r="980" spans="2:8" hidden="1" outlineLevel="1">
      <c r="B980" s="331" t="s">
        <v>3109</v>
      </c>
      <c r="C980" s="332" t="s">
        <v>3110</v>
      </c>
      <c r="D980" s="336" t="s">
        <v>1064</v>
      </c>
      <c r="E980" s="334" t="s">
        <v>782</v>
      </c>
      <c r="F980" s="335"/>
      <c r="G980" s="344" t="s">
        <v>1218</v>
      </c>
      <c r="H980" s="19"/>
    </row>
    <row r="981" spans="2:8" hidden="1" outlineLevel="1">
      <c r="B981" s="331" t="s">
        <v>3111</v>
      </c>
      <c r="C981" s="332" t="s">
        <v>3112</v>
      </c>
      <c r="D981" s="336" t="s">
        <v>881</v>
      </c>
      <c r="E981" s="334" t="s">
        <v>785</v>
      </c>
      <c r="F981" s="335"/>
      <c r="G981" s="344"/>
      <c r="H981" s="19"/>
    </row>
    <row r="982" spans="2:8" hidden="1" outlineLevel="1">
      <c r="B982" s="331" t="s">
        <v>3113</v>
      </c>
      <c r="C982" s="332" t="s">
        <v>3114</v>
      </c>
      <c r="D982" s="336" t="s">
        <v>1224</v>
      </c>
      <c r="E982" s="334" t="s">
        <v>1117</v>
      </c>
      <c r="F982" s="335"/>
      <c r="G982" s="376" t="s">
        <v>3115</v>
      </c>
      <c r="H982" s="19"/>
    </row>
    <row r="983" spans="2:8" hidden="1" outlineLevel="1">
      <c r="B983" s="331" t="s">
        <v>3116</v>
      </c>
      <c r="C983" s="332" t="s">
        <v>3117</v>
      </c>
      <c r="D983" s="336" t="s">
        <v>1228</v>
      </c>
      <c r="E983" s="334" t="s">
        <v>1117</v>
      </c>
      <c r="F983" s="335"/>
      <c r="G983" s="344" t="s">
        <v>1229</v>
      </c>
      <c r="H983" s="19"/>
    </row>
    <row r="984" spans="2:8" hidden="1" outlineLevel="1">
      <c r="B984" s="331" t="s">
        <v>3118</v>
      </c>
      <c r="C984" s="332" t="s">
        <v>3119</v>
      </c>
      <c r="D984" s="336" t="s">
        <v>1232</v>
      </c>
      <c r="E984" s="334" t="s">
        <v>782</v>
      </c>
      <c r="F984" s="335"/>
      <c r="G984" s="344"/>
      <c r="H984" s="19"/>
    </row>
    <row r="985" spans="2:8" hidden="1" outlineLevel="1">
      <c r="B985" s="331" t="s">
        <v>3120</v>
      </c>
      <c r="C985" s="332" t="s">
        <v>3121</v>
      </c>
      <c r="D985" s="336" t="s">
        <v>1064</v>
      </c>
      <c r="E985" s="334" t="s">
        <v>782</v>
      </c>
      <c r="F985" s="335"/>
      <c r="G985" s="344"/>
      <c r="H985" s="19"/>
    </row>
    <row r="986" spans="2:8" hidden="1" outlineLevel="1">
      <c r="B986" s="331" t="s">
        <v>3122</v>
      </c>
      <c r="C986" s="332" t="s">
        <v>3123</v>
      </c>
      <c r="D986" s="336" t="s">
        <v>1064</v>
      </c>
      <c r="E986" s="334" t="s">
        <v>782</v>
      </c>
      <c r="F986" s="335"/>
      <c r="G986" s="344"/>
      <c r="H986" s="19"/>
    </row>
    <row r="987" spans="2:8" hidden="1" outlineLevel="1">
      <c r="B987" s="331" t="s">
        <v>3124</v>
      </c>
      <c r="C987" s="332" t="s">
        <v>3125</v>
      </c>
      <c r="D987" s="336" t="s">
        <v>1064</v>
      </c>
      <c r="E987" s="334" t="s">
        <v>782</v>
      </c>
      <c r="F987" s="335"/>
      <c r="G987" s="344"/>
      <c r="H987" s="19"/>
    </row>
    <row r="988" spans="2:8" hidden="1" outlineLevel="1">
      <c r="B988" s="331" t="s">
        <v>3126</v>
      </c>
      <c r="C988" s="332" t="s">
        <v>3127</v>
      </c>
      <c r="D988" s="336" t="s">
        <v>1064</v>
      </c>
      <c r="E988" s="334" t="s">
        <v>782</v>
      </c>
      <c r="F988" s="335"/>
      <c r="G988" s="344"/>
      <c r="H988" s="19"/>
    </row>
    <row r="989" spans="2:8" hidden="1" outlineLevel="1">
      <c r="B989" s="331" t="s">
        <v>3128</v>
      </c>
      <c r="C989" s="332" t="s">
        <v>3129</v>
      </c>
      <c r="D989" s="336" t="s">
        <v>1064</v>
      </c>
      <c r="E989" s="334" t="s">
        <v>782</v>
      </c>
      <c r="F989" s="335"/>
      <c r="G989" s="344"/>
      <c r="H989" s="19"/>
    </row>
    <row r="990" spans="2:8" hidden="1" outlineLevel="1">
      <c r="B990" s="331" t="s">
        <v>3130</v>
      </c>
      <c r="C990" s="332" t="s">
        <v>3131</v>
      </c>
      <c r="D990" s="336" t="s">
        <v>1064</v>
      </c>
      <c r="E990" s="334" t="s">
        <v>782</v>
      </c>
      <c r="F990" s="335"/>
      <c r="G990" s="344"/>
      <c r="H990" s="19"/>
    </row>
    <row r="991" spans="2:8" hidden="1" outlineLevel="1">
      <c r="B991" s="331" t="s">
        <v>3132</v>
      </c>
      <c r="C991" s="332" t="s">
        <v>3133</v>
      </c>
      <c r="D991" s="336" t="s">
        <v>1064</v>
      </c>
      <c r="E991" s="334" t="s">
        <v>782</v>
      </c>
      <c r="F991" s="335"/>
      <c r="G991" s="344"/>
      <c r="H991" s="19"/>
    </row>
    <row r="992" spans="2:8" hidden="1" outlineLevel="1">
      <c r="B992" s="331" t="s">
        <v>3134</v>
      </c>
      <c r="C992" s="332" t="s">
        <v>3135</v>
      </c>
      <c r="D992" s="336" t="s">
        <v>1064</v>
      </c>
      <c r="E992" s="334" t="s">
        <v>782</v>
      </c>
      <c r="F992" s="335"/>
      <c r="G992" s="344"/>
      <c r="H992" s="19"/>
    </row>
    <row r="993" spans="2:8" hidden="1" outlineLevel="1">
      <c r="B993" s="331" t="s">
        <v>3136</v>
      </c>
      <c r="C993" s="332" t="s">
        <v>3137</v>
      </c>
      <c r="D993" s="336" t="s">
        <v>1064</v>
      </c>
      <c r="E993" s="334" t="s">
        <v>782</v>
      </c>
      <c r="F993" s="335"/>
      <c r="G993" s="344"/>
      <c r="H993" s="19"/>
    </row>
    <row r="994" spans="2:8" hidden="1" outlineLevel="1">
      <c r="B994" s="331" t="s">
        <v>3138</v>
      </c>
      <c r="C994" s="332" t="s">
        <v>3139</v>
      </c>
      <c r="D994" s="336" t="s">
        <v>1064</v>
      </c>
      <c r="E994" s="334" t="s">
        <v>782</v>
      </c>
      <c r="F994" s="335"/>
      <c r="G994" s="344"/>
      <c r="H994" s="19"/>
    </row>
    <row r="995" spans="2:8" hidden="1" outlineLevel="1">
      <c r="B995" s="331" t="s">
        <v>3140</v>
      </c>
      <c r="C995" s="332" t="s">
        <v>3141</v>
      </c>
      <c r="D995" s="336" t="s">
        <v>1265</v>
      </c>
      <c r="E995" s="334" t="s">
        <v>782</v>
      </c>
      <c r="F995" s="335"/>
      <c r="G995" s="344"/>
      <c r="H995" s="19"/>
    </row>
    <row r="996" spans="2:8" hidden="1" outlineLevel="1">
      <c r="B996" s="331" t="s">
        <v>3142</v>
      </c>
      <c r="C996" s="332" t="s">
        <v>3143</v>
      </c>
      <c r="D996" s="336" t="s">
        <v>1265</v>
      </c>
      <c r="E996" s="334" t="s">
        <v>782</v>
      </c>
      <c r="F996" s="335"/>
      <c r="G996" s="344"/>
      <c r="H996" s="19"/>
    </row>
    <row r="997" spans="2:8" hidden="1" outlineLevel="1">
      <c r="B997" s="331" t="s">
        <v>3144</v>
      </c>
      <c r="C997" s="332" t="s">
        <v>3145</v>
      </c>
      <c r="D997" s="336" t="s">
        <v>1265</v>
      </c>
      <c r="E997" s="334" t="s">
        <v>782</v>
      </c>
      <c r="F997" s="335"/>
      <c r="G997" s="344"/>
      <c r="H997" s="19"/>
    </row>
    <row r="998" spans="2:8" hidden="1" outlineLevel="1">
      <c r="B998" s="331" t="s">
        <v>3146</v>
      </c>
      <c r="C998" s="332" t="s">
        <v>3147</v>
      </c>
      <c r="D998" s="336" t="s">
        <v>1265</v>
      </c>
      <c r="E998" s="334" t="s">
        <v>782</v>
      </c>
      <c r="F998" s="335"/>
      <c r="G998" s="344"/>
      <c r="H998" s="19"/>
    </row>
    <row r="999" spans="2:8" hidden="1" outlineLevel="1">
      <c r="B999" s="331" t="s">
        <v>3148</v>
      </c>
      <c r="C999" s="332" t="s">
        <v>3149</v>
      </c>
      <c r="D999" s="336" t="s">
        <v>1265</v>
      </c>
      <c r="E999" s="334" t="s">
        <v>782</v>
      </c>
      <c r="F999" s="335"/>
      <c r="G999" s="344"/>
      <c r="H999" s="19"/>
    </row>
    <row r="1000" spans="2:8" hidden="1" outlineLevel="1">
      <c r="B1000" s="331" t="s">
        <v>3150</v>
      </c>
      <c r="C1000" s="332" t="s">
        <v>3151</v>
      </c>
      <c r="D1000" s="336" t="s">
        <v>1265</v>
      </c>
      <c r="E1000" s="334" t="s">
        <v>782</v>
      </c>
      <c r="F1000" s="335"/>
      <c r="G1000" s="344"/>
      <c r="H1000" s="19"/>
    </row>
    <row r="1001" spans="2:8" hidden="1" outlineLevel="1">
      <c r="B1001" s="331" t="s">
        <v>3152</v>
      </c>
      <c r="C1001" s="332" t="s">
        <v>3153</v>
      </c>
      <c r="D1001" s="336" t="s">
        <v>1265</v>
      </c>
      <c r="E1001" s="334" t="s">
        <v>782</v>
      </c>
      <c r="F1001" s="335"/>
      <c r="G1001" s="344"/>
      <c r="H1001" s="19"/>
    </row>
    <row r="1002" spans="2:8" hidden="1" outlineLevel="1">
      <c r="B1002" s="331" t="s">
        <v>3154</v>
      </c>
      <c r="C1002" s="332" t="s">
        <v>3155</v>
      </c>
      <c r="D1002" s="336" t="s">
        <v>1265</v>
      </c>
      <c r="E1002" s="334" t="s">
        <v>782</v>
      </c>
      <c r="F1002" s="335"/>
      <c r="G1002" s="344"/>
      <c r="H1002" s="19"/>
    </row>
    <row r="1003" spans="2:8" hidden="1" outlineLevel="1">
      <c r="B1003" s="331" t="s">
        <v>3156</v>
      </c>
      <c r="C1003" s="332" t="s">
        <v>3157</v>
      </c>
      <c r="D1003" s="336" t="s">
        <v>1265</v>
      </c>
      <c r="E1003" s="334" t="s">
        <v>782</v>
      </c>
      <c r="F1003" s="335"/>
      <c r="G1003" s="344"/>
      <c r="H1003" s="19"/>
    </row>
    <row r="1004" spans="2:8" ht="17.25" hidden="1" outlineLevel="1" thickBot="1">
      <c r="B1004" s="331" t="s">
        <v>3158</v>
      </c>
      <c r="C1004" s="332" t="s">
        <v>3159</v>
      </c>
      <c r="D1004" s="336" t="s">
        <v>1265</v>
      </c>
      <c r="E1004" s="334" t="s">
        <v>782</v>
      </c>
      <c r="F1004" s="335"/>
      <c r="G1004" s="344"/>
      <c r="H1004" s="19"/>
    </row>
    <row r="1005" spans="2:8" ht="20.100000000000001" customHeight="1" collapsed="1" thickBot="1">
      <c r="B1005" s="392" t="s">
        <v>3160</v>
      </c>
      <c r="C1005" s="393"/>
      <c r="D1005" s="393"/>
      <c r="E1005" s="393"/>
      <c r="F1005" s="393"/>
      <c r="G1005" s="394"/>
      <c r="H1005" s="19"/>
    </row>
    <row r="1006" spans="2:8" ht="30" hidden="1" outlineLevel="1">
      <c r="B1006" s="391" t="s">
        <v>3161</v>
      </c>
      <c r="C1006" s="332" t="s">
        <v>3162</v>
      </c>
      <c r="D1006" s="336" t="s">
        <v>1136</v>
      </c>
      <c r="E1006" s="334" t="s">
        <v>1117</v>
      </c>
      <c r="F1006" s="335"/>
      <c r="G1006" s="338" t="s">
        <v>1751</v>
      </c>
      <c r="H1006" s="19"/>
    </row>
    <row r="1007" spans="2:8" ht="33" hidden="1" outlineLevel="1">
      <c r="B1007" s="342" t="s">
        <v>3163</v>
      </c>
      <c r="C1007" s="332" t="s">
        <v>3164</v>
      </c>
      <c r="D1007" s="336" t="s">
        <v>1116</v>
      </c>
      <c r="E1007" s="334" t="s">
        <v>1117</v>
      </c>
      <c r="F1007" s="335"/>
      <c r="G1007" s="338" t="s">
        <v>3165</v>
      </c>
      <c r="H1007" s="19"/>
    </row>
    <row r="1008" spans="2:8" ht="30" hidden="1" outlineLevel="1">
      <c r="B1008" s="391" t="s">
        <v>3166</v>
      </c>
      <c r="C1008" s="332" t="s">
        <v>3167</v>
      </c>
      <c r="D1008" s="336" t="s">
        <v>1136</v>
      </c>
      <c r="E1008" s="334" t="s">
        <v>1117</v>
      </c>
      <c r="F1008" s="335"/>
      <c r="G1008" s="337" t="s">
        <v>1751</v>
      </c>
      <c r="H1008" s="19"/>
    </row>
    <row r="1009" spans="2:8" ht="33" hidden="1" outlineLevel="1">
      <c r="B1009" s="342" t="s">
        <v>3168</v>
      </c>
      <c r="C1009" s="332" t="s">
        <v>3169</v>
      </c>
      <c r="D1009" s="336" t="s">
        <v>1116</v>
      </c>
      <c r="E1009" s="334" t="s">
        <v>1117</v>
      </c>
      <c r="F1009" s="335"/>
      <c r="G1009" s="337" t="s">
        <v>3170</v>
      </c>
      <c r="H1009" s="19"/>
    </row>
    <row r="1010" spans="2:8" ht="30" hidden="1" outlineLevel="1">
      <c r="B1010" s="391" t="s">
        <v>3171</v>
      </c>
      <c r="C1010" s="332" t="s">
        <v>3172</v>
      </c>
      <c r="D1010" s="336" t="s">
        <v>1136</v>
      </c>
      <c r="E1010" s="334" t="s">
        <v>1117</v>
      </c>
      <c r="F1010" s="335"/>
      <c r="G1010" s="337" t="s">
        <v>1751</v>
      </c>
      <c r="H1010" s="19"/>
    </row>
    <row r="1011" spans="2:8" ht="30" hidden="1" outlineLevel="1">
      <c r="B1011" s="331" t="s">
        <v>3173</v>
      </c>
      <c r="C1011" s="332" t="s">
        <v>3174</v>
      </c>
      <c r="D1011" s="336" t="s">
        <v>1116</v>
      </c>
      <c r="E1011" s="334" t="s">
        <v>1117</v>
      </c>
      <c r="F1011" s="335"/>
      <c r="G1011" s="337" t="s">
        <v>3175</v>
      </c>
      <c r="H1011" s="19"/>
    </row>
    <row r="1012" spans="2:8" hidden="1" outlineLevel="1">
      <c r="B1012" s="331" t="s">
        <v>3176</v>
      </c>
      <c r="C1012" s="332" t="s">
        <v>3177</v>
      </c>
      <c r="D1012" s="336" t="s">
        <v>1116</v>
      </c>
      <c r="E1012" s="334" t="s">
        <v>1117</v>
      </c>
      <c r="F1012" s="335"/>
      <c r="G1012" s="337" t="s">
        <v>1330</v>
      </c>
      <c r="H1012" s="19"/>
    </row>
    <row r="1013" spans="2:8" ht="30" hidden="1" outlineLevel="1">
      <c r="B1013" s="342" t="s">
        <v>3178</v>
      </c>
      <c r="C1013" s="332" t="s">
        <v>3179</v>
      </c>
      <c r="D1013" s="336" t="s">
        <v>1136</v>
      </c>
      <c r="E1013" s="334" t="s">
        <v>1117</v>
      </c>
      <c r="F1013" s="335"/>
      <c r="G1013" s="337" t="s">
        <v>1345</v>
      </c>
      <c r="H1013" s="19"/>
    </row>
    <row r="1014" spans="2:8" ht="45" hidden="1" outlineLevel="1">
      <c r="B1014" s="331" t="s">
        <v>3180</v>
      </c>
      <c r="C1014" s="332" t="s">
        <v>3181</v>
      </c>
      <c r="D1014" s="336" t="s">
        <v>1116</v>
      </c>
      <c r="E1014" s="334" t="s">
        <v>1117</v>
      </c>
      <c r="F1014" s="335"/>
      <c r="G1014" s="337" t="s">
        <v>3182</v>
      </c>
      <c r="H1014" s="19"/>
    </row>
    <row r="1015" spans="2:8" ht="30" hidden="1" outlineLevel="1">
      <c r="B1015" s="342" t="s">
        <v>3183</v>
      </c>
      <c r="C1015" s="332" t="s">
        <v>3184</v>
      </c>
      <c r="D1015" s="336" t="s">
        <v>1136</v>
      </c>
      <c r="E1015" s="334" t="s">
        <v>1117</v>
      </c>
      <c r="F1015" s="335"/>
      <c r="G1015" s="337" t="s">
        <v>1345</v>
      </c>
      <c r="H1015" s="19"/>
    </row>
    <row r="1016" spans="2:8" ht="45" hidden="1" outlineLevel="1">
      <c r="B1016" s="342" t="s">
        <v>3185</v>
      </c>
      <c r="C1016" s="332" t="s">
        <v>3186</v>
      </c>
      <c r="D1016" s="336" t="s">
        <v>1116</v>
      </c>
      <c r="E1016" s="334" t="s">
        <v>1117</v>
      </c>
      <c r="F1016" s="335"/>
      <c r="G1016" s="337" t="s">
        <v>3187</v>
      </c>
      <c r="H1016" s="19"/>
    </row>
    <row r="1017" spans="2:8" ht="30" hidden="1" outlineLevel="1">
      <c r="B1017" s="342" t="s">
        <v>3188</v>
      </c>
      <c r="C1017" s="332" t="s">
        <v>3189</v>
      </c>
      <c r="D1017" s="336" t="s">
        <v>1136</v>
      </c>
      <c r="E1017" s="334" t="s">
        <v>1117</v>
      </c>
      <c r="F1017" s="335"/>
      <c r="G1017" s="338" t="s">
        <v>1345</v>
      </c>
      <c r="H1017" s="19"/>
    </row>
    <row r="1018" spans="2:8" ht="45" hidden="1" outlineLevel="1">
      <c r="B1018" s="331" t="s">
        <v>3190</v>
      </c>
      <c r="C1018" s="332" t="s">
        <v>3191</v>
      </c>
      <c r="D1018" s="336" t="s">
        <v>1116</v>
      </c>
      <c r="E1018" s="334" t="s">
        <v>1117</v>
      </c>
      <c r="F1018" s="335"/>
      <c r="G1018" s="337" t="s">
        <v>3192</v>
      </c>
      <c r="H1018" s="19"/>
    </row>
    <row r="1019" spans="2:8" ht="17.25" hidden="1" outlineLevel="1" thickBot="1">
      <c r="B1019" s="331" t="s">
        <v>3193</v>
      </c>
      <c r="C1019" s="332" t="s">
        <v>3194</v>
      </c>
      <c r="D1019" s="336" t="s">
        <v>1116</v>
      </c>
      <c r="E1019" s="334" t="s">
        <v>1117</v>
      </c>
      <c r="F1019" s="335"/>
      <c r="G1019" s="337" t="s">
        <v>1330</v>
      </c>
      <c r="H1019" s="19"/>
    </row>
    <row r="1020" spans="2:8" ht="20.100000000000001" customHeight="1" collapsed="1" thickBot="1">
      <c r="B1020" s="392" t="s">
        <v>1391</v>
      </c>
      <c r="C1020" s="393"/>
      <c r="D1020" s="393"/>
      <c r="E1020" s="393"/>
      <c r="F1020" s="393"/>
      <c r="G1020" s="394"/>
      <c r="H1020" s="19"/>
    </row>
    <row r="1021" spans="2:8" hidden="1" outlineLevel="1">
      <c r="B1021" s="342" t="s">
        <v>3195</v>
      </c>
      <c r="C1021" s="332" t="s">
        <v>3196</v>
      </c>
      <c r="D1021" s="336" t="s">
        <v>824</v>
      </c>
      <c r="E1021" s="334" t="s">
        <v>1117</v>
      </c>
      <c r="F1021" s="335"/>
      <c r="G1021" s="337" t="s">
        <v>1299</v>
      </c>
      <c r="H1021" s="19"/>
    </row>
    <row r="1022" spans="2:8" ht="16.5" hidden="1" customHeight="1" outlineLevel="1">
      <c r="B1022" s="342" t="s">
        <v>3197</v>
      </c>
      <c r="C1022" s="332" t="s">
        <v>3198</v>
      </c>
      <c r="D1022" s="336" t="s">
        <v>1116</v>
      </c>
      <c r="E1022" s="334" t="s">
        <v>1289</v>
      </c>
      <c r="F1022" s="335"/>
      <c r="G1022" s="350" t="s">
        <v>1312</v>
      </c>
      <c r="H1022" s="19"/>
    </row>
    <row r="1023" spans="2:8" hidden="1" outlineLevel="1">
      <c r="B1023" s="342" t="s">
        <v>3199</v>
      </c>
      <c r="C1023" s="332" t="s">
        <v>3200</v>
      </c>
      <c r="D1023" s="336" t="s">
        <v>1116</v>
      </c>
      <c r="E1023" s="334" t="s">
        <v>1289</v>
      </c>
      <c r="F1023" s="335"/>
      <c r="G1023" s="354" t="s">
        <v>3201</v>
      </c>
      <c r="H1023" s="19"/>
    </row>
    <row r="1024" spans="2:8" hidden="1" outlineLevel="1">
      <c r="B1024" s="342" t="s">
        <v>3202</v>
      </c>
      <c r="C1024" s="332" t="s">
        <v>3203</v>
      </c>
      <c r="D1024" s="336" t="s">
        <v>1116</v>
      </c>
      <c r="E1024" s="334" t="s">
        <v>1289</v>
      </c>
      <c r="F1024" s="335"/>
      <c r="G1024" s="354"/>
      <c r="H1024" s="19"/>
    </row>
    <row r="1025" spans="2:8" hidden="1" outlineLevel="1">
      <c r="B1025" s="342" t="s">
        <v>3204</v>
      </c>
      <c r="C1025" s="332" t="s">
        <v>3205</v>
      </c>
      <c r="D1025" s="336" t="s">
        <v>1403</v>
      </c>
      <c r="E1025" s="334" t="s">
        <v>1289</v>
      </c>
      <c r="F1025" s="335"/>
      <c r="G1025" s="354"/>
      <c r="H1025" s="19"/>
    </row>
    <row r="1026" spans="2:8" hidden="1" outlineLevel="1">
      <c r="B1026" s="342" t="s">
        <v>3206</v>
      </c>
      <c r="C1026" s="332" t="s">
        <v>3207</v>
      </c>
      <c r="D1026" s="336" t="s">
        <v>1403</v>
      </c>
      <c r="E1026" s="334" t="s">
        <v>1289</v>
      </c>
      <c r="F1026" s="335"/>
      <c r="G1026" s="354"/>
      <c r="H1026" s="19"/>
    </row>
    <row r="1027" spans="2:8" hidden="1" outlineLevel="1">
      <c r="B1027" s="342" t="s">
        <v>3208</v>
      </c>
      <c r="C1027" s="332" t="s">
        <v>3209</v>
      </c>
      <c r="D1027" s="336" t="s">
        <v>1403</v>
      </c>
      <c r="E1027" s="334" t="s">
        <v>1289</v>
      </c>
      <c r="F1027" s="335"/>
      <c r="G1027" s="354"/>
      <c r="H1027" s="19"/>
    </row>
    <row r="1028" spans="2:8" hidden="1" outlineLevel="1">
      <c r="B1028" s="342" t="s">
        <v>3210</v>
      </c>
      <c r="C1028" s="332" t="s">
        <v>3211</v>
      </c>
      <c r="D1028" s="336" t="s">
        <v>1403</v>
      </c>
      <c r="E1028" s="334" t="s">
        <v>1289</v>
      </c>
      <c r="F1028" s="335"/>
      <c r="G1028" s="354"/>
      <c r="H1028" s="19"/>
    </row>
    <row r="1029" spans="2:8" hidden="1" outlineLevel="1">
      <c r="B1029" s="342" t="s">
        <v>3212</v>
      </c>
      <c r="C1029" s="332" t="s">
        <v>3213</v>
      </c>
      <c r="D1029" s="336" t="s">
        <v>1403</v>
      </c>
      <c r="E1029" s="334" t="s">
        <v>1289</v>
      </c>
      <c r="F1029" s="335"/>
      <c r="G1029" s="354"/>
      <c r="H1029" s="19"/>
    </row>
    <row r="1030" spans="2:8" hidden="1" outlineLevel="1">
      <c r="B1030" s="342" t="s">
        <v>3214</v>
      </c>
      <c r="C1030" s="332" t="s">
        <v>3215</v>
      </c>
      <c r="D1030" s="336" t="s">
        <v>1403</v>
      </c>
      <c r="E1030" s="334" t="s">
        <v>1289</v>
      </c>
      <c r="F1030" s="335"/>
      <c r="G1030" s="354"/>
      <c r="H1030" s="19"/>
    </row>
    <row r="1031" spans="2:8" hidden="1" outlineLevel="1">
      <c r="B1031" s="342" t="s">
        <v>3216</v>
      </c>
      <c r="C1031" s="332" t="s">
        <v>3217</v>
      </c>
      <c r="D1031" s="336" t="s">
        <v>1403</v>
      </c>
      <c r="E1031" s="334" t="s">
        <v>1289</v>
      </c>
      <c r="F1031" s="335"/>
      <c r="G1031" s="354"/>
      <c r="H1031" s="19"/>
    </row>
    <row r="1032" spans="2:8" hidden="1" outlineLevel="1">
      <c r="B1032" s="342" t="s">
        <v>3218</v>
      </c>
      <c r="C1032" s="332" t="s">
        <v>3219</v>
      </c>
      <c r="D1032" s="336" t="s">
        <v>1403</v>
      </c>
      <c r="E1032" s="334" t="s">
        <v>1289</v>
      </c>
      <c r="F1032" s="335"/>
      <c r="G1032" s="395"/>
      <c r="H1032" s="19"/>
    </row>
    <row r="1033" spans="2:8" ht="16.5" hidden="1" customHeight="1" outlineLevel="1">
      <c r="B1033" s="342" t="s">
        <v>3220</v>
      </c>
      <c r="C1033" s="332" t="s">
        <v>3221</v>
      </c>
      <c r="D1033" s="336" t="s">
        <v>1116</v>
      </c>
      <c r="E1033" s="334" t="s">
        <v>1289</v>
      </c>
      <c r="F1033" s="335"/>
      <c r="G1033" s="350" t="s">
        <v>1312</v>
      </c>
      <c r="H1033" s="19"/>
    </row>
    <row r="1034" spans="2:8" hidden="1" outlineLevel="1">
      <c r="B1034" s="342" t="s">
        <v>3222</v>
      </c>
      <c r="C1034" s="332" t="s">
        <v>3223</v>
      </c>
      <c r="D1034" s="336" t="s">
        <v>1116</v>
      </c>
      <c r="E1034" s="334" t="s">
        <v>1289</v>
      </c>
      <c r="F1034" s="335"/>
      <c r="G1034" s="354" t="s">
        <v>3224</v>
      </c>
      <c r="H1034" s="19"/>
    </row>
    <row r="1035" spans="2:8" hidden="1" outlineLevel="1">
      <c r="B1035" s="342" t="s">
        <v>3225</v>
      </c>
      <c r="C1035" s="332" t="s">
        <v>3226</v>
      </c>
      <c r="D1035" s="336" t="s">
        <v>1116</v>
      </c>
      <c r="E1035" s="334" t="s">
        <v>1289</v>
      </c>
      <c r="F1035" s="335"/>
      <c r="G1035" s="354"/>
      <c r="H1035" s="19"/>
    </row>
    <row r="1036" spans="2:8" hidden="1" outlineLevel="1">
      <c r="B1036" s="342" t="s">
        <v>3227</v>
      </c>
      <c r="C1036" s="332" t="s">
        <v>3228</v>
      </c>
      <c r="D1036" s="336" t="s">
        <v>1116</v>
      </c>
      <c r="E1036" s="334" t="s">
        <v>1289</v>
      </c>
      <c r="F1036" s="335"/>
      <c r="G1036" s="354"/>
      <c r="H1036" s="19"/>
    </row>
    <row r="1037" spans="2:8" hidden="1" outlineLevel="1">
      <c r="B1037" s="342" t="s">
        <v>3229</v>
      </c>
      <c r="C1037" s="332" t="s">
        <v>3230</v>
      </c>
      <c r="D1037" s="336" t="s">
        <v>1116</v>
      </c>
      <c r="E1037" s="334" t="s">
        <v>1289</v>
      </c>
      <c r="F1037" s="335"/>
      <c r="G1037" s="354"/>
      <c r="H1037" s="19"/>
    </row>
    <row r="1038" spans="2:8" hidden="1" outlineLevel="1">
      <c r="B1038" s="342" t="s">
        <v>3231</v>
      </c>
      <c r="C1038" s="332" t="s">
        <v>3232</v>
      </c>
      <c r="D1038" s="336" t="s">
        <v>1116</v>
      </c>
      <c r="E1038" s="334" t="s">
        <v>1289</v>
      </c>
      <c r="F1038" s="335"/>
      <c r="G1038" s="354"/>
      <c r="H1038" s="19"/>
    </row>
    <row r="1039" spans="2:8" hidden="1" outlineLevel="1">
      <c r="B1039" s="342" t="s">
        <v>3233</v>
      </c>
      <c r="C1039" s="332" t="s">
        <v>3234</v>
      </c>
      <c r="D1039" s="336" t="s">
        <v>1116</v>
      </c>
      <c r="E1039" s="334" t="s">
        <v>1289</v>
      </c>
      <c r="F1039" s="335"/>
      <c r="G1039" s="354"/>
      <c r="H1039" s="19"/>
    </row>
    <row r="1040" spans="2:8" hidden="1" outlineLevel="1">
      <c r="B1040" s="342" t="s">
        <v>3235</v>
      </c>
      <c r="C1040" s="332" t="s">
        <v>3236</v>
      </c>
      <c r="D1040" s="336" t="s">
        <v>1116</v>
      </c>
      <c r="E1040" s="334" t="s">
        <v>1289</v>
      </c>
      <c r="F1040" s="335"/>
      <c r="G1040" s="354"/>
      <c r="H1040" s="19"/>
    </row>
    <row r="1041" spans="2:8" hidden="1" outlineLevel="1">
      <c r="B1041" s="342" t="s">
        <v>3237</v>
      </c>
      <c r="C1041" s="332" t="s">
        <v>3238</v>
      </c>
      <c r="D1041" s="336" t="s">
        <v>1116</v>
      </c>
      <c r="E1041" s="334" t="s">
        <v>1289</v>
      </c>
      <c r="F1041" s="335"/>
      <c r="G1041" s="354"/>
      <c r="H1041" s="19"/>
    </row>
    <row r="1042" spans="2:8" hidden="1" outlineLevel="1">
      <c r="B1042" s="342" t="s">
        <v>3239</v>
      </c>
      <c r="C1042" s="332" t="s">
        <v>3240</v>
      </c>
      <c r="D1042" s="336" t="s">
        <v>1116</v>
      </c>
      <c r="E1042" s="334" t="s">
        <v>1289</v>
      </c>
      <c r="F1042" s="335"/>
      <c r="G1042" s="354"/>
      <c r="H1042" s="19"/>
    </row>
    <row r="1043" spans="2:8" hidden="1" outlineLevel="1">
      <c r="B1043" s="342" t="s">
        <v>3241</v>
      </c>
      <c r="C1043" s="332" t="s">
        <v>3242</v>
      </c>
      <c r="D1043" s="336" t="s">
        <v>1116</v>
      </c>
      <c r="E1043" s="334" t="s">
        <v>1289</v>
      </c>
      <c r="F1043" s="335"/>
      <c r="G1043" s="395"/>
      <c r="H1043" s="19"/>
    </row>
    <row r="1044" spans="2:8" hidden="1" outlineLevel="1">
      <c r="B1044" s="342" t="s">
        <v>3243</v>
      </c>
      <c r="C1044" s="332" t="s">
        <v>3244</v>
      </c>
      <c r="D1044" s="336" t="s">
        <v>1136</v>
      </c>
      <c r="E1044" s="334" t="s">
        <v>1117</v>
      </c>
      <c r="F1044" s="335"/>
      <c r="G1044" s="337" t="s">
        <v>1299</v>
      </c>
      <c r="H1044" s="19"/>
    </row>
    <row r="1045" spans="2:8" ht="16.5" hidden="1" customHeight="1" outlineLevel="1">
      <c r="B1045" s="342" t="s">
        <v>3245</v>
      </c>
      <c r="C1045" s="332" t="s">
        <v>3246</v>
      </c>
      <c r="D1045" s="336" t="s">
        <v>1116</v>
      </c>
      <c r="E1045" s="334" t="s">
        <v>1117</v>
      </c>
      <c r="F1045" s="335"/>
      <c r="G1045" s="350" t="s">
        <v>1312</v>
      </c>
      <c r="H1045" s="19"/>
    </row>
    <row r="1046" spans="2:8" hidden="1" outlineLevel="1">
      <c r="B1046" s="342" t="s">
        <v>3247</v>
      </c>
      <c r="C1046" s="332" t="s">
        <v>3248</v>
      </c>
      <c r="D1046" s="336" t="s">
        <v>1116</v>
      </c>
      <c r="E1046" s="334" t="s">
        <v>1117</v>
      </c>
      <c r="F1046" s="335"/>
      <c r="G1046" s="354" t="s">
        <v>3249</v>
      </c>
      <c r="H1046" s="19"/>
    </row>
    <row r="1047" spans="2:8" hidden="1" outlineLevel="1">
      <c r="B1047" s="342" t="s">
        <v>3250</v>
      </c>
      <c r="C1047" s="332" t="s">
        <v>3251</v>
      </c>
      <c r="D1047" s="336" t="s">
        <v>1116</v>
      </c>
      <c r="E1047" s="334" t="s">
        <v>1117</v>
      </c>
      <c r="F1047" s="335"/>
      <c r="G1047" s="354"/>
      <c r="H1047" s="19"/>
    </row>
    <row r="1048" spans="2:8" hidden="1" outlineLevel="1">
      <c r="B1048" s="342" t="s">
        <v>3252</v>
      </c>
      <c r="C1048" s="332" t="s">
        <v>3253</v>
      </c>
      <c r="D1048" s="336" t="s">
        <v>1116</v>
      </c>
      <c r="E1048" s="334" t="s">
        <v>1117</v>
      </c>
      <c r="F1048" s="335"/>
      <c r="G1048" s="354"/>
      <c r="H1048" s="19"/>
    </row>
    <row r="1049" spans="2:8" hidden="1" outlineLevel="1">
      <c r="B1049" s="342" t="s">
        <v>3254</v>
      </c>
      <c r="C1049" s="332" t="s">
        <v>3255</v>
      </c>
      <c r="D1049" s="336" t="s">
        <v>1116</v>
      </c>
      <c r="E1049" s="334" t="s">
        <v>1117</v>
      </c>
      <c r="F1049" s="335"/>
      <c r="G1049" s="354"/>
      <c r="H1049" s="19"/>
    </row>
    <row r="1050" spans="2:8" hidden="1" outlineLevel="1">
      <c r="B1050" s="342" t="s">
        <v>3256</v>
      </c>
      <c r="C1050" s="332" t="s">
        <v>3257</v>
      </c>
      <c r="D1050" s="336" t="s">
        <v>1116</v>
      </c>
      <c r="E1050" s="334" t="s">
        <v>1117</v>
      </c>
      <c r="F1050" s="335"/>
      <c r="G1050" s="354"/>
      <c r="H1050" s="19"/>
    </row>
    <row r="1051" spans="2:8" hidden="1" outlineLevel="1">
      <c r="B1051" s="342" t="s">
        <v>3258</v>
      </c>
      <c r="C1051" s="332" t="s">
        <v>3259</v>
      </c>
      <c r="D1051" s="336" t="s">
        <v>1116</v>
      </c>
      <c r="E1051" s="334" t="s">
        <v>1117</v>
      </c>
      <c r="F1051" s="335"/>
      <c r="G1051" s="354"/>
      <c r="H1051" s="19"/>
    </row>
    <row r="1052" spans="2:8" hidden="1" outlineLevel="1">
      <c r="B1052" s="342" t="s">
        <v>3260</v>
      </c>
      <c r="C1052" s="332" t="s">
        <v>3261</v>
      </c>
      <c r="D1052" s="336" t="s">
        <v>1116</v>
      </c>
      <c r="E1052" s="334" t="s">
        <v>1117</v>
      </c>
      <c r="F1052" s="335"/>
      <c r="G1052" s="354"/>
      <c r="H1052" s="19"/>
    </row>
    <row r="1053" spans="2:8" hidden="1" outlineLevel="1">
      <c r="B1053" s="342" t="s">
        <v>3262</v>
      </c>
      <c r="C1053" s="332" t="s">
        <v>3263</v>
      </c>
      <c r="D1053" s="336" t="s">
        <v>1116</v>
      </c>
      <c r="E1053" s="334" t="s">
        <v>1117</v>
      </c>
      <c r="F1053" s="335"/>
      <c r="G1053" s="354"/>
      <c r="H1053" s="19"/>
    </row>
    <row r="1054" spans="2:8" hidden="1" outlineLevel="1">
      <c r="B1054" s="342" t="s">
        <v>3264</v>
      </c>
      <c r="C1054" s="332" t="s">
        <v>3265</v>
      </c>
      <c r="D1054" s="336" t="s">
        <v>1116</v>
      </c>
      <c r="E1054" s="334" t="s">
        <v>1117</v>
      </c>
      <c r="F1054" s="335"/>
      <c r="G1054" s="354"/>
      <c r="H1054" s="19"/>
    </row>
    <row r="1055" spans="2:8" hidden="1" outlineLevel="1">
      <c r="B1055" s="342" t="s">
        <v>3266</v>
      </c>
      <c r="C1055" s="332" t="s">
        <v>3267</v>
      </c>
      <c r="D1055" s="336" t="s">
        <v>1116</v>
      </c>
      <c r="E1055" s="334" t="s">
        <v>1117</v>
      </c>
      <c r="F1055" s="335"/>
      <c r="G1055" s="395"/>
      <c r="H1055" s="19"/>
    </row>
    <row r="1056" spans="2:8" ht="16.5" hidden="1" customHeight="1" outlineLevel="1">
      <c r="B1056" s="342" t="s">
        <v>3268</v>
      </c>
      <c r="C1056" s="332" t="s">
        <v>3269</v>
      </c>
      <c r="D1056" s="336" t="s">
        <v>1116</v>
      </c>
      <c r="E1056" s="334" t="s">
        <v>1117</v>
      </c>
      <c r="F1056" s="335"/>
      <c r="G1056" s="350" t="s">
        <v>1312</v>
      </c>
      <c r="H1056" s="19"/>
    </row>
    <row r="1057" spans="2:8" hidden="1" outlineLevel="1">
      <c r="B1057" s="342" t="s">
        <v>3270</v>
      </c>
      <c r="C1057" s="332" t="s">
        <v>3271</v>
      </c>
      <c r="D1057" s="336" t="s">
        <v>1116</v>
      </c>
      <c r="E1057" s="334" t="s">
        <v>1117</v>
      </c>
      <c r="F1057" s="335"/>
      <c r="G1057" s="354" t="s">
        <v>3272</v>
      </c>
      <c r="H1057" s="19"/>
    </row>
    <row r="1058" spans="2:8" hidden="1" outlineLevel="1">
      <c r="B1058" s="342" t="s">
        <v>3273</v>
      </c>
      <c r="C1058" s="332" t="s">
        <v>3274</v>
      </c>
      <c r="D1058" s="336" t="s">
        <v>1116</v>
      </c>
      <c r="E1058" s="334" t="s">
        <v>1117</v>
      </c>
      <c r="F1058" s="335"/>
      <c r="G1058" s="354"/>
      <c r="H1058" s="19"/>
    </row>
    <row r="1059" spans="2:8" hidden="1" outlineLevel="1">
      <c r="B1059" s="342" t="s">
        <v>3275</v>
      </c>
      <c r="C1059" s="332" t="s">
        <v>3276</v>
      </c>
      <c r="D1059" s="336" t="s">
        <v>1116</v>
      </c>
      <c r="E1059" s="334" t="s">
        <v>1117</v>
      </c>
      <c r="F1059" s="335"/>
      <c r="G1059" s="354"/>
      <c r="H1059" s="19"/>
    </row>
    <row r="1060" spans="2:8" hidden="1" outlineLevel="1">
      <c r="B1060" s="342" t="s">
        <v>3277</v>
      </c>
      <c r="C1060" s="332" t="s">
        <v>3278</v>
      </c>
      <c r="D1060" s="336" t="s">
        <v>1116</v>
      </c>
      <c r="E1060" s="334" t="s">
        <v>1117</v>
      </c>
      <c r="F1060" s="335"/>
      <c r="G1060" s="354"/>
      <c r="H1060" s="19"/>
    </row>
    <row r="1061" spans="2:8" hidden="1" outlineLevel="1">
      <c r="B1061" s="342" t="s">
        <v>3279</v>
      </c>
      <c r="C1061" s="332" t="s">
        <v>3280</v>
      </c>
      <c r="D1061" s="336" t="s">
        <v>1116</v>
      </c>
      <c r="E1061" s="334" t="s">
        <v>1117</v>
      </c>
      <c r="F1061" s="335"/>
      <c r="G1061" s="354"/>
      <c r="H1061" s="19"/>
    </row>
    <row r="1062" spans="2:8" hidden="1" outlineLevel="1">
      <c r="B1062" s="342" t="s">
        <v>3281</v>
      </c>
      <c r="C1062" s="332" t="s">
        <v>3282</v>
      </c>
      <c r="D1062" s="336" t="s">
        <v>1116</v>
      </c>
      <c r="E1062" s="334" t="s">
        <v>1117</v>
      </c>
      <c r="F1062" s="335"/>
      <c r="G1062" s="354"/>
      <c r="H1062" s="19"/>
    </row>
    <row r="1063" spans="2:8" hidden="1" outlineLevel="1">
      <c r="B1063" s="342" t="s">
        <v>3283</v>
      </c>
      <c r="C1063" s="332" t="s">
        <v>3284</v>
      </c>
      <c r="D1063" s="336" t="s">
        <v>1116</v>
      </c>
      <c r="E1063" s="334" t="s">
        <v>1117</v>
      </c>
      <c r="F1063" s="335"/>
      <c r="G1063" s="354"/>
      <c r="H1063" s="19"/>
    </row>
    <row r="1064" spans="2:8" hidden="1" outlineLevel="1">
      <c r="B1064" s="342" t="s">
        <v>3285</v>
      </c>
      <c r="C1064" s="332" t="s">
        <v>3286</v>
      </c>
      <c r="D1064" s="336" t="s">
        <v>1116</v>
      </c>
      <c r="E1064" s="334" t="s">
        <v>1117</v>
      </c>
      <c r="F1064" s="335"/>
      <c r="G1064" s="354"/>
      <c r="H1064" s="19"/>
    </row>
    <row r="1065" spans="2:8" hidden="1" outlineLevel="1">
      <c r="B1065" s="342" t="s">
        <v>3287</v>
      </c>
      <c r="C1065" s="332" t="s">
        <v>3288</v>
      </c>
      <c r="D1065" s="336" t="s">
        <v>1116</v>
      </c>
      <c r="E1065" s="334" t="s">
        <v>1117</v>
      </c>
      <c r="F1065" s="335"/>
      <c r="G1065" s="354"/>
      <c r="H1065" s="19"/>
    </row>
    <row r="1066" spans="2:8" ht="17.25" hidden="1" outlineLevel="1" thickBot="1">
      <c r="B1066" s="342" t="s">
        <v>3289</v>
      </c>
      <c r="C1066" s="332" t="s">
        <v>3290</v>
      </c>
      <c r="D1066" s="336" t="s">
        <v>1302</v>
      </c>
      <c r="E1066" s="334" t="s">
        <v>1289</v>
      </c>
      <c r="F1066" s="335"/>
      <c r="G1066" s="396"/>
      <c r="H1066" s="19"/>
    </row>
    <row r="1067" spans="2:8" ht="20.100000000000001" customHeight="1" collapsed="1" thickBot="1">
      <c r="B1067" s="397" t="s">
        <v>722</v>
      </c>
      <c r="C1067" s="398"/>
      <c r="D1067" s="398"/>
      <c r="E1067" s="398"/>
      <c r="F1067" s="398"/>
      <c r="G1067" s="394"/>
      <c r="H1067" s="19"/>
    </row>
    <row r="1068" spans="2:8" hidden="1" outlineLevel="1">
      <c r="B1068" s="342" t="s">
        <v>3291</v>
      </c>
      <c r="C1068" s="332" t="s">
        <v>3292</v>
      </c>
      <c r="D1068" s="336" t="s">
        <v>810</v>
      </c>
      <c r="E1068" s="334" t="s">
        <v>888</v>
      </c>
      <c r="F1068" s="335"/>
      <c r="G1068" s="337" t="s">
        <v>3293</v>
      </c>
      <c r="H1068" s="19"/>
    </row>
    <row r="1069" spans="2:8" hidden="1" outlineLevel="1">
      <c r="B1069" s="331" t="s">
        <v>3294</v>
      </c>
      <c r="C1069" s="332" t="s">
        <v>3295</v>
      </c>
      <c r="D1069" s="336" t="s">
        <v>1546</v>
      </c>
      <c r="E1069" s="334" t="s">
        <v>1117</v>
      </c>
      <c r="F1069" s="335"/>
      <c r="G1069" s="337"/>
      <c r="H1069" s="19"/>
    </row>
    <row r="1070" spans="2:8" hidden="1" outlineLevel="1">
      <c r="B1070" s="331" t="s">
        <v>3296</v>
      </c>
      <c r="C1070" s="332" t="s">
        <v>3297</v>
      </c>
      <c r="D1070" s="336" t="s">
        <v>1116</v>
      </c>
      <c r="E1070" s="334" t="s">
        <v>1117</v>
      </c>
      <c r="F1070" s="335"/>
      <c r="G1070" s="337" t="s">
        <v>1330</v>
      </c>
      <c r="H1070" s="19"/>
    </row>
    <row r="1071" spans="2:8" hidden="1" outlineLevel="1">
      <c r="B1071" s="342" t="s">
        <v>3298</v>
      </c>
      <c r="C1071" s="332" t="s">
        <v>3299</v>
      </c>
      <c r="D1071" s="336" t="s">
        <v>1136</v>
      </c>
      <c r="E1071" s="334" t="s">
        <v>1117</v>
      </c>
      <c r="F1071" s="335"/>
      <c r="G1071" s="337" t="s">
        <v>1299</v>
      </c>
      <c r="H1071" s="19"/>
    </row>
    <row r="1072" spans="2:8" ht="30" hidden="1" outlineLevel="1">
      <c r="B1072" s="331" t="s">
        <v>3300</v>
      </c>
      <c r="C1072" s="332" t="s">
        <v>3301</v>
      </c>
      <c r="D1072" s="336" t="s">
        <v>1116</v>
      </c>
      <c r="E1072" s="334" t="s">
        <v>1117</v>
      </c>
      <c r="F1072" s="335"/>
      <c r="G1072" s="337" t="s">
        <v>3302</v>
      </c>
      <c r="H1072" s="19"/>
    </row>
    <row r="1073" spans="2:8" hidden="1" outlineLevel="1">
      <c r="B1073" s="331" t="s">
        <v>3303</v>
      </c>
      <c r="C1073" s="332" t="s">
        <v>3304</v>
      </c>
      <c r="D1073" s="336" t="s">
        <v>1116</v>
      </c>
      <c r="E1073" s="334" t="s">
        <v>1117</v>
      </c>
      <c r="F1073" s="335"/>
      <c r="G1073" s="337" t="s">
        <v>1330</v>
      </c>
      <c r="H1073" s="19"/>
    </row>
    <row r="1074" spans="2:8" hidden="1" outlineLevel="1">
      <c r="B1074" s="331" t="s">
        <v>3305</v>
      </c>
      <c r="C1074" s="332" t="s">
        <v>3306</v>
      </c>
      <c r="D1074" s="336" t="s">
        <v>1136</v>
      </c>
      <c r="E1074" s="334" t="s">
        <v>1117</v>
      </c>
      <c r="F1074" s="335"/>
      <c r="G1074" s="337" t="s">
        <v>1558</v>
      </c>
      <c r="H1074" s="19"/>
    </row>
    <row r="1075" spans="2:8" hidden="1" outlineLevel="1">
      <c r="B1075" s="331" t="s">
        <v>3307</v>
      </c>
      <c r="C1075" s="332" t="s">
        <v>3308</v>
      </c>
      <c r="D1075" s="336" t="s">
        <v>1136</v>
      </c>
      <c r="E1075" s="334" t="s">
        <v>1117</v>
      </c>
      <c r="F1075" s="335"/>
      <c r="G1075" s="337" t="s">
        <v>1561</v>
      </c>
      <c r="H1075" s="19"/>
    </row>
    <row r="1076" spans="2:8" hidden="1" outlineLevel="1">
      <c r="B1076" s="331" t="s">
        <v>3309</v>
      </c>
      <c r="C1076" s="332" t="s">
        <v>3310</v>
      </c>
      <c r="D1076" s="336" t="s">
        <v>1136</v>
      </c>
      <c r="E1076" s="334" t="s">
        <v>1117</v>
      </c>
      <c r="F1076" s="335"/>
      <c r="G1076" s="337" t="s">
        <v>1564</v>
      </c>
      <c r="H1076" s="19"/>
    </row>
    <row r="1077" spans="2:8" hidden="1" outlineLevel="1">
      <c r="B1077" s="331" t="s">
        <v>3311</v>
      </c>
      <c r="C1077" s="332" t="s">
        <v>3312</v>
      </c>
      <c r="D1077" s="336" t="s">
        <v>1567</v>
      </c>
      <c r="E1077" s="334" t="s">
        <v>782</v>
      </c>
      <c r="F1077" s="335"/>
      <c r="G1077" s="337"/>
      <c r="H1077" s="19"/>
    </row>
    <row r="1078" spans="2:8" ht="60" hidden="1" outlineLevel="1">
      <c r="B1078" s="331" t="s">
        <v>3313</v>
      </c>
      <c r="C1078" s="332" t="s">
        <v>3314</v>
      </c>
      <c r="D1078" s="336" t="s">
        <v>1136</v>
      </c>
      <c r="E1078" s="334" t="s">
        <v>1117</v>
      </c>
      <c r="F1078" s="335"/>
      <c r="G1078" s="337" t="s">
        <v>1570</v>
      </c>
      <c r="H1078" s="19"/>
    </row>
    <row r="1079" spans="2:8" hidden="1" outlineLevel="1">
      <c r="B1079" s="331" t="s">
        <v>3315</v>
      </c>
      <c r="C1079" s="332" t="s">
        <v>3316</v>
      </c>
      <c r="D1079" s="336" t="s">
        <v>1567</v>
      </c>
      <c r="E1079" s="334" t="s">
        <v>1537</v>
      </c>
      <c r="F1079" s="335"/>
      <c r="G1079" s="337"/>
      <c r="H1079" s="19"/>
    </row>
    <row r="1080" spans="2:8" hidden="1" outlineLevel="1">
      <c r="B1080" s="331" t="s">
        <v>3317</v>
      </c>
      <c r="C1080" s="332" t="s">
        <v>3318</v>
      </c>
      <c r="D1080" s="336" t="s">
        <v>1238</v>
      </c>
      <c r="E1080" s="334" t="s">
        <v>1537</v>
      </c>
      <c r="F1080" s="335"/>
      <c r="G1080" s="337" t="s">
        <v>1575</v>
      </c>
      <c r="H1080" s="19"/>
    </row>
    <row r="1081" spans="2:8" ht="30" hidden="1" outlineLevel="1">
      <c r="B1081" s="331" t="s">
        <v>3319</v>
      </c>
      <c r="C1081" s="332" t="s">
        <v>3320</v>
      </c>
      <c r="D1081" s="336" t="s">
        <v>1578</v>
      </c>
      <c r="E1081" s="334" t="s">
        <v>1117</v>
      </c>
      <c r="F1081" s="335"/>
      <c r="G1081" s="337" t="s">
        <v>1579</v>
      </c>
      <c r="H1081" s="19"/>
    </row>
    <row r="1082" spans="2:8" ht="30" hidden="1" outlineLevel="1">
      <c r="B1082" s="331" t="s">
        <v>3321</v>
      </c>
      <c r="C1082" s="332" t="s">
        <v>3322</v>
      </c>
      <c r="D1082" s="336" t="s">
        <v>1578</v>
      </c>
      <c r="E1082" s="334" t="s">
        <v>1117</v>
      </c>
      <c r="F1082" s="335"/>
      <c r="G1082" s="337" t="s">
        <v>1582</v>
      </c>
      <c r="H1082" s="19"/>
    </row>
    <row r="1083" spans="2:8" hidden="1" outlineLevel="1">
      <c r="B1083" s="331" t="s">
        <v>3323</v>
      </c>
      <c r="C1083" s="332" t="s">
        <v>3324</v>
      </c>
      <c r="D1083" s="336" t="s">
        <v>1546</v>
      </c>
      <c r="E1083" s="334" t="s">
        <v>1117</v>
      </c>
      <c r="F1083" s="335"/>
      <c r="G1083" s="337"/>
      <c r="H1083" s="19"/>
    </row>
    <row r="1084" spans="2:8" ht="30" hidden="1" outlineLevel="1">
      <c r="B1084" s="331" t="s">
        <v>3325</v>
      </c>
      <c r="C1084" s="332" t="s">
        <v>3326</v>
      </c>
      <c r="D1084" s="336" t="s">
        <v>1578</v>
      </c>
      <c r="E1084" s="334" t="s">
        <v>1117</v>
      </c>
      <c r="F1084" s="335"/>
      <c r="G1084" s="337" t="s">
        <v>1579</v>
      </c>
      <c r="H1084" s="19"/>
    </row>
    <row r="1085" spans="2:8" ht="30" hidden="1" outlineLevel="1">
      <c r="B1085" s="331" t="s">
        <v>3327</v>
      </c>
      <c r="C1085" s="332" t="s">
        <v>3328</v>
      </c>
      <c r="D1085" s="336" t="s">
        <v>1578</v>
      </c>
      <c r="E1085" s="334" t="s">
        <v>1117</v>
      </c>
      <c r="F1085" s="335"/>
      <c r="G1085" s="337" t="s">
        <v>1582</v>
      </c>
      <c r="H1085" s="19"/>
    </row>
    <row r="1086" spans="2:8" hidden="1" outlineLevel="1">
      <c r="B1086" s="331" t="s">
        <v>3329</v>
      </c>
      <c r="C1086" s="332" t="s">
        <v>3330</v>
      </c>
      <c r="D1086" s="336" t="s">
        <v>1546</v>
      </c>
      <c r="E1086" s="334" t="s">
        <v>1117</v>
      </c>
      <c r="F1086" s="335"/>
      <c r="G1086" s="337"/>
      <c r="H1086" s="19"/>
    </row>
    <row r="1087" spans="2:8" ht="17.25" hidden="1" outlineLevel="1" thickBot="1">
      <c r="B1087" s="331" t="s">
        <v>3331</v>
      </c>
      <c r="C1087" s="332" t="s">
        <v>3332</v>
      </c>
      <c r="D1087" s="336" t="s">
        <v>1136</v>
      </c>
      <c r="E1087" s="334" t="s">
        <v>1117</v>
      </c>
      <c r="F1087" s="335"/>
      <c r="G1087" s="337" t="s">
        <v>3333</v>
      </c>
      <c r="H1087" s="19"/>
    </row>
    <row r="1088" spans="2:8" ht="20.100000000000001" customHeight="1" thickBot="1">
      <c r="B1088" s="37"/>
      <c r="C1088" s="37"/>
      <c r="D1088" s="38"/>
      <c r="E1088" s="39"/>
      <c r="F1088" s="39"/>
      <c r="G1088" s="263"/>
      <c r="H1088" s="7"/>
    </row>
    <row r="1089" spans="2:8" ht="20.100000000000001" customHeight="1" collapsed="1" thickBot="1">
      <c r="B1089" s="388" t="s">
        <v>3334</v>
      </c>
      <c r="C1089" s="389"/>
      <c r="D1089" s="389"/>
      <c r="E1089" s="390"/>
      <c r="F1089" s="390"/>
      <c r="G1089" s="399"/>
      <c r="H1089" s="19"/>
    </row>
    <row r="1090" spans="2:8" hidden="1" outlineLevel="1">
      <c r="B1090" s="356" t="s">
        <v>1092</v>
      </c>
      <c r="C1090" s="333" t="s">
        <v>2324</v>
      </c>
      <c r="D1090" s="333" t="s">
        <v>1094</v>
      </c>
      <c r="E1090" s="343" t="s">
        <v>888</v>
      </c>
      <c r="F1090" s="370" t="s">
        <v>1095</v>
      </c>
      <c r="G1090" s="330" t="s">
        <v>2325</v>
      </c>
      <c r="H1090" s="19"/>
    </row>
    <row r="1091" spans="2:8" ht="30" hidden="1" outlineLevel="1">
      <c r="B1091" s="367" t="s">
        <v>85</v>
      </c>
      <c r="C1091" s="366" t="s">
        <v>1098</v>
      </c>
      <c r="D1091" s="366" t="s">
        <v>1099</v>
      </c>
      <c r="E1091" s="400" t="s">
        <v>785</v>
      </c>
      <c r="F1091" s="401"/>
      <c r="G1091" s="348" t="s">
        <v>1100</v>
      </c>
      <c r="H1091" s="19"/>
    </row>
    <row r="1092" spans="2:8" hidden="1" outlineLevel="1">
      <c r="B1092" s="331" t="s">
        <v>665</v>
      </c>
      <c r="C1092" s="341" t="s">
        <v>3083</v>
      </c>
      <c r="D1092" s="341" t="s">
        <v>1099</v>
      </c>
      <c r="E1092" s="362" t="s">
        <v>785</v>
      </c>
      <c r="F1092" s="335" t="s">
        <v>1095</v>
      </c>
      <c r="G1092" s="337" t="s">
        <v>3084</v>
      </c>
      <c r="H1092" s="19"/>
    </row>
    <row r="1093" spans="2:8" hidden="1" outlineLevel="1">
      <c r="B1093" s="342" t="s">
        <v>3335</v>
      </c>
      <c r="C1093" s="333" t="s">
        <v>3336</v>
      </c>
      <c r="D1093" s="336" t="s">
        <v>1136</v>
      </c>
      <c r="E1093" s="334" t="s">
        <v>1117</v>
      </c>
      <c r="F1093" s="387"/>
      <c r="G1093" s="337" t="s">
        <v>3337</v>
      </c>
      <c r="H1093" s="19"/>
    </row>
    <row r="1094" spans="2:8" hidden="1" outlineLevel="1">
      <c r="B1094" s="356" t="s">
        <v>3338</v>
      </c>
      <c r="C1094" s="333" t="s">
        <v>3339</v>
      </c>
      <c r="D1094" s="371" t="s">
        <v>975</v>
      </c>
      <c r="E1094" s="377" t="s">
        <v>901</v>
      </c>
      <c r="F1094" s="402"/>
      <c r="G1094" s="349" t="s">
        <v>1111</v>
      </c>
      <c r="H1094" s="19"/>
    </row>
    <row r="1095" spans="2:8" ht="17.25" hidden="1" outlineLevel="1" thickBot="1">
      <c r="B1095" s="403" t="s">
        <v>3340</v>
      </c>
      <c r="C1095" s="404" t="s">
        <v>3341</v>
      </c>
      <c r="D1095" s="405" t="s">
        <v>1116</v>
      </c>
      <c r="E1095" s="406" t="s">
        <v>1117</v>
      </c>
      <c r="F1095" s="407"/>
      <c r="G1095" s="408" t="s">
        <v>1330</v>
      </c>
      <c r="H1095" s="19"/>
    </row>
    <row r="1096" spans="2:8" ht="20.100000000000001" customHeight="1" thickBot="1">
      <c r="B1096" s="37"/>
      <c r="C1096" s="37"/>
      <c r="D1096" s="38"/>
      <c r="E1096" s="39"/>
      <c r="F1096" s="39"/>
      <c r="G1096" s="263"/>
      <c r="H1096" s="7"/>
    </row>
    <row r="1097" spans="2:8" ht="20.100000000000001" customHeight="1" collapsed="1" thickBot="1">
      <c r="B1097" s="388" t="s">
        <v>3342</v>
      </c>
      <c r="C1097" s="389"/>
      <c r="D1097" s="389"/>
      <c r="E1097" s="390"/>
      <c r="F1097" s="390"/>
      <c r="G1097" s="399"/>
      <c r="H1097" s="19"/>
    </row>
    <row r="1098" spans="2:8" hidden="1" outlineLevel="1">
      <c r="B1098" s="356" t="s">
        <v>1092</v>
      </c>
      <c r="C1098" s="333" t="s">
        <v>2324</v>
      </c>
      <c r="D1098" s="333" t="s">
        <v>1094</v>
      </c>
      <c r="E1098" s="343" t="s">
        <v>888</v>
      </c>
      <c r="F1098" s="370" t="s">
        <v>1095</v>
      </c>
      <c r="G1098" s="330" t="s">
        <v>2325</v>
      </c>
      <c r="H1098" s="19"/>
    </row>
    <row r="1099" spans="2:8" ht="30" hidden="1" outlineLevel="1">
      <c r="B1099" s="367" t="s">
        <v>85</v>
      </c>
      <c r="C1099" s="333" t="s">
        <v>1098</v>
      </c>
      <c r="D1099" s="333" t="s">
        <v>1099</v>
      </c>
      <c r="E1099" s="343" t="s">
        <v>785</v>
      </c>
      <c r="F1099" s="401"/>
      <c r="G1099" s="348" t="s">
        <v>1100</v>
      </c>
      <c r="H1099" s="19"/>
    </row>
    <row r="1100" spans="2:8" hidden="1" outlineLevel="1">
      <c r="B1100" s="331" t="s">
        <v>665</v>
      </c>
      <c r="C1100" s="341" t="s">
        <v>3083</v>
      </c>
      <c r="D1100" s="341" t="s">
        <v>1099</v>
      </c>
      <c r="E1100" s="362" t="s">
        <v>785</v>
      </c>
      <c r="F1100" s="335" t="s">
        <v>1095</v>
      </c>
      <c r="G1100" s="337" t="s">
        <v>3084</v>
      </c>
      <c r="H1100" s="19"/>
    </row>
    <row r="1101" spans="2:8" hidden="1" outlineLevel="1">
      <c r="B1101" s="342" t="s">
        <v>3343</v>
      </c>
      <c r="C1101" s="341" t="s">
        <v>3344</v>
      </c>
      <c r="D1101" s="336" t="s">
        <v>1136</v>
      </c>
      <c r="E1101" s="334" t="s">
        <v>782</v>
      </c>
      <c r="F1101" s="387"/>
      <c r="G1101" s="337" t="s">
        <v>2396</v>
      </c>
      <c r="H1101" s="19"/>
    </row>
    <row r="1102" spans="2:8" ht="30.75" hidden="1" outlineLevel="1" thickBot="1">
      <c r="B1102" s="409" t="s">
        <v>3345</v>
      </c>
      <c r="C1102" s="404" t="s">
        <v>3346</v>
      </c>
      <c r="D1102" s="405" t="s">
        <v>1116</v>
      </c>
      <c r="E1102" s="406" t="s">
        <v>1117</v>
      </c>
      <c r="F1102" s="407"/>
      <c r="G1102" s="408" t="s">
        <v>3347</v>
      </c>
      <c r="H1102" s="19"/>
    </row>
    <row r="1103" spans="2:8" ht="20.100000000000001" customHeight="1" thickBot="1">
      <c r="B1103" s="37"/>
      <c r="C1103" s="37"/>
      <c r="D1103" s="38"/>
      <c r="E1103" s="39"/>
      <c r="F1103" s="39"/>
      <c r="G1103" s="263"/>
      <c r="H1103" s="7"/>
    </row>
    <row r="1104" spans="2:8" ht="20.100000000000001" customHeight="1" collapsed="1" thickBot="1">
      <c r="B1104" s="388" t="s">
        <v>220</v>
      </c>
      <c r="C1104" s="389"/>
      <c r="D1104" s="389"/>
      <c r="E1104" s="390"/>
      <c r="F1104" s="390"/>
      <c r="G1104" s="399"/>
      <c r="H1104" s="19"/>
    </row>
    <row r="1105" spans="2:8" hidden="1" outlineLevel="1">
      <c r="B1105" s="410" t="s">
        <v>3348</v>
      </c>
      <c r="C1105" s="411"/>
      <c r="D1105" s="411"/>
      <c r="E1105" s="411"/>
      <c r="F1105" s="411"/>
      <c r="G1105" s="412"/>
      <c r="H1105" s="19"/>
    </row>
    <row r="1106" spans="2:8" hidden="1" outlineLevel="1">
      <c r="B1106" s="413" t="s">
        <v>3349</v>
      </c>
      <c r="C1106" s="414"/>
      <c r="D1106" s="414"/>
      <c r="E1106" s="414"/>
      <c r="F1106" s="414"/>
      <c r="G1106" s="415"/>
      <c r="H1106" s="19"/>
    </row>
    <row r="1107" spans="2:8" ht="17.25" hidden="1" outlineLevel="1" thickBot="1">
      <c r="B1107" s="416" t="s">
        <v>3350</v>
      </c>
      <c r="C1107" s="417"/>
      <c r="D1107" s="417"/>
      <c r="E1107" s="417"/>
      <c r="F1107" s="417"/>
      <c r="G1107" s="418"/>
      <c r="H1107" s="19"/>
    </row>
    <row r="1108" spans="2:8" hidden="1" outlineLevel="1">
      <c r="B1108" s="356" t="s">
        <v>1092</v>
      </c>
      <c r="C1108" s="333" t="s">
        <v>1093</v>
      </c>
      <c r="D1108" s="333" t="s">
        <v>1094</v>
      </c>
      <c r="E1108" s="343" t="s">
        <v>888</v>
      </c>
      <c r="F1108" s="370" t="s">
        <v>1095</v>
      </c>
      <c r="G1108" s="349" t="s">
        <v>2325</v>
      </c>
      <c r="H1108" s="19"/>
    </row>
    <row r="1109" spans="2:8" ht="30" hidden="1" outlineLevel="1">
      <c r="B1109" s="367" t="s">
        <v>85</v>
      </c>
      <c r="C1109" s="333" t="s">
        <v>1098</v>
      </c>
      <c r="D1109" s="333" t="s">
        <v>1099</v>
      </c>
      <c r="E1109" s="343" t="s">
        <v>785</v>
      </c>
      <c r="F1109" s="401"/>
      <c r="G1109" s="348" t="s">
        <v>1100</v>
      </c>
      <c r="H1109" s="19"/>
    </row>
    <row r="1110" spans="2:8" hidden="1" outlineLevel="1">
      <c r="B1110" s="331" t="s">
        <v>3351</v>
      </c>
      <c r="C1110" s="341" t="s">
        <v>3352</v>
      </c>
      <c r="D1110" s="341" t="s">
        <v>906</v>
      </c>
      <c r="E1110" s="362" t="s">
        <v>782</v>
      </c>
      <c r="F1110" s="335" t="s">
        <v>1095</v>
      </c>
      <c r="G1110" s="337" t="s">
        <v>1111</v>
      </c>
      <c r="H1110" s="19"/>
    </row>
    <row r="1111" spans="2:8" ht="60" hidden="1" outlineLevel="1">
      <c r="B1111" s="331" t="s">
        <v>681</v>
      </c>
      <c r="C1111" s="341" t="s">
        <v>3353</v>
      </c>
      <c r="D1111" s="341" t="s">
        <v>1094</v>
      </c>
      <c r="E1111" s="362" t="s">
        <v>888</v>
      </c>
      <c r="F1111" s="335"/>
      <c r="G1111" s="421" t="s">
        <v>3354</v>
      </c>
      <c r="H1111" s="19"/>
    </row>
    <row r="1112" spans="2:8" ht="60" hidden="1" outlineLevel="1">
      <c r="B1112" s="331" t="s">
        <v>682</v>
      </c>
      <c r="C1112" s="341" t="s">
        <v>3355</v>
      </c>
      <c r="D1112" s="341" t="s">
        <v>1159</v>
      </c>
      <c r="E1112" s="362" t="s">
        <v>888</v>
      </c>
      <c r="F1112" s="335"/>
      <c r="G1112" s="421" t="s">
        <v>3356</v>
      </c>
      <c r="H1112" s="19"/>
    </row>
    <row r="1113" spans="2:8" ht="60" hidden="1" outlineLevel="1">
      <c r="B1113" s="331" t="s">
        <v>683</v>
      </c>
      <c r="C1113" s="341" t="s">
        <v>3357</v>
      </c>
      <c r="D1113" s="341" t="s">
        <v>1159</v>
      </c>
      <c r="E1113" s="362" t="s">
        <v>1163</v>
      </c>
      <c r="F1113" s="335"/>
      <c r="G1113" s="421" t="s">
        <v>3358</v>
      </c>
      <c r="H1113" s="19"/>
    </row>
    <row r="1114" spans="2:8" ht="60" hidden="1" outlineLevel="1">
      <c r="B1114" s="331" t="s">
        <v>684</v>
      </c>
      <c r="C1114" s="341" t="s">
        <v>3359</v>
      </c>
      <c r="D1114" s="341" t="s">
        <v>1167</v>
      </c>
      <c r="E1114" s="362" t="s">
        <v>888</v>
      </c>
      <c r="F1114" s="335"/>
      <c r="G1114" s="421" t="s">
        <v>3360</v>
      </c>
      <c r="H1114" s="19"/>
    </row>
    <row r="1115" spans="2:8" ht="60" hidden="1" outlineLevel="1">
      <c r="B1115" s="331" t="s">
        <v>685</v>
      </c>
      <c r="C1115" s="341" t="s">
        <v>3361</v>
      </c>
      <c r="D1115" s="341" t="s">
        <v>1170</v>
      </c>
      <c r="E1115" s="362" t="s">
        <v>888</v>
      </c>
      <c r="F1115" s="335"/>
      <c r="G1115" s="421" t="s">
        <v>3362</v>
      </c>
      <c r="H1115" s="19"/>
    </row>
    <row r="1116" spans="2:8" ht="75" hidden="1" outlineLevel="1">
      <c r="B1116" s="331" t="s">
        <v>3363</v>
      </c>
      <c r="C1116" s="341" t="s">
        <v>3364</v>
      </c>
      <c r="D1116" s="341" t="s">
        <v>1170</v>
      </c>
      <c r="E1116" s="362" t="s">
        <v>1163</v>
      </c>
      <c r="F1116" s="335"/>
      <c r="G1116" s="422" t="s">
        <v>3365</v>
      </c>
      <c r="H1116" s="19"/>
    </row>
    <row r="1117" spans="2:8" ht="75" hidden="1" outlineLevel="1">
      <c r="B1117" s="331" t="s">
        <v>3366</v>
      </c>
      <c r="C1117" s="341" t="s">
        <v>3367</v>
      </c>
      <c r="D1117" s="341" t="s">
        <v>1170</v>
      </c>
      <c r="E1117" s="362" t="s">
        <v>1163</v>
      </c>
      <c r="F1117" s="335"/>
      <c r="G1117" s="422" t="s">
        <v>3368</v>
      </c>
      <c r="H1117" s="19"/>
    </row>
    <row r="1118" spans="2:8" ht="36.75" hidden="1" outlineLevel="1" thickBot="1">
      <c r="B1118" s="403" t="s">
        <v>3369</v>
      </c>
      <c r="C1118" s="404" t="s">
        <v>3370</v>
      </c>
      <c r="D1118" s="404" t="s">
        <v>1136</v>
      </c>
      <c r="E1118" s="423" t="s">
        <v>1117</v>
      </c>
      <c r="F1118" s="424"/>
      <c r="G1118" s="425" t="s">
        <v>3371</v>
      </c>
      <c r="H1118" s="19"/>
    </row>
    <row r="1119" spans="2:8" ht="20.100000000000001" customHeight="1" thickBot="1">
      <c r="B1119" s="37"/>
      <c r="C1119" s="37"/>
      <c r="D1119" s="38"/>
      <c r="E1119" s="39"/>
      <c r="F1119" s="39"/>
      <c r="G1119" s="263"/>
      <c r="H1119" s="7"/>
    </row>
    <row r="1120" spans="2:8" ht="20.100000000000001" customHeight="1" collapsed="1" thickBot="1">
      <c r="B1120" s="388" t="s">
        <v>710</v>
      </c>
      <c r="C1120" s="389"/>
      <c r="D1120" s="389"/>
      <c r="E1120" s="390"/>
      <c r="F1120" s="390"/>
      <c r="G1120" s="399"/>
      <c r="H1120" s="19"/>
    </row>
    <row r="1121" spans="2:8" hidden="1" outlineLevel="1">
      <c r="B1121" s="324" t="s">
        <v>1092</v>
      </c>
      <c r="C1121" s="333" t="s">
        <v>2324</v>
      </c>
      <c r="D1121" s="333" t="s">
        <v>898</v>
      </c>
      <c r="E1121" s="343" t="s">
        <v>888</v>
      </c>
      <c r="F1121" s="370" t="s">
        <v>1095</v>
      </c>
      <c r="G1121" s="330" t="s">
        <v>2325</v>
      </c>
      <c r="H1121" s="19"/>
    </row>
    <row r="1122" spans="2:8" ht="30" hidden="1" outlineLevel="1">
      <c r="B1122" s="356" t="s">
        <v>85</v>
      </c>
      <c r="C1122" s="333" t="s">
        <v>1098</v>
      </c>
      <c r="D1122" s="333" t="s">
        <v>3372</v>
      </c>
      <c r="E1122" s="343" t="s">
        <v>888</v>
      </c>
      <c r="F1122" s="370"/>
      <c r="G1122" s="337" t="s">
        <v>3373</v>
      </c>
      <c r="H1122" s="19"/>
    </row>
    <row r="1123" spans="2:8" hidden="1" outlineLevel="1">
      <c r="B1123" s="356" t="s">
        <v>3374</v>
      </c>
      <c r="C1123" s="333" t="s">
        <v>3375</v>
      </c>
      <c r="D1123" s="371" t="s">
        <v>975</v>
      </c>
      <c r="E1123" s="377" t="s">
        <v>901</v>
      </c>
      <c r="F1123" s="370"/>
      <c r="G1123" s="349" t="s">
        <v>1111</v>
      </c>
      <c r="H1123" s="19"/>
    </row>
    <row r="1124" spans="2:8" hidden="1" outlineLevel="1">
      <c r="B1124" s="356" t="s">
        <v>3376</v>
      </c>
      <c r="C1124" s="333" t="s">
        <v>3377</v>
      </c>
      <c r="D1124" s="333" t="s">
        <v>824</v>
      </c>
      <c r="E1124" s="333" t="s">
        <v>1289</v>
      </c>
      <c r="F1124" s="370"/>
      <c r="G1124" s="346" t="s">
        <v>3378</v>
      </c>
      <c r="H1124" s="19"/>
    </row>
    <row r="1125" spans="2:8" hidden="1" outlineLevel="1">
      <c r="B1125" s="356" t="s">
        <v>3379</v>
      </c>
      <c r="C1125" s="333" t="s">
        <v>3380</v>
      </c>
      <c r="D1125" s="341" t="s">
        <v>1224</v>
      </c>
      <c r="E1125" s="333" t="s">
        <v>1289</v>
      </c>
      <c r="F1125" s="370"/>
      <c r="G1125" s="347" t="s">
        <v>3381</v>
      </c>
      <c r="H1125" s="19"/>
    </row>
    <row r="1126" spans="2:8" hidden="1" outlineLevel="1">
      <c r="B1126" s="356" t="s">
        <v>3382</v>
      </c>
      <c r="C1126" s="333" t="s">
        <v>3383</v>
      </c>
      <c r="D1126" s="341" t="s">
        <v>1224</v>
      </c>
      <c r="E1126" s="333" t="s">
        <v>1289</v>
      </c>
      <c r="F1126" s="370"/>
      <c r="G1126" s="346" t="s">
        <v>3384</v>
      </c>
      <c r="H1126" s="19"/>
    </row>
    <row r="1127" spans="2:8" hidden="1" outlineLevel="1">
      <c r="B1127" s="356" t="s">
        <v>3385</v>
      </c>
      <c r="C1127" s="333" t="s">
        <v>3386</v>
      </c>
      <c r="D1127" s="371" t="s">
        <v>975</v>
      </c>
      <c r="E1127" s="377" t="s">
        <v>901</v>
      </c>
      <c r="F1127" s="335"/>
      <c r="G1127" s="349" t="s">
        <v>1111</v>
      </c>
      <c r="H1127" s="19"/>
    </row>
    <row r="1128" spans="2:8" ht="17.25" hidden="1" outlineLevel="1" thickBot="1">
      <c r="B1128" s="403" t="s">
        <v>3387</v>
      </c>
      <c r="C1128" s="404" t="s">
        <v>3388</v>
      </c>
      <c r="D1128" s="404" t="s">
        <v>1224</v>
      </c>
      <c r="E1128" s="404" t="s">
        <v>1289</v>
      </c>
      <c r="F1128" s="424"/>
      <c r="G1128" s="408" t="s">
        <v>3378</v>
      </c>
      <c r="H1128" s="19"/>
    </row>
    <row r="1129" spans="2:8" ht="20.100000000000001" customHeight="1" thickBot="1">
      <c r="B1129" s="37"/>
      <c r="C1129" s="37"/>
      <c r="D1129" s="38"/>
      <c r="E1129" s="39"/>
      <c r="F1129" s="39"/>
      <c r="G1129" s="263"/>
      <c r="H1129" s="7"/>
    </row>
    <row r="1130" spans="2:8" ht="20.100000000000001" customHeight="1">
      <c r="B1130" s="378" t="s">
        <v>518</v>
      </c>
      <c r="C1130" s="379"/>
      <c r="D1130" s="379"/>
      <c r="E1130" s="380"/>
      <c r="F1130" s="380"/>
      <c r="G1130" s="381"/>
      <c r="H1130" s="19"/>
    </row>
    <row r="1131" spans="2:8" ht="20.100000000000001" customHeight="1" collapsed="1" thickBot="1">
      <c r="B1131" s="382"/>
      <c r="C1131" s="383"/>
      <c r="D1131" s="383"/>
      <c r="E1131" s="384"/>
      <c r="F1131" s="384"/>
      <c r="G1131" s="385" t="s">
        <v>3389</v>
      </c>
      <c r="H1131" s="19"/>
    </row>
    <row r="1132" spans="2:8" hidden="1" outlineLevel="1">
      <c r="B1132" s="356" t="s">
        <v>1092</v>
      </c>
      <c r="C1132" s="333" t="s">
        <v>2324</v>
      </c>
      <c r="D1132" s="333" t="s">
        <v>898</v>
      </c>
      <c r="E1132" s="343" t="s">
        <v>888</v>
      </c>
      <c r="F1132" s="370" t="s">
        <v>1095</v>
      </c>
      <c r="G1132" s="349" t="s">
        <v>2325</v>
      </c>
      <c r="H1132" s="19"/>
    </row>
    <row r="1133" spans="2:8" ht="30" hidden="1" outlineLevel="1">
      <c r="B1133" s="356" t="s">
        <v>85</v>
      </c>
      <c r="C1133" s="333" t="s">
        <v>1098</v>
      </c>
      <c r="D1133" s="333" t="s">
        <v>3372</v>
      </c>
      <c r="E1133" s="343" t="s">
        <v>888</v>
      </c>
      <c r="F1133" s="370"/>
      <c r="G1133" s="337" t="s">
        <v>3373</v>
      </c>
      <c r="H1133" s="19"/>
    </row>
    <row r="1134" spans="2:8" hidden="1" outlineLevel="1">
      <c r="B1134" s="356" t="s">
        <v>3390</v>
      </c>
      <c r="C1134" s="333" t="s">
        <v>3391</v>
      </c>
      <c r="D1134" s="371" t="s">
        <v>975</v>
      </c>
      <c r="E1134" s="377" t="s">
        <v>901</v>
      </c>
      <c r="F1134" s="370"/>
      <c r="G1134" s="349" t="s">
        <v>1111</v>
      </c>
      <c r="H1134" s="19"/>
    </row>
    <row r="1135" spans="2:8" hidden="1" outlineLevel="1">
      <c r="B1135" s="356" t="s">
        <v>3392</v>
      </c>
      <c r="C1135" s="333" t="s">
        <v>3393</v>
      </c>
      <c r="D1135" s="333" t="s">
        <v>824</v>
      </c>
      <c r="E1135" s="343" t="s">
        <v>1117</v>
      </c>
      <c r="F1135" s="370"/>
      <c r="G1135" s="337" t="s">
        <v>3394</v>
      </c>
      <c r="H1135" s="19"/>
    </row>
    <row r="1136" spans="2:8" hidden="1" outlineLevel="1">
      <c r="B1136" s="356" t="s">
        <v>3395</v>
      </c>
      <c r="C1136" s="333" t="s">
        <v>3396</v>
      </c>
      <c r="D1136" s="341" t="s">
        <v>1302</v>
      </c>
      <c r="E1136" s="362" t="s">
        <v>1289</v>
      </c>
      <c r="F1136" s="370"/>
      <c r="G1136" s="347" t="s">
        <v>3397</v>
      </c>
      <c r="H1136" s="19"/>
    </row>
    <row r="1137" spans="1:8" hidden="1" outlineLevel="1">
      <c r="B1137" s="356" t="s">
        <v>3398</v>
      </c>
      <c r="C1137" s="333" t="s">
        <v>3399</v>
      </c>
      <c r="D1137" s="341" t="s">
        <v>1546</v>
      </c>
      <c r="E1137" s="362" t="s">
        <v>1117</v>
      </c>
      <c r="F1137" s="370"/>
      <c r="G1137" s="347" t="s">
        <v>3400</v>
      </c>
      <c r="H1137" s="19"/>
    </row>
    <row r="1138" spans="1:8" hidden="1" outlineLevel="1">
      <c r="B1138" s="356" t="s">
        <v>3401</v>
      </c>
      <c r="C1138" s="333" t="s">
        <v>3402</v>
      </c>
      <c r="D1138" s="341" t="s">
        <v>1116</v>
      </c>
      <c r="E1138" s="362" t="s">
        <v>1117</v>
      </c>
      <c r="F1138" s="370"/>
      <c r="G1138" s="347" t="s">
        <v>1312</v>
      </c>
      <c r="H1138" s="19"/>
    </row>
    <row r="1139" spans="1:8" hidden="1" outlineLevel="1">
      <c r="B1139" s="356" t="s">
        <v>3403</v>
      </c>
      <c r="C1139" s="333" t="s">
        <v>3404</v>
      </c>
      <c r="D1139" s="341" t="s">
        <v>1116</v>
      </c>
      <c r="E1139" s="362" t="s">
        <v>1117</v>
      </c>
      <c r="F1139" s="335"/>
      <c r="G1139" s="348"/>
      <c r="H1139" s="19"/>
    </row>
    <row r="1140" spans="1:8" hidden="1" outlineLevel="1">
      <c r="B1140" s="331" t="s">
        <v>3405</v>
      </c>
      <c r="C1140" s="333" t="s">
        <v>3406</v>
      </c>
      <c r="D1140" s="341" t="s">
        <v>1116</v>
      </c>
      <c r="E1140" s="362" t="s">
        <v>1117</v>
      </c>
      <c r="F1140" s="335"/>
      <c r="G1140" s="348"/>
      <c r="H1140" s="19"/>
    </row>
    <row r="1141" spans="1:8" ht="17.25" hidden="1" outlineLevel="1" thickBot="1">
      <c r="B1141" s="403" t="s">
        <v>3407</v>
      </c>
      <c r="C1141" s="426" t="s">
        <v>3408</v>
      </c>
      <c r="D1141" s="404" t="s">
        <v>1302</v>
      </c>
      <c r="E1141" s="423" t="s">
        <v>1289</v>
      </c>
      <c r="F1141" s="424"/>
      <c r="G1141" s="427"/>
      <c r="H1141" s="19"/>
    </row>
    <row r="1142" spans="1:8" ht="20.100000000000001" customHeight="1">
      <c r="B1142" s="251" t="s">
        <v>2348</v>
      </c>
      <c r="C1142" s="252"/>
      <c r="D1142" s="252"/>
      <c r="E1142" s="252"/>
      <c r="F1142" s="252"/>
      <c r="G1142" s="253"/>
      <c r="H1142" s="19"/>
    </row>
    <row r="1143" spans="1:8" ht="17.25" collapsed="1" thickBot="1">
      <c r="B1143" s="254" t="s">
        <v>830</v>
      </c>
      <c r="C1143" s="255"/>
      <c r="D1143" s="255"/>
      <c r="E1143" s="255"/>
      <c r="F1143" s="255"/>
      <c r="G1143" s="256"/>
      <c r="H1143" s="19"/>
    </row>
    <row r="1144" spans="1:8" hidden="1" outlineLevel="1">
      <c r="A1144" s="355"/>
      <c r="B1144" s="356" t="s">
        <v>3409</v>
      </c>
      <c r="C1144" s="333" t="s">
        <v>3410</v>
      </c>
      <c r="D1144" s="371" t="s">
        <v>824</v>
      </c>
      <c r="E1144" s="343" t="s">
        <v>1117</v>
      </c>
      <c r="F1144" s="335"/>
      <c r="G1144" s="349" t="s">
        <v>3411</v>
      </c>
      <c r="H1144" s="19"/>
    </row>
    <row r="1145" spans="1:8" hidden="1" outlineLevel="1">
      <c r="A1145" s="355"/>
      <c r="B1145" s="356" t="s">
        <v>3412</v>
      </c>
      <c r="C1145" s="333" t="s">
        <v>3413</v>
      </c>
      <c r="D1145" s="371" t="s">
        <v>975</v>
      </c>
      <c r="E1145" s="377" t="s">
        <v>901</v>
      </c>
      <c r="F1145" s="335"/>
      <c r="G1145" s="349" t="s">
        <v>1111</v>
      </c>
      <c r="H1145" s="19"/>
    </row>
    <row r="1146" spans="1:8" ht="66" hidden="1" customHeight="1" outlineLevel="1">
      <c r="A1146" s="355"/>
      <c r="B1146" s="356" t="s">
        <v>3414</v>
      </c>
      <c r="C1146" s="333" t="s">
        <v>3415</v>
      </c>
      <c r="D1146" s="333" t="s">
        <v>1224</v>
      </c>
      <c r="E1146" s="343" t="s">
        <v>1117</v>
      </c>
      <c r="F1146" s="335"/>
      <c r="G1146" s="428" t="s">
        <v>3416</v>
      </c>
      <c r="H1146" s="19"/>
    </row>
    <row r="1147" spans="1:8" hidden="1" outlineLevel="1">
      <c r="B1147" s="356" t="s">
        <v>3417</v>
      </c>
      <c r="C1147" s="333" t="s">
        <v>3418</v>
      </c>
      <c r="D1147" s="341" t="s">
        <v>1331</v>
      </c>
      <c r="E1147" s="362" t="s">
        <v>1289</v>
      </c>
      <c r="F1147" s="370"/>
      <c r="G1147" s="347" t="s">
        <v>3397</v>
      </c>
      <c r="H1147" s="19"/>
    </row>
    <row r="1148" spans="1:8" ht="16.5" hidden="1" customHeight="1" outlineLevel="1">
      <c r="A1148" s="355"/>
      <c r="B1148" s="356" t="s">
        <v>3419</v>
      </c>
      <c r="C1148" s="333" t="s">
        <v>3420</v>
      </c>
      <c r="D1148" s="341" t="s">
        <v>1546</v>
      </c>
      <c r="E1148" s="362" t="s">
        <v>1117</v>
      </c>
      <c r="F1148" s="335"/>
      <c r="G1148" s="429" t="s">
        <v>3400</v>
      </c>
      <c r="H1148" s="19"/>
    </row>
    <row r="1149" spans="1:8" ht="16.5" hidden="1" customHeight="1" outlineLevel="1">
      <c r="A1149" s="355"/>
      <c r="B1149" s="356" t="s">
        <v>3421</v>
      </c>
      <c r="C1149" s="333" t="s">
        <v>3422</v>
      </c>
      <c r="D1149" s="341" t="s">
        <v>1116</v>
      </c>
      <c r="E1149" s="362" t="s">
        <v>1117</v>
      </c>
      <c r="F1149" s="335"/>
      <c r="G1149" s="429" t="s">
        <v>1312</v>
      </c>
      <c r="H1149" s="19"/>
    </row>
    <row r="1150" spans="1:8" ht="16.5" hidden="1" customHeight="1" outlineLevel="1">
      <c r="A1150" s="355"/>
      <c r="B1150" s="356" t="s">
        <v>3423</v>
      </c>
      <c r="C1150" s="333" t="s">
        <v>3424</v>
      </c>
      <c r="D1150" s="341" t="s">
        <v>1116</v>
      </c>
      <c r="E1150" s="362" t="s">
        <v>1117</v>
      </c>
      <c r="F1150" s="335"/>
      <c r="G1150" s="429" t="s">
        <v>1312</v>
      </c>
      <c r="H1150" s="19"/>
    </row>
    <row r="1151" spans="1:8" hidden="1" outlineLevel="1">
      <c r="A1151" s="355"/>
      <c r="B1151" s="331" t="s">
        <v>3425</v>
      </c>
      <c r="C1151" s="333" t="s">
        <v>3426</v>
      </c>
      <c r="D1151" s="341" t="s">
        <v>1116</v>
      </c>
      <c r="E1151" s="362" t="s">
        <v>1117</v>
      </c>
      <c r="F1151" s="335"/>
      <c r="G1151" s="429" t="s">
        <v>1312</v>
      </c>
      <c r="H1151" s="19"/>
    </row>
    <row r="1152" spans="1:8" hidden="1" outlineLevel="1">
      <c r="A1152" s="355"/>
      <c r="B1152" s="331" t="s">
        <v>3427</v>
      </c>
      <c r="C1152" s="332" t="s">
        <v>3428</v>
      </c>
      <c r="D1152" s="341" t="s">
        <v>1302</v>
      </c>
      <c r="E1152" s="334" t="s">
        <v>1289</v>
      </c>
      <c r="F1152" s="335"/>
      <c r="G1152" s="344" t="s">
        <v>1330</v>
      </c>
      <c r="H1152" s="19"/>
    </row>
    <row r="1153" spans="1:8" hidden="1" outlineLevel="1">
      <c r="A1153" s="355"/>
      <c r="B1153" s="356" t="s">
        <v>3429</v>
      </c>
      <c r="C1153" s="333" t="s">
        <v>3430</v>
      </c>
      <c r="D1153" s="371" t="s">
        <v>824</v>
      </c>
      <c r="E1153" s="343" t="s">
        <v>1117</v>
      </c>
      <c r="F1153" s="335"/>
      <c r="G1153" s="349" t="s">
        <v>3411</v>
      </c>
      <c r="H1153" s="19"/>
    </row>
    <row r="1154" spans="1:8" hidden="1" outlineLevel="1">
      <c r="A1154" s="355"/>
      <c r="B1154" s="356" t="s">
        <v>3431</v>
      </c>
      <c r="C1154" s="333" t="s">
        <v>3432</v>
      </c>
      <c r="D1154" s="371" t="s">
        <v>975</v>
      </c>
      <c r="E1154" s="377" t="s">
        <v>901</v>
      </c>
      <c r="F1154" s="335"/>
      <c r="G1154" s="349" t="s">
        <v>1111</v>
      </c>
      <c r="H1154" s="19"/>
    </row>
    <row r="1155" spans="1:8" ht="66" hidden="1" customHeight="1" outlineLevel="1">
      <c r="A1155" s="355"/>
      <c r="B1155" s="356" t="s">
        <v>3433</v>
      </c>
      <c r="C1155" s="333" t="s">
        <v>3434</v>
      </c>
      <c r="D1155" s="333" t="s">
        <v>1224</v>
      </c>
      <c r="E1155" s="343" t="s">
        <v>1117</v>
      </c>
      <c r="F1155" s="335"/>
      <c r="G1155" s="428" t="s">
        <v>3416</v>
      </c>
      <c r="H1155" s="19"/>
    </row>
    <row r="1156" spans="1:8" hidden="1" outlineLevel="1">
      <c r="B1156" s="356" t="s">
        <v>3435</v>
      </c>
      <c r="C1156" s="333" t="s">
        <v>3436</v>
      </c>
      <c r="D1156" s="341" t="s">
        <v>1302</v>
      </c>
      <c r="E1156" s="362" t="s">
        <v>1289</v>
      </c>
      <c r="F1156" s="370"/>
      <c r="G1156" s="347" t="s">
        <v>3397</v>
      </c>
      <c r="H1156" s="19"/>
    </row>
    <row r="1157" spans="1:8" ht="16.5" hidden="1" customHeight="1" outlineLevel="1">
      <c r="A1157" s="355"/>
      <c r="B1157" s="356" t="s">
        <v>3437</v>
      </c>
      <c r="C1157" s="333" t="s">
        <v>3438</v>
      </c>
      <c r="D1157" s="341" t="s">
        <v>1546</v>
      </c>
      <c r="E1157" s="362" t="s">
        <v>1117</v>
      </c>
      <c r="F1157" s="335"/>
      <c r="G1157" s="429" t="s">
        <v>3400</v>
      </c>
      <c r="H1157" s="19"/>
    </row>
    <row r="1158" spans="1:8" ht="16.5" hidden="1" customHeight="1" outlineLevel="1">
      <c r="A1158" s="355"/>
      <c r="B1158" s="356" t="s">
        <v>3439</v>
      </c>
      <c r="C1158" s="333" t="s">
        <v>3440</v>
      </c>
      <c r="D1158" s="341" t="s">
        <v>1116</v>
      </c>
      <c r="E1158" s="362" t="s">
        <v>1117</v>
      </c>
      <c r="F1158" s="335"/>
      <c r="G1158" s="429" t="s">
        <v>1312</v>
      </c>
      <c r="H1158" s="19"/>
    </row>
    <row r="1159" spans="1:8" ht="16.5" hidden="1" customHeight="1" outlineLevel="1">
      <c r="A1159" s="355"/>
      <c r="B1159" s="356" t="s">
        <v>3441</v>
      </c>
      <c r="C1159" s="333" t="s">
        <v>3442</v>
      </c>
      <c r="D1159" s="341" t="s">
        <v>1116</v>
      </c>
      <c r="E1159" s="362" t="s">
        <v>1117</v>
      </c>
      <c r="F1159" s="335"/>
      <c r="G1159" s="429" t="s">
        <v>1312</v>
      </c>
      <c r="H1159" s="19"/>
    </row>
    <row r="1160" spans="1:8" hidden="1" outlineLevel="1">
      <c r="A1160" s="355"/>
      <c r="B1160" s="331" t="s">
        <v>3443</v>
      </c>
      <c r="C1160" s="333" t="s">
        <v>3444</v>
      </c>
      <c r="D1160" s="341" t="s">
        <v>1116</v>
      </c>
      <c r="E1160" s="362" t="s">
        <v>1117</v>
      </c>
      <c r="F1160" s="335"/>
      <c r="G1160" s="429" t="s">
        <v>1312</v>
      </c>
      <c r="H1160" s="19"/>
    </row>
    <row r="1161" spans="1:8" hidden="1" outlineLevel="1">
      <c r="A1161" s="355"/>
      <c r="B1161" s="331" t="s">
        <v>3445</v>
      </c>
      <c r="C1161" s="332" t="s">
        <v>3446</v>
      </c>
      <c r="D1161" s="341" t="s">
        <v>1302</v>
      </c>
      <c r="E1161" s="334" t="s">
        <v>1289</v>
      </c>
      <c r="F1161" s="335"/>
      <c r="G1161" s="344" t="s">
        <v>1330</v>
      </c>
      <c r="H1161" s="19"/>
    </row>
    <row r="1162" spans="1:8" hidden="1" outlineLevel="1">
      <c r="A1162" s="355"/>
      <c r="B1162" s="356" t="s">
        <v>3447</v>
      </c>
      <c r="C1162" s="333" t="s">
        <v>3448</v>
      </c>
      <c r="D1162" s="371" t="s">
        <v>824</v>
      </c>
      <c r="E1162" s="343" t="s">
        <v>1117</v>
      </c>
      <c r="F1162" s="335"/>
      <c r="G1162" s="349" t="s">
        <v>3411</v>
      </c>
      <c r="H1162" s="19"/>
    </row>
    <row r="1163" spans="1:8" hidden="1" outlineLevel="1">
      <c r="A1163" s="355"/>
      <c r="B1163" s="356" t="s">
        <v>3449</v>
      </c>
      <c r="C1163" s="333" t="s">
        <v>3450</v>
      </c>
      <c r="D1163" s="371" t="s">
        <v>975</v>
      </c>
      <c r="E1163" s="377" t="s">
        <v>901</v>
      </c>
      <c r="F1163" s="335"/>
      <c r="G1163" s="349" t="s">
        <v>1111</v>
      </c>
      <c r="H1163" s="19"/>
    </row>
    <row r="1164" spans="1:8" ht="66" hidden="1" customHeight="1" outlineLevel="1">
      <c r="A1164" s="355"/>
      <c r="B1164" s="356" t="s">
        <v>3451</v>
      </c>
      <c r="C1164" s="333" t="s">
        <v>3452</v>
      </c>
      <c r="D1164" s="333" t="s">
        <v>1224</v>
      </c>
      <c r="E1164" s="343" t="s">
        <v>1117</v>
      </c>
      <c r="F1164" s="335"/>
      <c r="G1164" s="428" t="s">
        <v>3416</v>
      </c>
      <c r="H1164" s="19"/>
    </row>
    <row r="1165" spans="1:8" hidden="1" outlineLevel="1">
      <c r="B1165" s="356" t="s">
        <v>3453</v>
      </c>
      <c r="C1165" s="333" t="s">
        <v>3454</v>
      </c>
      <c r="D1165" s="341" t="s">
        <v>1302</v>
      </c>
      <c r="E1165" s="362" t="s">
        <v>1289</v>
      </c>
      <c r="F1165" s="370"/>
      <c r="G1165" s="347" t="s">
        <v>3397</v>
      </c>
      <c r="H1165" s="19"/>
    </row>
    <row r="1166" spans="1:8" ht="16.5" hidden="1" customHeight="1" outlineLevel="1">
      <c r="A1166" s="355"/>
      <c r="B1166" s="356" t="s">
        <v>3455</v>
      </c>
      <c r="C1166" s="333" t="s">
        <v>3456</v>
      </c>
      <c r="D1166" s="341" t="s">
        <v>1546</v>
      </c>
      <c r="E1166" s="362" t="s">
        <v>1117</v>
      </c>
      <c r="F1166" s="335"/>
      <c r="G1166" s="429" t="s">
        <v>3400</v>
      </c>
      <c r="H1166" s="19"/>
    </row>
    <row r="1167" spans="1:8" ht="16.5" hidden="1" customHeight="1" outlineLevel="1">
      <c r="A1167" s="355"/>
      <c r="B1167" s="356" t="s">
        <v>3457</v>
      </c>
      <c r="C1167" s="333" t="s">
        <v>3458</v>
      </c>
      <c r="D1167" s="341" t="s">
        <v>1116</v>
      </c>
      <c r="E1167" s="362" t="s">
        <v>1117</v>
      </c>
      <c r="F1167" s="335"/>
      <c r="G1167" s="429" t="s">
        <v>1312</v>
      </c>
      <c r="H1167" s="19"/>
    </row>
    <row r="1168" spans="1:8" ht="16.5" hidden="1" customHeight="1" outlineLevel="1">
      <c r="A1168" s="355"/>
      <c r="B1168" s="356" t="s">
        <v>3459</v>
      </c>
      <c r="C1168" s="333" t="s">
        <v>3460</v>
      </c>
      <c r="D1168" s="341" t="s">
        <v>1116</v>
      </c>
      <c r="E1168" s="362" t="s">
        <v>1117</v>
      </c>
      <c r="F1168" s="335"/>
      <c r="G1168" s="429" t="s">
        <v>1312</v>
      </c>
      <c r="H1168" s="19"/>
    </row>
    <row r="1169" spans="1:8" hidden="1" outlineLevel="1">
      <c r="A1169" s="355"/>
      <c r="B1169" s="331" t="s">
        <v>3461</v>
      </c>
      <c r="C1169" s="333" t="s">
        <v>3462</v>
      </c>
      <c r="D1169" s="341" t="s">
        <v>1116</v>
      </c>
      <c r="E1169" s="362" t="s">
        <v>1117</v>
      </c>
      <c r="F1169" s="335"/>
      <c r="G1169" s="429" t="s">
        <v>1312</v>
      </c>
      <c r="H1169" s="19"/>
    </row>
    <row r="1170" spans="1:8" hidden="1" outlineLevel="1">
      <c r="A1170" s="355"/>
      <c r="B1170" s="331" t="s">
        <v>3463</v>
      </c>
      <c r="C1170" s="332" t="s">
        <v>3464</v>
      </c>
      <c r="D1170" s="341" t="s">
        <v>1302</v>
      </c>
      <c r="E1170" s="334" t="s">
        <v>1289</v>
      </c>
      <c r="F1170" s="335"/>
      <c r="G1170" s="344" t="s">
        <v>1330</v>
      </c>
      <c r="H1170" s="19"/>
    </row>
    <row r="1171" spans="1:8" hidden="1" outlineLevel="1">
      <c r="A1171" s="355"/>
      <c r="B1171" s="356" t="s">
        <v>3465</v>
      </c>
      <c r="C1171" s="333" t="s">
        <v>3466</v>
      </c>
      <c r="D1171" s="371" t="s">
        <v>824</v>
      </c>
      <c r="E1171" s="343" t="s">
        <v>1117</v>
      </c>
      <c r="F1171" s="335"/>
      <c r="G1171" s="349" t="s">
        <v>3411</v>
      </c>
      <c r="H1171" s="19"/>
    </row>
    <row r="1172" spans="1:8" hidden="1" outlineLevel="1">
      <c r="A1172" s="355"/>
      <c r="B1172" s="356" t="s">
        <v>3467</v>
      </c>
      <c r="C1172" s="333" t="s">
        <v>3468</v>
      </c>
      <c r="D1172" s="371" t="s">
        <v>975</v>
      </c>
      <c r="E1172" s="377" t="s">
        <v>901</v>
      </c>
      <c r="F1172" s="335"/>
      <c r="G1172" s="349" t="s">
        <v>1111</v>
      </c>
      <c r="H1172" s="19"/>
    </row>
    <row r="1173" spans="1:8" ht="66" hidden="1" customHeight="1" outlineLevel="1">
      <c r="B1173" s="356" t="s">
        <v>3469</v>
      </c>
      <c r="C1173" s="333" t="s">
        <v>3470</v>
      </c>
      <c r="D1173" s="333" t="s">
        <v>1224</v>
      </c>
      <c r="E1173" s="343" t="s">
        <v>1117</v>
      </c>
      <c r="F1173" s="335"/>
      <c r="G1173" s="428" t="s">
        <v>3416</v>
      </c>
      <c r="H1173" s="19"/>
    </row>
    <row r="1174" spans="1:8" hidden="1" outlineLevel="1">
      <c r="B1174" s="356" t="s">
        <v>3471</v>
      </c>
      <c r="C1174" s="333" t="s">
        <v>3472</v>
      </c>
      <c r="D1174" s="341" t="s">
        <v>1302</v>
      </c>
      <c r="E1174" s="362" t="s">
        <v>1289</v>
      </c>
      <c r="F1174" s="370"/>
      <c r="G1174" s="347" t="s">
        <v>3397</v>
      </c>
      <c r="H1174" s="19"/>
    </row>
    <row r="1175" spans="1:8" ht="16.5" hidden="1" customHeight="1" outlineLevel="1">
      <c r="B1175" s="356" t="s">
        <v>3473</v>
      </c>
      <c r="C1175" s="333" t="s">
        <v>3474</v>
      </c>
      <c r="D1175" s="341" t="s">
        <v>1546</v>
      </c>
      <c r="E1175" s="362" t="s">
        <v>1117</v>
      </c>
      <c r="F1175" s="335"/>
      <c r="G1175" s="429" t="s">
        <v>3400</v>
      </c>
      <c r="H1175" s="19"/>
    </row>
    <row r="1176" spans="1:8" ht="16.5" hidden="1" customHeight="1" outlineLevel="1">
      <c r="B1176" s="356" t="s">
        <v>3475</v>
      </c>
      <c r="C1176" s="333" t="s">
        <v>3476</v>
      </c>
      <c r="D1176" s="341" t="s">
        <v>1116</v>
      </c>
      <c r="E1176" s="362" t="s">
        <v>1117</v>
      </c>
      <c r="F1176" s="335"/>
      <c r="G1176" s="429" t="s">
        <v>1312</v>
      </c>
      <c r="H1176" s="19"/>
    </row>
    <row r="1177" spans="1:8" ht="16.5" hidden="1" customHeight="1" outlineLevel="1">
      <c r="B1177" s="356" t="s">
        <v>3477</v>
      </c>
      <c r="C1177" s="333" t="s">
        <v>3478</v>
      </c>
      <c r="D1177" s="341" t="s">
        <v>1116</v>
      </c>
      <c r="E1177" s="362" t="s">
        <v>1117</v>
      </c>
      <c r="F1177" s="335"/>
      <c r="G1177" s="429" t="s">
        <v>1312</v>
      </c>
      <c r="H1177" s="19"/>
    </row>
    <row r="1178" spans="1:8" hidden="1" outlineLevel="1">
      <c r="B1178" s="331" t="s">
        <v>3479</v>
      </c>
      <c r="C1178" s="333" t="s">
        <v>3480</v>
      </c>
      <c r="D1178" s="341" t="s">
        <v>1116</v>
      </c>
      <c r="E1178" s="362" t="s">
        <v>1117</v>
      </c>
      <c r="F1178" s="335"/>
      <c r="G1178" s="429" t="s">
        <v>1312</v>
      </c>
      <c r="H1178" s="19"/>
    </row>
    <row r="1179" spans="1:8" hidden="1" outlineLevel="1">
      <c r="B1179" s="331" t="s">
        <v>3481</v>
      </c>
      <c r="C1179" s="332" t="s">
        <v>3482</v>
      </c>
      <c r="D1179" s="341" t="s">
        <v>1302</v>
      </c>
      <c r="E1179" s="334" t="s">
        <v>1289</v>
      </c>
      <c r="F1179" s="335"/>
      <c r="G1179" s="344" t="s">
        <v>1330</v>
      </c>
      <c r="H1179" s="19"/>
    </row>
    <row r="1180" spans="1:8" hidden="1" outlineLevel="1">
      <c r="A1180" s="355"/>
      <c r="B1180" s="356" t="s">
        <v>3483</v>
      </c>
      <c r="C1180" s="333" t="s">
        <v>3484</v>
      </c>
      <c r="D1180" s="371" t="s">
        <v>824</v>
      </c>
      <c r="E1180" s="343" t="s">
        <v>1117</v>
      </c>
      <c r="F1180" s="335"/>
      <c r="G1180" s="349" t="s">
        <v>3411</v>
      </c>
      <c r="H1180" s="19"/>
    </row>
    <row r="1181" spans="1:8" hidden="1" outlineLevel="1">
      <c r="B1181" s="356" t="s">
        <v>3485</v>
      </c>
      <c r="C1181" s="333" t="s">
        <v>3486</v>
      </c>
      <c r="D1181" s="371" t="s">
        <v>975</v>
      </c>
      <c r="E1181" s="377" t="s">
        <v>901</v>
      </c>
      <c r="F1181" s="335"/>
      <c r="G1181" s="349" t="s">
        <v>1111</v>
      </c>
      <c r="H1181" s="19"/>
    </row>
    <row r="1182" spans="1:8" ht="66" hidden="1" customHeight="1" outlineLevel="1">
      <c r="B1182" s="356" t="s">
        <v>3487</v>
      </c>
      <c r="C1182" s="333" t="s">
        <v>3488</v>
      </c>
      <c r="D1182" s="333" t="s">
        <v>1224</v>
      </c>
      <c r="E1182" s="343" t="s">
        <v>1117</v>
      </c>
      <c r="F1182" s="335"/>
      <c r="G1182" s="428" t="s">
        <v>3416</v>
      </c>
      <c r="H1182" s="19"/>
    </row>
    <row r="1183" spans="1:8" hidden="1" outlineLevel="1">
      <c r="B1183" s="356" t="s">
        <v>3489</v>
      </c>
      <c r="C1183" s="333" t="s">
        <v>3490</v>
      </c>
      <c r="D1183" s="341" t="s">
        <v>1302</v>
      </c>
      <c r="E1183" s="362" t="s">
        <v>1289</v>
      </c>
      <c r="F1183" s="370"/>
      <c r="G1183" s="347" t="s">
        <v>3397</v>
      </c>
      <c r="H1183" s="19"/>
    </row>
    <row r="1184" spans="1:8" ht="16.5" hidden="1" customHeight="1" outlineLevel="1">
      <c r="B1184" s="356" t="s">
        <v>3491</v>
      </c>
      <c r="C1184" s="333" t="s">
        <v>3492</v>
      </c>
      <c r="D1184" s="341" t="s">
        <v>1546</v>
      </c>
      <c r="E1184" s="362" t="s">
        <v>1117</v>
      </c>
      <c r="F1184" s="335"/>
      <c r="G1184" s="429" t="s">
        <v>3400</v>
      </c>
      <c r="H1184" s="19"/>
    </row>
    <row r="1185" spans="2:8" ht="16.5" hidden="1" customHeight="1" outlineLevel="1">
      <c r="B1185" s="356" t="s">
        <v>3493</v>
      </c>
      <c r="C1185" s="333" t="s">
        <v>3494</v>
      </c>
      <c r="D1185" s="341" t="s">
        <v>1116</v>
      </c>
      <c r="E1185" s="362" t="s">
        <v>1117</v>
      </c>
      <c r="F1185" s="335"/>
      <c r="G1185" s="429" t="s">
        <v>1312</v>
      </c>
      <c r="H1185" s="19"/>
    </row>
    <row r="1186" spans="2:8" ht="16.5" hidden="1" customHeight="1" outlineLevel="1">
      <c r="B1186" s="356" t="s">
        <v>3495</v>
      </c>
      <c r="C1186" s="333" t="s">
        <v>3496</v>
      </c>
      <c r="D1186" s="341" t="s">
        <v>1116</v>
      </c>
      <c r="E1186" s="362" t="s">
        <v>1117</v>
      </c>
      <c r="F1186" s="335"/>
      <c r="G1186" s="429" t="s">
        <v>1312</v>
      </c>
      <c r="H1186" s="19"/>
    </row>
    <row r="1187" spans="2:8" hidden="1" outlineLevel="1">
      <c r="B1187" s="331" t="s">
        <v>3497</v>
      </c>
      <c r="C1187" s="333" t="s">
        <v>3498</v>
      </c>
      <c r="D1187" s="341" t="s">
        <v>1116</v>
      </c>
      <c r="E1187" s="362" t="s">
        <v>1117</v>
      </c>
      <c r="F1187" s="335"/>
      <c r="G1187" s="429" t="s">
        <v>1312</v>
      </c>
      <c r="H1187" s="19"/>
    </row>
    <row r="1188" spans="2:8" ht="17.25" hidden="1" outlineLevel="1" thickBot="1">
      <c r="B1188" s="331" t="s">
        <v>3499</v>
      </c>
      <c r="C1188" s="332" t="s">
        <v>3500</v>
      </c>
      <c r="D1188" s="341" t="s">
        <v>1302</v>
      </c>
      <c r="E1188" s="334" t="s">
        <v>1289</v>
      </c>
      <c r="F1188" s="335"/>
      <c r="G1188" s="344" t="s">
        <v>1330</v>
      </c>
      <c r="H1188" s="19"/>
    </row>
    <row r="1189" spans="2:8" ht="20.25" customHeight="1" thickBot="1">
      <c r="B1189" s="37"/>
      <c r="C1189" s="37"/>
      <c r="D1189" s="38"/>
      <c r="E1189" s="39"/>
      <c r="F1189" s="39"/>
      <c r="G1189" s="263"/>
      <c r="H1189" s="7"/>
    </row>
    <row r="1190" spans="2:8" ht="20.100000000000001" customHeight="1" collapsed="1" thickBot="1">
      <c r="B1190" s="388" t="s">
        <v>167</v>
      </c>
      <c r="C1190" s="389"/>
      <c r="D1190" s="389"/>
      <c r="E1190" s="390"/>
      <c r="F1190" s="390"/>
      <c r="G1190" s="399"/>
      <c r="H1190" s="19"/>
    </row>
    <row r="1191" spans="2:8" hidden="1" outlineLevel="1">
      <c r="B1191" s="356" t="s">
        <v>1092</v>
      </c>
      <c r="C1191" s="333" t="s">
        <v>1093</v>
      </c>
      <c r="D1191" s="333" t="s">
        <v>1094</v>
      </c>
      <c r="E1191" s="343" t="s">
        <v>888</v>
      </c>
      <c r="F1191" s="370" t="s">
        <v>1095</v>
      </c>
      <c r="G1191" s="330" t="s">
        <v>2325</v>
      </c>
      <c r="H1191" s="19"/>
    </row>
    <row r="1192" spans="2:8" ht="30" hidden="1" outlineLevel="1">
      <c r="B1192" s="367" t="s">
        <v>85</v>
      </c>
      <c r="C1192" s="333" t="s">
        <v>1098</v>
      </c>
      <c r="D1192" s="333" t="s">
        <v>1099</v>
      </c>
      <c r="E1192" s="343" t="s">
        <v>785</v>
      </c>
      <c r="F1192" s="401"/>
      <c r="G1192" s="348" t="s">
        <v>1100</v>
      </c>
      <c r="H1192" s="19"/>
    </row>
    <row r="1193" spans="2:8" hidden="1" outlineLevel="1">
      <c r="B1193" s="331" t="s">
        <v>3501</v>
      </c>
      <c r="C1193" s="333" t="s">
        <v>3502</v>
      </c>
      <c r="D1193" s="336" t="s">
        <v>906</v>
      </c>
      <c r="E1193" s="334" t="s">
        <v>782</v>
      </c>
      <c r="F1193" s="387"/>
      <c r="G1193" s="337" t="s">
        <v>1390</v>
      </c>
      <c r="H1193" s="19"/>
    </row>
    <row r="1194" spans="2:8" ht="45" hidden="1" outlineLevel="1">
      <c r="B1194" s="342" t="s">
        <v>3503</v>
      </c>
      <c r="C1194" s="333" t="s">
        <v>3504</v>
      </c>
      <c r="D1194" s="336" t="s">
        <v>1578</v>
      </c>
      <c r="E1194" s="334" t="s">
        <v>1117</v>
      </c>
      <c r="F1194" s="387"/>
      <c r="G1194" s="337" t="s">
        <v>3505</v>
      </c>
      <c r="H1194" s="19"/>
    </row>
    <row r="1195" spans="2:8" ht="33" hidden="1" outlineLevel="1">
      <c r="B1195" s="430" t="s">
        <v>3506</v>
      </c>
      <c r="C1195" s="333" t="s">
        <v>3507</v>
      </c>
      <c r="D1195" s="371" t="s">
        <v>3508</v>
      </c>
      <c r="E1195" s="334" t="s">
        <v>1117</v>
      </c>
      <c r="F1195" s="402"/>
      <c r="G1195" s="349" t="s">
        <v>3509</v>
      </c>
      <c r="H1195" s="19"/>
    </row>
    <row r="1196" spans="2:8" ht="150" hidden="1" outlineLevel="1">
      <c r="B1196" s="331" t="s">
        <v>3510</v>
      </c>
      <c r="C1196" s="333" t="s">
        <v>3511</v>
      </c>
      <c r="D1196" s="336" t="s">
        <v>1224</v>
      </c>
      <c r="E1196" s="334" t="s">
        <v>1117</v>
      </c>
      <c r="F1196" s="387"/>
      <c r="G1196" s="337" t="s">
        <v>3512</v>
      </c>
      <c r="H1196" s="19"/>
    </row>
    <row r="1197" spans="2:8" hidden="1" outlineLevel="1">
      <c r="B1197" s="331" t="s">
        <v>3513</v>
      </c>
      <c r="C1197" s="333" t="s">
        <v>3514</v>
      </c>
      <c r="D1197" s="336" t="s">
        <v>1331</v>
      </c>
      <c r="E1197" s="334" t="s">
        <v>1117</v>
      </c>
      <c r="F1197" s="387"/>
      <c r="G1197" s="337"/>
      <c r="H1197" s="19"/>
    </row>
    <row r="1198" spans="2:8" ht="60" hidden="1" outlineLevel="1">
      <c r="B1198" s="331" t="s">
        <v>662</v>
      </c>
      <c r="C1198" s="333" t="s">
        <v>3515</v>
      </c>
      <c r="D1198" s="336" t="s">
        <v>1578</v>
      </c>
      <c r="E1198" s="334" t="s">
        <v>1117</v>
      </c>
      <c r="F1198" s="387"/>
      <c r="G1198" s="337" t="s">
        <v>3516</v>
      </c>
      <c r="H1198" s="19"/>
    </row>
    <row r="1199" spans="2:8" ht="30" hidden="1" outlineLevel="1">
      <c r="B1199" s="356" t="s">
        <v>663</v>
      </c>
      <c r="C1199" s="333" t="s">
        <v>3517</v>
      </c>
      <c r="D1199" s="371" t="s">
        <v>3508</v>
      </c>
      <c r="E1199" s="334" t="s">
        <v>1117</v>
      </c>
      <c r="F1199" s="402"/>
      <c r="G1199" s="349" t="s">
        <v>3518</v>
      </c>
      <c r="H1199" s="19"/>
    </row>
    <row r="1200" spans="2:8" ht="30" hidden="1" outlineLevel="1">
      <c r="B1200" s="331" t="s">
        <v>664</v>
      </c>
      <c r="C1200" s="333" t="s">
        <v>3519</v>
      </c>
      <c r="D1200" s="336" t="s">
        <v>1224</v>
      </c>
      <c r="E1200" s="334" t="s">
        <v>1117</v>
      </c>
      <c r="F1200" s="387"/>
      <c r="G1200" s="337" t="s">
        <v>3520</v>
      </c>
      <c r="H1200" s="19"/>
    </row>
    <row r="1201" spans="2:8" hidden="1" outlineLevel="1">
      <c r="B1201" s="331" t="s">
        <v>3521</v>
      </c>
      <c r="C1201" s="332" t="s">
        <v>3522</v>
      </c>
      <c r="D1201" s="336" t="s">
        <v>1331</v>
      </c>
      <c r="E1201" s="334" t="s">
        <v>1117</v>
      </c>
      <c r="F1201" s="387"/>
      <c r="G1201" s="337"/>
      <c r="H1201" s="19"/>
    </row>
    <row r="1202" spans="2:8" ht="60.75" hidden="1" outlineLevel="1" thickBot="1">
      <c r="B1202" s="403" t="s">
        <v>3523</v>
      </c>
      <c r="C1202" s="404" t="s">
        <v>3524</v>
      </c>
      <c r="D1202" s="405" t="s">
        <v>1224</v>
      </c>
      <c r="E1202" s="406" t="s">
        <v>1671</v>
      </c>
      <c r="F1202" s="407"/>
      <c r="G1202" s="408" t="s">
        <v>3525</v>
      </c>
      <c r="H1202" s="19"/>
    </row>
    <row r="1203" spans="2:8" ht="20.100000000000001" customHeight="1">
      <c r="B1203" s="251" t="s">
        <v>2348</v>
      </c>
      <c r="C1203" s="252"/>
      <c r="D1203" s="252"/>
      <c r="E1203" s="252"/>
      <c r="F1203" s="252"/>
      <c r="G1203" s="253"/>
      <c r="H1203" s="19"/>
    </row>
    <row r="1204" spans="2:8" ht="17.25" collapsed="1" thickBot="1">
      <c r="B1204" s="254" t="s">
        <v>830</v>
      </c>
      <c r="C1204" s="255"/>
      <c r="D1204" s="255"/>
      <c r="E1204" s="255"/>
      <c r="F1204" s="255"/>
      <c r="G1204" s="256"/>
      <c r="H1204" s="19"/>
    </row>
    <row r="1205" spans="2:8" hidden="1" outlineLevel="1">
      <c r="B1205" s="356" t="s">
        <v>3526</v>
      </c>
      <c r="C1205" s="333" t="s">
        <v>3527</v>
      </c>
      <c r="D1205" s="371" t="s">
        <v>990</v>
      </c>
      <c r="E1205" s="377" t="s">
        <v>782</v>
      </c>
      <c r="F1205" s="335"/>
      <c r="G1205" s="349" t="s">
        <v>1390</v>
      </c>
      <c r="H1205" s="19"/>
    </row>
    <row r="1206" spans="2:8" ht="16.5" hidden="1" customHeight="1" outlineLevel="1">
      <c r="B1206" s="356" t="s">
        <v>3528</v>
      </c>
      <c r="C1206" s="333" t="s">
        <v>3529</v>
      </c>
      <c r="D1206" s="336" t="s">
        <v>1578</v>
      </c>
      <c r="E1206" s="343" t="s">
        <v>1289</v>
      </c>
      <c r="F1206" s="335"/>
      <c r="G1206" s="344" t="s">
        <v>3530</v>
      </c>
      <c r="H1206" s="19"/>
    </row>
    <row r="1207" spans="2:8" ht="16.5" hidden="1" customHeight="1" outlineLevel="1">
      <c r="B1207" s="356" t="s">
        <v>3531</v>
      </c>
      <c r="C1207" s="333" t="s">
        <v>3532</v>
      </c>
      <c r="D1207" s="371" t="s">
        <v>3508</v>
      </c>
      <c r="E1207" s="343" t="s">
        <v>1289</v>
      </c>
      <c r="F1207" s="335"/>
      <c r="G1207" s="429" t="s">
        <v>3533</v>
      </c>
      <c r="H1207" s="19"/>
    </row>
    <row r="1208" spans="2:8" hidden="1" outlineLevel="1">
      <c r="B1208" s="331" t="s">
        <v>3534</v>
      </c>
      <c r="C1208" s="333" t="s">
        <v>3535</v>
      </c>
      <c r="D1208" s="336" t="s">
        <v>1224</v>
      </c>
      <c r="E1208" s="343" t="s">
        <v>1289</v>
      </c>
      <c r="F1208" s="335"/>
      <c r="G1208" s="344" t="s">
        <v>3536</v>
      </c>
      <c r="H1208" s="19"/>
    </row>
    <row r="1209" spans="2:8" hidden="1" outlineLevel="1">
      <c r="B1209" s="331" t="s">
        <v>3537</v>
      </c>
      <c r="C1209" s="341" t="s">
        <v>3538</v>
      </c>
      <c r="D1209" s="341" t="s">
        <v>1302</v>
      </c>
      <c r="E1209" s="362" t="s">
        <v>1289</v>
      </c>
      <c r="F1209" s="335"/>
      <c r="G1209" s="344"/>
      <c r="H1209" s="19"/>
    </row>
    <row r="1210" spans="2:8" hidden="1" outlineLevel="1">
      <c r="B1210" s="356" t="s">
        <v>3539</v>
      </c>
      <c r="C1210" s="333" t="s">
        <v>3540</v>
      </c>
      <c r="D1210" s="371" t="s">
        <v>990</v>
      </c>
      <c r="E1210" s="377" t="s">
        <v>782</v>
      </c>
      <c r="F1210" s="335"/>
      <c r="G1210" s="349" t="s">
        <v>1390</v>
      </c>
      <c r="H1210" s="19"/>
    </row>
    <row r="1211" spans="2:8" ht="16.5" hidden="1" customHeight="1" outlineLevel="1">
      <c r="B1211" s="356" t="s">
        <v>3541</v>
      </c>
      <c r="C1211" s="333" t="s">
        <v>3542</v>
      </c>
      <c r="D1211" s="336" t="s">
        <v>1578</v>
      </c>
      <c r="E1211" s="343" t="s">
        <v>1289</v>
      </c>
      <c r="F1211" s="335"/>
      <c r="G1211" s="344" t="s">
        <v>3530</v>
      </c>
      <c r="H1211" s="19"/>
    </row>
    <row r="1212" spans="2:8" ht="16.5" hidden="1" customHeight="1" outlineLevel="1">
      <c r="B1212" s="356" t="s">
        <v>3543</v>
      </c>
      <c r="C1212" s="333" t="s">
        <v>3544</v>
      </c>
      <c r="D1212" s="371" t="s">
        <v>3508</v>
      </c>
      <c r="E1212" s="343" t="s">
        <v>1289</v>
      </c>
      <c r="F1212" s="335"/>
      <c r="G1212" s="429" t="s">
        <v>3533</v>
      </c>
      <c r="H1212" s="19"/>
    </row>
    <row r="1213" spans="2:8" hidden="1" outlineLevel="1">
      <c r="B1213" s="331" t="s">
        <v>3545</v>
      </c>
      <c r="C1213" s="333" t="s">
        <v>3546</v>
      </c>
      <c r="D1213" s="336" t="s">
        <v>1224</v>
      </c>
      <c r="E1213" s="343" t="s">
        <v>1289</v>
      </c>
      <c r="F1213" s="335"/>
      <c r="G1213" s="344" t="s">
        <v>3536</v>
      </c>
      <c r="H1213" s="19"/>
    </row>
    <row r="1214" spans="2:8" hidden="1" outlineLevel="1">
      <c r="B1214" s="331" t="s">
        <v>3547</v>
      </c>
      <c r="C1214" s="341" t="s">
        <v>3548</v>
      </c>
      <c r="D1214" s="341" t="s">
        <v>1302</v>
      </c>
      <c r="E1214" s="334" t="s">
        <v>1289</v>
      </c>
      <c r="F1214" s="335"/>
      <c r="G1214" s="344"/>
      <c r="H1214" s="19"/>
    </row>
    <row r="1215" spans="2:8" hidden="1" outlineLevel="1">
      <c r="B1215" s="356" t="s">
        <v>3549</v>
      </c>
      <c r="C1215" s="333" t="s">
        <v>3550</v>
      </c>
      <c r="D1215" s="371" t="s">
        <v>990</v>
      </c>
      <c r="E1215" s="377" t="s">
        <v>782</v>
      </c>
      <c r="F1215" s="335"/>
      <c r="G1215" s="337" t="s">
        <v>1390</v>
      </c>
      <c r="H1215" s="19"/>
    </row>
    <row r="1216" spans="2:8" ht="16.5" hidden="1" customHeight="1" outlineLevel="1">
      <c r="B1216" s="356" t="s">
        <v>3551</v>
      </c>
      <c r="C1216" s="333" t="s">
        <v>3552</v>
      </c>
      <c r="D1216" s="336" t="s">
        <v>1578</v>
      </c>
      <c r="E1216" s="343" t="s">
        <v>1289</v>
      </c>
      <c r="F1216" s="335"/>
      <c r="G1216" s="344" t="s">
        <v>3530</v>
      </c>
      <c r="H1216" s="19"/>
    </row>
    <row r="1217" spans="2:8" ht="16.5" hidden="1" customHeight="1" outlineLevel="1">
      <c r="B1217" s="356" t="s">
        <v>3553</v>
      </c>
      <c r="C1217" s="333" t="s">
        <v>3554</v>
      </c>
      <c r="D1217" s="371" t="s">
        <v>3508</v>
      </c>
      <c r="E1217" s="343" t="s">
        <v>1289</v>
      </c>
      <c r="F1217" s="335"/>
      <c r="G1217" s="429" t="s">
        <v>3533</v>
      </c>
      <c r="H1217" s="19"/>
    </row>
    <row r="1218" spans="2:8" hidden="1" outlineLevel="1">
      <c r="B1218" s="331" t="s">
        <v>3555</v>
      </c>
      <c r="C1218" s="333" t="s">
        <v>3556</v>
      </c>
      <c r="D1218" s="336" t="s">
        <v>1224</v>
      </c>
      <c r="E1218" s="343" t="s">
        <v>1289</v>
      </c>
      <c r="F1218" s="335"/>
      <c r="G1218" s="344" t="s">
        <v>3536</v>
      </c>
      <c r="H1218" s="19"/>
    </row>
    <row r="1219" spans="2:8" hidden="1" outlineLevel="1">
      <c r="B1219" s="331" t="s">
        <v>3557</v>
      </c>
      <c r="C1219" s="341" t="s">
        <v>3558</v>
      </c>
      <c r="D1219" s="341" t="s">
        <v>1302</v>
      </c>
      <c r="E1219" s="334" t="s">
        <v>1289</v>
      </c>
      <c r="F1219" s="335"/>
      <c r="G1219" s="344"/>
      <c r="H1219" s="19"/>
    </row>
    <row r="1220" spans="2:8" hidden="1" outlineLevel="1">
      <c r="B1220" s="356" t="s">
        <v>3559</v>
      </c>
      <c r="C1220" s="333" t="s">
        <v>3560</v>
      </c>
      <c r="D1220" s="371" t="s">
        <v>990</v>
      </c>
      <c r="E1220" s="377" t="s">
        <v>782</v>
      </c>
      <c r="F1220" s="335"/>
      <c r="G1220" s="337" t="s">
        <v>1390</v>
      </c>
      <c r="H1220" s="19"/>
    </row>
    <row r="1221" spans="2:8" ht="16.5" hidden="1" customHeight="1" outlineLevel="1">
      <c r="B1221" s="356" t="s">
        <v>3561</v>
      </c>
      <c r="C1221" s="333" t="s">
        <v>3562</v>
      </c>
      <c r="D1221" s="336" t="s">
        <v>1578</v>
      </c>
      <c r="E1221" s="343" t="s">
        <v>1289</v>
      </c>
      <c r="F1221" s="335"/>
      <c r="G1221" s="344" t="s">
        <v>3530</v>
      </c>
      <c r="H1221" s="19"/>
    </row>
    <row r="1222" spans="2:8" ht="16.5" hidden="1" customHeight="1" outlineLevel="1">
      <c r="B1222" s="356" t="s">
        <v>3563</v>
      </c>
      <c r="C1222" s="333" t="s">
        <v>3564</v>
      </c>
      <c r="D1222" s="371" t="s">
        <v>3508</v>
      </c>
      <c r="E1222" s="343" t="s">
        <v>1289</v>
      </c>
      <c r="F1222" s="335"/>
      <c r="G1222" s="429" t="s">
        <v>3533</v>
      </c>
      <c r="H1222" s="19"/>
    </row>
    <row r="1223" spans="2:8" hidden="1" outlineLevel="1">
      <c r="B1223" s="331" t="s">
        <v>3565</v>
      </c>
      <c r="C1223" s="333" t="s">
        <v>3566</v>
      </c>
      <c r="D1223" s="336" t="s">
        <v>1224</v>
      </c>
      <c r="E1223" s="343" t="s">
        <v>1289</v>
      </c>
      <c r="F1223" s="335"/>
      <c r="G1223" s="344" t="s">
        <v>3536</v>
      </c>
      <c r="H1223" s="19"/>
    </row>
    <row r="1224" spans="2:8" hidden="1" outlineLevel="1">
      <c r="B1224" s="331" t="s">
        <v>3567</v>
      </c>
      <c r="C1224" s="341" t="s">
        <v>3568</v>
      </c>
      <c r="D1224" s="341" t="s">
        <v>1302</v>
      </c>
      <c r="E1224" s="334" t="s">
        <v>1289</v>
      </c>
      <c r="F1224" s="335"/>
      <c r="G1224" s="344"/>
      <c r="H1224" s="19"/>
    </row>
    <row r="1225" spans="2:8" hidden="1" outlineLevel="1">
      <c r="B1225" s="356" t="s">
        <v>3569</v>
      </c>
      <c r="C1225" s="333" t="s">
        <v>3570</v>
      </c>
      <c r="D1225" s="371" t="s">
        <v>990</v>
      </c>
      <c r="E1225" s="377" t="s">
        <v>782</v>
      </c>
      <c r="F1225" s="335"/>
      <c r="G1225" s="337" t="s">
        <v>1390</v>
      </c>
      <c r="H1225" s="19"/>
    </row>
    <row r="1226" spans="2:8" ht="16.5" hidden="1" customHeight="1" outlineLevel="1">
      <c r="B1226" s="356" t="s">
        <v>3571</v>
      </c>
      <c r="C1226" s="333" t="s">
        <v>3572</v>
      </c>
      <c r="D1226" s="336" t="s">
        <v>1578</v>
      </c>
      <c r="E1226" s="343" t="s">
        <v>1289</v>
      </c>
      <c r="F1226" s="335"/>
      <c r="G1226" s="344" t="s">
        <v>3530</v>
      </c>
      <c r="H1226" s="19"/>
    </row>
    <row r="1227" spans="2:8" ht="16.5" hidden="1" customHeight="1" outlineLevel="1">
      <c r="B1227" s="356" t="s">
        <v>3573</v>
      </c>
      <c r="C1227" s="333" t="s">
        <v>3574</v>
      </c>
      <c r="D1227" s="371" t="s">
        <v>3508</v>
      </c>
      <c r="E1227" s="343" t="s">
        <v>1289</v>
      </c>
      <c r="F1227" s="335"/>
      <c r="G1227" s="429" t="s">
        <v>3533</v>
      </c>
      <c r="H1227" s="19"/>
    </row>
    <row r="1228" spans="2:8" hidden="1" outlineLevel="1">
      <c r="B1228" s="331" t="s">
        <v>3575</v>
      </c>
      <c r="C1228" s="333" t="s">
        <v>3576</v>
      </c>
      <c r="D1228" s="336" t="s">
        <v>1224</v>
      </c>
      <c r="E1228" s="343" t="s">
        <v>1289</v>
      </c>
      <c r="F1228" s="335"/>
      <c r="G1228" s="344" t="s">
        <v>3536</v>
      </c>
      <c r="H1228" s="19"/>
    </row>
    <row r="1229" spans="2:8" ht="17.25" hidden="1" outlineLevel="1" thickBot="1">
      <c r="B1229" s="331" t="s">
        <v>3577</v>
      </c>
      <c r="C1229" s="341" t="s">
        <v>3578</v>
      </c>
      <c r="D1229" s="341" t="s">
        <v>1302</v>
      </c>
      <c r="E1229" s="362" t="s">
        <v>1289</v>
      </c>
      <c r="F1229" s="335"/>
      <c r="G1229" s="344"/>
      <c r="H1229" s="19"/>
    </row>
    <row r="1230" spans="2:8" ht="20.100000000000001" customHeight="1" thickBot="1">
      <c r="B1230" s="37"/>
      <c r="C1230" s="37"/>
      <c r="D1230" s="38"/>
      <c r="E1230" s="39"/>
      <c r="F1230" s="39"/>
      <c r="G1230" s="263"/>
      <c r="H1230" s="7"/>
    </row>
    <row r="1231" spans="2:8" ht="20.100000000000001" customHeight="1" collapsed="1" thickBot="1">
      <c r="B1231" s="388" t="s">
        <v>3579</v>
      </c>
      <c r="C1231" s="389"/>
      <c r="D1231" s="389"/>
      <c r="E1231" s="390"/>
      <c r="F1231" s="390"/>
      <c r="G1231" s="399"/>
      <c r="H1231" s="19"/>
    </row>
    <row r="1232" spans="2:8" hidden="1" outlineLevel="1">
      <c r="B1232" s="356" t="s">
        <v>83</v>
      </c>
      <c r="C1232" s="333" t="s">
        <v>2324</v>
      </c>
      <c r="D1232" s="333" t="s">
        <v>919</v>
      </c>
      <c r="E1232" s="343" t="s">
        <v>797</v>
      </c>
      <c r="F1232" s="370" t="s">
        <v>1095</v>
      </c>
      <c r="G1232" s="330" t="s">
        <v>2325</v>
      </c>
      <c r="H1232" s="19"/>
    </row>
    <row r="1233" spans="2:8" ht="30" hidden="1" outlineLevel="1">
      <c r="B1233" s="367" t="s">
        <v>85</v>
      </c>
      <c r="C1233" s="333" t="s">
        <v>2403</v>
      </c>
      <c r="D1233" s="333" t="s">
        <v>3580</v>
      </c>
      <c r="E1233" s="343" t="s">
        <v>1729</v>
      </c>
      <c r="F1233" s="401"/>
      <c r="G1233" s="348" t="s">
        <v>1100</v>
      </c>
      <c r="H1233" s="19"/>
    </row>
    <row r="1234" spans="2:8" hidden="1" outlineLevel="1">
      <c r="B1234" s="331" t="s">
        <v>420</v>
      </c>
      <c r="C1234" s="333" t="s">
        <v>3581</v>
      </c>
      <c r="D1234" s="336" t="s">
        <v>990</v>
      </c>
      <c r="E1234" s="334" t="s">
        <v>1706</v>
      </c>
      <c r="F1234" s="387"/>
      <c r="G1234" s="337"/>
      <c r="H1234" s="19"/>
    </row>
    <row r="1235" spans="2:8" hidden="1" outlineLevel="1">
      <c r="B1235" s="342" t="s">
        <v>3582</v>
      </c>
      <c r="C1235" s="333" t="s">
        <v>3583</v>
      </c>
      <c r="D1235" s="336" t="s">
        <v>990</v>
      </c>
      <c r="E1235" s="334" t="s">
        <v>1706</v>
      </c>
      <c r="F1235" s="387"/>
      <c r="G1235" s="337" t="s">
        <v>1390</v>
      </c>
      <c r="H1235" s="19"/>
    </row>
    <row r="1236" spans="2:8" hidden="1" outlineLevel="1">
      <c r="B1236" s="430" t="s">
        <v>3584</v>
      </c>
      <c r="C1236" s="333" t="s">
        <v>3585</v>
      </c>
      <c r="D1236" s="371" t="s">
        <v>1293</v>
      </c>
      <c r="E1236" s="334" t="s">
        <v>1725</v>
      </c>
      <c r="F1236" s="402"/>
      <c r="G1236" s="349"/>
      <c r="H1236" s="19"/>
    </row>
    <row r="1237" spans="2:8" hidden="1" outlineLevel="1">
      <c r="B1237" s="331" t="s">
        <v>3586</v>
      </c>
      <c r="C1237" s="333" t="s">
        <v>3587</v>
      </c>
      <c r="D1237" s="336" t="s">
        <v>1127</v>
      </c>
      <c r="E1237" s="334" t="s">
        <v>1725</v>
      </c>
      <c r="F1237" s="387"/>
      <c r="G1237" s="337" t="s">
        <v>3588</v>
      </c>
      <c r="H1237" s="19"/>
    </row>
    <row r="1238" spans="2:8" ht="17.25" hidden="1" outlineLevel="1" thickBot="1">
      <c r="B1238" s="331" t="s">
        <v>3589</v>
      </c>
      <c r="C1238" s="333" t="s">
        <v>3590</v>
      </c>
      <c r="D1238" s="336" t="s">
        <v>1302</v>
      </c>
      <c r="E1238" s="334" t="s">
        <v>1289</v>
      </c>
      <c r="F1238" s="387"/>
      <c r="G1238" s="337"/>
      <c r="H1238" s="19"/>
    </row>
    <row r="1239" spans="2:8" ht="20.100000000000001" customHeight="1">
      <c r="B1239" s="251" t="s">
        <v>2348</v>
      </c>
      <c r="C1239" s="252"/>
      <c r="D1239" s="252"/>
      <c r="E1239" s="252"/>
      <c r="F1239" s="252"/>
      <c r="G1239" s="253"/>
      <c r="H1239" s="19"/>
    </row>
    <row r="1240" spans="2:8" ht="17.25" collapsed="1" thickBot="1">
      <c r="B1240" s="254" t="s">
        <v>830</v>
      </c>
      <c r="C1240" s="255"/>
      <c r="D1240" s="255"/>
      <c r="E1240" s="255"/>
      <c r="F1240" s="255"/>
      <c r="G1240" s="256"/>
      <c r="H1240" s="19"/>
    </row>
    <row r="1241" spans="2:8" ht="16.5" hidden="1" customHeight="1" outlineLevel="1">
      <c r="B1241" s="331" t="s">
        <v>3591</v>
      </c>
      <c r="C1241" s="333" t="s">
        <v>3592</v>
      </c>
      <c r="D1241" s="336" t="s">
        <v>990</v>
      </c>
      <c r="E1241" s="334" t="s">
        <v>1706</v>
      </c>
      <c r="F1241" s="387"/>
      <c r="G1241" s="337"/>
      <c r="H1241" s="19"/>
    </row>
    <row r="1242" spans="2:8" hidden="1" outlineLevel="1">
      <c r="B1242" s="342" t="s">
        <v>3593</v>
      </c>
      <c r="C1242" s="333" t="s">
        <v>3594</v>
      </c>
      <c r="D1242" s="336" t="s">
        <v>990</v>
      </c>
      <c r="E1242" s="334" t="s">
        <v>1706</v>
      </c>
      <c r="F1242" s="387"/>
      <c r="G1242" s="337" t="s">
        <v>1390</v>
      </c>
      <c r="H1242" s="19"/>
    </row>
    <row r="1243" spans="2:8" hidden="1" outlineLevel="1">
      <c r="B1243" s="430" t="s">
        <v>3595</v>
      </c>
      <c r="C1243" s="333" t="s">
        <v>3596</v>
      </c>
      <c r="D1243" s="371" t="s">
        <v>1293</v>
      </c>
      <c r="E1243" s="334" t="s">
        <v>1725</v>
      </c>
      <c r="F1243" s="402"/>
      <c r="G1243" s="349"/>
      <c r="H1243" s="19"/>
    </row>
    <row r="1244" spans="2:8" hidden="1" outlineLevel="1">
      <c r="B1244" s="331" t="s">
        <v>3597</v>
      </c>
      <c r="C1244" s="333" t="s">
        <v>3598</v>
      </c>
      <c r="D1244" s="336" t="s">
        <v>1127</v>
      </c>
      <c r="E1244" s="334" t="s">
        <v>1725</v>
      </c>
      <c r="F1244" s="387"/>
      <c r="G1244" s="337" t="s">
        <v>3588</v>
      </c>
      <c r="H1244" s="19"/>
    </row>
    <row r="1245" spans="2:8" ht="16.5" hidden="1" customHeight="1" outlineLevel="1">
      <c r="B1245" s="331" t="s">
        <v>3599</v>
      </c>
      <c r="C1245" s="333" t="s">
        <v>3600</v>
      </c>
      <c r="D1245" s="336" t="s">
        <v>1302</v>
      </c>
      <c r="E1245" s="334" t="s">
        <v>1289</v>
      </c>
      <c r="F1245" s="387"/>
      <c r="G1245" s="344"/>
      <c r="H1245" s="19"/>
    </row>
    <row r="1246" spans="2:8" ht="16.5" hidden="1" customHeight="1" outlineLevel="1">
      <c r="B1246" s="331" t="s">
        <v>3601</v>
      </c>
      <c r="C1246" s="333" t="s">
        <v>3602</v>
      </c>
      <c r="D1246" s="336" t="s">
        <v>990</v>
      </c>
      <c r="E1246" s="334" t="s">
        <v>1706</v>
      </c>
      <c r="F1246" s="387"/>
      <c r="G1246" s="337"/>
      <c r="H1246" s="19"/>
    </row>
    <row r="1247" spans="2:8" hidden="1" outlineLevel="1">
      <c r="B1247" s="342" t="s">
        <v>3603</v>
      </c>
      <c r="C1247" s="333" t="s">
        <v>3604</v>
      </c>
      <c r="D1247" s="336" t="s">
        <v>990</v>
      </c>
      <c r="E1247" s="334" t="s">
        <v>1706</v>
      </c>
      <c r="F1247" s="387"/>
      <c r="G1247" s="337" t="s">
        <v>1390</v>
      </c>
      <c r="H1247" s="19"/>
    </row>
    <row r="1248" spans="2:8" hidden="1" outlineLevel="1">
      <c r="B1248" s="430" t="s">
        <v>3605</v>
      </c>
      <c r="C1248" s="333" t="s">
        <v>3606</v>
      </c>
      <c r="D1248" s="371" t="s">
        <v>1293</v>
      </c>
      <c r="E1248" s="334" t="s">
        <v>1725</v>
      </c>
      <c r="F1248" s="402"/>
      <c r="G1248" s="349"/>
      <c r="H1248" s="19"/>
    </row>
    <row r="1249" spans="2:8" hidden="1" outlineLevel="1">
      <c r="B1249" s="331" t="s">
        <v>3607</v>
      </c>
      <c r="C1249" s="333" t="s">
        <v>3608</v>
      </c>
      <c r="D1249" s="336" t="s">
        <v>1127</v>
      </c>
      <c r="E1249" s="334" t="s">
        <v>1725</v>
      </c>
      <c r="F1249" s="387"/>
      <c r="G1249" s="337" t="s">
        <v>3588</v>
      </c>
      <c r="H1249" s="19"/>
    </row>
    <row r="1250" spans="2:8" ht="16.5" hidden="1" customHeight="1" outlineLevel="1">
      <c r="B1250" s="331" t="s">
        <v>3609</v>
      </c>
      <c r="C1250" s="333" t="s">
        <v>3610</v>
      </c>
      <c r="D1250" s="336" t="s">
        <v>1302</v>
      </c>
      <c r="E1250" s="334" t="s">
        <v>1289</v>
      </c>
      <c r="F1250" s="387"/>
      <c r="G1250" s="344"/>
      <c r="H1250" s="19"/>
    </row>
    <row r="1251" spans="2:8" ht="16.5" hidden="1" customHeight="1" outlineLevel="1">
      <c r="B1251" s="331" t="s">
        <v>3611</v>
      </c>
      <c r="C1251" s="333" t="s">
        <v>3612</v>
      </c>
      <c r="D1251" s="336" t="s">
        <v>990</v>
      </c>
      <c r="E1251" s="334" t="s">
        <v>1706</v>
      </c>
      <c r="F1251" s="387"/>
      <c r="G1251" s="337"/>
      <c r="H1251" s="19"/>
    </row>
    <row r="1252" spans="2:8" hidden="1" outlineLevel="1">
      <c r="B1252" s="342" t="s">
        <v>3613</v>
      </c>
      <c r="C1252" s="333" t="s">
        <v>3614</v>
      </c>
      <c r="D1252" s="336" t="s">
        <v>990</v>
      </c>
      <c r="E1252" s="334" t="s">
        <v>1706</v>
      </c>
      <c r="F1252" s="387"/>
      <c r="G1252" s="337" t="s">
        <v>1390</v>
      </c>
      <c r="H1252" s="19"/>
    </row>
    <row r="1253" spans="2:8" hidden="1" outlineLevel="1">
      <c r="B1253" s="430" t="s">
        <v>3615</v>
      </c>
      <c r="C1253" s="333" t="s">
        <v>3616</v>
      </c>
      <c r="D1253" s="371" t="s">
        <v>1293</v>
      </c>
      <c r="E1253" s="334" t="s">
        <v>1725</v>
      </c>
      <c r="F1253" s="402"/>
      <c r="G1253" s="349"/>
      <c r="H1253" s="19"/>
    </row>
    <row r="1254" spans="2:8" hidden="1" outlineLevel="1">
      <c r="B1254" s="331" t="s">
        <v>3617</v>
      </c>
      <c r="C1254" s="333" t="s">
        <v>3618</v>
      </c>
      <c r="D1254" s="336" t="s">
        <v>1127</v>
      </c>
      <c r="E1254" s="334" t="s">
        <v>1725</v>
      </c>
      <c r="F1254" s="387"/>
      <c r="G1254" s="337" t="s">
        <v>3588</v>
      </c>
      <c r="H1254" s="19"/>
    </row>
    <row r="1255" spans="2:8" ht="16.5" hidden="1" customHeight="1" outlineLevel="1">
      <c r="B1255" s="331" t="s">
        <v>3619</v>
      </c>
      <c r="C1255" s="333" t="s">
        <v>3620</v>
      </c>
      <c r="D1255" s="336" t="s">
        <v>1302</v>
      </c>
      <c r="E1255" s="334" t="s">
        <v>1289</v>
      </c>
      <c r="F1255" s="387"/>
      <c r="G1255" s="344"/>
      <c r="H1255" s="19"/>
    </row>
    <row r="1256" spans="2:8" ht="16.5" hidden="1" customHeight="1" outlineLevel="1">
      <c r="B1256" s="331" t="s">
        <v>3621</v>
      </c>
      <c r="C1256" s="333" t="s">
        <v>3622</v>
      </c>
      <c r="D1256" s="336" t="s">
        <v>990</v>
      </c>
      <c r="E1256" s="334" t="s">
        <v>1706</v>
      </c>
      <c r="F1256" s="387"/>
      <c r="G1256" s="337"/>
      <c r="H1256" s="19"/>
    </row>
    <row r="1257" spans="2:8" hidden="1" outlineLevel="1">
      <c r="B1257" s="342" t="s">
        <v>3623</v>
      </c>
      <c r="C1257" s="333" t="s">
        <v>3624</v>
      </c>
      <c r="D1257" s="336" t="s">
        <v>990</v>
      </c>
      <c r="E1257" s="334" t="s">
        <v>1706</v>
      </c>
      <c r="F1257" s="387"/>
      <c r="G1257" s="337" t="s">
        <v>1390</v>
      </c>
      <c r="H1257" s="19"/>
    </row>
    <row r="1258" spans="2:8" hidden="1" outlineLevel="1">
      <c r="B1258" s="430" t="s">
        <v>3625</v>
      </c>
      <c r="C1258" s="333" t="s">
        <v>3626</v>
      </c>
      <c r="D1258" s="371" t="s">
        <v>1293</v>
      </c>
      <c r="E1258" s="334" t="s">
        <v>1725</v>
      </c>
      <c r="F1258" s="402"/>
      <c r="G1258" s="349"/>
      <c r="H1258" s="19"/>
    </row>
    <row r="1259" spans="2:8" hidden="1" outlineLevel="1">
      <c r="B1259" s="331" t="s">
        <v>3627</v>
      </c>
      <c r="C1259" s="333" t="s">
        <v>3628</v>
      </c>
      <c r="D1259" s="336" t="s">
        <v>1127</v>
      </c>
      <c r="E1259" s="334" t="s">
        <v>1725</v>
      </c>
      <c r="F1259" s="387"/>
      <c r="G1259" s="337" t="s">
        <v>3588</v>
      </c>
      <c r="H1259" s="19"/>
    </row>
    <row r="1260" spans="2:8" ht="16.5" hidden="1" customHeight="1" outlineLevel="1">
      <c r="B1260" s="331" t="s">
        <v>3629</v>
      </c>
      <c r="C1260" s="333" t="s">
        <v>3630</v>
      </c>
      <c r="D1260" s="336" t="s">
        <v>1302</v>
      </c>
      <c r="E1260" s="334" t="s">
        <v>1289</v>
      </c>
      <c r="F1260" s="387"/>
      <c r="G1260" s="344"/>
      <c r="H1260" s="19"/>
    </row>
    <row r="1261" spans="2:8" ht="16.5" hidden="1" customHeight="1" outlineLevel="1">
      <c r="B1261" s="331" t="s">
        <v>3631</v>
      </c>
      <c r="C1261" s="333" t="s">
        <v>3632</v>
      </c>
      <c r="D1261" s="336" t="s">
        <v>990</v>
      </c>
      <c r="E1261" s="334" t="s">
        <v>1706</v>
      </c>
      <c r="F1261" s="387"/>
      <c r="G1261" s="337"/>
      <c r="H1261" s="19"/>
    </row>
    <row r="1262" spans="2:8" hidden="1" outlineLevel="1">
      <c r="B1262" s="342" t="s">
        <v>3633</v>
      </c>
      <c r="C1262" s="333" t="s">
        <v>3634</v>
      </c>
      <c r="D1262" s="336" t="s">
        <v>990</v>
      </c>
      <c r="E1262" s="334" t="s">
        <v>1706</v>
      </c>
      <c r="F1262" s="387"/>
      <c r="G1262" s="337" t="s">
        <v>1390</v>
      </c>
      <c r="H1262" s="19"/>
    </row>
    <row r="1263" spans="2:8" hidden="1" outlineLevel="1">
      <c r="B1263" s="430" t="s">
        <v>3635</v>
      </c>
      <c r="C1263" s="333" t="s">
        <v>3636</v>
      </c>
      <c r="D1263" s="371" t="s">
        <v>1293</v>
      </c>
      <c r="E1263" s="334" t="s">
        <v>1725</v>
      </c>
      <c r="F1263" s="402"/>
      <c r="G1263" s="349"/>
      <c r="H1263" s="19"/>
    </row>
    <row r="1264" spans="2:8" hidden="1" outlineLevel="1">
      <c r="B1264" s="331" t="s">
        <v>3637</v>
      </c>
      <c r="C1264" s="333" t="s">
        <v>3638</v>
      </c>
      <c r="D1264" s="336" t="s">
        <v>1127</v>
      </c>
      <c r="E1264" s="334" t="s">
        <v>1725</v>
      </c>
      <c r="F1264" s="387"/>
      <c r="G1264" s="337" t="s">
        <v>3588</v>
      </c>
      <c r="H1264" s="19"/>
    </row>
    <row r="1265" spans="2:8" ht="16.5" hidden="1" customHeight="1" outlineLevel="1" thickBot="1">
      <c r="B1265" s="331" t="s">
        <v>3639</v>
      </c>
      <c r="C1265" s="333" t="s">
        <v>3640</v>
      </c>
      <c r="D1265" s="336" t="s">
        <v>1302</v>
      </c>
      <c r="E1265" s="334" t="s">
        <v>1289</v>
      </c>
      <c r="F1265" s="387"/>
      <c r="G1265" s="344"/>
      <c r="H1265" s="19"/>
    </row>
    <row r="1266" spans="2:8" ht="20.100000000000001" customHeight="1" thickBot="1">
      <c r="B1266" s="37"/>
      <c r="C1266" s="37"/>
      <c r="D1266" s="38"/>
      <c r="E1266" s="39"/>
      <c r="F1266" s="39"/>
      <c r="G1266" s="263"/>
      <c r="H1266" s="7"/>
    </row>
    <row r="1267" spans="2:8" ht="20.100000000000001" customHeight="1" collapsed="1" thickBot="1">
      <c r="B1267" s="388" t="s">
        <v>221</v>
      </c>
      <c r="C1267" s="389"/>
      <c r="D1267" s="389"/>
      <c r="E1267" s="390"/>
      <c r="F1267" s="390"/>
      <c r="G1267" s="399"/>
      <c r="H1267" s="19"/>
    </row>
    <row r="1268" spans="2:8" hidden="1" outlineLevel="1">
      <c r="B1268" s="324" t="s">
        <v>1092</v>
      </c>
      <c r="C1268" s="326" t="s">
        <v>2324</v>
      </c>
      <c r="D1268" s="326" t="s">
        <v>898</v>
      </c>
      <c r="E1268" s="327" t="s">
        <v>888</v>
      </c>
      <c r="F1268" s="328" t="s">
        <v>1095</v>
      </c>
      <c r="G1268" s="330" t="s">
        <v>2325</v>
      </c>
      <c r="H1268" s="19"/>
    </row>
    <row r="1269" spans="2:8" ht="30" hidden="1" outlineLevel="1">
      <c r="B1269" s="367" t="s">
        <v>85</v>
      </c>
      <c r="C1269" s="333" t="s">
        <v>1098</v>
      </c>
      <c r="D1269" s="333" t="s">
        <v>1099</v>
      </c>
      <c r="E1269" s="343" t="s">
        <v>785</v>
      </c>
      <c r="F1269" s="401"/>
      <c r="G1269" s="348" t="s">
        <v>1100</v>
      </c>
      <c r="H1269" s="19"/>
    </row>
    <row r="1270" spans="2:8" hidden="1" outlineLevel="1">
      <c r="B1270" s="331" t="s">
        <v>665</v>
      </c>
      <c r="C1270" s="341" t="s">
        <v>3083</v>
      </c>
      <c r="D1270" s="333" t="s">
        <v>1099</v>
      </c>
      <c r="E1270" s="362" t="s">
        <v>785</v>
      </c>
      <c r="F1270" s="335"/>
      <c r="G1270" s="337" t="s">
        <v>3084</v>
      </c>
      <c r="H1270" s="19"/>
    </row>
    <row r="1271" spans="2:8" ht="45" hidden="1" outlineLevel="1">
      <c r="B1271" s="331" t="s">
        <v>3641</v>
      </c>
      <c r="C1271" s="333" t="s">
        <v>3642</v>
      </c>
      <c r="D1271" s="341" t="s">
        <v>1265</v>
      </c>
      <c r="E1271" s="362" t="s">
        <v>901</v>
      </c>
      <c r="F1271" s="335" t="s">
        <v>1095</v>
      </c>
      <c r="G1271" s="337" t="s">
        <v>1284</v>
      </c>
      <c r="H1271" s="19"/>
    </row>
    <row r="1272" spans="2:8" hidden="1" outlineLevel="1">
      <c r="B1272" s="331" t="s">
        <v>3643</v>
      </c>
      <c r="C1272" s="341" t="s">
        <v>3644</v>
      </c>
      <c r="D1272" s="341" t="s">
        <v>1127</v>
      </c>
      <c r="E1272" s="362" t="s">
        <v>789</v>
      </c>
      <c r="F1272" s="335"/>
      <c r="G1272" s="346" t="s">
        <v>3645</v>
      </c>
      <c r="H1272" s="19"/>
    </row>
    <row r="1273" spans="2:8" hidden="1" outlineLevel="1">
      <c r="B1273" s="367" t="s">
        <v>3646</v>
      </c>
      <c r="C1273" s="366" t="s">
        <v>3647</v>
      </c>
      <c r="D1273" s="366" t="s">
        <v>1127</v>
      </c>
      <c r="E1273" s="400" t="s">
        <v>789</v>
      </c>
      <c r="F1273" s="401"/>
      <c r="G1273" s="348" t="s">
        <v>3648</v>
      </c>
      <c r="H1273" s="19"/>
    </row>
    <row r="1274" spans="2:8" ht="17.25" hidden="1" outlineLevel="1" thickBot="1">
      <c r="B1274" s="403" t="s">
        <v>3649</v>
      </c>
      <c r="C1274" s="404" t="s">
        <v>3650</v>
      </c>
      <c r="D1274" s="404" t="s">
        <v>1127</v>
      </c>
      <c r="E1274" s="423" t="s">
        <v>789</v>
      </c>
      <c r="F1274" s="424"/>
      <c r="G1274" s="425" t="s">
        <v>3651</v>
      </c>
      <c r="H1274" s="19"/>
    </row>
    <row r="1275" spans="2:8" ht="20.100000000000001" customHeight="1" thickBot="1">
      <c r="B1275" s="37"/>
      <c r="C1275" s="37"/>
      <c r="D1275" s="38"/>
      <c r="E1275" s="39"/>
      <c r="F1275" s="39"/>
      <c r="G1275" s="263"/>
      <c r="H1275" s="7"/>
    </row>
    <row r="1276" spans="2:8" ht="20.100000000000001" customHeight="1" collapsed="1" thickBot="1">
      <c r="B1276" s="388" t="s">
        <v>224</v>
      </c>
      <c r="C1276" s="389"/>
      <c r="D1276" s="389"/>
      <c r="E1276" s="390"/>
      <c r="F1276" s="390"/>
      <c r="G1276" s="399"/>
      <c r="H1276" s="19"/>
    </row>
    <row r="1277" spans="2:8" hidden="1" outlineLevel="1">
      <c r="B1277" s="324" t="s">
        <v>1092</v>
      </c>
      <c r="C1277" s="333" t="s">
        <v>2324</v>
      </c>
      <c r="D1277" s="333" t="s">
        <v>898</v>
      </c>
      <c r="E1277" s="343" t="s">
        <v>888</v>
      </c>
      <c r="F1277" s="370" t="s">
        <v>1095</v>
      </c>
      <c r="G1277" s="330" t="s">
        <v>2325</v>
      </c>
      <c r="H1277" s="19"/>
    </row>
    <row r="1278" spans="2:8" ht="30" hidden="1" outlineLevel="1">
      <c r="B1278" s="367" t="s">
        <v>85</v>
      </c>
      <c r="C1278" s="333" t="s">
        <v>1098</v>
      </c>
      <c r="D1278" s="333" t="s">
        <v>1099</v>
      </c>
      <c r="E1278" s="343" t="s">
        <v>785</v>
      </c>
      <c r="F1278" s="401"/>
      <c r="G1278" s="348" t="s">
        <v>1100</v>
      </c>
      <c r="H1278" s="19"/>
    </row>
    <row r="1279" spans="2:8" hidden="1" outlineLevel="1">
      <c r="B1279" s="331" t="s">
        <v>665</v>
      </c>
      <c r="C1279" s="341" t="s">
        <v>3083</v>
      </c>
      <c r="D1279" s="333" t="s">
        <v>1099</v>
      </c>
      <c r="E1279" s="362" t="s">
        <v>785</v>
      </c>
      <c r="F1279" s="335"/>
      <c r="G1279" s="337" t="s">
        <v>3084</v>
      </c>
      <c r="H1279" s="19"/>
    </row>
    <row r="1280" spans="2:8" ht="45" hidden="1" outlineLevel="1">
      <c r="B1280" s="331" t="s">
        <v>3652</v>
      </c>
      <c r="C1280" s="341" t="s">
        <v>3653</v>
      </c>
      <c r="D1280" s="341" t="s">
        <v>1265</v>
      </c>
      <c r="E1280" s="362" t="s">
        <v>901</v>
      </c>
      <c r="F1280" s="335" t="s">
        <v>1095</v>
      </c>
      <c r="G1280" s="337" t="s">
        <v>1284</v>
      </c>
      <c r="H1280" s="19"/>
    </row>
    <row r="1281" spans="2:8" ht="17.25" hidden="1" outlineLevel="1" thickBot="1">
      <c r="B1281" s="403" t="s">
        <v>3654</v>
      </c>
      <c r="C1281" s="404" t="s">
        <v>3655</v>
      </c>
      <c r="D1281" s="404" t="s">
        <v>1136</v>
      </c>
      <c r="E1281" s="423" t="s">
        <v>789</v>
      </c>
      <c r="F1281" s="424"/>
      <c r="G1281" s="408" t="s">
        <v>1159</v>
      </c>
      <c r="H1281" s="19"/>
    </row>
    <row r="1282" spans="2:8" ht="20.100000000000001" customHeight="1" thickBot="1">
      <c r="B1282" s="37"/>
      <c r="C1282" s="37"/>
      <c r="D1282" s="38"/>
      <c r="E1282" s="39"/>
      <c r="F1282" s="39"/>
      <c r="G1282" s="263"/>
      <c r="H1282" s="7"/>
    </row>
    <row r="1283" spans="2:8" ht="20.100000000000001" customHeight="1" collapsed="1" thickBot="1">
      <c r="B1283" s="388" t="s">
        <v>715</v>
      </c>
      <c r="C1283" s="389"/>
      <c r="D1283" s="389"/>
      <c r="E1283" s="390"/>
      <c r="F1283" s="390"/>
      <c r="G1283" s="399"/>
      <c r="H1283" s="19"/>
    </row>
    <row r="1284" spans="2:8" hidden="1" outlineLevel="1">
      <c r="B1284" s="324" t="s">
        <v>1092</v>
      </c>
      <c r="C1284" s="333" t="s">
        <v>2324</v>
      </c>
      <c r="D1284" s="333" t="s">
        <v>898</v>
      </c>
      <c r="E1284" s="343" t="s">
        <v>888</v>
      </c>
      <c r="F1284" s="370" t="s">
        <v>1095</v>
      </c>
      <c r="G1284" s="330" t="s">
        <v>2325</v>
      </c>
      <c r="H1284" s="19"/>
    </row>
    <row r="1285" spans="2:8" ht="30" hidden="1" outlineLevel="1">
      <c r="B1285" s="356" t="s">
        <v>85</v>
      </c>
      <c r="C1285" s="333" t="s">
        <v>1098</v>
      </c>
      <c r="D1285" s="333" t="s">
        <v>3372</v>
      </c>
      <c r="E1285" s="343" t="s">
        <v>888</v>
      </c>
      <c r="F1285" s="370"/>
      <c r="G1285" s="337" t="s">
        <v>3373</v>
      </c>
      <c r="H1285" s="19"/>
    </row>
    <row r="1286" spans="2:8" hidden="1" outlineLevel="1">
      <c r="B1286" s="356" t="s">
        <v>3656</v>
      </c>
      <c r="C1286" s="333" t="s">
        <v>3657</v>
      </c>
      <c r="D1286" s="333" t="s">
        <v>3658</v>
      </c>
      <c r="E1286" s="343" t="s">
        <v>785</v>
      </c>
      <c r="F1286" s="370" t="s">
        <v>3659</v>
      </c>
      <c r="G1286" s="337" t="s">
        <v>3084</v>
      </c>
      <c r="H1286" s="19"/>
    </row>
    <row r="1287" spans="2:8" ht="30" hidden="1" outlineLevel="1">
      <c r="B1287" s="356" t="s">
        <v>3660</v>
      </c>
      <c r="C1287" s="333" t="s">
        <v>3661</v>
      </c>
      <c r="D1287" s="333" t="s">
        <v>3372</v>
      </c>
      <c r="E1287" s="343" t="s">
        <v>785</v>
      </c>
      <c r="F1287" s="370"/>
      <c r="G1287" s="337" t="s">
        <v>1100</v>
      </c>
      <c r="H1287" s="19"/>
    </row>
    <row r="1288" spans="2:8" hidden="1" outlineLevel="1">
      <c r="B1288" s="356" t="s">
        <v>3662</v>
      </c>
      <c r="C1288" s="333" t="s">
        <v>3663</v>
      </c>
      <c r="D1288" s="333" t="s">
        <v>1224</v>
      </c>
      <c r="E1288" s="343" t="s">
        <v>1117</v>
      </c>
      <c r="F1288" s="370"/>
      <c r="G1288" s="337" t="s">
        <v>3664</v>
      </c>
      <c r="H1288" s="19"/>
    </row>
    <row r="1289" spans="2:8" ht="75" hidden="1" outlineLevel="1">
      <c r="B1289" s="356" t="s">
        <v>3665</v>
      </c>
      <c r="C1289" s="333" t="s">
        <v>3666</v>
      </c>
      <c r="D1289" s="333" t="s">
        <v>1331</v>
      </c>
      <c r="E1289" s="343" t="s">
        <v>1117</v>
      </c>
      <c r="F1289" s="370" t="s">
        <v>3659</v>
      </c>
      <c r="G1289" s="337" t="s">
        <v>3667</v>
      </c>
      <c r="H1289" s="19"/>
    </row>
    <row r="1290" spans="2:8" hidden="1" outlineLevel="1">
      <c r="B1290" s="356" t="s">
        <v>3668</v>
      </c>
      <c r="C1290" s="333" t="s">
        <v>3669</v>
      </c>
      <c r="D1290" s="341" t="s">
        <v>1136</v>
      </c>
      <c r="E1290" s="362" t="s">
        <v>1132</v>
      </c>
      <c r="F1290" s="335"/>
      <c r="G1290" s="337" t="s">
        <v>3670</v>
      </c>
      <c r="H1290" s="19"/>
    </row>
    <row r="1291" spans="2:8" hidden="1" outlineLevel="1">
      <c r="B1291" s="331" t="s">
        <v>1147</v>
      </c>
      <c r="C1291" s="333" t="s">
        <v>3671</v>
      </c>
      <c r="D1291" s="341" t="s">
        <v>1136</v>
      </c>
      <c r="E1291" s="362" t="s">
        <v>1117</v>
      </c>
      <c r="F1291" s="335"/>
      <c r="G1291" s="337" t="s">
        <v>1149</v>
      </c>
      <c r="H1291" s="19"/>
    </row>
    <row r="1292" spans="2:8" ht="17.25" hidden="1" outlineLevel="1" thickBot="1">
      <c r="B1292" s="419" t="s">
        <v>1150</v>
      </c>
      <c r="C1292" s="431" t="s">
        <v>3672</v>
      </c>
      <c r="D1292" s="432" t="s">
        <v>1152</v>
      </c>
      <c r="E1292" s="433" t="s">
        <v>782</v>
      </c>
      <c r="F1292" s="420"/>
      <c r="G1292" s="347"/>
      <c r="H1292" s="19"/>
    </row>
    <row r="1293" spans="2:8" ht="17.25" thickBot="1">
      <c r="B1293" s="231"/>
      <c r="C1293" s="231"/>
      <c r="D1293" s="40"/>
      <c r="E1293" s="40"/>
      <c r="F1293" s="40"/>
      <c r="G1293" s="232"/>
    </row>
    <row r="1294" spans="2:8" s="228" customFormat="1">
      <c r="B1294" s="434"/>
      <c r="C1294" s="435"/>
      <c r="D1294" s="436"/>
      <c r="E1294" s="436"/>
      <c r="F1294" s="436"/>
      <c r="G1294" s="437"/>
    </row>
    <row r="1295" spans="2:8" s="228" customFormat="1">
      <c r="B1295" s="438" t="s">
        <v>3673</v>
      </c>
      <c r="C1295" s="439"/>
      <c r="D1295" s="439"/>
      <c r="E1295" s="439"/>
      <c r="F1295" s="439"/>
      <c r="G1295" s="440"/>
    </row>
    <row r="1296" spans="2:8" s="228" customFormat="1">
      <c r="B1296" s="441"/>
      <c r="C1296" s="439"/>
      <c r="D1296" s="439"/>
      <c r="E1296" s="439"/>
      <c r="F1296" s="439"/>
      <c r="G1296" s="440"/>
    </row>
    <row r="1297" spans="2:7" s="228" customFormat="1">
      <c r="B1297" s="442" t="s">
        <v>3674</v>
      </c>
      <c r="C1297" s="439"/>
      <c r="D1297" s="439"/>
      <c r="E1297" s="439"/>
      <c r="F1297" s="439"/>
      <c r="G1297" s="440"/>
    </row>
    <row r="1298" spans="2:7" s="228" customFormat="1">
      <c r="B1298" s="441" t="s">
        <v>3675</v>
      </c>
      <c r="C1298" s="439"/>
      <c r="D1298" s="439"/>
      <c r="E1298" s="439"/>
      <c r="F1298" s="439"/>
      <c r="G1298" s="440"/>
    </row>
    <row r="1299" spans="2:7" s="228" customFormat="1">
      <c r="B1299" s="441" t="s">
        <v>3676</v>
      </c>
      <c r="C1299" s="439"/>
      <c r="D1299" s="439"/>
      <c r="E1299" s="439"/>
      <c r="F1299" s="439" t="s">
        <v>3677</v>
      </c>
      <c r="G1299" s="440"/>
    </row>
    <row r="1300" spans="2:7" s="228" customFormat="1">
      <c r="B1300" s="441"/>
      <c r="C1300" s="439"/>
      <c r="D1300" s="439"/>
      <c r="E1300" s="439"/>
      <c r="F1300" s="439"/>
      <c r="G1300" s="440"/>
    </row>
    <row r="1301" spans="2:7" s="228" customFormat="1">
      <c r="B1301" s="441"/>
      <c r="C1301" s="439"/>
      <c r="D1301" s="439"/>
      <c r="E1301" s="439"/>
      <c r="F1301" s="439"/>
      <c r="G1301" s="440"/>
    </row>
    <row r="1302" spans="2:7" s="228" customFormat="1">
      <c r="B1302" s="441"/>
      <c r="C1302" s="439"/>
      <c r="D1302" s="439"/>
      <c r="E1302" s="439"/>
      <c r="F1302" s="439"/>
      <c r="G1302" s="440"/>
    </row>
    <row r="1303" spans="2:7" s="228" customFormat="1">
      <c r="B1303" s="441"/>
      <c r="C1303" s="439"/>
      <c r="D1303" s="439"/>
      <c r="E1303" s="439"/>
      <c r="F1303" s="439"/>
      <c r="G1303" s="440"/>
    </row>
    <row r="1304" spans="2:7" s="228" customFormat="1">
      <c r="B1304" s="442" t="s">
        <v>3678</v>
      </c>
      <c r="C1304" s="439"/>
      <c r="D1304" s="439"/>
      <c r="E1304" s="439"/>
      <c r="F1304" s="439"/>
      <c r="G1304" s="440"/>
    </row>
    <row r="1305" spans="2:7" s="228" customFormat="1">
      <c r="B1305" s="441" t="s">
        <v>3676</v>
      </c>
      <c r="C1305" s="439"/>
      <c r="D1305" s="439"/>
      <c r="E1305" s="439"/>
      <c r="F1305" s="439" t="s">
        <v>3677</v>
      </c>
      <c r="G1305" s="440"/>
    </row>
    <row r="1306" spans="2:7" s="228" customFormat="1">
      <c r="B1306" s="441"/>
      <c r="C1306" s="439"/>
      <c r="D1306" s="439"/>
      <c r="E1306" s="439"/>
      <c r="F1306" s="439"/>
      <c r="G1306" s="440"/>
    </row>
    <row r="1307" spans="2:7" s="228" customFormat="1">
      <c r="B1307" s="441"/>
      <c r="C1307" s="439"/>
      <c r="D1307" s="439"/>
      <c r="E1307" s="439"/>
      <c r="F1307" s="439"/>
      <c r="G1307" s="440"/>
    </row>
    <row r="1308" spans="2:7" s="228" customFormat="1">
      <c r="B1308" s="441"/>
      <c r="C1308" s="439"/>
      <c r="D1308" s="439"/>
      <c r="E1308" s="439"/>
      <c r="F1308" s="439"/>
      <c r="G1308" s="440"/>
    </row>
    <row r="1309" spans="2:7" s="228" customFormat="1">
      <c r="B1309" s="441"/>
      <c r="C1309" s="439"/>
      <c r="D1309" s="439"/>
      <c r="E1309" s="439"/>
      <c r="F1309" s="439"/>
      <c r="G1309" s="440"/>
    </row>
    <row r="1310" spans="2:7" s="228" customFormat="1">
      <c r="B1310" s="441"/>
      <c r="C1310" s="439"/>
      <c r="D1310" s="439"/>
      <c r="E1310" s="439"/>
      <c r="F1310" s="439"/>
      <c r="G1310" s="440"/>
    </row>
    <row r="1311" spans="2:7" s="228" customFormat="1">
      <c r="B1311" s="442" t="s">
        <v>3679</v>
      </c>
      <c r="C1311" s="439"/>
      <c r="D1311" s="439"/>
      <c r="E1311" s="439"/>
      <c r="F1311" s="439"/>
      <c r="G1311" s="440"/>
    </row>
    <row r="1312" spans="2:7" s="228" customFormat="1">
      <c r="B1312" s="442" t="s">
        <v>3680</v>
      </c>
      <c r="C1312" s="439"/>
      <c r="D1312" s="439"/>
      <c r="E1312" s="439"/>
      <c r="F1312" s="439"/>
      <c r="G1312" s="440"/>
    </row>
    <row r="1313" spans="2:7" s="228" customFormat="1">
      <c r="B1313" s="441" t="s">
        <v>3676</v>
      </c>
      <c r="C1313" s="439"/>
      <c r="D1313" s="439"/>
      <c r="E1313" s="439"/>
      <c r="F1313" s="439" t="s">
        <v>3677</v>
      </c>
      <c r="G1313" s="440"/>
    </row>
    <row r="1314" spans="2:7" s="228" customFormat="1">
      <c r="B1314" s="441"/>
      <c r="C1314" s="439"/>
      <c r="D1314" s="439"/>
      <c r="E1314" s="439"/>
      <c r="F1314" s="439"/>
      <c r="G1314" s="440"/>
    </row>
    <row r="1315" spans="2:7" s="228" customFormat="1">
      <c r="B1315" s="441"/>
      <c r="C1315" s="439"/>
      <c r="D1315" s="439"/>
      <c r="E1315" s="439"/>
      <c r="F1315" s="439"/>
      <c r="G1315" s="440"/>
    </row>
    <row r="1316" spans="2:7" s="228" customFormat="1">
      <c r="B1316" s="441"/>
      <c r="C1316" s="439"/>
      <c r="D1316" s="439"/>
      <c r="E1316" s="439"/>
      <c r="F1316" s="439"/>
      <c r="G1316" s="440"/>
    </row>
    <row r="1317" spans="2:7" s="228" customFormat="1">
      <c r="B1317" s="441"/>
      <c r="C1317" s="439"/>
      <c r="D1317" s="439"/>
      <c r="E1317" s="439"/>
      <c r="F1317" s="439"/>
      <c r="G1317" s="440"/>
    </row>
    <row r="1318" spans="2:7" s="228" customFormat="1">
      <c r="B1318" s="441"/>
      <c r="C1318" s="439"/>
      <c r="D1318" s="439"/>
      <c r="E1318" s="439"/>
      <c r="F1318" s="439"/>
      <c r="G1318" s="440"/>
    </row>
    <row r="1319" spans="2:7" s="228" customFormat="1">
      <c r="B1319" s="442" t="s">
        <v>3681</v>
      </c>
      <c r="C1319" s="439"/>
      <c r="D1319" s="439"/>
      <c r="E1319" s="439"/>
      <c r="F1319" s="439"/>
      <c r="G1319" s="440"/>
    </row>
    <row r="1320" spans="2:7" s="228" customFormat="1">
      <c r="B1320" s="442" t="s">
        <v>3682</v>
      </c>
      <c r="C1320" s="439"/>
      <c r="D1320" s="439"/>
      <c r="E1320" s="439"/>
      <c r="F1320" s="439"/>
      <c r="G1320" s="440"/>
    </row>
    <row r="1321" spans="2:7" s="228" customFormat="1">
      <c r="B1321" s="441" t="s">
        <v>3676</v>
      </c>
      <c r="C1321" s="439"/>
      <c r="D1321" s="439"/>
      <c r="E1321" s="439"/>
      <c r="F1321" s="439" t="s">
        <v>3677</v>
      </c>
      <c r="G1321" s="440"/>
    </row>
    <row r="1322" spans="2:7" s="228" customFormat="1">
      <c r="B1322" s="441"/>
      <c r="C1322" s="439"/>
      <c r="D1322" s="439"/>
      <c r="E1322" s="439"/>
      <c r="F1322" s="439"/>
      <c r="G1322" s="440"/>
    </row>
    <row r="1323" spans="2:7" s="228" customFormat="1">
      <c r="B1323" s="441"/>
      <c r="C1323" s="439"/>
      <c r="D1323" s="439"/>
      <c r="E1323" s="439"/>
      <c r="F1323" s="439"/>
      <c r="G1323" s="443"/>
    </row>
    <row r="1324" spans="2:7" s="228" customFormat="1">
      <c r="B1324" s="441"/>
      <c r="C1324" s="439"/>
      <c r="D1324" s="439"/>
      <c r="E1324" s="439"/>
      <c r="F1324" s="439"/>
      <c r="G1324" s="440"/>
    </row>
    <row r="1325" spans="2:7" s="228" customFormat="1">
      <c r="B1325" s="441"/>
      <c r="C1325" s="439"/>
      <c r="D1325" s="439"/>
      <c r="E1325" s="439"/>
      <c r="F1325" s="439"/>
      <c r="G1325" s="440"/>
    </row>
    <row r="1326" spans="2:7" s="228" customFormat="1">
      <c r="B1326" s="442" t="s">
        <v>3678</v>
      </c>
      <c r="C1326" s="439"/>
      <c r="D1326" s="439"/>
      <c r="E1326" s="439"/>
      <c r="F1326" s="439"/>
      <c r="G1326" s="440"/>
    </row>
    <row r="1327" spans="2:7" s="228" customFormat="1">
      <c r="B1327" s="441" t="s">
        <v>3676</v>
      </c>
      <c r="C1327" s="439"/>
      <c r="D1327" s="439"/>
      <c r="E1327" s="439"/>
      <c r="F1327" s="439" t="s">
        <v>3677</v>
      </c>
      <c r="G1327" s="440"/>
    </row>
    <row r="1328" spans="2:7" s="228" customFormat="1">
      <c r="B1328" s="441"/>
      <c r="C1328" s="439"/>
      <c r="D1328" s="439"/>
      <c r="E1328" s="439"/>
      <c r="F1328" s="439"/>
      <c r="G1328" s="440"/>
    </row>
    <row r="1329" spans="2:7" s="228" customFormat="1">
      <c r="B1329" s="441"/>
      <c r="C1329" s="439"/>
      <c r="D1329" s="439"/>
      <c r="E1329" s="439"/>
      <c r="F1329" s="439"/>
      <c r="G1329" s="440"/>
    </row>
    <row r="1330" spans="2:7" s="228" customFormat="1">
      <c r="B1330" s="441"/>
      <c r="C1330" s="439"/>
      <c r="D1330" s="439"/>
      <c r="E1330" s="439"/>
      <c r="F1330" s="439"/>
      <c r="G1330" s="440"/>
    </row>
    <row r="1331" spans="2:7" s="228" customFormat="1">
      <c r="B1331" s="441"/>
      <c r="C1331" s="439"/>
      <c r="D1331" s="439"/>
      <c r="E1331" s="439"/>
      <c r="F1331" s="439"/>
      <c r="G1331" s="440"/>
    </row>
    <row r="1332" spans="2:7" s="228" customFormat="1" ht="17.25" thickBot="1">
      <c r="B1332" s="444"/>
      <c r="C1332" s="445"/>
      <c r="D1332" s="445"/>
      <c r="E1332" s="445"/>
      <c r="F1332" s="445"/>
      <c r="G1332" s="446"/>
    </row>
    <row r="1333" spans="2:7" s="228" customFormat="1">
      <c r="B1333" s="439"/>
      <c r="C1333" s="439"/>
      <c r="D1333" s="439"/>
      <c r="E1333" s="439"/>
      <c r="F1333" s="439"/>
      <c r="G1333" s="447"/>
    </row>
  </sheetData>
  <phoneticPr fontId="6"/>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F0E06-D676-40AC-946D-36D93398222C}">
  <sheetPr codeName="Sheet128">
    <outlinePr summaryBelow="0"/>
    <pageSetUpPr fitToPage="1"/>
  </sheetPr>
  <dimension ref="A1:H1305"/>
  <sheetViews>
    <sheetView showGridLines="0" topLeftCell="A36" zoomScaleNormal="100" zoomScaleSheetLayoutView="100" workbookViewId="0"/>
  </sheetViews>
  <sheetFormatPr defaultColWidth="10.28515625" defaultRowHeight="16.5" outlineLevelRow="1"/>
  <cols>
    <col min="1" max="1" width="2.7109375" style="5" customWidth="1"/>
    <col min="2" max="2" width="40.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29"/>
      <c r="H1" s="7"/>
    </row>
    <row r="2" spans="2:8" ht="44.1" customHeight="1" thickBot="1">
      <c r="B2" s="10" t="s">
        <v>3683</v>
      </c>
      <c r="C2" s="11"/>
      <c r="D2" s="11"/>
      <c r="E2" s="11"/>
      <c r="F2" s="11"/>
      <c r="G2" s="230"/>
      <c r="H2" s="13"/>
    </row>
    <row r="3" spans="2:8" ht="13.5" customHeight="1">
      <c r="B3" s="231"/>
      <c r="C3" s="231"/>
      <c r="D3" s="231"/>
      <c r="E3" s="231"/>
      <c r="F3" s="231"/>
      <c r="G3" s="448" t="s">
        <v>3684</v>
      </c>
    </row>
    <row r="4" spans="2:8" ht="16.5" customHeight="1" collapsed="1">
      <c r="B4" s="311" t="s">
        <v>3685</v>
      </c>
      <c r="D4" s="5"/>
      <c r="E4" s="5"/>
      <c r="F4" s="5"/>
      <c r="G4" s="449"/>
    </row>
    <row r="5" spans="2:8" ht="16.5" hidden="1" customHeight="1" outlineLevel="1">
      <c r="B5" s="312" t="s">
        <v>3686</v>
      </c>
      <c r="D5" s="5"/>
      <c r="E5" s="5"/>
      <c r="F5" s="5"/>
    </row>
    <row r="6" spans="2:8" ht="16.5" hidden="1" customHeight="1" outlineLevel="1">
      <c r="B6" s="312" t="s">
        <v>3687</v>
      </c>
      <c r="D6" s="5"/>
      <c r="E6" s="5"/>
      <c r="F6" s="5"/>
    </row>
    <row r="7" spans="2:8" ht="16.5" hidden="1" customHeight="1" outlineLevel="1">
      <c r="B7" s="312" t="s">
        <v>3688</v>
      </c>
      <c r="D7" s="5"/>
      <c r="E7" s="5"/>
      <c r="F7" s="5"/>
    </row>
    <row r="8" spans="2:8" ht="16.5" hidden="1" customHeight="1" outlineLevel="1">
      <c r="B8" s="312" t="s">
        <v>3689</v>
      </c>
      <c r="D8" s="5"/>
      <c r="E8" s="5"/>
      <c r="F8" s="5"/>
    </row>
    <row r="9" spans="2:8" ht="16.5" hidden="1" customHeight="1" outlineLevel="1">
      <c r="B9" s="312" t="s">
        <v>3690</v>
      </c>
      <c r="D9" s="5"/>
      <c r="E9" s="5"/>
      <c r="F9" s="5"/>
    </row>
    <row r="10" spans="2:8" ht="16.5" hidden="1" customHeight="1" outlineLevel="1">
      <c r="B10" s="312" t="s">
        <v>3691</v>
      </c>
      <c r="D10" s="5"/>
      <c r="E10" s="5"/>
      <c r="F10" s="5"/>
    </row>
    <row r="11" spans="2:8" ht="16.5" hidden="1" customHeight="1" outlineLevel="1">
      <c r="B11" s="312" t="s">
        <v>3692</v>
      </c>
      <c r="D11" s="5"/>
      <c r="E11" s="5"/>
      <c r="F11" s="5"/>
    </row>
    <row r="12" spans="2:8" ht="16.5" hidden="1" customHeight="1" outlineLevel="1">
      <c r="B12" s="312" t="s">
        <v>3693</v>
      </c>
      <c r="D12" s="5"/>
      <c r="E12" s="5"/>
      <c r="F12" s="5"/>
    </row>
    <row r="13" spans="2:8" ht="16.5" hidden="1" customHeight="1" outlineLevel="1">
      <c r="B13" s="312" t="s">
        <v>3694</v>
      </c>
      <c r="D13" s="5"/>
      <c r="E13" s="5"/>
      <c r="F13" s="5"/>
    </row>
    <row r="14" spans="2:8" ht="16.5" hidden="1" customHeight="1" outlineLevel="1">
      <c r="B14" s="312" t="s">
        <v>3695</v>
      </c>
      <c r="D14" s="5"/>
      <c r="E14" s="5"/>
      <c r="F14" s="5"/>
    </row>
    <row r="15" spans="2:8" ht="16.5" hidden="1" customHeight="1" outlineLevel="1">
      <c r="B15" s="312" t="s">
        <v>3696</v>
      </c>
      <c r="D15" s="5"/>
      <c r="E15" s="5"/>
      <c r="F15" s="5"/>
    </row>
    <row r="16" spans="2:8" ht="16.5" hidden="1" customHeight="1" outlineLevel="1">
      <c r="B16" s="312" t="s">
        <v>3697</v>
      </c>
      <c r="D16" s="5"/>
      <c r="E16" s="5"/>
      <c r="F16" s="5"/>
    </row>
    <row r="17" spans="2:6" ht="16.5" hidden="1" customHeight="1" outlineLevel="1">
      <c r="B17" s="312" t="s">
        <v>3698</v>
      </c>
      <c r="D17" s="5"/>
      <c r="E17" s="5"/>
      <c r="F17" s="5"/>
    </row>
    <row r="18" spans="2:6" ht="16.5" hidden="1" customHeight="1" outlineLevel="1">
      <c r="B18" s="312" t="s">
        <v>3699</v>
      </c>
      <c r="D18" s="5"/>
      <c r="E18" s="5"/>
      <c r="F18" s="5"/>
    </row>
    <row r="19" spans="2:6" ht="16.5" hidden="1" customHeight="1" outlineLevel="1">
      <c r="B19" s="313"/>
      <c r="D19" s="5"/>
      <c r="E19" s="5"/>
      <c r="F19" s="5"/>
    </row>
    <row r="20" spans="2:6" ht="16.5" customHeight="1" collapsed="1">
      <c r="B20" s="311" t="s">
        <v>3700</v>
      </c>
      <c r="D20" s="5"/>
      <c r="E20" s="5"/>
      <c r="F20" s="5"/>
    </row>
    <row r="21" spans="2:6" ht="16.5" hidden="1" customHeight="1" outlineLevel="1">
      <c r="B21" s="312" t="s">
        <v>3701</v>
      </c>
      <c r="D21" s="5"/>
      <c r="E21" s="5"/>
      <c r="F21" s="5"/>
    </row>
    <row r="22" spans="2:6" ht="16.5" hidden="1" customHeight="1" outlineLevel="1">
      <c r="B22" s="312" t="s">
        <v>3702</v>
      </c>
      <c r="D22" s="5"/>
      <c r="E22" s="5"/>
      <c r="F22" s="5"/>
    </row>
    <row r="23" spans="2:6" ht="16.5" hidden="1" customHeight="1" outlineLevel="1">
      <c r="B23" s="313"/>
      <c r="D23" s="5"/>
      <c r="E23" s="5"/>
      <c r="F23" s="5"/>
    </row>
    <row r="24" spans="2:6" ht="16.5" customHeight="1" collapsed="1">
      <c r="B24" s="311" t="s">
        <v>3703</v>
      </c>
      <c r="D24" s="5"/>
      <c r="E24" s="5"/>
      <c r="F24" s="5"/>
    </row>
    <row r="25" spans="2:6" ht="16.5" hidden="1" customHeight="1" outlineLevel="1">
      <c r="B25" s="312" t="s">
        <v>3704</v>
      </c>
      <c r="D25" s="5"/>
      <c r="E25" s="5"/>
      <c r="F25" s="5"/>
    </row>
    <row r="26" spans="2:6" ht="16.5" hidden="1" customHeight="1" outlineLevel="1">
      <c r="B26" s="312" t="s">
        <v>3705</v>
      </c>
      <c r="D26" s="5"/>
      <c r="E26" s="5"/>
      <c r="F26" s="5"/>
    </row>
    <row r="27" spans="2:6" ht="16.5" hidden="1" customHeight="1" outlineLevel="1">
      <c r="B27" s="314" t="s">
        <v>3706</v>
      </c>
      <c r="D27" s="5"/>
      <c r="E27" s="5"/>
      <c r="F27" s="5"/>
    </row>
    <row r="28" spans="2:6" ht="16.5" hidden="1" customHeight="1" outlineLevel="1">
      <c r="B28" s="315"/>
      <c r="D28" s="5"/>
      <c r="E28" s="5"/>
      <c r="F28" s="5"/>
    </row>
    <row r="29" spans="2:6" ht="16.5" customHeight="1" collapsed="1">
      <c r="B29" s="233" t="s">
        <v>3707</v>
      </c>
      <c r="D29" s="5"/>
      <c r="E29" s="5"/>
      <c r="F29" s="5"/>
    </row>
    <row r="30" spans="2:6" ht="16.5" hidden="1" customHeight="1" outlineLevel="1">
      <c r="B30" s="234" t="s">
        <v>3708</v>
      </c>
      <c r="D30" s="5"/>
      <c r="E30" s="5"/>
      <c r="F30" s="5"/>
    </row>
    <row r="31" spans="2:6" ht="16.5" hidden="1" customHeight="1" outlineLevel="1">
      <c r="B31" s="234" t="s">
        <v>3709</v>
      </c>
      <c r="D31" s="5"/>
      <c r="E31" s="5"/>
      <c r="F31" s="5"/>
    </row>
    <row r="32" spans="2:6" ht="16.5" hidden="1" customHeight="1" outlineLevel="1">
      <c r="B32" s="315"/>
      <c r="D32" s="5"/>
      <c r="E32" s="5"/>
      <c r="F32" s="5"/>
    </row>
    <row r="33" spans="2:8" ht="16.5" customHeight="1" collapsed="1">
      <c r="B33" s="233" t="s">
        <v>771</v>
      </c>
      <c r="D33" s="5"/>
      <c r="E33" s="5"/>
      <c r="F33" s="5"/>
    </row>
    <row r="34" spans="2:8" ht="16.5" hidden="1" customHeight="1" outlineLevel="1">
      <c r="B34" s="234" t="s">
        <v>3710</v>
      </c>
      <c r="D34" s="5"/>
      <c r="E34" s="5"/>
      <c r="F34" s="5"/>
    </row>
    <row r="35" spans="2:8" ht="13.5" customHeight="1" thickBot="1">
      <c r="B35" s="235"/>
      <c r="C35" s="235"/>
      <c r="D35" s="235"/>
      <c r="E35" s="235"/>
      <c r="F35" s="235"/>
      <c r="G35" s="236"/>
    </row>
    <row r="36" spans="2:8" ht="20.25" customHeight="1" thickBot="1">
      <c r="B36" s="15" t="s">
        <v>11</v>
      </c>
      <c r="C36" s="16" t="s">
        <v>12</v>
      </c>
      <c r="D36" s="16" t="s">
        <v>13</v>
      </c>
      <c r="E36" s="16" t="s">
        <v>14</v>
      </c>
      <c r="F36" s="17" t="s">
        <v>15</v>
      </c>
      <c r="G36" s="18" t="s">
        <v>16</v>
      </c>
    </row>
    <row r="37" spans="2:8" ht="20.100000000000001" customHeight="1" thickBot="1">
      <c r="B37" s="316" t="s">
        <v>90</v>
      </c>
      <c r="C37" s="317"/>
      <c r="D37" s="317"/>
      <c r="E37" s="317"/>
      <c r="F37" s="317"/>
      <c r="G37" s="320"/>
      <c r="H37" s="19"/>
    </row>
    <row r="38" spans="2:8" ht="20.100000000000001" customHeight="1" collapsed="1" thickBot="1">
      <c r="B38" s="450" t="s">
        <v>184</v>
      </c>
      <c r="C38" s="322"/>
      <c r="D38" s="322"/>
      <c r="E38" s="322"/>
      <c r="F38" s="322"/>
      <c r="G38" s="323"/>
      <c r="H38" s="19"/>
    </row>
    <row r="39" spans="2:8" ht="75" hidden="1" outlineLevel="1">
      <c r="B39" s="324" t="s">
        <v>1092</v>
      </c>
      <c r="C39" s="325" t="s">
        <v>3711</v>
      </c>
      <c r="D39" s="326" t="s">
        <v>1094</v>
      </c>
      <c r="E39" s="327" t="s">
        <v>888</v>
      </c>
      <c r="F39" s="328" t="s">
        <v>1095</v>
      </c>
      <c r="G39" s="330" t="s">
        <v>3712</v>
      </c>
      <c r="H39" s="19"/>
    </row>
    <row r="40" spans="2:8" ht="30" hidden="1" outlineLevel="1">
      <c r="B40" s="331" t="s">
        <v>3713</v>
      </c>
      <c r="C40" s="332" t="s">
        <v>3714</v>
      </c>
      <c r="D40" s="336" t="s">
        <v>3715</v>
      </c>
      <c r="E40" s="334" t="s">
        <v>785</v>
      </c>
      <c r="F40" s="335"/>
      <c r="G40" s="337" t="s">
        <v>1100</v>
      </c>
      <c r="H40" s="19"/>
    </row>
    <row r="41" spans="2:8" hidden="1" outlineLevel="1">
      <c r="B41" s="331" t="s">
        <v>3716</v>
      </c>
      <c r="C41" s="332" t="s">
        <v>3717</v>
      </c>
      <c r="D41" s="336" t="s">
        <v>1238</v>
      </c>
      <c r="E41" s="334" t="s">
        <v>785</v>
      </c>
      <c r="F41" s="335"/>
      <c r="G41" s="337"/>
      <c r="H41" s="19"/>
    </row>
    <row r="42" spans="2:8" hidden="1" outlineLevel="1">
      <c r="B42" s="331" t="s">
        <v>1101</v>
      </c>
      <c r="C42" s="332" t="s">
        <v>3718</v>
      </c>
      <c r="D42" s="336" t="s">
        <v>1103</v>
      </c>
      <c r="E42" s="334" t="s">
        <v>785</v>
      </c>
      <c r="F42" s="335"/>
      <c r="G42" s="337"/>
      <c r="H42" s="19"/>
    </row>
    <row r="43" spans="2:8" hidden="1" outlineLevel="1">
      <c r="B43" s="331" t="s">
        <v>1104</v>
      </c>
      <c r="C43" s="332" t="s">
        <v>3719</v>
      </c>
      <c r="D43" s="336" t="s">
        <v>1103</v>
      </c>
      <c r="E43" s="334" t="s">
        <v>782</v>
      </c>
      <c r="F43" s="335"/>
      <c r="G43" s="337"/>
      <c r="H43" s="19"/>
    </row>
    <row r="44" spans="2:8" hidden="1" outlineLevel="1">
      <c r="B44" s="331" t="s">
        <v>3720</v>
      </c>
      <c r="C44" s="332" t="s">
        <v>3721</v>
      </c>
      <c r="D44" s="336" t="s">
        <v>1170</v>
      </c>
      <c r="E44" s="334" t="s">
        <v>785</v>
      </c>
      <c r="F44" s="335"/>
      <c r="G44" s="338"/>
      <c r="H44" s="19"/>
    </row>
    <row r="45" spans="2:8" hidden="1" outlineLevel="1">
      <c r="B45" s="331" t="s">
        <v>3722</v>
      </c>
      <c r="C45" s="332" t="s">
        <v>3723</v>
      </c>
      <c r="D45" s="336" t="s">
        <v>1136</v>
      </c>
      <c r="E45" s="334" t="s">
        <v>1117</v>
      </c>
      <c r="F45" s="335"/>
      <c r="G45" s="337" t="s">
        <v>3724</v>
      </c>
      <c r="H45" s="19"/>
    </row>
    <row r="46" spans="2:8" hidden="1" outlineLevel="1">
      <c r="B46" s="331" t="s">
        <v>3725</v>
      </c>
      <c r="C46" s="332" t="s">
        <v>3726</v>
      </c>
      <c r="D46" s="336" t="s">
        <v>1136</v>
      </c>
      <c r="E46" s="334" t="s">
        <v>1117</v>
      </c>
      <c r="F46" s="335"/>
      <c r="G46" s="337" t="s">
        <v>3727</v>
      </c>
      <c r="H46" s="19"/>
    </row>
    <row r="47" spans="2:8" hidden="1" outlineLevel="1">
      <c r="B47" s="331" t="s">
        <v>3728</v>
      </c>
      <c r="C47" s="332" t="s">
        <v>3729</v>
      </c>
      <c r="D47" s="336" t="s">
        <v>3508</v>
      </c>
      <c r="E47" s="334" t="s">
        <v>1117</v>
      </c>
      <c r="F47" s="335"/>
      <c r="G47" s="337"/>
      <c r="H47" s="19"/>
    </row>
    <row r="48" spans="2:8" hidden="1" outlineLevel="1">
      <c r="B48" s="331" t="s">
        <v>3730</v>
      </c>
      <c r="C48" s="332" t="s">
        <v>3731</v>
      </c>
      <c r="D48" s="336" t="s">
        <v>906</v>
      </c>
      <c r="E48" s="334" t="s">
        <v>886</v>
      </c>
      <c r="F48" s="335"/>
      <c r="G48" s="337" t="s">
        <v>1707</v>
      </c>
      <c r="H48" s="19"/>
    </row>
    <row r="49" spans="2:8" hidden="1" outlineLevel="1">
      <c r="B49" s="331" t="s">
        <v>3732</v>
      </c>
      <c r="C49" s="332" t="s">
        <v>3733</v>
      </c>
      <c r="D49" s="336" t="s">
        <v>906</v>
      </c>
      <c r="E49" s="334" t="s">
        <v>886</v>
      </c>
      <c r="F49" s="335"/>
      <c r="G49" s="337" t="s">
        <v>1707</v>
      </c>
      <c r="H49" s="19"/>
    </row>
    <row r="50" spans="2:8" hidden="1" outlineLevel="1">
      <c r="B50" s="331" t="s">
        <v>3734</v>
      </c>
      <c r="C50" s="332" t="s">
        <v>3735</v>
      </c>
      <c r="D50" s="336" t="s">
        <v>3508</v>
      </c>
      <c r="E50" s="334" t="s">
        <v>1117</v>
      </c>
      <c r="F50" s="335"/>
      <c r="G50" s="337"/>
      <c r="H50" s="19"/>
    </row>
    <row r="51" spans="2:8" hidden="1" outlineLevel="1">
      <c r="B51" s="331" t="s">
        <v>3736</v>
      </c>
      <c r="C51" s="332" t="s">
        <v>3737</v>
      </c>
      <c r="D51" s="336" t="s">
        <v>1232</v>
      </c>
      <c r="E51" s="334" t="s">
        <v>1117</v>
      </c>
      <c r="F51" s="335"/>
      <c r="G51" s="337"/>
      <c r="H51" s="19"/>
    </row>
    <row r="52" spans="2:8" hidden="1" outlineLevel="1">
      <c r="B52" s="331" t="s">
        <v>3738</v>
      </c>
      <c r="C52" s="332" t="s">
        <v>3739</v>
      </c>
      <c r="D52" s="336" t="s">
        <v>906</v>
      </c>
      <c r="E52" s="334" t="s">
        <v>886</v>
      </c>
      <c r="F52" s="335"/>
      <c r="G52" s="337" t="s">
        <v>1707</v>
      </c>
      <c r="H52" s="19"/>
    </row>
    <row r="53" spans="2:8" ht="30" hidden="1" outlineLevel="1">
      <c r="B53" s="331" t="s">
        <v>3740</v>
      </c>
      <c r="C53" s="332" t="s">
        <v>3741</v>
      </c>
      <c r="D53" s="336" t="s">
        <v>1232</v>
      </c>
      <c r="E53" s="334" t="s">
        <v>1117</v>
      </c>
      <c r="F53" s="335"/>
      <c r="G53" s="337" t="s">
        <v>3742</v>
      </c>
      <c r="H53" s="19"/>
    </row>
    <row r="54" spans="2:8" hidden="1" outlineLevel="1">
      <c r="B54" s="331" t="s">
        <v>3743</v>
      </c>
      <c r="C54" s="332" t="s">
        <v>3744</v>
      </c>
      <c r="D54" s="336" t="s">
        <v>1224</v>
      </c>
      <c r="E54" s="334" t="s">
        <v>1117</v>
      </c>
      <c r="F54" s="335"/>
      <c r="G54" s="337" t="s">
        <v>3745</v>
      </c>
      <c r="H54" s="19"/>
    </row>
    <row r="55" spans="2:8" hidden="1" outlineLevel="1">
      <c r="B55" s="331" t="s">
        <v>3746</v>
      </c>
      <c r="C55" s="332" t="s">
        <v>3747</v>
      </c>
      <c r="D55" s="336" t="s">
        <v>881</v>
      </c>
      <c r="E55" s="334" t="s">
        <v>785</v>
      </c>
      <c r="F55" s="335"/>
      <c r="G55" s="337"/>
      <c r="H55" s="19"/>
    </row>
    <row r="56" spans="2:8" hidden="1" outlineLevel="1">
      <c r="B56" s="419" t="s">
        <v>3748</v>
      </c>
      <c r="C56" s="431" t="s">
        <v>3749</v>
      </c>
      <c r="D56" s="432" t="s">
        <v>1224</v>
      </c>
      <c r="E56" s="433" t="s">
        <v>1117</v>
      </c>
      <c r="F56" s="420"/>
      <c r="G56" s="347" t="s">
        <v>3750</v>
      </c>
      <c r="H56" s="19"/>
    </row>
    <row r="57" spans="2:8" ht="20.100000000000001" hidden="1" customHeight="1" outlineLevel="1">
      <c r="B57" s="451" t="s">
        <v>3751</v>
      </c>
      <c r="C57" s="452"/>
      <c r="D57" s="452"/>
      <c r="E57" s="452"/>
      <c r="F57" s="452"/>
      <c r="G57" s="453" t="s">
        <v>3752</v>
      </c>
      <c r="H57" s="19"/>
    </row>
    <row r="58" spans="2:8" ht="30" hidden="1" outlineLevel="1">
      <c r="B58" s="356" t="s">
        <v>3753</v>
      </c>
      <c r="C58" s="345" t="s">
        <v>3754</v>
      </c>
      <c r="D58" s="371" t="s">
        <v>906</v>
      </c>
      <c r="E58" s="377" t="s">
        <v>886</v>
      </c>
      <c r="F58" s="370"/>
      <c r="G58" s="349" t="s">
        <v>3755</v>
      </c>
      <c r="H58" s="19"/>
    </row>
    <row r="59" spans="2:8" hidden="1" outlineLevel="1">
      <c r="B59" s="331" t="s">
        <v>3756</v>
      </c>
      <c r="C59" s="332" t="s">
        <v>3757</v>
      </c>
      <c r="D59" s="336" t="s">
        <v>3508</v>
      </c>
      <c r="E59" s="334" t="s">
        <v>1117</v>
      </c>
      <c r="F59" s="335"/>
      <c r="G59" s="337" t="s">
        <v>3758</v>
      </c>
      <c r="H59" s="19"/>
    </row>
    <row r="60" spans="2:8" ht="45" hidden="1" outlineLevel="1">
      <c r="B60" s="331" t="s">
        <v>3759</v>
      </c>
      <c r="C60" s="332" t="s">
        <v>3760</v>
      </c>
      <c r="D60" s="336" t="s">
        <v>1331</v>
      </c>
      <c r="E60" s="334" t="s">
        <v>1117</v>
      </c>
      <c r="F60" s="335"/>
      <c r="G60" s="337" t="s">
        <v>3761</v>
      </c>
      <c r="H60" s="19"/>
    </row>
    <row r="61" spans="2:8" ht="90" hidden="1" outlineLevel="1">
      <c r="B61" s="331" t="s">
        <v>3762</v>
      </c>
      <c r="C61" s="332" t="s">
        <v>3763</v>
      </c>
      <c r="D61" s="336" t="s">
        <v>1331</v>
      </c>
      <c r="E61" s="334" t="s">
        <v>1117</v>
      </c>
      <c r="F61" s="335"/>
      <c r="G61" s="337" t="s">
        <v>3764</v>
      </c>
      <c r="H61" s="19"/>
    </row>
    <row r="62" spans="2:8" hidden="1" outlineLevel="1">
      <c r="B62" s="331" t="s">
        <v>3765</v>
      </c>
      <c r="C62" s="332" t="s">
        <v>3766</v>
      </c>
      <c r="D62" s="336" t="s">
        <v>3508</v>
      </c>
      <c r="E62" s="334" t="s">
        <v>1117</v>
      </c>
      <c r="F62" s="335"/>
      <c r="G62" s="337" t="s">
        <v>3767</v>
      </c>
      <c r="H62" s="19"/>
    </row>
    <row r="63" spans="2:8" ht="45" hidden="1" outlineLevel="1">
      <c r="B63" s="331" t="s">
        <v>3768</v>
      </c>
      <c r="C63" s="332" t="s">
        <v>3769</v>
      </c>
      <c r="D63" s="336" t="s">
        <v>1331</v>
      </c>
      <c r="E63" s="334" t="s">
        <v>1117</v>
      </c>
      <c r="F63" s="335"/>
      <c r="G63" s="337" t="s">
        <v>3770</v>
      </c>
      <c r="H63" s="19"/>
    </row>
    <row r="64" spans="2:8" ht="90" hidden="1" outlineLevel="1">
      <c r="B64" s="331" t="s">
        <v>3771</v>
      </c>
      <c r="C64" s="332" t="s">
        <v>3772</v>
      </c>
      <c r="D64" s="336" t="s">
        <v>1331</v>
      </c>
      <c r="E64" s="334" t="s">
        <v>1117</v>
      </c>
      <c r="F64" s="335"/>
      <c r="G64" s="337" t="s">
        <v>3773</v>
      </c>
      <c r="H64" s="19"/>
    </row>
    <row r="65" spans="2:8" ht="20.100000000000001" hidden="1" customHeight="1" outlineLevel="1">
      <c r="B65" s="451" t="s">
        <v>3774</v>
      </c>
      <c r="C65" s="452"/>
      <c r="D65" s="452"/>
      <c r="E65" s="452"/>
      <c r="F65" s="452"/>
      <c r="G65" s="453" t="s">
        <v>3775</v>
      </c>
      <c r="H65" s="19"/>
    </row>
    <row r="66" spans="2:8" hidden="1" outlineLevel="1">
      <c r="B66" s="356" t="s">
        <v>3776</v>
      </c>
      <c r="C66" s="345" t="s">
        <v>3777</v>
      </c>
      <c r="D66" s="371" t="s">
        <v>906</v>
      </c>
      <c r="E66" s="377" t="s">
        <v>886</v>
      </c>
      <c r="F66" s="370"/>
      <c r="G66" s="508" t="s">
        <v>3778</v>
      </c>
      <c r="H66" s="19"/>
    </row>
    <row r="67" spans="2:8" hidden="1" outlineLevel="1">
      <c r="B67" s="331" t="s">
        <v>3779</v>
      </c>
      <c r="C67" s="332" t="s">
        <v>3780</v>
      </c>
      <c r="D67" s="336" t="s">
        <v>3508</v>
      </c>
      <c r="E67" s="334" t="s">
        <v>1117</v>
      </c>
      <c r="F67" s="335"/>
      <c r="G67" s="507"/>
      <c r="H67" s="19"/>
    </row>
    <row r="68" spans="2:8" hidden="1" outlineLevel="1">
      <c r="B68" s="331" t="s">
        <v>3781</v>
      </c>
      <c r="C68" s="332" t="s">
        <v>3782</v>
      </c>
      <c r="D68" s="336" t="s">
        <v>1331</v>
      </c>
      <c r="E68" s="334" t="s">
        <v>1117</v>
      </c>
      <c r="F68" s="335"/>
      <c r="G68" s="507"/>
      <c r="H68" s="19"/>
    </row>
    <row r="69" spans="2:8" hidden="1" outlineLevel="1">
      <c r="B69" s="331" t="s">
        <v>3783</v>
      </c>
      <c r="C69" s="332" t="s">
        <v>3784</v>
      </c>
      <c r="D69" s="336" t="s">
        <v>1331</v>
      </c>
      <c r="E69" s="334" t="s">
        <v>1117</v>
      </c>
      <c r="F69" s="335"/>
      <c r="G69" s="507"/>
      <c r="H69" s="19"/>
    </row>
    <row r="70" spans="2:8" hidden="1" outlineLevel="1">
      <c r="B70" s="331" t="s">
        <v>3785</v>
      </c>
      <c r="C70" s="332" t="s">
        <v>3786</v>
      </c>
      <c r="D70" s="336" t="s">
        <v>3508</v>
      </c>
      <c r="E70" s="334" t="s">
        <v>1117</v>
      </c>
      <c r="F70" s="335"/>
      <c r="G70" s="507"/>
      <c r="H70" s="19"/>
    </row>
    <row r="71" spans="2:8" hidden="1" outlineLevel="1">
      <c r="B71" s="331" t="s">
        <v>3787</v>
      </c>
      <c r="C71" s="332" t="s">
        <v>3788</v>
      </c>
      <c r="D71" s="336" t="s">
        <v>1331</v>
      </c>
      <c r="E71" s="334" t="s">
        <v>1117</v>
      </c>
      <c r="F71" s="335"/>
      <c r="G71" s="507"/>
      <c r="H71" s="19"/>
    </row>
    <row r="72" spans="2:8" hidden="1" outlineLevel="1">
      <c r="B72" s="331" t="s">
        <v>3789</v>
      </c>
      <c r="C72" s="332" t="s">
        <v>3790</v>
      </c>
      <c r="D72" s="336" t="s">
        <v>1331</v>
      </c>
      <c r="E72" s="334" t="s">
        <v>1117</v>
      </c>
      <c r="F72" s="335"/>
      <c r="G72" s="507"/>
      <c r="H72" s="19"/>
    </row>
    <row r="73" spans="2:8" ht="20.100000000000001" hidden="1" customHeight="1" outlineLevel="1">
      <c r="B73" s="451" t="s">
        <v>3791</v>
      </c>
      <c r="C73" s="452"/>
      <c r="D73" s="452"/>
      <c r="E73" s="452"/>
      <c r="F73" s="452"/>
      <c r="G73" s="453" t="s">
        <v>3792</v>
      </c>
      <c r="H73" s="19"/>
    </row>
    <row r="74" spans="2:8" hidden="1" outlineLevel="1">
      <c r="B74" s="356" t="s">
        <v>3793</v>
      </c>
      <c r="C74" s="345" t="s">
        <v>3794</v>
      </c>
      <c r="D74" s="371" t="s">
        <v>906</v>
      </c>
      <c r="E74" s="377" t="s">
        <v>886</v>
      </c>
      <c r="F74" s="370"/>
      <c r="G74" s="508" t="s">
        <v>3775</v>
      </c>
      <c r="H74" s="19"/>
    </row>
    <row r="75" spans="2:8" hidden="1" outlineLevel="1">
      <c r="B75" s="331" t="s">
        <v>3795</v>
      </c>
      <c r="C75" s="332" t="s">
        <v>3796</v>
      </c>
      <c r="D75" s="336" t="s">
        <v>3508</v>
      </c>
      <c r="E75" s="334" t="s">
        <v>1117</v>
      </c>
      <c r="F75" s="335"/>
      <c r="G75" s="507"/>
      <c r="H75" s="19"/>
    </row>
    <row r="76" spans="2:8" hidden="1" outlineLevel="1">
      <c r="B76" s="331" t="s">
        <v>3797</v>
      </c>
      <c r="C76" s="332" t="s">
        <v>3798</v>
      </c>
      <c r="D76" s="336" t="s">
        <v>1331</v>
      </c>
      <c r="E76" s="334" t="s">
        <v>1117</v>
      </c>
      <c r="F76" s="335"/>
      <c r="G76" s="507"/>
      <c r="H76" s="19"/>
    </row>
    <row r="77" spans="2:8" hidden="1" outlineLevel="1">
      <c r="B77" s="331" t="s">
        <v>3799</v>
      </c>
      <c r="C77" s="332" t="s">
        <v>3800</v>
      </c>
      <c r="D77" s="336" t="s">
        <v>1331</v>
      </c>
      <c r="E77" s="334" t="s">
        <v>1117</v>
      </c>
      <c r="F77" s="335"/>
      <c r="G77" s="507"/>
      <c r="H77" s="19"/>
    </row>
    <row r="78" spans="2:8" hidden="1" outlineLevel="1">
      <c r="B78" s="331" t="s">
        <v>3801</v>
      </c>
      <c r="C78" s="332" t="s">
        <v>3802</v>
      </c>
      <c r="D78" s="336" t="s">
        <v>3508</v>
      </c>
      <c r="E78" s="334" t="s">
        <v>1117</v>
      </c>
      <c r="F78" s="335"/>
      <c r="G78" s="507"/>
      <c r="H78" s="19"/>
    </row>
    <row r="79" spans="2:8" hidden="1" outlineLevel="1">
      <c r="B79" s="331" t="s">
        <v>3803</v>
      </c>
      <c r="C79" s="332" t="s">
        <v>3804</v>
      </c>
      <c r="D79" s="336" t="s">
        <v>1331</v>
      </c>
      <c r="E79" s="334" t="s">
        <v>1117</v>
      </c>
      <c r="F79" s="335"/>
      <c r="G79" s="507"/>
      <c r="H79" s="19"/>
    </row>
    <row r="80" spans="2:8" hidden="1" outlineLevel="1">
      <c r="B80" s="331" t="s">
        <v>3805</v>
      </c>
      <c r="C80" s="332" t="s">
        <v>3806</v>
      </c>
      <c r="D80" s="336" t="s">
        <v>1331</v>
      </c>
      <c r="E80" s="334" t="s">
        <v>1117</v>
      </c>
      <c r="F80" s="335"/>
      <c r="G80" s="507"/>
      <c r="H80" s="19"/>
    </row>
    <row r="81" spans="2:8" ht="20.100000000000001" hidden="1" customHeight="1" outlineLevel="1">
      <c r="B81" s="451" t="s">
        <v>3807</v>
      </c>
      <c r="C81" s="452"/>
      <c r="D81" s="452"/>
      <c r="E81" s="452"/>
      <c r="F81" s="452"/>
      <c r="G81" s="453" t="s">
        <v>3808</v>
      </c>
      <c r="H81" s="19"/>
    </row>
    <row r="82" spans="2:8" ht="30" hidden="1" outlineLevel="1">
      <c r="B82" s="331" t="s">
        <v>3809</v>
      </c>
      <c r="C82" s="332" t="s">
        <v>3810</v>
      </c>
      <c r="D82" s="336" t="s">
        <v>1331</v>
      </c>
      <c r="E82" s="334" t="s">
        <v>1117</v>
      </c>
      <c r="F82" s="335"/>
      <c r="G82" s="337" t="s">
        <v>3811</v>
      </c>
      <c r="H82" s="19"/>
    </row>
    <row r="83" spans="2:8" ht="30" hidden="1" outlineLevel="1">
      <c r="B83" s="331" t="s">
        <v>3812</v>
      </c>
      <c r="C83" s="332" t="s">
        <v>3813</v>
      </c>
      <c r="D83" s="336" t="s">
        <v>1331</v>
      </c>
      <c r="E83" s="334" t="s">
        <v>1117</v>
      </c>
      <c r="F83" s="335"/>
      <c r="G83" s="337" t="s">
        <v>3814</v>
      </c>
      <c r="H83" s="19"/>
    </row>
    <row r="84" spans="2:8" ht="20.100000000000001" hidden="1" customHeight="1" outlineLevel="1">
      <c r="B84" s="455" t="s">
        <v>3815</v>
      </c>
      <c r="C84" s="456"/>
      <c r="D84" s="456"/>
      <c r="E84" s="456"/>
      <c r="F84" s="456"/>
      <c r="G84" s="457" t="s">
        <v>3816</v>
      </c>
      <c r="H84" s="19"/>
    </row>
    <row r="85" spans="2:8" ht="45" hidden="1" outlineLevel="1">
      <c r="B85" s="331" t="s">
        <v>3817</v>
      </c>
      <c r="C85" s="332" t="s">
        <v>3818</v>
      </c>
      <c r="D85" s="336" t="s">
        <v>1331</v>
      </c>
      <c r="E85" s="334" t="s">
        <v>1117</v>
      </c>
      <c r="F85" s="335"/>
      <c r="G85" s="337" t="s">
        <v>3819</v>
      </c>
      <c r="H85" s="19"/>
    </row>
    <row r="86" spans="2:8" ht="75" hidden="1" outlineLevel="1">
      <c r="B86" s="331" t="s">
        <v>3820</v>
      </c>
      <c r="C86" s="332" t="s">
        <v>3821</v>
      </c>
      <c r="D86" s="336" t="s">
        <v>1331</v>
      </c>
      <c r="E86" s="334" t="s">
        <v>1117</v>
      </c>
      <c r="F86" s="335"/>
      <c r="G86" s="337" t="s">
        <v>3822</v>
      </c>
      <c r="H86" s="19"/>
    </row>
    <row r="87" spans="2:8" ht="45" hidden="1" outlineLevel="1">
      <c r="B87" s="331" t="s">
        <v>3823</v>
      </c>
      <c r="C87" s="332" t="s">
        <v>3824</v>
      </c>
      <c r="D87" s="336" t="s">
        <v>1331</v>
      </c>
      <c r="E87" s="334" t="s">
        <v>1117</v>
      </c>
      <c r="F87" s="335"/>
      <c r="G87" s="337" t="s">
        <v>3825</v>
      </c>
      <c r="H87" s="19"/>
    </row>
    <row r="88" spans="2:8" ht="90" hidden="1" outlineLevel="1">
      <c r="B88" s="331" t="s">
        <v>3826</v>
      </c>
      <c r="C88" s="332" t="s">
        <v>3827</v>
      </c>
      <c r="D88" s="336" t="s">
        <v>1331</v>
      </c>
      <c r="E88" s="334" t="s">
        <v>1117</v>
      </c>
      <c r="F88" s="335"/>
      <c r="G88" s="337" t="s">
        <v>3828</v>
      </c>
      <c r="H88" s="19"/>
    </row>
    <row r="89" spans="2:8" ht="20.100000000000001" hidden="1" customHeight="1" outlineLevel="1">
      <c r="B89" s="455" t="s">
        <v>3829</v>
      </c>
      <c r="C89" s="456"/>
      <c r="D89" s="456"/>
      <c r="E89" s="456"/>
      <c r="F89" s="456"/>
      <c r="G89" s="457" t="s">
        <v>3830</v>
      </c>
      <c r="H89" s="19"/>
    </row>
    <row r="90" spans="2:8" hidden="1" outlineLevel="1">
      <c r="B90" s="331" t="s">
        <v>3831</v>
      </c>
      <c r="C90" s="332" t="s">
        <v>3832</v>
      </c>
      <c r="D90" s="336" t="s">
        <v>1331</v>
      </c>
      <c r="E90" s="334" t="s">
        <v>1117</v>
      </c>
      <c r="F90" s="335"/>
      <c r="G90" s="506" t="s">
        <v>3833</v>
      </c>
      <c r="H90" s="19"/>
    </row>
    <row r="91" spans="2:8" hidden="1" outlineLevel="1">
      <c r="B91" s="331" t="s">
        <v>3834</v>
      </c>
      <c r="C91" s="332" t="s">
        <v>3835</v>
      </c>
      <c r="D91" s="336" t="s">
        <v>1331</v>
      </c>
      <c r="E91" s="334" t="s">
        <v>1117</v>
      </c>
      <c r="F91" s="335"/>
      <c r="G91" s="507"/>
      <c r="H91" s="19"/>
    </row>
    <row r="92" spans="2:8" hidden="1" outlineLevel="1">
      <c r="B92" s="331" t="s">
        <v>3836</v>
      </c>
      <c r="C92" s="332" t="s">
        <v>3837</v>
      </c>
      <c r="D92" s="336" t="s">
        <v>1331</v>
      </c>
      <c r="E92" s="334" t="s">
        <v>1117</v>
      </c>
      <c r="F92" s="335"/>
      <c r="G92" s="507"/>
      <c r="H92" s="19"/>
    </row>
    <row r="93" spans="2:8" hidden="1" outlineLevel="1">
      <c r="B93" s="331" t="s">
        <v>3838</v>
      </c>
      <c r="C93" s="332" t="s">
        <v>3839</v>
      </c>
      <c r="D93" s="336" t="s">
        <v>1331</v>
      </c>
      <c r="E93" s="334" t="s">
        <v>1117</v>
      </c>
      <c r="F93" s="335"/>
      <c r="G93" s="507"/>
      <c r="H93" s="19"/>
    </row>
    <row r="94" spans="2:8" hidden="1" outlineLevel="1">
      <c r="B94" s="331"/>
      <c r="C94" s="332"/>
      <c r="D94" s="336"/>
      <c r="E94" s="334"/>
      <c r="F94" s="335"/>
      <c r="G94" s="454"/>
      <c r="H94" s="19"/>
    </row>
    <row r="95" spans="2:8" ht="30" hidden="1" outlineLevel="1">
      <c r="B95" s="331" t="s">
        <v>3840</v>
      </c>
      <c r="C95" s="332" t="s">
        <v>3841</v>
      </c>
      <c r="D95" s="336" t="s">
        <v>906</v>
      </c>
      <c r="E95" s="334" t="s">
        <v>886</v>
      </c>
      <c r="F95" s="335"/>
      <c r="G95" s="337" t="s">
        <v>3842</v>
      </c>
      <c r="H95" s="19"/>
    </row>
    <row r="96" spans="2:8" hidden="1" outlineLevel="1">
      <c r="B96" s="331" t="s">
        <v>3843</v>
      </c>
      <c r="C96" s="332" t="s">
        <v>3844</v>
      </c>
      <c r="D96" s="336" t="s">
        <v>3508</v>
      </c>
      <c r="E96" s="334" t="s">
        <v>1117</v>
      </c>
      <c r="F96" s="335"/>
      <c r="G96" s="337"/>
      <c r="H96" s="19"/>
    </row>
    <row r="97" spans="2:8" ht="45" hidden="1" outlineLevel="1">
      <c r="B97" s="331" t="s">
        <v>3845</v>
      </c>
      <c r="C97" s="332" t="s">
        <v>3846</v>
      </c>
      <c r="D97" s="336" t="s">
        <v>1670</v>
      </c>
      <c r="E97" s="334" t="s">
        <v>1710</v>
      </c>
      <c r="F97" s="335"/>
      <c r="G97" s="337" t="s">
        <v>3847</v>
      </c>
      <c r="H97" s="19"/>
    </row>
    <row r="98" spans="2:8" hidden="1" outlineLevel="1">
      <c r="B98" s="331" t="s">
        <v>3848</v>
      </c>
      <c r="C98" s="332" t="s">
        <v>3849</v>
      </c>
      <c r="D98" s="336" t="s">
        <v>1331</v>
      </c>
      <c r="E98" s="334" t="s">
        <v>1710</v>
      </c>
      <c r="F98" s="335"/>
      <c r="G98" s="337" t="s">
        <v>1312</v>
      </c>
      <c r="H98" s="19"/>
    </row>
    <row r="99" spans="2:8" hidden="1" outlineLevel="1">
      <c r="B99" s="331" t="s">
        <v>3850</v>
      </c>
      <c r="C99" s="332" t="s">
        <v>3851</v>
      </c>
      <c r="D99" s="336" t="s">
        <v>1224</v>
      </c>
      <c r="E99" s="334" t="s">
        <v>1710</v>
      </c>
      <c r="F99" s="335"/>
      <c r="G99" s="337" t="s">
        <v>3852</v>
      </c>
      <c r="H99" s="19"/>
    </row>
    <row r="100" spans="2:8" hidden="1" outlineLevel="1">
      <c r="B100" s="331" t="s">
        <v>3853</v>
      </c>
      <c r="C100" s="332" t="s">
        <v>3854</v>
      </c>
      <c r="D100" s="336" t="s">
        <v>1224</v>
      </c>
      <c r="E100" s="334" t="s">
        <v>1710</v>
      </c>
      <c r="F100" s="335"/>
      <c r="G100" s="337" t="s">
        <v>3855</v>
      </c>
      <c r="H100" s="19"/>
    </row>
    <row r="101" spans="2:8" hidden="1" outlineLevel="1">
      <c r="B101" s="331" t="s">
        <v>3856</v>
      </c>
      <c r="C101" s="332" t="s">
        <v>3857</v>
      </c>
      <c r="D101" s="336" t="s">
        <v>1224</v>
      </c>
      <c r="E101" s="334" t="s">
        <v>1710</v>
      </c>
      <c r="F101" s="335"/>
      <c r="G101" s="337" t="s">
        <v>3855</v>
      </c>
      <c r="H101" s="19"/>
    </row>
    <row r="102" spans="2:8" hidden="1" outlineLevel="1">
      <c r="B102" s="331" t="s">
        <v>3858</v>
      </c>
      <c r="C102" s="332" t="s">
        <v>3859</v>
      </c>
      <c r="D102" s="336" t="s">
        <v>1224</v>
      </c>
      <c r="E102" s="334" t="s">
        <v>1710</v>
      </c>
      <c r="F102" s="335"/>
      <c r="G102" s="337" t="s">
        <v>3855</v>
      </c>
      <c r="H102" s="19"/>
    </row>
    <row r="103" spans="2:8" hidden="1" outlineLevel="1">
      <c r="B103" s="331" t="s">
        <v>3860</v>
      </c>
      <c r="C103" s="332" t="s">
        <v>3861</v>
      </c>
      <c r="D103" s="336" t="s">
        <v>1224</v>
      </c>
      <c r="E103" s="334" t="s">
        <v>1710</v>
      </c>
      <c r="F103" s="335"/>
      <c r="G103" s="337" t="s">
        <v>3862</v>
      </c>
      <c r="H103" s="19"/>
    </row>
    <row r="104" spans="2:8" ht="33" hidden="1" outlineLevel="1">
      <c r="B104" s="342" t="s">
        <v>3863</v>
      </c>
      <c r="C104" s="332" t="s">
        <v>3864</v>
      </c>
      <c r="D104" s="336" t="s">
        <v>1224</v>
      </c>
      <c r="E104" s="334" t="s">
        <v>1710</v>
      </c>
      <c r="F104" s="335"/>
      <c r="G104" s="337" t="s">
        <v>3865</v>
      </c>
      <c r="H104" s="19"/>
    </row>
    <row r="105" spans="2:8" hidden="1" outlineLevel="1">
      <c r="B105" s="331" t="s">
        <v>3866</v>
      </c>
      <c r="C105" s="332" t="s">
        <v>3867</v>
      </c>
      <c r="D105" s="336" t="s">
        <v>1224</v>
      </c>
      <c r="E105" s="334" t="s">
        <v>1710</v>
      </c>
      <c r="F105" s="335"/>
      <c r="G105" s="337" t="s">
        <v>3868</v>
      </c>
      <c r="H105" s="19"/>
    </row>
    <row r="106" spans="2:8" ht="75" hidden="1" outlineLevel="1">
      <c r="B106" s="331" t="s">
        <v>3869</v>
      </c>
      <c r="C106" s="332" t="s">
        <v>3870</v>
      </c>
      <c r="D106" s="336" t="s">
        <v>1670</v>
      </c>
      <c r="E106" s="334" t="s">
        <v>1710</v>
      </c>
      <c r="F106" s="335"/>
      <c r="G106" s="337" t="s">
        <v>3871</v>
      </c>
      <c r="H106" s="19"/>
    </row>
    <row r="107" spans="2:8" ht="90" hidden="1" outlineLevel="1">
      <c r="B107" s="331" t="s">
        <v>443</v>
      </c>
      <c r="C107" s="332" t="s">
        <v>3872</v>
      </c>
      <c r="D107" s="336" t="s">
        <v>1127</v>
      </c>
      <c r="E107" s="334" t="s">
        <v>1128</v>
      </c>
      <c r="F107" s="335"/>
      <c r="G107" s="337" t="s">
        <v>3873</v>
      </c>
      <c r="H107" s="19"/>
    </row>
    <row r="108" spans="2:8" ht="30.75" hidden="1" outlineLevel="1" thickBot="1">
      <c r="B108" s="331" t="s">
        <v>3874</v>
      </c>
      <c r="C108" s="332" t="s">
        <v>3875</v>
      </c>
      <c r="D108" s="336" t="s">
        <v>1224</v>
      </c>
      <c r="E108" s="334" t="s">
        <v>1710</v>
      </c>
      <c r="F108" s="335"/>
      <c r="G108" s="337" t="s">
        <v>3876</v>
      </c>
      <c r="H108" s="19"/>
    </row>
    <row r="109" spans="2:8" ht="20.100000000000001" customHeight="1" collapsed="1" thickBot="1">
      <c r="B109" s="450" t="s">
        <v>127</v>
      </c>
      <c r="C109" s="322"/>
      <c r="D109" s="322"/>
      <c r="E109" s="322"/>
      <c r="F109" s="322"/>
      <c r="G109" s="323"/>
      <c r="H109" s="19"/>
    </row>
    <row r="110" spans="2:8" hidden="1" outlineLevel="1">
      <c r="B110" s="331" t="s">
        <v>1147</v>
      </c>
      <c r="C110" s="332" t="s">
        <v>1148</v>
      </c>
      <c r="D110" s="336" t="s">
        <v>1136</v>
      </c>
      <c r="E110" s="334" t="s">
        <v>1117</v>
      </c>
      <c r="F110" s="335"/>
      <c r="G110" s="337" t="s">
        <v>1149</v>
      </c>
      <c r="H110" s="19"/>
    </row>
    <row r="111" spans="2:8" hidden="1" outlineLevel="1">
      <c r="B111" s="331" t="s">
        <v>1150</v>
      </c>
      <c r="C111" s="332" t="s">
        <v>1151</v>
      </c>
      <c r="D111" s="336" t="s">
        <v>1152</v>
      </c>
      <c r="E111" s="334" t="s">
        <v>782</v>
      </c>
      <c r="F111" s="335"/>
      <c r="G111" s="337"/>
      <c r="H111" s="19"/>
    </row>
    <row r="112" spans="2:8" ht="36" hidden="1" outlineLevel="1">
      <c r="B112" s="331" t="s">
        <v>623</v>
      </c>
      <c r="C112" s="332" t="s">
        <v>1153</v>
      </c>
      <c r="D112" s="336" t="s">
        <v>775</v>
      </c>
      <c r="E112" s="334" t="s">
        <v>1154</v>
      </c>
      <c r="F112" s="335"/>
      <c r="G112" s="337" t="s">
        <v>1155</v>
      </c>
      <c r="H112" s="19"/>
    </row>
    <row r="113" spans="2:8" ht="36" hidden="1" outlineLevel="1">
      <c r="B113" s="331" t="s">
        <v>625</v>
      </c>
      <c r="C113" s="332" t="s">
        <v>1156</v>
      </c>
      <c r="D113" s="336" t="s">
        <v>1094</v>
      </c>
      <c r="E113" s="334" t="s">
        <v>888</v>
      </c>
      <c r="F113" s="335"/>
      <c r="G113" s="337" t="s">
        <v>1157</v>
      </c>
      <c r="H113" s="19"/>
    </row>
    <row r="114" spans="2:8" ht="36" hidden="1" outlineLevel="1">
      <c r="B114" s="331" t="s">
        <v>626</v>
      </c>
      <c r="C114" s="332" t="s">
        <v>1158</v>
      </c>
      <c r="D114" s="336" t="s">
        <v>1159</v>
      </c>
      <c r="E114" s="334" t="s">
        <v>888</v>
      </c>
      <c r="F114" s="335"/>
      <c r="G114" s="337" t="s">
        <v>1160</v>
      </c>
      <c r="H114" s="19"/>
    </row>
    <row r="115" spans="2:8" ht="36" hidden="1" outlineLevel="1">
      <c r="B115" s="331" t="s">
        <v>1161</v>
      </c>
      <c r="C115" s="332" t="s">
        <v>1162</v>
      </c>
      <c r="D115" s="336" t="s">
        <v>1159</v>
      </c>
      <c r="E115" s="334" t="s">
        <v>1163</v>
      </c>
      <c r="F115" s="335"/>
      <c r="G115" s="337" t="s">
        <v>1164</v>
      </c>
      <c r="H115" s="19"/>
    </row>
    <row r="116" spans="2:8" ht="36" hidden="1" outlineLevel="1">
      <c r="B116" s="331" t="s">
        <v>3877</v>
      </c>
      <c r="C116" s="332" t="s">
        <v>3878</v>
      </c>
      <c r="D116" s="336" t="s">
        <v>796</v>
      </c>
      <c r="E116" s="334" t="s">
        <v>888</v>
      </c>
      <c r="F116" s="335"/>
      <c r="G116" s="346" t="s">
        <v>1168</v>
      </c>
      <c r="H116" s="19"/>
    </row>
    <row r="117" spans="2:8" ht="36" hidden="1" outlineLevel="1">
      <c r="B117" s="331" t="s">
        <v>631</v>
      </c>
      <c r="C117" s="332" t="s">
        <v>3879</v>
      </c>
      <c r="D117" s="336" t="s">
        <v>800</v>
      </c>
      <c r="E117" s="334" t="s">
        <v>888</v>
      </c>
      <c r="F117" s="335"/>
      <c r="G117" s="337" t="s">
        <v>1171</v>
      </c>
      <c r="H117" s="19"/>
    </row>
    <row r="118" spans="2:8" ht="51" hidden="1" outlineLevel="1">
      <c r="B118" s="331" t="s">
        <v>455</v>
      </c>
      <c r="C118" s="333" t="s">
        <v>1173</v>
      </c>
      <c r="D118" s="341" t="s">
        <v>1174</v>
      </c>
      <c r="E118" s="343" t="s">
        <v>1163</v>
      </c>
      <c r="F118" s="335"/>
      <c r="G118" s="344" t="s">
        <v>1175</v>
      </c>
      <c r="H118" s="19"/>
    </row>
    <row r="119" spans="2:8" ht="51" hidden="1" outlineLevel="1">
      <c r="B119" s="331" t="s">
        <v>3880</v>
      </c>
      <c r="C119" s="333" t="s">
        <v>1177</v>
      </c>
      <c r="D119" s="341" t="s">
        <v>1174</v>
      </c>
      <c r="E119" s="343" t="s">
        <v>1163</v>
      </c>
      <c r="F119" s="335"/>
      <c r="G119" s="344" t="s">
        <v>1178</v>
      </c>
      <c r="H119" s="19"/>
    </row>
    <row r="120" spans="2:8" ht="51" hidden="1" outlineLevel="1">
      <c r="B120" s="331" t="s">
        <v>1179</v>
      </c>
      <c r="C120" s="333" t="s">
        <v>1180</v>
      </c>
      <c r="D120" s="341" t="s">
        <v>1174</v>
      </c>
      <c r="E120" s="334" t="s">
        <v>888</v>
      </c>
      <c r="F120" s="335"/>
      <c r="G120" s="344" t="s">
        <v>1181</v>
      </c>
      <c r="H120" s="19"/>
    </row>
    <row r="121" spans="2:8" ht="51" hidden="1" outlineLevel="1">
      <c r="B121" s="331" t="s">
        <v>1182</v>
      </c>
      <c r="C121" s="333" t="s">
        <v>1183</v>
      </c>
      <c r="D121" s="341" t="s">
        <v>1174</v>
      </c>
      <c r="E121" s="334" t="s">
        <v>888</v>
      </c>
      <c r="F121" s="335"/>
      <c r="G121" s="344" t="s">
        <v>1184</v>
      </c>
      <c r="H121" s="19"/>
    </row>
    <row r="122" spans="2:8" ht="51" hidden="1" outlineLevel="1">
      <c r="B122" s="331" t="s">
        <v>1185</v>
      </c>
      <c r="C122" s="333" t="s">
        <v>1186</v>
      </c>
      <c r="D122" s="341" t="s">
        <v>1174</v>
      </c>
      <c r="E122" s="334" t="s">
        <v>888</v>
      </c>
      <c r="F122" s="335"/>
      <c r="G122" s="344" t="s">
        <v>1187</v>
      </c>
      <c r="H122" s="19"/>
    </row>
    <row r="123" spans="2:8" ht="51" hidden="1" outlineLevel="1">
      <c r="B123" s="331" t="s">
        <v>1188</v>
      </c>
      <c r="C123" s="333" t="s">
        <v>1189</v>
      </c>
      <c r="D123" s="341" t="s">
        <v>1174</v>
      </c>
      <c r="E123" s="334" t="s">
        <v>888</v>
      </c>
      <c r="F123" s="335"/>
      <c r="G123" s="344" t="s">
        <v>1190</v>
      </c>
      <c r="H123" s="19"/>
    </row>
    <row r="124" spans="2:8" ht="51" hidden="1" outlineLevel="1">
      <c r="B124" s="331" t="s">
        <v>1191</v>
      </c>
      <c r="C124" s="333" t="s">
        <v>1192</v>
      </c>
      <c r="D124" s="341" t="s">
        <v>1174</v>
      </c>
      <c r="E124" s="334" t="s">
        <v>888</v>
      </c>
      <c r="F124" s="335"/>
      <c r="G124" s="344" t="s">
        <v>1193</v>
      </c>
      <c r="H124" s="19"/>
    </row>
    <row r="125" spans="2:8" ht="51" hidden="1" outlineLevel="1">
      <c r="B125" s="331" t="s">
        <v>1194</v>
      </c>
      <c r="C125" s="333" t="s">
        <v>1195</v>
      </c>
      <c r="D125" s="341" t="s">
        <v>1174</v>
      </c>
      <c r="E125" s="334" t="s">
        <v>888</v>
      </c>
      <c r="F125" s="335"/>
      <c r="G125" s="344" t="s">
        <v>1196</v>
      </c>
      <c r="H125" s="19"/>
    </row>
    <row r="126" spans="2:8" ht="51" hidden="1" outlineLevel="1">
      <c r="B126" s="331" t="s">
        <v>1197</v>
      </c>
      <c r="C126" s="333" t="s">
        <v>1198</v>
      </c>
      <c r="D126" s="341" t="s">
        <v>1174</v>
      </c>
      <c r="E126" s="334" t="s">
        <v>888</v>
      </c>
      <c r="F126" s="335"/>
      <c r="G126" s="344" t="s">
        <v>1199</v>
      </c>
      <c r="H126" s="19"/>
    </row>
    <row r="127" spans="2:8" ht="51" hidden="1" outlineLevel="1">
      <c r="B127" s="331" t="s">
        <v>1200</v>
      </c>
      <c r="C127" s="333" t="s">
        <v>1201</v>
      </c>
      <c r="D127" s="341" t="s">
        <v>1174</v>
      </c>
      <c r="E127" s="334" t="s">
        <v>888</v>
      </c>
      <c r="F127" s="335"/>
      <c r="G127" s="344" t="s">
        <v>1202</v>
      </c>
      <c r="H127" s="19"/>
    </row>
    <row r="128" spans="2:8" ht="51" hidden="1" outlineLevel="1">
      <c r="B128" s="331" t="s">
        <v>1203</v>
      </c>
      <c r="C128" s="333" t="s">
        <v>1204</v>
      </c>
      <c r="D128" s="341" t="s">
        <v>1174</v>
      </c>
      <c r="E128" s="334" t="s">
        <v>888</v>
      </c>
      <c r="F128" s="335"/>
      <c r="G128" s="344" t="s">
        <v>1205</v>
      </c>
      <c r="H128" s="19"/>
    </row>
    <row r="129" spans="2:8" ht="51" hidden="1" outlineLevel="1">
      <c r="B129" s="331" t="s">
        <v>1206</v>
      </c>
      <c r="C129" s="333" t="s">
        <v>1207</v>
      </c>
      <c r="D129" s="341" t="s">
        <v>1174</v>
      </c>
      <c r="E129" s="334" t="s">
        <v>888</v>
      </c>
      <c r="F129" s="335"/>
      <c r="G129" s="344" t="s">
        <v>1208</v>
      </c>
      <c r="H129" s="19"/>
    </row>
    <row r="130" spans="2:8" ht="75" hidden="1" outlineLevel="1">
      <c r="B130" s="331" t="s">
        <v>1209</v>
      </c>
      <c r="C130" s="332" t="s">
        <v>1210</v>
      </c>
      <c r="D130" s="336" t="s">
        <v>1211</v>
      </c>
      <c r="E130" s="343" t="s">
        <v>1163</v>
      </c>
      <c r="F130" s="335"/>
      <c r="G130" s="337" t="s">
        <v>3881</v>
      </c>
      <c r="H130" s="19"/>
    </row>
    <row r="131" spans="2:8" hidden="1" outlineLevel="1">
      <c r="B131" s="331" t="s">
        <v>1222</v>
      </c>
      <c r="C131" s="332" t="s">
        <v>1223</v>
      </c>
      <c r="D131" s="336" t="s">
        <v>1224</v>
      </c>
      <c r="E131" s="334" t="s">
        <v>1117</v>
      </c>
      <c r="F131" s="335"/>
      <c r="G131" s="346" t="s">
        <v>3115</v>
      </c>
      <c r="H131" s="19"/>
    </row>
    <row r="132" spans="2:8" hidden="1" outlineLevel="1">
      <c r="B132" s="331" t="s">
        <v>1226</v>
      </c>
      <c r="C132" s="332" t="s">
        <v>1227</v>
      </c>
      <c r="D132" s="336" t="s">
        <v>1228</v>
      </c>
      <c r="E132" s="334" t="s">
        <v>1117</v>
      </c>
      <c r="F132" s="335"/>
      <c r="G132" s="337" t="s">
        <v>1229</v>
      </c>
      <c r="H132" s="19"/>
    </row>
    <row r="133" spans="2:8" hidden="1" outlineLevel="1">
      <c r="B133" s="331" t="s">
        <v>1230</v>
      </c>
      <c r="C133" s="332" t="s">
        <v>1231</v>
      </c>
      <c r="D133" s="336" t="s">
        <v>1232</v>
      </c>
      <c r="E133" s="334" t="s">
        <v>782</v>
      </c>
      <c r="F133" s="335"/>
      <c r="G133" s="337"/>
      <c r="H133" s="19"/>
    </row>
    <row r="134" spans="2:8" hidden="1" outlineLevel="1">
      <c r="B134" s="331" t="s">
        <v>1233</v>
      </c>
      <c r="C134" s="332" t="s">
        <v>1234</v>
      </c>
      <c r="D134" s="336" t="s">
        <v>1235</v>
      </c>
      <c r="E134" s="334" t="s">
        <v>782</v>
      </c>
      <c r="F134" s="335"/>
      <c r="G134" s="337"/>
      <c r="H134" s="19"/>
    </row>
    <row r="135" spans="2:8" hidden="1" outlineLevel="1">
      <c r="B135" s="331" t="s">
        <v>1236</v>
      </c>
      <c r="C135" s="332" t="s">
        <v>1237</v>
      </c>
      <c r="D135" s="336" t="s">
        <v>1238</v>
      </c>
      <c r="E135" s="334" t="s">
        <v>782</v>
      </c>
      <c r="F135" s="335"/>
      <c r="G135" s="337"/>
      <c r="H135" s="19"/>
    </row>
    <row r="136" spans="2:8" hidden="1" outlineLevel="1">
      <c r="B136" s="331" t="s">
        <v>1239</v>
      </c>
      <c r="C136" s="332" t="s">
        <v>1240</v>
      </c>
      <c r="D136" s="336" t="s">
        <v>1238</v>
      </c>
      <c r="E136" s="334" t="s">
        <v>782</v>
      </c>
      <c r="F136" s="335"/>
      <c r="G136" s="337"/>
      <c r="H136" s="19"/>
    </row>
    <row r="137" spans="2:8" ht="17.25" hidden="1" outlineLevel="1" thickBot="1">
      <c r="B137" s="331" t="s">
        <v>1241</v>
      </c>
      <c r="C137" s="332" t="s">
        <v>1242</v>
      </c>
      <c r="D137" s="336" t="s">
        <v>1064</v>
      </c>
      <c r="E137" s="334" t="s">
        <v>782</v>
      </c>
      <c r="F137" s="335"/>
      <c r="G137" s="337"/>
      <c r="H137" s="19"/>
    </row>
    <row r="138" spans="2:8" ht="20.100000000000001" customHeight="1" collapsed="1" thickBot="1">
      <c r="B138" s="321" t="s">
        <v>208</v>
      </c>
      <c r="C138" s="322"/>
      <c r="D138" s="322"/>
      <c r="E138" s="322"/>
      <c r="F138" s="322"/>
      <c r="G138" s="323"/>
      <c r="H138" s="19"/>
    </row>
    <row r="139" spans="2:8" hidden="1" outlineLevel="1">
      <c r="B139" s="331" t="s">
        <v>1243</v>
      </c>
      <c r="C139" s="332" t="s">
        <v>1244</v>
      </c>
      <c r="D139" s="336" t="s">
        <v>1064</v>
      </c>
      <c r="E139" s="334" t="s">
        <v>782</v>
      </c>
      <c r="F139" s="335"/>
      <c r="G139" s="337"/>
      <c r="H139" s="19"/>
    </row>
    <row r="140" spans="2:8" hidden="1" outlineLevel="1">
      <c r="B140" s="331" t="s">
        <v>1245</v>
      </c>
      <c r="C140" s="332" t="s">
        <v>1246</v>
      </c>
      <c r="D140" s="336" t="s">
        <v>1064</v>
      </c>
      <c r="E140" s="334" t="s">
        <v>782</v>
      </c>
      <c r="F140" s="335"/>
      <c r="G140" s="337"/>
      <c r="H140" s="19"/>
    </row>
    <row r="141" spans="2:8" hidden="1" outlineLevel="1">
      <c r="B141" s="331" t="s">
        <v>1247</v>
      </c>
      <c r="C141" s="332" t="s">
        <v>1248</v>
      </c>
      <c r="D141" s="336" t="s">
        <v>1064</v>
      </c>
      <c r="E141" s="334" t="s">
        <v>782</v>
      </c>
      <c r="F141" s="335"/>
      <c r="G141" s="337"/>
      <c r="H141" s="19"/>
    </row>
    <row r="142" spans="2:8" hidden="1" outlineLevel="1">
      <c r="B142" s="331" t="s">
        <v>1249</v>
      </c>
      <c r="C142" s="332" t="s">
        <v>1250</v>
      </c>
      <c r="D142" s="336" t="s">
        <v>1064</v>
      </c>
      <c r="E142" s="334" t="s">
        <v>782</v>
      </c>
      <c r="F142" s="335"/>
      <c r="G142" s="337"/>
      <c r="H142" s="19"/>
    </row>
    <row r="143" spans="2:8" hidden="1" outlineLevel="1">
      <c r="B143" s="331" t="s">
        <v>1251</v>
      </c>
      <c r="C143" s="332" t="s">
        <v>1252</v>
      </c>
      <c r="D143" s="336" t="s">
        <v>1064</v>
      </c>
      <c r="E143" s="334" t="s">
        <v>782</v>
      </c>
      <c r="F143" s="335"/>
      <c r="G143" s="337"/>
      <c r="H143" s="19"/>
    </row>
    <row r="144" spans="2:8" hidden="1" outlineLevel="1">
      <c r="B144" s="331" t="s">
        <v>1253</v>
      </c>
      <c r="C144" s="332" t="s">
        <v>1254</v>
      </c>
      <c r="D144" s="336" t="s">
        <v>1064</v>
      </c>
      <c r="E144" s="334" t="s">
        <v>782</v>
      </c>
      <c r="F144" s="335"/>
      <c r="G144" s="337"/>
      <c r="H144" s="19"/>
    </row>
    <row r="145" spans="2:8" hidden="1" outlineLevel="1">
      <c r="B145" s="331" t="s">
        <v>1255</v>
      </c>
      <c r="C145" s="332" t="s">
        <v>1256</v>
      </c>
      <c r="D145" s="336" t="s">
        <v>1064</v>
      </c>
      <c r="E145" s="334" t="s">
        <v>782</v>
      </c>
      <c r="F145" s="335"/>
      <c r="G145" s="337"/>
      <c r="H145" s="19"/>
    </row>
    <row r="146" spans="2:8" hidden="1" outlineLevel="1">
      <c r="B146" s="331" t="s">
        <v>1257</v>
      </c>
      <c r="C146" s="332" t="s">
        <v>1258</v>
      </c>
      <c r="D146" s="336" t="s">
        <v>1064</v>
      </c>
      <c r="E146" s="334" t="s">
        <v>782</v>
      </c>
      <c r="F146" s="335"/>
      <c r="G146" s="337"/>
      <c r="H146" s="19"/>
    </row>
    <row r="147" spans="2:8" hidden="1" outlineLevel="1">
      <c r="B147" s="331" t="s">
        <v>1259</v>
      </c>
      <c r="C147" s="332" t="s">
        <v>1260</v>
      </c>
      <c r="D147" s="336" t="s">
        <v>1064</v>
      </c>
      <c r="E147" s="334" t="s">
        <v>782</v>
      </c>
      <c r="F147" s="335"/>
      <c r="G147" s="337"/>
      <c r="H147" s="19"/>
    </row>
    <row r="148" spans="2:8" hidden="1" outlineLevel="1">
      <c r="B148" s="331" t="s">
        <v>1261</v>
      </c>
      <c r="C148" s="332" t="s">
        <v>1262</v>
      </c>
      <c r="D148" s="336" t="s">
        <v>1064</v>
      </c>
      <c r="E148" s="334" t="s">
        <v>782</v>
      </c>
      <c r="F148" s="335"/>
      <c r="G148" s="337"/>
      <c r="H148" s="19"/>
    </row>
    <row r="149" spans="2:8" ht="45" hidden="1" outlineLevel="1">
      <c r="B149" s="331" t="s">
        <v>1263</v>
      </c>
      <c r="C149" s="332" t="s">
        <v>1264</v>
      </c>
      <c r="D149" s="336" t="s">
        <v>1265</v>
      </c>
      <c r="E149" s="334" t="s">
        <v>782</v>
      </c>
      <c r="F149" s="335"/>
      <c r="G149" s="337" t="s">
        <v>1284</v>
      </c>
      <c r="H149" s="19"/>
    </row>
    <row r="150" spans="2:8" ht="45" hidden="1" outlineLevel="1">
      <c r="B150" s="331" t="s">
        <v>1266</v>
      </c>
      <c r="C150" s="332" t="s">
        <v>1267</v>
      </c>
      <c r="D150" s="336" t="s">
        <v>1265</v>
      </c>
      <c r="E150" s="334" t="s">
        <v>782</v>
      </c>
      <c r="F150" s="335"/>
      <c r="G150" s="337" t="s">
        <v>1284</v>
      </c>
      <c r="H150" s="19"/>
    </row>
    <row r="151" spans="2:8" ht="45" hidden="1" outlineLevel="1">
      <c r="B151" s="331" t="s">
        <v>1268</v>
      </c>
      <c r="C151" s="332" t="s">
        <v>1269</v>
      </c>
      <c r="D151" s="336" t="s">
        <v>1265</v>
      </c>
      <c r="E151" s="334" t="s">
        <v>782</v>
      </c>
      <c r="F151" s="335"/>
      <c r="G151" s="337" t="s">
        <v>1284</v>
      </c>
      <c r="H151" s="19"/>
    </row>
    <row r="152" spans="2:8" ht="45" hidden="1" outlineLevel="1">
      <c r="B152" s="331" t="s">
        <v>1270</v>
      </c>
      <c r="C152" s="332" t="s">
        <v>1271</v>
      </c>
      <c r="D152" s="336" t="s">
        <v>1265</v>
      </c>
      <c r="E152" s="334" t="s">
        <v>782</v>
      </c>
      <c r="F152" s="335"/>
      <c r="G152" s="337" t="s">
        <v>1284</v>
      </c>
      <c r="H152" s="19"/>
    </row>
    <row r="153" spans="2:8" ht="45" hidden="1" outlineLevel="1">
      <c r="B153" s="331" t="s">
        <v>1272</v>
      </c>
      <c r="C153" s="332" t="s">
        <v>1273</v>
      </c>
      <c r="D153" s="336" t="s">
        <v>1265</v>
      </c>
      <c r="E153" s="334" t="s">
        <v>782</v>
      </c>
      <c r="F153" s="335"/>
      <c r="G153" s="337" t="s">
        <v>1284</v>
      </c>
      <c r="H153" s="19"/>
    </row>
    <row r="154" spans="2:8" ht="45" hidden="1" outlineLevel="1">
      <c r="B154" s="331" t="s">
        <v>1274</v>
      </c>
      <c r="C154" s="332" t="s">
        <v>1275</v>
      </c>
      <c r="D154" s="336" t="s">
        <v>1265</v>
      </c>
      <c r="E154" s="334" t="s">
        <v>782</v>
      </c>
      <c r="F154" s="335"/>
      <c r="G154" s="337" t="s">
        <v>1284</v>
      </c>
      <c r="H154" s="19"/>
    </row>
    <row r="155" spans="2:8" ht="45" hidden="1" outlineLevel="1">
      <c r="B155" s="331" t="s">
        <v>1276</v>
      </c>
      <c r="C155" s="332" t="s">
        <v>1277</v>
      </c>
      <c r="D155" s="336" t="s">
        <v>1265</v>
      </c>
      <c r="E155" s="334" t="s">
        <v>782</v>
      </c>
      <c r="F155" s="335"/>
      <c r="G155" s="337" t="s">
        <v>1284</v>
      </c>
      <c r="H155" s="19"/>
    </row>
    <row r="156" spans="2:8" ht="45" hidden="1" outlineLevel="1">
      <c r="B156" s="331" t="s">
        <v>1278</v>
      </c>
      <c r="C156" s="332" t="s">
        <v>1279</v>
      </c>
      <c r="D156" s="336" t="s">
        <v>1265</v>
      </c>
      <c r="E156" s="334" t="s">
        <v>782</v>
      </c>
      <c r="F156" s="335"/>
      <c r="G156" s="337" t="s">
        <v>1284</v>
      </c>
      <c r="H156" s="19"/>
    </row>
    <row r="157" spans="2:8" ht="45" hidden="1" outlineLevel="1">
      <c r="B157" s="331" t="s">
        <v>1280</v>
      </c>
      <c r="C157" s="332" t="s">
        <v>1281</v>
      </c>
      <c r="D157" s="336" t="s">
        <v>1265</v>
      </c>
      <c r="E157" s="334" t="s">
        <v>782</v>
      </c>
      <c r="F157" s="335"/>
      <c r="G157" s="337" t="s">
        <v>1284</v>
      </c>
      <c r="H157" s="19"/>
    </row>
    <row r="158" spans="2:8" ht="45.75" hidden="1" outlineLevel="1" thickBot="1">
      <c r="B158" s="331" t="s">
        <v>1282</v>
      </c>
      <c r="C158" s="332" t="s">
        <v>3882</v>
      </c>
      <c r="D158" s="336" t="s">
        <v>3883</v>
      </c>
      <c r="E158" s="334" t="s">
        <v>782</v>
      </c>
      <c r="F158" s="335"/>
      <c r="G158" s="337" t="s">
        <v>1284</v>
      </c>
      <c r="H158" s="19"/>
    </row>
    <row r="159" spans="2:8" ht="20.100000000000001" customHeight="1" collapsed="1" thickBot="1">
      <c r="B159" s="450" t="s">
        <v>719</v>
      </c>
      <c r="C159" s="322"/>
      <c r="D159" s="322"/>
      <c r="E159" s="322"/>
      <c r="F159" s="322"/>
      <c r="G159" s="323"/>
      <c r="H159" s="19"/>
    </row>
    <row r="160" spans="2:8" ht="30" hidden="1" outlineLevel="1">
      <c r="B160" s="331" t="s">
        <v>3884</v>
      </c>
      <c r="C160" s="332" t="s">
        <v>3885</v>
      </c>
      <c r="D160" s="336" t="s">
        <v>1224</v>
      </c>
      <c r="E160" s="334" t="s">
        <v>1710</v>
      </c>
      <c r="F160" s="335"/>
      <c r="G160" s="337" t="s">
        <v>3886</v>
      </c>
      <c r="H160" s="19"/>
    </row>
    <row r="161" spans="2:8" ht="45" hidden="1" outlineLevel="1">
      <c r="B161" s="331" t="s">
        <v>3887</v>
      </c>
      <c r="C161" s="332" t="s">
        <v>3888</v>
      </c>
      <c r="D161" s="336" t="s">
        <v>1331</v>
      </c>
      <c r="E161" s="334" t="s">
        <v>1710</v>
      </c>
      <c r="F161" s="335"/>
      <c r="G161" s="338" t="s">
        <v>3889</v>
      </c>
      <c r="H161" s="19"/>
    </row>
    <row r="162" spans="2:8" ht="45" hidden="1" outlineLevel="1">
      <c r="B162" s="331" t="s">
        <v>3890</v>
      </c>
      <c r="C162" s="332" t="s">
        <v>3891</v>
      </c>
      <c r="D162" s="336" t="s">
        <v>1331</v>
      </c>
      <c r="E162" s="334" t="s">
        <v>1710</v>
      </c>
      <c r="F162" s="335"/>
      <c r="G162" s="337" t="s">
        <v>3889</v>
      </c>
      <c r="H162" s="19"/>
    </row>
    <row r="163" spans="2:8" ht="45" hidden="1" outlineLevel="1">
      <c r="B163" s="331" t="s">
        <v>3892</v>
      </c>
      <c r="C163" s="332" t="s">
        <v>3893</v>
      </c>
      <c r="D163" s="336" t="s">
        <v>3894</v>
      </c>
      <c r="E163" s="334" t="s">
        <v>1710</v>
      </c>
      <c r="F163" s="335"/>
      <c r="G163" s="337" t="s">
        <v>3895</v>
      </c>
      <c r="H163" s="19"/>
    </row>
    <row r="164" spans="2:8" hidden="1" outlineLevel="1">
      <c r="B164" s="331" t="s">
        <v>3897</v>
      </c>
      <c r="C164" s="332" t="s">
        <v>3898</v>
      </c>
      <c r="D164" s="336" t="s">
        <v>3508</v>
      </c>
      <c r="E164" s="334" t="s">
        <v>1710</v>
      </c>
      <c r="F164" s="335"/>
      <c r="G164" s="337" t="s">
        <v>3899</v>
      </c>
      <c r="H164" s="19"/>
    </row>
    <row r="165" spans="2:8" hidden="1" outlineLevel="1">
      <c r="B165" s="331" t="s">
        <v>3900</v>
      </c>
      <c r="C165" s="332" t="s">
        <v>3901</v>
      </c>
      <c r="D165" s="336" t="s">
        <v>1224</v>
      </c>
      <c r="E165" s="334" t="s">
        <v>1132</v>
      </c>
      <c r="F165" s="335"/>
      <c r="G165" s="337" t="s">
        <v>3902</v>
      </c>
      <c r="H165" s="19"/>
    </row>
    <row r="166" spans="2:8" hidden="1" outlineLevel="1">
      <c r="B166" s="331" t="s">
        <v>3903</v>
      </c>
      <c r="C166" s="332" t="s">
        <v>3904</v>
      </c>
      <c r="D166" s="336" t="s">
        <v>1224</v>
      </c>
      <c r="E166" s="334" t="s">
        <v>1710</v>
      </c>
      <c r="F166" s="335"/>
      <c r="G166" s="337" t="s">
        <v>3905</v>
      </c>
      <c r="H166" s="19"/>
    </row>
    <row r="167" spans="2:8" ht="30" hidden="1" outlineLevel="1">
      <c r="B167" s="331" t="s">
        <v>3906</v>
      </c>
      <c r="C167" s="332" t="s">
        <v>3907</v>
      </c>
      <c r="D167" s="336" t="s">
        <v>906</v>
      </c>
      <c r="E167" s="334" t="s">
        <v>901</v>
      </c>
      <c r="F167" s="335"/>
      <c r="G167" s="337" t="s">
        <v>3908</v>
      </c>
      <c r="H167" s="19"/>
    </row>
    <row r="168" spans="2:8" hidden="1" outlineLevel="1">
      <c r="B168" s="331" t="s">
        <v>3909</v>
      </c>
      <c r="C168" s="332" t="s">
        <v>3910</v>
      </c>
      <c r="D168" s="336" t="s">
        <v>1224</v>
      </c>
      <c r="E168" s="334" t="s">
        <v>1710</v>
      </c>
      <c r="F168" s="335"/>
      <c r="G168" s="337" t="s">
        <v>3911</v>
      </c>
      <c r="H168" s="19"/>
    </row>
    <row r="169" spans="2:8" ht="45" hidden="1" outlineLevel="1">
      <c r="B169" s="331" t="s">
        <v>3912</v>
      </c>
      <c r="C169" s="332" t="s">
        <v>3913</v>
      </c>
      <c r="D169" s="336" t="s">
        <v>1331</v>
      </c>
      <c r="E169" s="334" t="s">
        <v>1710</v>
      </c>
      <c r="F169" s="335"/>
      <c r="G169" s="337" t="s">
        <v>3914</v>
      </c>
      <c r="H169" s="19"/>
    </row>
    <row r="170" spans="2:8" ht="45" hidden="1" outlineLevel="1">
      <c r="B170" s="331" t="s">
        <v>3915</v>
      </c>
      <c r="C170" s="332" t="s">
        <v>3916</v>
      </c>
      <c r="D170" s="336" t="s">
        <v>1331</v>
      </c>
      <c r="E170" s="334" t="s">
        <v>1710</v>
      </c>
      <c r="F170" s="335"/>
      <c r="G170" s="337" t="s">
        <v>3917</v>
      </c>
      <c r="H170" s="19"/>
    </row>
    <row r="171" spans="2:8" ht="90" hidden="1" outlineLevel="1">
      <c r="B171" s="331" t="s">
        <v>3918</v>
      </c>
      <c r="C171" s="332" t="s">
        <v>3919</v>
      </c>
      <c r="D171" s="336" t="s">
        <v>1331</v>
      </c>
      <c r="E171" s="334" t="s">
        <v>1710</v>
      </c>
      <c r="F171" s="335"/>
      <c r="G171" s="337" t="s">
        <v>3920</v>
      </c>
      <c r="H171" s="19"/>
    </row>
    <row r="172" spans="2:8" hidden="1" outlineLevel="1">
      <c r="B172" s="331" t="s">
        <v>3921</v>
      </c>
      <c r="C172" s="332" t="s">
        <v>3922</v>
      </c>
      <c r="D172" s="336" t="s">
        <v>1331</v>
      </c>
      <c r="E172" s="334" t="s">
        <v>1710</v>
      </c>
      <c r="F172" s="335"/>
      <c r="G172" s="337" t="s">
        <v>1312</v>
      </c>
      <c r="H172" s="19"/>
    </row>
    <row r="173" spans="2:8" hidden="1" outlineLevel="1">
      <c r="B173" s="331" t="s">
        <v>3923</v>
      </c>
      <c r="C173" s="332" t="s">
        <v>3924</v>
      </c>
      <c r="D173" s="336" t="s">
        <v>1224</v>
      </c>
      <c r="E173" s="334" t="s">
        <v>1710</v>
      </c>
      <c r="F173" s="335"/>
      <c r="G173" s="337" t="s">
        <v>3925</v>
      </c>
      <c r="H173" s="19"/>
    </row>
    <row r="174" spans="2:8" ht="30" hidden="1" outlineLevel="1">
      <c r="B174" s="331" t="s">
        <v>3926</v>
      </c>
      <c r="C174" s="332" t="s">
        <v>3927</v>
      </c>
      <c r="D174" s="336" t="s">
        <v>3894</v>
      </c>
      <c r="E174" s="334" t="s">
        <v>1710</v>
      </c>
      <c r="F174" s="335"/>
      <c r="G174" s="337" t="s">
        <v>3928</v>
      </c>
      <c r="H174" s="19"/>
    </row>
    <row r="175" spans="2:8" hidden="1" outlineLevel="1">
      <c r="B175" s="331" t="s">
        <v>3929</v>
      </c>
      <c r="C175" s="332" t="s">
        <v>3930</v>
      </c>
      <c r="D175" s="336" t="s">
        <v>3931</v>
      </c>
      <c r="E175" s="334" t="s">
        <v>886</v>
      </c>
      <c r="F175" s="335"/>
      <c r="G175" s="337"/>
      <c r="H175" s="19"/>
    </row>
    <row r="176" spans="2:8" hidden="1" outlineLevel="1">
      <c r="B176" s="331" t="s">
        <v>3932</v>
      </c>
      <c r="C176" s="332" t="s">
        <v>3933</v>
      </c>
      <c r="D176" s="336" t="s">
        <v>1224</v>
      </c>
      <c r="E176" s="334" t="s">
        <v>1710</v>
      </c>
      <c r="F176" s="335"/>
      <c r="G176" s="337" t="s">
        <v>3934</v>
      </c>
      <c r="H176" s="19"/>
    </row>
    <row r="177" spans="2:8" hidden="1" outlineLevel="1">
      <c r="B177" s="331" t="s">
        <v>3935</v>
      </c>
      <c r="C177" s="332" t="s">
        <v>3936</v>
      </c>
      <c r="D177" s="336" t="s">
        <v>1331</v>
      </c>
      <c r="E177" s="334" t="s">
        <v>1710</v>
      </c>
      <c r="F177" s="335"/>
      <c r="G177" s="337" t="s">
        <v>1312</v>
      </c>
      <c r="H177" s="19"/>
    </row>
    <row r="178" spans="2:8" hidden="1" outlineLevel="1">
      <c r="B178" s="331" t="s">
        <v>3937</v>
      </c>
      <c r="C178" s="332" t="s">
        <v>3938</v>
      </c>
      <c r="D178" s="336" t="s">
        <v>1331</v>
      </c>
      <c r="E178" s="334" t="s">
        <v>1710</v>
      </c>
      <c r="F178" s="335"/>
      <c r="G178" s="337" t="s">
        <v>1312</v>
      </c>
      <c r="H178" s="19"/>
    </row>
    <row r="179" spans="2:8" hidden="1" outlineLevel="1">
      <c r="B179" s="331" t="s">
        <v>3939</v>
      </c>
      <c r="C179" s="332" t="s">
        <v>3940</v>
      </c>
      <c r="D179" s="336" t="s">
        <v>1331</v>
      </c>
      <c r="E179" s="334" t="s">
        <v>1710</v>
      </c>
      <c r="F179" s="335"/>
      <c r="G179" s="337" t="s">
        <v>1312</v>
      </c>
      <c r="H179" s="19"/>
    </row>
    <row r="180" spans="2:8" ht="17.25" hidden="1" outlineLevel="1" thickBot="1">
      <c r="B180" s="331" t="s">
        <v>3941</v>
      </c>
      <c r="C180" s="332" t="s">
        <v>3942</v>
      </c>
      <c r="D180" s="336" t="s">
        <v>1331</v>
      </c>
      <c r="E180" s="334" t="s">
        <v>1710</v>
      </c>
      <c r="F180" s="335"/>
      <c r="G180" s="337" t="s">
        <v>1312</v>
      </c>
      <c r="H180" s="19"/>
    </row>
    <row r="181" spans="2:8" ht="20.100000000000001" customHeight="1" collapsed="1" thickBot="1">
      <c r="B181" s="321" t="s">
        <v>3943</v>
      </c>
      <c r="C181" s="322"/>
      <c r="D181" s="322"/>
      <c r="E181" s="322"/>
      <c r="F181" s="322"/>
      <c r="G181" s="323"/>
      <c r="H181" s="19"/>
    </row>
    <row r="182" spans="2:8" hidden="1" outlineLevel="1">
      <c r="B182" s="331" t="s">
        <v>3944</v>
      </c>
      <c r="C182" s="332" t="s">
        <v>3945</v>
      </c>
      <c r="D182" s="336" t="s">
        <v>1331</v>
      </c>
      <c r="E182" s="334" t="s">
        <v>1710</v>
      </c>
      <c r="F182" s="335"/>
      <c r="G182" s="337" t="s">
        <v>1312</v>
      </c>
      <c r="H182" s="19"/>
    </row>
    <row r="183" spans="2:8" hidden="1" outlineLevel="1">
      <c r="B183" s="331" t="s">
        <v>3946</v>
      </c>
      <c r="C183" s="332" t="s">
        <v>3947</v>
      </c>
      <c r="D183" s="336" t="s">
        <v>1224</v>
      </c>
      <c r="E183" s="334" t="s">
        <v>1710</v>
      </c>
      <c r="F183" s="335"/>
      <c r="G183" s="337" t="s">
        <v>3925</v>
      </c>
      <c r="H183" s="19"/>
    </row>
    <row r="184" spans="2:8" hidden="1" outlineLevel="1">
      <c r="B184" s="331" t="s">
        <v>3948</v>
      </c>
      <c r="C184" s="332" t="s">
        <v>3949</v>
      </c>
      <c r="D184" s="336" t="s">
        <v>1331</v>
      </c>
      <c r="E184" s="334" t="s">
        <v>1710</v>
      </c>
      <c r="F184" s="335"/>
      <c r="G184" s="506" t="s">
        <v>3950</v>
      </c>
      <c r="H184" s="19"/>
    </row>
    <row r="185" spans="2:8" hidden="1" outlineLevel="1">
      <c r="B185" s="331" t="s">
        <v>3951</v>
      </c>
      <c r="C185" s="332" t="s">
        <v>3952</v>
      </c>
      <c r="D185" s="336" t="s">
        <v>1331</v>
      </c>
      <c r="E185" s="334" t="s">
        <v>1710</v>
      </c>
      <c r="F185" s="335"/>
      <c r="G185" s="507"/>
      <c r="H185" s="19"/>
    </row>
    <row r="186" spans="2:8" hidden="1" outlineLevel="1">
      <c r="B186" s="331" t="s">
        <v>3953</v>
      </c>
      <c r="C186" s="332" t="s">
        <v>3954</v>
      </c>
      <c r="D186" s="336" t="s">
        <v>1331</v>
      </c>
      <c r="E186" s="334" t="s">
        <v>1710</v>
      </c>
      <c r="F186" s="335"/>
      <c r="G186" s="507"/>
      <c r="H186" s="19"/>
    </row>
    <row r="187" spans="2:8" hidden="1" outlineLevel="1">
      <c r="B187" s="331" t="s">
        <v>3955</v>
      </c>
      <c r="C187" s="332" t="s">
        <v>3956</v>
      </c>
      <c r="D187" s="336" t="s">
        <v>1331</v>
      </c>
      <c r="E187" s="334" t="s">
        <v>1710</v>
      </c>
      <c r="F187" s="335"/>
      <c r="G187" s="507"/>
      <c r="H187" s="19"/>
    </row>
    <row r="188" spans="2:8" hidden="1" outlineLevel="1">
      <c r="B188" s="331" t="s">
        <v>3957</v>
      </c>
      <c r="C188" s="332" t="s">
        <v>3958</v>
      </c>
      <c r="D188" s="336" t="s">
        <v>1331</v>
      </c>
      <c r="E188" s="334" t="s">
        <v>1710</v>
      </c>
      <c r="F188" s="335"/>
      <c r="G188" s="507"/>
      <c r="H188" s="19"/>
    </row>
    <row r="189" spans="2:8" hidden="1" outlineLevel="1">
      <c r="B189" s="331" t="s">
        <v>3959</v>
      </c>
      <c r="C189" s="332" t="s">
        <v>3960</v>
      </c>
      <c r="D189" s="336" t="s">
        <v>1331</v>
      </c>
      <c r="E189" s="334" t="s">
        <v>1710</v>
      </c>
      <c r="F189" s="335"/>
      <c r="G189" s="507"/>
      <c r="H189" s="19"/>
    </row>
    <row r="190" spans="2:8" hidden="1" outlineLevel="1">
      <c r="B190" s="331" t="s">
        <v>3961</v>
      </c>
      <c r="C190" s="332" t="s">
        <v>3962</v>
      </c>
      <c r="D190" s="336" t="s">
        <v>1331</v>
      </c>
      <c r="E190" s="334" t="s">
        <v>1710</v>
      </c>
      <c r="F190" s="335"/>
      <c r="G190" s="507"/>
      <c r="H190" s="19"/>
    </row>
    <row r="191" spans="2:8" hidden="1" outlineLevel="1">
      <c r="B191" s="331" t="s">
        <v>3963</v>
      </c>
      <c r="C191" s="332" t="s">
        <v>3964</v>
      </c>
      <c r="D191" s="336" t="s">
        <v>1331</v>
      </c>
      <c r="E191" s="334" t="s">
        <v>1710</v>
      </c>
      <c r="F191" s="335"/>
      <c r="G191" s="507"/>
      <c r="H191" s="19"/>
    </row>
    <row r="192" spans="2:8" hidden="1" outlineLevel="1">
      <c r="B192" s="331" t="s">
        <v>3965</v>
      </c>
      <c r="C192" s="332" t="s">
        <v>3966</v>
      </c>
      <c r="D192" s="336" t="s">
        <v>1331</v>
      </c>
      <c r="E192" s="334" t="s">
        <v>1710</v>
      </c>
      <c r="F192" s="335"/>
      <c r="G192" s="507"/>
      <c r="H192" s="19"/>
    </row>
    <row r="193" spans="2:8" hidden="1" outlineLevel="1">
      <c r="B193" s="331" t="s">
        <v>3967</v>
      </c>
      <c r="C193" s="332" t="s">
        <v>3968</v>
      </c>
      <c r="D193" s="336" t="s">
        <v>1331</v>
      </c>
      <c r="E193" s="334" t="s">
        <v>1710</v>
      </c>
      <c r="F193" s="335"/>
      <c r="G193" s="507"/>
      <c r="H193" s="19"/>
    </row>
    <row r="194" spans="2:8" hidden="1" outlineLevel="1">
      <c r="B194" s="331" t="s">
        <v>3969</v>
      </c>
      <c r="C194" s="332" t="s">
        <v>3970</v>
      </c>
      <c r="D194" s="336" t="s">
        <v>1331</v>
      </c>
      <c r="E194" s="334" t="s">
        <v>1710</v>
      </c>
      <c r="F194" s="335"/>
      <c r="G194" s="507"/>
      <c r="H194" s="19"/>
    </row>
    <row r="195" spans="2:8" hidden="1" outlineLevel="1">
      <c r="B195" s="331" t="s">
        <v>3971</v>
      </c>
      <c r="C195" s="332" t="s">
        <v>3972</v>
      </c>
      <c r="D195" s="336" t="s">
        <v>1331</v>
      </c>
      <c r="E195" s="334" t="s">
        <v>1710</v>
      </c>
      <c r="F195" s="335"/>
      <c r="G195" s="507"/>
      <c r="H195" s="19"/>
    </row>
    <row r="196" spans="2:8" hidden="1" outlineLevel="1">
      <c r="B196" s="331" t="s">
        <v>3973</v>
      </c>
      <c r="C196" s="332" t="s">
        <v>3974</v>
      </c>
      <c r="D196" s="336" t="s">
        <v>1331</v>
      </c>
      <c r="E196" s="334" t="s">
        <v>1710</v>
      </c>
      <c r="F196" s="335"/>
      <c r="G196" s="337" t="s">
        <v>1312</v>
      </c>
      <c r="H196" s="19"/>
    </row>
    <row r="197" spans="2:8" hidden="1" outlineLevel="1">
      <c r="B197" s="331" t="s">
        <v>3975</v>
      </c>
      <c r="C197" s="332" t="s">
        <v>3976</v>
      </c>
      <c r="D197" s="336" t="s">
        <v>1331</v>
      </c>
      <c r="E197" s="334" t="s">
        <v>1710</v>
      </c>
      <c r="F197" s="335"/>
      <c r="G197" s="506" t="s">
        <v>3950</v>
      </c>
      <c r="H197" s="19"/>
    </row>
    <row r="198" spans="2:8" hidden="1" outlineLevel="1">
      <c r="B198" s="331" t="s">
        <v>3977</v>
      </c>
      <c r="C198" s="332" t="s">
        <v>3978</v>
      </c>
      <c r="D198" s="336" t="s">
        <v>1331</v>
      </c>
      <c r="E198" s="334" t="s">
        <v>1710</v>
      </c>
      <c r="F198" s="335"/>
      <c r="G198" s="507"/>
      <c r="H198" s="19"/>
    </row>
    <row r="199" spans="2:8" hidden="1" outlineLevel="1">
      <c r="B199" s="331" t="s">
        <v>3979</v>
      </c>
      <c r="C199" s="332" t="s">
        <v>3980</v>
      </c>
      <c r="D199" s="336" t="s">
        <v>1331</v>
      </c>
      <c r="E199" s="334" t="s">
        <v>1710</v>
      </c>
      <c r="F199" s="335"/>
      <c r="G199" s="507"/>
      <c r="H199" s="19"/>
    </row>
    <row r="200" spans="2:8" hidden="1" outlineLevel="1">
      <c r="B200" s="331" t="s">
        <v>3981</v>
      </c>
      <c r="C200" s="332" t="s">
        <v>3982</v>
      </c>
      <c r="D200" s="336" t="s">
        <v>1331</v>
      </c>
      <c r="E200" s="334" t="s">
        <v>1710</v>
      </c>
      <c r="F200" s="335"/>
      <c r="G200" s="507"/>
      <c r="H200" s="19"/>
    </row>
    <row r="201" spans="2:8" hidden="1" outlineLevel="1">
      <c r="B201" s="331" t="s">
        <v>3983</v>
      </c>
      <c r="C201" s="332" t="s">
        <v>3984</v>
      </c>
      <c r="D201" s="336" t="s">
        <v>1331</v>
      </c>
      <c r="E201" s="334" t="s">
        <v>1710</v>
      </c>
      <c r="F201" s="335"/>
      <c r="G201" s="507"/>
      <c r="H201" s="19"/>
    </row>
    <row r="202" spans="2:8" hidden="1" outlineLevel="1">
      <c r="B202" s="331" t="s">
        <v>3985</v>
      </c>
      <c r="C202" s="332" t="s">
        <v>3986</v>
      </c>
      <c r="D202" s="336" t="s">
        <v>1331</v>
      </c>
      <c r="E202" s="334" t="s">
        <v>1710</v>
      </c>
      <c r="F202" s="335"/>
      <c r="G202" s="507"/>
      <c r="H202" s="19"/>
    </row>
    <row r="203" spans="2:8" hidden="1" outlineLevel="1">
      <c r="B203" s="331" t="s">
        <v>3987</v>
      </c>
      <c r="C203" s="332" t="s">
        <v>3988</v>
      </c>
      <c r="D203" s="336" t="s">
        <v>1331</v>
      </c>
      <c r="E203" s="334" t="s">
        <v>1710</v>
      </c>
      <c r="F203" s="335"/>
      <c r="G203" s="507"/>
      <c r="H203" s="19"/>
    </row>
    <row r="204" spans="2:8" hidden="1" outlineLevel="1">
      <c r="B204" s="331" t="s">
        <v>3989</v>
      </c>
      <c r="C204" s="332" t="s">
        <v>3990</v>
      </c>
      <c r="D204" s="336" t="s">
        <v>1331</v>
      </c>
      <c r="E204" s="334" t="s">
        <v>1710</v>
      </c>
      <c r="F204" s="335"/>
      <c r="G204" s="507"/>
      <c r="H204" s="19"/>
    </row>
    <row r="205" spans="2:8" hidden="1" outlineLevel="1">
      <c r="B205" s="331" t="s">
        <v>3991</v>
      </c>
      <c r="C205" s="332" t="s">
        <v>3992</v>
      </c>
      <c r="D205" s="336" t="s">
        <v>1331</v>
      </c>
      <c r="E205" s="334" t="s">
        <v>1710</v>
      </c>
      <c r="F205" s="335"/>
      <c r="G205" s="507"/>
      <c r="H205" s="19"/>
    </row>
    <row r="206" spans="2:8" hidden="1" outlineLevel="1">
      <c r="B206" s="331" t="s">
        <v>3993</v>
      </c>
      <c r="C206" s="332" t="s">
        <v>3994</v>
      </c>
      <c r="D206" s="336" t="s">
        <v>1331</v>
      </c>
      <c r="E206" s="334" t="s">
        <v>1710</v>
      </c>
      <c r="F206" s="335"/>
      <c r="G206" s="507"/>
      <c r="H206" s="19"/>
    </row>
    <row r="207" spans="2:8" hidden="1" outlineLevel="1">
      <c r="B207" s="331" t="s">
        <v>3995</v>
      </c>
      <c r="C207" s="332" t="s">
        <v>3996</v>
      </c>
      <c r="D207" s="336" t="s">
        <v>1331</v>
      </c>
      <c r="E207" s="334" t="s">
        <v>1710</v>
      </c>
      <c r="F207" s="335"/>
      <c r="G207" s="507"/>
      <c r="H207" s="19"/>
    </row>
    <row r="208" spans="2:8" hidden="1" outlineLevel="1">
      <c r="B208" s="331" t="s">
        <v>3997</v>
      </c>
      <c r="C208" s="332" t="s">
        <v>3998</v>
      </c>
      <c r="D208" s="336" t="s">
        <v>1331</v>
      </c>
      <c r="E208" s="334" t="s">
        <v>1710</v>
      </c>
      <c r="F208" s="335"/>
      <c r="G208" s="507"/>
      <c r="H208" s="19"/>
    </row>
    <row r="209" spans="2:8" hidden="1" outlineLevel="1">
      <c r="B209" s="331" t="s">
        <v>3999</v>
      </c>
      <c r="C209" s="332" t="s">
        <v>4000</v>
      </c>
      <c r="D209" s="336" t="s">
        <v>1331</v>
      </c>
      <c r="E209" s="334" t="s">
        <v>1710</v>
      </c>
      <c r="F209" s="335"/>
      <c r="G209" s="337" t="s">
        <v>1312</v>
      </c>
      <c r="H209" s="19"/>
    </row>
    <row r="210" spans="2:8" hidden="1" outlineLevel="1">
      <c r="B210" s="331" t="s">
        <v>4001</v>
      </c>
      <c r="C210" s="332" t="s">
        <v>4002</v>
      </c>
      <c r="D210" s="336" t="s">
        <v>1224</v>
      </c>
      <c r="E210" s="334" t="s">
        <v>1710</v>
      </c>
      <c r="F210" s="335"/>
      <c r="G210" s="337" t="s">
        <v>3925</v>
      </c>
      <c r="H210" s="19"/>
    </row>
    <row r="211" spans="2:8" hidden="1" outlineLevel="1">
      <c r="B211" s="331" t="s">
        <v>4003</v>
      </c>
      <c r="C211" s="332" t="s">
        <v>4004</v>
      </c>
      <c r="D211" s="336" t="s">
        <v>1331</v>
      </c>
      <c r="E211" s="334" t="s">
        <v>1710</v>
      </c>
      <c r="F211" s="335"/>
      <c r="G211" s="506" t="s">
        <v>4005</v>
      </c>
      <c r="H211" s="19"/>
    </row>
    <row r="212" spans="2:8" hidden="1" outlineLevel="1">
      <c r="B212" s="331" t="s">
        <v>4006</v>
      </c>
      <c r="C212" s="332" t="s">
        <v>4007</v>
      </c>
      <c r="D212" s="336" t="s">
        <v>1331</v>
      </c>
      <c r="E212" s="334" t="s">
        <v>1710</v>
      </c>
      <c r="F212" s="335"/>
      <c r="G212" s="507"/>
      <c r="H212" s="19"/>
    </row>
    <row r="213" spans="2:8" hidden="1" outlineLevel="1">
      <c r="B213" s="331" t="s">
        <v>4008</v>
      </c>
      <c r="C213" s="332" t="s">
        <v>4009</v>
      </c>
      <c r="D213" s="336" t="s">
        <v>1331</v>
      </c>
      <c r="E213" s="334" t="s">
        <v>1710</v>
      </c>
      <c r="F213" s="335"/>
      <c r="G213" s="507"/>
      <c r="H213" s="19"/>
    </row>
    <row r="214" spans="2:8" hidden="1" outlineLevel="1">
      <c r="B214" s="331" t="s">
        <v>4010</v>
      </c>
      <c r="C214" s="332" t="s">
        <v>4011</v>
      </c>
      <c r="D214" s="336" t="s">
        <v>1331</v>
      </c>
      <c r="E214" s="334" t="s">
        <v>1710</v>
      </c>
      <c r="F214" s="335"/>
      <c r="G214" s="507"/>
      <c r="H214" s="19"/>
    </row>
    <row r="215" spans="2:8" hidden="1" outlineLevel="1">
      <c r="B215" s="331" t="s">
        <v>4012</v>
      </c>
      <c r="C215" s="332" t="s">
        <v>4013</v>
      </c>
      <c r="D215" s="336" t="s">
        <v>1331</v>
      </c>
      <c r="E215" s="334" t="s">
        <v>1710</v>
      </c>
      <c r="F215" s="335"/>
      <c r="G215" s="507"/>
      <c r="H215" s="19"/>
    </row>
    <row r="216" spans="2:8" hidden="1" outlineLevel="1">
      <c r="B216" s="331" t="s">
        <v>4014</v>
      </c>
      <c r="C216" s="332" t="s">
        <v>4015</v>
      </c>
      <c r="D216" s="336" t="s">
        <v>1331</v>
      </c>
      <c r="E216" s="334" t="s">
        <v>1710</v>
      </c>
      <c r="F216" s="335"/>
      <c r="G216" s="507"/>
      <c r="H216" s="19"/>
    </row>
    <row r="217" spans="2:8" hidden="1" outlineLevel="1">
      <c r="B217" s="331" t="s">
        <v>4016</v>
      </c>
      <c r="C217" s="332" t="s">
        <v>4017</v>
      </c>
      <c r="D217" s="336" t="s">
        <v>1331</v>
      </c>
      <c r="E217" s="334" t="s">
        <v>1710</v>
      </c>
      <c r="F217" s="335"/>
      <c r="G217" s="507"/>
      <c r="H217" s="19"/>
    </row>
    <row r="218" spans="2:8" hidden="1" outlineLevel="1">
      <c r="B218" s="331" t="s">
        <v>4018</v>
      </c>
      <c r="C218" s="332" t="s">
        <v>4019</v>
      </c>
      <c r="D218" s="336" t="s">
        <v>1331</v>
      </c>
      <c r="E218" s="334" t="s">
        <v>1710</v>
      </c>
      <c r="F218" s="335"/>
      <c r="G218" s="507"/>
      <c r="H218" s="19"/>
    </row>
    <row r="219" spans="2:8" hidden="1" outlineLevel="1">
      <c r="B219" s="331" t="s">
        <v>4020</v>
      </c>
      <c r="C219" s="332" t="s">
        <v>4021</v>
      </c>
      <c r="D219" s="336" t="s">
        <v>1331</v>
      </c>
      <c r="E219" s="334" t="s">
        <v>1710</v>
      </c>
      <c r="F219" s="335"/>
      <c r="G219" s="507"/>
      <c r="H219" s="19"/>
    </row>
    <row r="220" spans="2:8" hidden="1" outlineLevel="1">
      <c r="B220" s="331" t="s">
        <v>4022</v>
      </c>
      <c r="C220" s="332" t="s">
        <v>4023</v>
      </c>
      <c r="D220" s="336" t="s">
        <v>1331</v>
      </c>
      <c r="E220" s="334" t="s">
        <v>1710</v>
      </c>
      <c r="F220" s="335"/>
      <c r="G220" s="507"/>
      <c r="H220" s="19"/>
    </row>
    <row r="221" spans="2:8" hidden="1" outlineLevel="1">
      <c r="B221" s="331" t="s">
        <v>4024</v>
      </c>
      <c r="C221" s="332" t="s">
        <v>4025</v>
      </c>
      <c r="D221" s="336" t="s">
        <v>1331</v>
      </c>
      <c r="E221" s="334" t="s">
        <v>1710</v>
      </c>
      <c r="F221" s="335"/>
      <c r="G221" s="507"/>
      <c r="H221" s="19"/>
    </row>
    <row r="222" spans="2:8" hidden="1" outlineLevel="1">
      <c r="B222" s="331" t="s">
        <v>4026</v>
      </c>
      <c r="C222" s="332" t="s">
        <v>4027</v>
      </c>
      <c r="D222" s="336" t="s">
        <v>1331</v>
      </c>
      <c r="E222" s="334" t="s">
        <v>1710</v>
      </c>
      <c r="F222" s="335"/>
      <c r="G222" s="507"/>
      <c r="H222" s="19"/>
    </row>
    <row r="223" spans="2:8" hidden="1" outlineLevel="1">
      <c r="B223" s="331" t="s">
        <v>4028</v>
      </c>
      <c r="C223" s="332" t="s">
        <v>4029</v>
      </c>
      <c r="D223" s="336" t="s">
        <v>1331</v>
      </c>
      <c r="E223" s="334" t="s">
        <v>1710</v>
      </c>
      <c r="F223" s="335"/>
      <c r="G223" s="337" t="s">
        <v>1312</v>
      </c>
      <c r="H223" s="19"/>
    </row>
    <row r="224" spans="2:8" hidden="1" outlineLevel="1">
      <c r="B224" s="331" t="s">
        <v>4030</v>
      </c>
      <c r="C224" s="332" t="s">
        <v>4031</v>
      </c>
      <c r="D224" s="336" t="s">
        <v>1331</v>
      </c>
      <c r="E224" s="334" t="s">
        <v>1710</v>
      </c>
      <c r="F224" s="335"/>
      <c r="G224" s="506" t="s">
        <v>4005</v>
      </c>
      <c r="H224" s="19"/>
    </row>
    <row r="225" spans="2:8" hidden="1" outlineLevel="1">
      <c r="B225" s="331" t="s">
        <v>4032</v>
      </c>
      <c r="C225" s="332" t="s">
        <v>4033</v>
      </c>
      <c r="D225" s="336" t="s">
        <v>1331</v>
      </c>
      <c r="E225" s="334" t="s">
        <v>1710</v>
      </c>
      <c r="F225" s="335"/>
      <c r="G225" s="507"/>
      <c r="H225" s="19"/>
    </row>
    <row r="226" spans="2:8" hidden="1" outlineLevel="1">
      <c r="B226" s="331" t="s">
        <v>4034</v>
      </c>
      <c r="C226" s="332" t="s">
        <v>4035</v>
      </c>
      <c r="D226" s="336" t="s">
        <v>1331</v>
      </c>
      <c r="E226" s="334" t="s">
        <v>1710</v>
      </c>
      <c r="F226" s="335"/>
      <c r="G226" s="507"/>
      <c r="H226" s="19"/>
    </row>
    <row r="227" spans="2:8" hidden="1" outlineLevel="1">
      <c r="B227" s="331" t="s">
        <v>4036</v>
      </c>
      <c r="C227" s="332" t="s">
        <v>4037</v>
      </c>
      <c r="D227" s="336" t="s">
        <v>1331</v>
      </c>
      <c r="E227" s="334" t="s">
        <v>1710</v>
      </c>
      <c r="F227" s="335"/>
      <c r="G227" s="507"/>
      <c r="H227" s="19"/>
    </row>
    <row r="228" spans="2:8" hidden="1" outlineLevel="1">
      <c r="B228" s="331" t="s">
        <v>4038</v>
      </c>
      <c r="C228" s="332" t="s">
        <v>4039</v>
      </c>
      <c r="D228" s="336" t="s">
        <v>1331</v>
      </c>
      <c r="E228" s="334" t="s">
        <v>1710</v>
      </c>
      <c r="F228" s="335"/>
      <c r="G228" s="507"/>
      <c r="H228" s="19"/>
    </row>
    <row r="229" spans="2:8" hidden="1" outlineLevel="1">
      <c r="B229" s="331" t="s">
        <v>4040</v>
      </c>
      <c r="C229" s="332" t="s">
        <v>4041</v>
      </c>
      <c r="D229" s="336" t="s">
        <v>1331</v>
      </c>
      <c r="E229" s="334" t="s">
        <v>1710</v>
      </c>
      <c r="F229" s="335"/>
      <c r="G229" s="507"/>
      <c r="H229" s="19"/>
    </row>
    <row r="230" spans="2:8" hidden="1" outlineLevel="1">
      <c r="B230" s="331" t="s">
        <v>4042</v>
      </c>
      <c r="C230" s="332" t="s">
        <v>4043</v>
      </c>
      <c r="D230" s="336" t="s">
        <v>1331</v>
      </c>
      <c r="E230" s="334" t="s">
        <v>1710</v>
      </c>
      <c r="F230" s="335"/>
      <c r="G230" s="507"/>
      <c r="H230" s="19"/>
    </row>
    <row r="231" spans="2:8" hidden="1" outlineLevel="1">
      <c r="B231" s="331" t="s">
        <v>4044</v>
      </c>
      <c r="C231" s="332" t="s">
        <v>4045</v>
      </c>
      <c r="D231" s="336" t="s">
        <v>1331</v>
      </c>
      <c r="E231" s="334" t="s">
        <v>1710</v>
      </c>
      <c r="F231" s="335"/>
      <c r="G231" s="507"/>
      <c r="H231" s="19"/>
    </row>
    <row r="232" spans="2:8" hidden="1" outlineLevel="1">
      <c r="B232" s="331" t="s">
        <v>4046</v>
      </c>
      <c r="C232" s="332" t="s">
        <v>4047</v>
      </c>
      <c r="D232" s="336" t="s">
        <v>1331</v>
      </c>
      <c r="E232" s="334" t="s">
        <v>1710</v>
      </c>
      <c r="F232" s="335"/>
      <c r="G232" s="507"/>
      <c r="H232" s="19"/>
    </row>
    <row r="233" spans="2:8" hidden="1" outlineLevel="1">
      <c r="B233" s="331" t="s">
        <v>4048</v>
      </c>
      <c r="C233" s="332" t="s">
        <v>4049</v>
      </c>
      <c r="D233" s="336" t="s">
        <v>1331</v>
      </c>
      <c r="E233" s="334" t="s">
        <v>1710</v>
      </c>
      <c r="F233" s="335"/>
      <c r="G233" s="507"/>
      <c r="H233" s="19"/>
    </row>
    <row r="234" spans="2:8" hidden="1" outlineLevel="1">
      <c r="B234" s="331" t="s">
        <v>4050</v>
      </c>
      <c r="C234" s="332" t="s">
        <v>4051</v>
      </c>
      <c r="D234" s="336" t="s">
        <v>1331</v>
      </c>
      <c r="E234" s="334" t="s">
        <v>1710</v>
      </c>
      <c r="F234" s="335"/>
      <c r="G234" s="507"/>
      <c r="H234" s="19"/>
    </row>
    <row r="235" spans="2:8" hidden="1" outlineLevel="1">
      <c r="B235" s="331" t="s">
        <v>4052</v>
      </c>
      <c r="C235" s="332" t="s">
        <v>4053</v>
      </c>
      <c r="D235" s="336" t="s">
        <v>1331</v>
      </c>
      <c r="E235" s="334" t="s">
        <v>1710</v>
      </c>
      <c r="F235" s="335"/>
      <c r="G235" s="507"/>
      <c r="H235" s="19"/>
    </row>
    <row r="236" spans="2:8" hidden="1" outlineLevel="1">
      <c r="B236" s="331" t="s">
        <v>4054</v>
      </c>
      <c r="C236" s="332" t="s">
        <v>4055</v>
      </c>
      <c r="D236" s="336" t="s">
        <v>1331</v>
      </c>
      <c r="E236" s="334" t="s">
        <v>1710</v>
      </c>
      <c r="F236" s="335"/>
      <c r="G236" s="337" t="s">
        <v>1312</v>
      </c>
      <c r="H236" s="19"/>
    </row>
    <row r="237" spans="2:8" hidden="1" outlineLevel="1">
      <c r="B237" s="331" t="s">
        <v>4056</v>
      </c>
      <c r="C237" s="332" t="s">
        <v>4057</v>
      </c>
      <c r="D237" s="336" t="s">
        <v>1224</v>
      </c>
      <c r="E237" s="334" t="s">
        <v>1710</v>
      </c>
      <c r="F237" s="335"/>
      <c r="G237" s="337" t="s">
        <v>3925</v>
      </c>
      <c r="H237" s="19"/>
    </row>
    <row r="238" spans="2:8" hidden="1" outlineLevel="1">
      <c r="B238" s="331" t="s">
        <v>4058</v>
      </c>
      <c r="C238" s="332" t="s">
        <v>4059</v>
      </c>
      <c r="D238" s="336" t="s">
        <v>1331</v>
      </c>
      <c r="E238" s="334" t="s">
        <v>1710</v>
      </c>
      <c r="F238" s="335"/>
      <c r="G238" s="506" t="s">
        <v>4060</v>
      </c>
      <c r="H238" s="19"/>
    </row>
    <row r="239" spans="2:8" hidden="1" outlineLevel="1">
      <c r="B239" s="331" t="s">
        <v>4061</v>
      </c>
      <c r="C239" s="332" t="s">
        <v>4062</v>
      </c>
      <c r="D239" s="336" t="s">
        <v>1331</v>
      </c>
      <c r="E239" s="334" t="s">
        <v>1710</v>
      </c>
      <c r="F239" s="335"/>
      <c r="G239" s="507"/>
      <c r="H239" s="19"/>
    </row>
    <row r="240" spans="2:8" hidden="1" outlineLevel="1">
      <c r="B240" s="331" t="s">
        <v>4063</v>
      </c>
      <c r="C240" s="332" t="s">
        <v>4064</v>
      </c>
      <c r="D240" s="336" t="s">
        <v>1331</v>
      </c>
      <c r="E240" s="334" t="s">
        <v>1710</v>
      </c>
      <c r="F240" s="335"/>
      <c r="G240" s="507"/>
      <c r="H240" s="19"/>
    </row>
    <row r="241" spans="2:8" hidden="1" outlineLevel="1">
      <c r="B241" s="331" t="s">
        <v>4065</v>
      </c>
      <c r="C241" s="332" t="s">
        <v>4066</v>
      </c>
      <c r="D241" s="336" t="s">
        <v>1331</v>
      </c>
      <c r="E241" s="334" t="s">
        <v>1710</v>
      </c>
      <c r="F241" s="335"/>
      <c r="G241" s="507"/>
      <c r="H241" s="19"/>
    </row>
    <row r="242" spans="2:8" hidden="1" outlineLevel="1">
      <c r="B242" s="331" t="s">
        <v>4067</v>
      </c>
      <c r="C242" s="332" t="s">
        <v>4068</v>
      </c>
      <c r="D242" s="336" t="s">
        <v>1331</v>
      </c>
      <c r="E242" s="334" t="s">
        <v>1710</v>
      </c>
      <c r="F242" s="335"/>
      <c r="G242" s="507"/>
      <c r="H242" s="19"/>
    </row>
    <row r="243" spans="2:8" hidden="1" outlineLevel="1">
      <c r="B243" s="331" t="s">
        <v>4069</v>
      </c>
      <c r="C243" s="332" t="s">
        <v>4070</v>
      </c>
      <c r="D243" s="336" t="s">
        <v>1331</v>
      </c>
      <c r="E243" s="334" t="s">
        <v>1710</v>
      </c>
      <c r="F243" s="335"/>
      <c r="G243" s="507"/>
      <c r="H243" s="19"/>
    </row>
    <row r="244" spans="2:8" hidden="1" outlineLevel="1">
      <c r="B244" s="331" t="s">
        <v>4071</v>
      </c>
      <c r="C244" s="332" t="s">
        <v>4072</v>
      </c>
      <c r="D244" s="336" t="s">
        <v>1331</v>
      </c>
      <c r="E244" s="334" t="s">
        <v>1710</v>
      </c>
      <c r="F244" s="335"/>
      <c r="G244" s="507"/>
      <c r="H244" s="19"/>
    </row>
    <row r="245" spans="2:8" hidden="1" outlineLevel="1">
      <c r="B245" s="331" t="s">
        <v>4073</v>
      </c>
      <c r="C245" s="332" t="s">
        <v>4074</v>
      </c>
      <c r="D245" s="336" t="s">
        <v>1331</v>
      </c>
      <c r="E245" s="334" t="s">
        <v>1710</v>
      </c>
      <c r="F245" s="335"/>
      <c r="G245" s="507"/>
      <c r="H245" s="19"/>
    </row>
    <row r="246" spans="2:8" hidden="1" outlineLevel="1">
      <c r="B246" s="331" t="s">
        <v>4075</v>
      </c>
      <c r="C246" s="332" t="s">
        <v>4076</v>
      </c>
      <c r="D246" s="336" t="s">
        <v>1331</v>
      </c>
      <c r="E246" s="334" t="s">
        <v>1710</v>
      </c>
      <c r="F246" s="335"/>
      <c r="G246" s="507"/>
      <c r="H246" s="19"/>
    </row>
    <row r="247" spans="2:8" hidden="1" outlineLevel="1">
      <c r="B247" s="331" t="s">
        <v>4077</v>
      </c>
      <c r="C247" s="332" t="s">
        <v>4078</v>
      </c>
      <c r="D247" s="336" t="s">
        <v>1331</v>
      </c>
      <c r="E247" s="334" t="s">
        <v>1710</v>
      </c>
      <c r="F247" s="335"/>
      <c r="G247" s="507"/>
      <c r="H247" s="19"/>
    </row>
    <row r="248" spans="2:8" hidden="1" outlineLevel="1">
      <c r="B248" s="331" t="s">
        <v>4079</v>
      </c>
      <c r="C248" s="332" t="s">
        <v>4080</v>
      </c>
      <c r="D248" s="336" t="s">
        <v>1331</v>
      </c>
      <c r="E248" s="334" t="s">
        <v>1710</v>
      </c>
      <c r="F248" s="335"/>
      <c r="G248" s="507"/>
      <c r="H248" s="19"/>
    </row>
    <row r="249" spans="2:8" hidden="1" outlineLevel="1">
      <c r="B249" s="331" t="s">
        <v>4081</v>
      </c>
      <c r="C249" s="332" t="s">
        <v>4082</v>
      </c>
      <c r="D249" s="336" t="s">
        <v>1331</v>
      </c>
      <c r="E249" s="334" t="s">
        <v>1710</v>
      </c>
      <c r="F249" s="335"/>
      <c r="G249" s="507"/>
      <c r="H249" s="19"/>
    </row>
    <row r="250" spans="2:8" hidden="1" outlineLevel="1">
      <c r="B250" s="331" t="s">
        <v>4083</v>
      </c>
      <c r="C250" s="332" t="s">
        <v>4084</v>
      </c>
      <c r="D250" s="336" t="s">
        <v>1331</v>
      </c>
      <c r="E250" s="334" t="s">
        <v>1710</v>
      </c>
      <c r="F250" s="335"/>
      <c r="G250" s="337" t="s">
        <v>1312</v>
      </c>
      <c r="H250" s="19"/>
    </row>
    <row r="251" spans="2:8" hidden="1" outlineLevel="1">
      <c r="B251" s="331" t="s">
        <v>4085</v>
      </c>
      <c r="C251" s="332" t="s">
        <v>4086</v>
      </c>
      <c r="D251" s="336" t="s">
        <v>1224</v>
      </c>
      <c r="E251" s="334" t="s">
        <v>1710</v>
      </c>
      <c r="F251" s="335"/>
      <c r="G251" s="337" t="s">
        <v>3925</v>
      </c>
      <c r="H251" s="19"/>
    </row>
    <row r="252" spans="2:8" hidden="1" outlineLevel="1">
      <c r="B252" s="331" t="s">
        <v>4087</v>
      </c>
      <c r="C252" s="332" t="s">
        <v>4088</v>
      </c>
      <c r="D252" s="336" t="s">
        <v>1331</v>
      </c>
      <c r="E252" s="334" t="s">
        <v>1710</v>
      </c>
      <c r="F252" s="335"/>
      <c r="G252" s="506" t="s">
        <v>4089</v>
      </c>
      <c r="H252" s="19"/>
    </row>
    <row r="253" spans="2:8" hidden="1" outlineLevel="1">
      <c r="B253" s="331" t="s">
        <v>4090</v>
      </c>
      <c r="C253" s="332" t="s">
        <v>4091</v>
      </c>
      <c r="D253" s="336" t="s">
        <v>1331</v>
      </c>
      <c r="E253" s="334" t="s">
        <v>1710</v>
      </c>
      <c r="F253" s="335"/>
      <c r="G253" s="507"/>
      <c r="H253" s="19"/>
    </row>
    <row r="254" spans="2:8" hidden="1" outlineLevel="1">
      <c r="B254" s="331" t="s">
        <v>4092</v>
      </c>
      <c r="C254" s="332" t="s">
        <v>4093</v>
      </c>
      <c r="D254" s="336" t="s">
        <v>1331</v>
      </c>
      <c r="E254" s="334" t="s">
        <v>1710</v>
      </c>
      <c r="F254" s="335"/>
      <c r="G254" s="507"/>
      <c r="H254" s="19"/>
    </row>
    <row r="255" spans="2:8" hidden="1" outlineLevel="1">
      <c r="B255" s="331" t="s">
        <v>4094</v>
      </c>
      <c r="C255" s="332" t="s">
        <v>4095</v>
      </c>
      <c r="D255" s="336" t="s">
        <v>1331</v>
      </c>
      <c r="E255" s="334" t="s">
        <v>1710</v>
      </c>
      <c r="F255" s="335"/>
      <c r="G255" s="507"/>
      <c r="H255" s="19"/>
    </row>
    <row r="256" spans="2:8" hidden="1" outlineLevel="1">
      <c r="B256" s="331" t="s">
        <v>4096</v>
      </c>
      <c r="C256" s="332" t="s">
        <v>4097</v>
      </c>
      <c r="D256" s="336" t="s">
        <v>1331</v>
      </c>
      <c r="E256" s="334" t="s">
        <v>1710</v>
      </c>
      <c r="F256" s="335"/>
      <c r="G256" s="507"/>
      <c r="H256" s="19"/>
    </row>
    <row r="257" spans="2:8" hidden="1" outlineLevel="1">
      <c r="B257" s="331" t="s">
        <v>4098</v>
      </c>
      <c r="C257" s="332" t="s">
        <v>4099</v>
      </c>
      <c r="D257" s="336" t="s">
        <v>1331</v>
      </c>
      <c r="E257" s="334" t="s">
        <v>1710</v>
      </c>
      <c r="F257" s="335"/>
      <c r="G257" s="507"/>
      <c r="H257" s="19"/>
    </row>
    <row r="258" spans="2:8" hidden="1" outlineLevel="1">
      <c r="B258" s="331" t="s">
        <v>4100</v>
      </c>
      <c r="C258" s="332" t="s">
        <v>4101</v>
      </c>
      <c r="D258" s="336" t="s">
        <v>1331</v>
      </c>
      <c r="E258" s="334" t="s">
        <v>1710</v>
      </c>
      <c r="F258" s="335"/>
      <c r="G258" s="507"/>
      <c r="H258" s="19"/>
    </row>
    <row r="259" spans="2:8" hidden="1" outlineLevel="1">
      <c r="B259" s="331" t="s">
        <v>4102</v>
      </c>
      <c r="C259" s="332" t="s">
        <v>4103</v>
      </c>
      <c r="D259" s="336" t="s">
        <v>1331</v>
      </c>
      <c r="E259" s="334" t="s">
        <v>1710</v>
      </c>
      <c r="F259" s="335"/>
      <c r="G259" s="507"/>
      <c r="H259" s="19"/>
    </row>
    <row r="260" spans="2:8" hidden="1" outlineLevel="1">
      <c r="B260" s="331" t="s">
        <v>4104</v>
      </c>
      <c r="C260" s="332" t="s">
        <v>4105</v>
      </c>
      <c r="D260" s="336" t="s">
        <v>1331</v>
      </c>
      <c r="E260" s="334" t="s">
        <v>1710</v>
      </c>
      <c r="F260" s="335"/>
      <c r="G260" s="507"/>
      <c r="H260" s="19"/>
    </row>
    <row r="261" spans="2:8" hidden="1" outlineLevel="1">
      <c r="B261" s="331" t="s">
        <v>4106</v>
      </c>
      <c r="C261" s="332" t="s">
        <v>4107</v>
      </c>
      <c r="D261" s="336" t="s">
        <v>1331</v>
      </c>
      <c r="E261" s="334" t="s">
        <v>1710</v>
      </c>
      <c r="F261" s="335"/>
      <c r="G261" s="507"/>
      <c r="H261" s="19"/>
    </row>
    <row r="262" spans="2:8" hidden="1" outlineLevel="1">
      <c r="B262" s="331" t="s">
        <v>4108</v>
      </c>
      <c r="C262" s="332" t="s">
        <v>4109</v>
      </c>
      <c r="D262" s="336" t="s">
        <v>1331</v>
      </c>
      <c r="E262" s="334" t="s">
        <v>1710</v>
      </c>
      <c r="F262" s="335"/>
      <c r="G262" s="507"/>
      <c r="H262" s="19"/>
    </row>
    <row r="263" spans="2:8" hidden="1" outlineLevel="1">
      <c r="B263" s="331" t="s">
        <v>4110</v>
      </c>
      <c r="C263" s="332" t="s">
        <v>4111</v>
      </c>
      <c r="D263" s="336" t="s">
        <v>1331</v>
      </c>
      <c r="E263" s="334" t="s">
        <v>1710</v>
      </c>
      <c r="F263" s="335"/>
      <c r="G263" s="507"/>
      <c r="H263" s="19"/>
    </row>
    <row r="264" spans="2:8" hidden="1" outlineLevel="1">
      <c r="B264" s="331" t="s">
        <v>4112</v>
      </c>
      <c r="C264" s="332" t="s">
        <v>4113</v>
      </c>
      <c r="D264" s="336" t="s">
        <v>1331</v>
      </c>
      <c r="E264" s="334" t="s">
        <v>1710</v>
      </c>
      <c r="F264" s="335"/>
      <c r="G264" s="337" t="s">
        <v>1312</v>
      </c>
      <c r="H264" s="19"/>
    </row>
    <row r="265" spans="2:8" hidden="1" outlineLevel="1">
      <c r="B265" s="331" t="s">
        <v>4114</v>
      </c>
      <c r="C265" s="332" t="s">
        <v>4115</v>
      </c>
      <c r="D265" s="336" t="s">
        <v>1224</v>
      </c>
      <c r="E265" s="334" t="s">
        <v>1710</v>
      </c>
      <c r="F265" s="335"/>
      <c r="G265" s="337" t="s">
        <v>3925</v>
      </c>
      <c r="H265" s="19"/>
    </row>
    <row r="266" spans="2:8" hidden="1" outlineLevel="1">
      <c r="B266" s="331" t="s">
        <v>4116</v>
      </c>
      <c r="C266" s="332" t="s">
        <v>4117</v>
      </c>
      <c r="D266" s="336" t="s">
        <v>1331</v>
      </c>
      <c r="E266" s="334" t="s">
        <v>1710</v>
      </c>
      <c r="F266" s="335"/>
      <c r="G266" s="506" t="s">
        <v>4118</v>
      </c>
      <c r="H266" s="19"/>
    </row>
    <row r="267" spans="2:8" hidden="1" outlineLevel="1">
      <c r="B267" s="331" t="s">
        <v>4119</v>
      </c>
      <c r="C267" s="332" t="s">
        <v>4120</v>
      </c>
      <c r="D267" s="336" t="s">
        <v>1331</v>
      </c>
      <c r="E267" s="334" t="s">
        <v>1710</v>
      </c>
      <c r="F267" s="335"/>
      <c r="G267" s="507"/>
      <c r="H267" s="19"/>
    </row>
    <row r="268" spans="2:8" hidden="1" outlineLevel="1">
      <c r="B268" s="331" t="s">
        <v>4121</v>
      </c>
      <c r="C268" s="332" t="s">
        <v>4122</v>
      </c>
      <c r="D268" s="336" t="s">
        <v>1331</v>
      </c>
      <c r="E268" s="334" t="s">
        <v>1710</v>
      </c>
      <c r="F268" s="335"/>
      <c r="G268" s="507"/>
      <c r="H268" s="19"/>
    </row>
    <row r="269" spans="2:8" hidden="1" outlineLevel="1">
      <c r="B269" s="331" t="s">
        <v>4123</v>
      </c>
      <c r="C269" s="332" t="s">
        <v>4124</v>
      </c>
      <c r="D269" s="336" t="s">
        <v>1331</v>
      </c>
      <c r="E269" s="334" t="s">
        <v>1710</v>
      </c>
      <c r="F269" s="335"/>
      <c r="G269" s="507"/>
      <c r="H269" s="19"/>
    </row>
    <row r="270" spans="2:8" hidden="1" outlineLevel="1">
      <c r="B270" s="331" t="s">
        <v>4125</v>
      </c>
      <c r="C270" s="332" t="s">
        <v>4126</v>
      </c>
      <c r="D270" s="336" t="s">
        <v>1331</v>
      </c>
      <c r="E270" s="334" t="s">
        <v>1710</v>
      </c>
      <c r="F270" s="335"/>
      <c r="G270" s="507"/>
      <c r="H270" s="19"/>
    </row>
    <row r="271" spans="2:8" hidden="1" outlineLevel="1">
      <c r="B271" s="331" t="s">
        <v>4127</v>
      </c>
      <c r="C271" s="332" t="s">
        <v>4128</v>
      </c>
      <c r="D271" s="336" t="s">
        <v>1331</v>
      </c>
      <c r="E271" s="334" t="s">
        <v>1710</v>
      </c>
      <c r="F271" s="335"/>
      <c r="G271" s="507"/>
      <c r="H271" s="19"/>
    </row>
    <row r="272" spans="2:8" hidden="1" outlineLevel="1">
      <c r="B272" s="331" t="s">
        <v>4129</v>
      </c>
      <c r="C272" s="332" t="s">
        <v>4130</v>
      </c>
      <c r="D272" s="336" t="s">
        <v>1331</v>
      </c>
      <c r="E272" s="334" t="s">
        <v>1710</v>
      </c>
      <c r="F272" s="335"/>
      <c r="G272" s="507"/>
      <c r="H272" s="19"/>
    </row>
    <row r="273" spans="2:8" hidden="1" outlineLevel="1">
      <c r="B273" s="331" t="s">
        <v>4131</v>
      </c>
      <c r="C273" s="332" t="s">
        <v>4132</v>
      </c>
      <c r="D273" s="336" t="s">
        <v>1331</v>
      </c>
      <c r="E273" s="334" t="s">
        <v>1710</v>
      </c>
      <c r="F273" s="335"/>
      <c r="G273" s="507"/>
      <c r="H273" s="19"/>
    </row>
    <row r="274" spans="2:8" hidden="1" outlineLevel="1">
      <c r="B274" s="331" t="s">
        <v>4133</v>
      </c>
      <c r="C274" s="332" t="s">
        <v>4134</v>
      </c>
      <c r="D274" s="336" t="s">
        <v>1331</v>
      </c>
      <c r="E274" s="334" t="s">
        <v>1710</v>
      </c>
      <c r="F274" s="335"/>
      <c r="G274" s="507"/>
      <c r="H274" s="19"/>
    </row>
    <row r="275" spans="2:8" hidden="1" outlineLevel="1">
      <c r="B275" s="331" t="s">
        <v>4135</v>
      </c>
      <c r="C275" s="332" t="s">
        <v>4136</v>
      </c>
      <c r="D275" s="336" t="s">
        <v>1331</v>
      </c>
      <c r="E275" s="334" t="s">
        <v>1710</v>
      </c>
      <c r="F275" s="335"/>
      <c r="G275" s="507"/>
      <c r="H275" s="19"/>
    </row>
    <row r="276" spans="2:8" hidden="1" outlineLevel="1">
      <c r="B276" s="331" t="s">
        <v>4137</v>
      </c>
      <c r="C276" s="332" t="s">
        <v>4138</v>
      </c>
      <c r="D276" s="336" t="s">
        <v>1331</v>
      </c>
      <c r="E276" s="334" t="s">
        <v>1710</v>
      </c>
      <c r="F276" s="335"/>
      <c r="G276" s="507"/>
      <c r="H276" s="19"/>
    </row>
    <row r="277" spans="2:8" ht="17.25" hidden="1" outlineLevel="1" thickBot="1">
      <c r="B277" s="331" t="s">
        <v>4139</v>
      </c>
      <c r="C277" s="332" t="s">
        <v>4140</v>
      </c>
      <c r="D277" s="336" t="s">
        <v>1331</v>
      </c>
      <c r="E277" s="334" t="s">
        <v>1710</v>
      </c>
      <c r="F277" s="335"/>
      <c r="G277" s="507"/>
      <c r="H277" s="19"/>
    </row>
    <row r="278" spans="2:8" ht="20.100000000000001" customHeight="1" collapsed="1" thickBot="1">
      <c r="B278" s="321" t="s">
        <v>3160</v>
      </c>
      <c r="C278" s="322"/>
      <c r="D278" s="322"/>
      <c r="E278" s="322"/>
      <c r="F278" s="322"/>
      <c r="G278" s="323"/>
      <c r="H278" s="19"/>
    </row>
    <row r="279" spans="2:8" ht="33" hidden="1" outlineLevel="1">
      <c r="B279" s="342" t="s">
        <v>666</v>
      </c>
      <c r="C279" s="332" t="s">
        <v>4141</v>
      </c>
      <c r="D279" s="336" t="s">
        <v>804</v>
      </c>
      <c r="E279" s="334" t="s">
        <v>1117</v>
      </c>
      <c r="F279" s="335"/>
      <c r="G279" s="337" t="s">
        <v>1290</v>
      </c>
      <c r="H279" s="19"/>
    </row>
    <row r="280" spans="2:8" ht="45" hidden="1" outlineLevel="1">
      <c r="B280" s="342" t="s">
        <v>667</v>
      </c>
      <c r="C280" s="332" t="s">
        <v>4142</v>
      </c>
      <c r="D280" s="336" t="s">
        <v>1546</v>
      </c>
      <c r="E280" s="334" t="s">
        <v>1117</v>
      </c>
      <c r="F280" s="335"/>
      <c r="G280" s="337" t="s">
        <v>4143</v>
      </c>
      <c r="H280" s="19"/>
    </row>
    <row r="281" spans="2:8" ht="33" hidden="1" outlineLevel="1">
      <c r="B281" s="342" t="s">
        <v>668</v>
      </c>
      <c r="C281" s="332" t="s">
        <v>1296</v>
      </c>
      <c r="D281" s="336" t="s">
        <v>1546</v>
      </c>
      <c r="E281" s="334" t="s">
        <v>1117</v>
      </c>
      <c r="F281" s="335"/>
      <c r="G281" s="337"/>
      <c r="H281" s="19"/>
    </row>
    <row r="282" spans="2:8" ht="33" hidden="1" outlineLevel="1">
      <c r="B282" s="342" t="s">
        <v>4144</v>
      </c>
      <c r="C282" s="332" t="s">
        <v>4145</v>
      </c>
      <c r="D282" s="336" t="s">
        <v>1136</v>
      </c>
      <c r="E282" s="334" t="s">
        <v>1117</v>
      </c>
      <c r="F282" s="335"/>
      <c r="G282" s="337" t="s">
        <v>1299</v>
      </c>
      <c r="H282" s="19"/>
    </row>
    <row r="283" spans="2:8" ht="45" hidden="1" outlineLevel="1">
      <c r="B283" s="342" t="s">
        <v>669</v>
      </c>
      <c r="C283" s="332" t="s">
        <v>1301</v>
      </c>
      <c r="D283" s="336" t="s">
        <v>1116</v>
      </c>
      <c r="E283" s="334" t="s">
        <v>1117</v>
      </c>
      <c r="F283" s="335"/>
      <c r="G283" s="337" t="s">
        <v>4146</v>
      </c>
      <c r="H283" s="19"/>
    </row>
    <row r="284" spans="2:8" ht="33" hidden="1" outlineLevel="1">
      <c r="B284" s="342" t="s">
        <v>670</v>
      </c>
      <c r="C284" s="332" t="s">
        <v>1305</v>
      </c>
      <c r="D284" s="336" t="s">
        <v>1546</v>
      </c>
      <c r="E284" s="334" t="s">
        <v>1117</v>
      </c>
      <c r="F284" s="335"/>
      <c r="G284" s="337"/>
      <c r="H284" s="19"/>
    </row>
    <row r="285" spans="2:8" ht="33" hidden="1" outlineLevel="1">
      <c r="B285" s="342" t="s">
        <v>4147</v>
      </c>
      <c r="C285" s="332" t="s">
        <v>1307</v>
      </c>
      <c r="D285" s="336" t="s">
        <v>1136</v>
      </c>
      <c r="E285" s="334" t="s">
        <v>1117</v>
      </c>
      <c r="F285" s="335"/>
      <c r="G285" s="337" t="s">
        <v>1299</v>
      </c>
      <c r="H285" s="19"/>
    </row>
    <row r="286" spans="2:8" ht="33" hidden="1" outlineLevel="1">
      <c r="B286" s="342" t="s">
        <v>4148</v>
      </c>
      <c r="C286" s="332" t="s">
        <v>1308</v>
      </c>
      <c r="D286" s="336" t="s">
        <v>1116</v>
      </c>
      <c r="E286" s="334" t="s">
        <v>1117</v>
      </c>
      <c r="F286" s="335"/>
      <c r="G286" s="337" t="s">
        <v>1309</v>
      </c>
      <c r="H286" s="19"/>
    </row>
    <row r="287" spans="2:8" ht="33" hidden="1" outlineLevel="1">
      <c r="B287" s="342" t="s">
        <v>672</v>
      </c>
      <c r="C287" s="332" t="s">
        <v>1311</v>
      </c>
      <c r="D287" s="336" t="s">
        <v>1116</v>
      </c>
      <c r="E287" s="334" t="s">
        <v>1117</v>
      </c>
      <c r="F287" s="335"/>
      <c r="G287" s="337" t="s">
        <v>1330</v>
      </c>
      <c r="H287" s="19"/>
    </row>
    <row r="288" spans="2:8" hidden="1" outlineLevel="1">
      <c r="B288" s="331" t="s">
        <v>4149</v>
      </c>
      <c r="C288" s="332" t="s">
        <v>1314</v>
      </c>
      <c r="D288" s="336" t="s">
        <v>1116</v>
      </c>
      <c r="E288" s="334" t="s">
        <v>1117</v>
      </c>
      <c r="F288" s="335"/>
      <c r="G288" s="337" t="s">
        <v>1330</v>
      </c>
      <c r="H288" s="19"/>
    </row>
    <row r="289" spans="2:8" hidden="1" outlineLevel="1">
      <c r="B289" s="331" t="s">
        <v>4150</v>
      </c>
      <c r="C289" s="332" t="s">
        <v>1318</v>
      </c>
      <c r="D289" s="336" t="s">
        <v>1116</v>
      </c>
      <c r="E289" s="334" t="s">
        <v>1117</v>
      </c>
      <c r="F289" s="335"/>
      <c r="G289" s="337" t="s">
        <v>1330</v>
      </c>
      <c r="H289" s="19"/>
    </row>
    <row r="290" spans="2:8" ht="33" hidden="1" outlineLevel="1">
      <c r="B290" s="342" t="s">
        <v>673</v>
      </c>
      <c r="C290" s="332" t="s">
        <v>1320</v>
      </c>
      <c r="D290" s="336" t="s">
        <v>1136</v>
      </c>
      <c r="E290" s="334" t="s">
        <v>1117</v>
      </c>
      <c r="F290" s="335"/>
      <c r="G290" s="337" t="s">
        <v>1299</v>
      </c>
      <c r="H290" s="19"/>
    </row>
    <row r="291" spans="2:8" ht="30" hidden="1" outlineLevel="1">
      <c r="B291" s="331" t="s">
        <v>1321</v>
      </c>
      <c r="C291" s="332" t="s">
        <v>1322</v>
      </c>
      <c r="D291" s="336" t="s">
        <v>1116</v>
      </c>
      <c r="E291" s="334" t="s">
        <v>1117</v>
      </c>
      <c r="F291" s="335"/>
      <c r="G291" s="337" t="s">
        <v>1323</v>
      </c>
      <c r="H291" s="19"/>
    </row>
    <row r="292" spans="2:8" ht="33" hidden="1" outlineLevel="1">
      <c r="B292" s="342" t="s">
        <v>4151</v>
      </c>
      <c r="C292" s="332" t="s">
        <v>1325</v>
      </c>
      <c r="D292" s="336" t="s">
        <v>4152</v>
      </c>
      <c r="E292" s="334" t="s">
        <v>1117</v>
      </c>
      <c r="F292" s="335"/>
      <c r="G292" s="337" t="s">
        <v>1327</v>
      </c>
      <c r="H292" s="19"/>
    </row>
    <row r="293" spans="2:8" hidden="1" outlineLevel="1">
      <c r="B293" s="331" t="s">
        <v>4153</v>
      </c>
      <c r="C293" s="332" t="s">
        <v>1329</v>
      </c>
      <c r="D293" s="336" t="s">
        <v>1116</v>
      </c>
      <c r="E293" s="334" t="s">
        <v>1117</v>
      </c>
      <c r="F293" s="335"/>
      <c r="G293" s="337" t="s">
        <v>1330</v>
      </c>
      <c r="H293" s="19"/>
    </row>
    <row r="294" spans="2:8" ht="60" hidden="1" outlineLevel="1">
      <c r="B294" s="331" t="s">
        <v>674</v>
      </c>
      <c r="C294" s="332" t="s">
        <v>4154</v>
      </c>
      <c r="D294" s="336" t="s">
        <v>804</v>
      </c>
      <c r="E294" s="334" t="s">
        <v>1117</v>
      </c>
      <c r="F294" s="335"/>
      <c r="G294" s="337" t="s">
        <v>4155</v>
      </c>
      <c r="H294" s="19"/>
    </row>
    <row r="295" spans="2:8" ht="75" hidden="1" outlineLevel="1">
      <c r="B295" s="331" t="s">
        <v>675</v>
      </c>
      <c r="C295" s="332" t="s">
        <v>1338</v>
      </c>
      <c r="D295" s="336" t="s">
        <v>1546</v>
      </c>
      <c r="E295" s="334" t="s">
        <v>1117</v>
      </c>
      <c r="F295" s="335"/>
      <c r="G295" s="337" t="s">
        <v>4156</v>
      </c>
      <c r="H295" s="19"/>
    </row>
    <row r="296" spans="2:8" hidden="1" outlineLevel="1">
      <c r="B296" s="331" t="s">
        <v>676</v>
      </c>
      <c r="C296" s="332" t="s">
        <v>1341</v>
      </c>
      <c r="D296" s="336" t="s">
        <v>1546</v>
      </c>
      <c r="E296" s="334" t="s">
        <v>1117</v>
      </c>
      <c r="F296" s="335"/>
      <c r="G296" s="337" t="s">
        <v>822</v>
      </c>
      <c r="H296" s="19"/>
    </row>
    <row r="297" spans="2:8" ht="30" hidden="1" outlineLevel="1">
      <c r="B297" s="331" t="s">
        <v>645</v>
      </c>
      <c r="C297" s="332" t="s">
        <v>1344</v>
      </c>
      <c r="D297" s="336" t="s">
        <v>1136</v>
      </c>
      <c r="E297" s="334" t="s">
        <v>1117</v>
      </c>
      <c r="F297" s="335"/>
      <c r="G297" s="337" t="s">
        <v>4157</v>
      </c>
      <c r="H297" s="19"/>
    </row>
    <row r="298" spans="2:8" ht="60" hidden="1" outlineLevel="1">
      <c r="B298" s="331" t="s">
        <v>646</v>
      </c>
      <c r="C298" s="332" t="s">
        <v>4158</v>
      </c>
      <c r="D298" s="336" t="s">
        <v>1116</v>
      </c>
      <c r="E298" s="334" t="s">
        <v>1117</v>
      </c>
      <c r="F298" s="335"/>
      <c r="G298" s="337" t="s">
        <v>4159</v>
      </c>
      <c r="H298" s="19"/>
    </row>
    <row r="299" spans="2:8" hidden="1" outlineLevel="1">
      <c r="B299" s="331" t="s">
        <v>647</v>
      </c>
      <c r="C299" s="332" t="s">
        <v>1350</v>
      </c>
      <c r="D299" s="336" t="s">
        <v>1546</v>
      </c>
      <c r="E299" s="334" t="s">
        <v>1117</v>
      </c>
      <c r="F299" s="335"/>
      <c r="G299" s="337" t="s">
        <v>822</v>
      </c>
      <c r="H299" s="19"/>
    </row>
    <row r="300" spans="2:8" ht="30" hidden="1" outlineLevel="1">
      <c r="B300" s="342" t="s">
        <v>4160</v>
      </c>
      <c r="C300" s="332" t="s">
        <v>4161</v>
      </c>
      <c r="D300" s="336" t="s">
        <v>1136</v>
      </c>
      <c r="E300" s="334" t="s">
        <v>1117</v>
      </c>
      <c r="F300" s="335"/>
      <c r="G300" s="337" t="s">
        <v>4157</v>
      </c>
      <c r="H300" s="19"/>
    </row>
    <row r="301" spans="2:8" ht="45" hidden="1" outlineLevel="1">
      <c r="B301" s="331" t="s">
        <v>4162</v>
      </c>
      <c r="C301" s="332" t="s">
        <v>4163</v>
      </c>
      <c r="D301" s="336" t="s">
        <v>1116</v>
      </c>
      <c r="E301" s="334" t="s">
        <v>1117</v>
      </c>
      <c r="F301" s="335"/>
      <c r="G301" s="337" t="s">
        <v>4164</v>
      </c>
      <c r="H301" s="19"/>
    </row>
    <row r="302" spans="2:8" ht="30" hidden="1" outlineLevel="1">
      <c r="B302" s="331" t="s">
        <v>650</v>
      </c>
      <c r="C302" s="332" t="s">
        <v>4165</v>
      </c>
      <c r="D302" s="336" t="s">
        <v>1116</v>
      </c>
      <c r="E302" s="334" t="s">
        <v>1117</v>
      </c>
      <c r="F302" s="335"/>
      <c r="G302" s="337" t="s">
        <v>4166</v>
      </c>
      <c r="H302" s="19"/>
    </row>
    <row r="303" spans="2:8" hidden="1" outlineLevel="1">
      <c r="B303" s="331" t="s">
        <v>4167</v>
      </c>
      <c r="C303" s="332" t="s">
        <v>1359</v>
      </c>
      <c r="D303" s="336" t="s">
        <v>1116</v>
      </c>
      <c r="E303" s="334" t="s">
        <v>1117</v>
      </c>
      <c r="F303" s="335"/>
      <c r="G303" s="337" t="s">
        <v>1330</v>
      </c>
      <c r="H303" s="19"/>
    </row>
    <row r="304" spans="2:8" hidden="1" outlineLevel="1">
      <c r="B304" s="331" t="s">
        <v>4168</v>
      </c>
      <c r="C304" s="332" t="s">
        <v>1363</v>
      </c>
      <c r="D304" s="336" t="s">
        <v>1116</v>
      </c>
      <c r="E304" s="334" t="s">
        <v>1117</v>
      </c>
      <c r="F304" s="335"/>
      <c r="G304" s="337" t="s">
        <v>1330</v>
      </c>
      <c r="H304" s="19"/>
    </row>
    <row r="305" spans="2:8" ht="60" hidden="1" outlineLevel="1">
      <c r="B305" s="331" t="s">
        <v>4169</v>
      </c>
      <c r="C305" s="332" t="s">
        <v>4170</v>
      </c>
      <c r="D305" s="336" t="s">
        <v>4152</v>
      </c>
      <c r="E305" s="334" t="s">
        <v>1117</v>
      </c>
      <c r="F305" s="335"/>
      <c r="G305" s="337" t="s">
        <v>1366</v>
      </c>
      <c r="H305" s="19"/>
    </row>
    <row r="306" spans="2:8" ht="30" hidden="1" outlineLevel="1">
      <c r="B306" s="331" t="s">
        <v>651</v>
      </c>
      <c r="C306" s="332" t="s">
        <v>1368</v>
      </c>
      <c r="D306" s="336" t="s">
        <v>1127</v>
      </c>
      <c r="E306" s="334" t="s">
        <v>1289</v>
      </c>
      <c r="F306" s="335"/>
      <c r="G306" s="337" t="s">
        <v>4157</v>
      </c>
      <c r="H306" s="19"/>
    </row>
    <row r="307" spans="2:8" ht="45" hidden="1" outlineLevel="1">
      <c r="B307" s="331" t="s">
        <v>4171</v>
      </c>
      <c r="C307" s="332" t="s">
        <v>1371</v>
      </c>
      <c r="D307" s="336" t="s">
        <v>1116</v>
      </c>
      <c r="E307" s="334" t="s">
        <v>1117</v>
      </c>
      <c r="F307" s="335"/>
      <c r="G307" s="337" t="s">
        <v>4172</v>
      </c>
      <c r="H307" s="19"/>
    </row>
    <row r="308" spans="2:8" ht="30" hidden="1" outlineLevel="1">
      <c r="B308" s="331" t="s">
        <v>652</v>
      </c>
      <c r="C308" s="332" t="s">
        <v>4173</v>
      </c>
      <c r="D308" s="336" t="s">
        <v>4152</v>
      </c>
      <c r="E308" s="334" t="s">
        <v>1117</v>
      </c>
      <c r="F308" s="335"/>
      <c r="G308" s="337" t="s">
        <v>4174</v>
      </c>
      <c r="H308" s="19"/>
    </row>
    <row r="309" spans="2:8" hidden="1" outlineLevel="1">
      <c r="B309" s="331" t="s">
        <v>4175</v>
      </c>
      <c r="C309" s="332" t="s">
        <v>1377</v>
      </c>
      <c r="D309" s="336" t="s">
        <v>1116</v>
      </c>
      <c r="E309" s="334" t="s">
        <v>1117</v>
      </c>
      <c r="F309" s="335"/>
      <c r="G309" s="337" t="s">
        <v>1330</v>
      </c>
      <c r="H309" s="19"/>
    </row>
    <row r="310" spans="2:8" ht="45" hidden="1" outlineLevel="1">
      <c r="B310" s="331" t="s">
        <v>4176</v>
      </c>
      <c r="C310" s="332" t="s">
        <v>1381</v>
      </c>
      <c r="D310" s="336" t="s">
        <v>1116</v>
      </c>
      <c r="E310" s="334" t="s">
        <v>1117</v>
      </c>
      <c r="F310" s="335"/>
      <c r="G310" s="337" t="s">
        <v>1382</v>
      </c>
      <c r="H310" s="19"/>
    </row>
    <row r="311" spans="2:8" hidden="1" outlineLevel="1">
      <c r="B311" s="331" t="s">
        <v>4177</v>
      </c>
      <c r="C311" s="332" t="s">
        <v>1384</v>
      </c>
      <c r="D311" s="336" t="s">
        <v>1136</v>
      </c>
      <c r="E311" s="334" t="s">
        <v>1117</v>
      </c>
      <c r="F311" s="335"/>
      <c r="G311" s="337" t="s">
        <v>1299</v>
      </c>
      <c r="H311" s="19"/>
    </row>
    <row r="312" spans="2:8" ht="30.75" hidden="1" outlineLevel="1" thickBot="1">
      <c r="B312" s="331" t="s">
        <v>4178</v>
      </c>
      <c r="C312" s="332" t="s">
        <v>4179</v>
      </c>
      <c r="D312" s="336" t="s">
        <v>1116</v>
      </c>
      <c r="E312" s="334" t="s">
        <v>1117</v>
      </c>
      <c r="F312" s="335"/>
      <c r="G312" s="337" t="s">
        <v>1387</v>
      </c>
      <c r="H312" s="19"/>
    </row>
    <row r="313" spans="2:8" ht="20.100000000000001" customHeight="1" collapsed="1" thickBot="1">
      <c r="B313" s="321" t="s">
        <v>1391</v>
      </c>
      <c r="C313" s="322"/>
      <c r="D313" s="322"/>
      <c r="E313" s="322"/>
      <c r="F313" s="322"/>
      <c r="G313" s="323"/>
      <c r="H313" s="19"/>
    </row>
    <row r="314" spans="2:8" hidden="1" outlineLevel="1">
      <c r="B314" s="342" t="s">
        <v>1392</v>
      </c>
      <c r="C314" s="332" t="s">
        <v>1393</v>
      </c>
      <c r="D314" s="336" t="s">
        <v>824</v>
      </c>
      <c r="E314" s="334" t="s">
        <v>1117</v>
      </c>
      <c r="F314" s="335"/>
      <c r="G314" s="337" t="s">
        <v>1299</v>
      </c>
      <c r="H314" s="19"/>
    </row>
    <row r="315" spans="2:8" ht="16.5" hidden="1" customHeight="1" outlineLevel="1">
      <c r="B315" s="331" t="s">
        <v>1394</v>
      </c>
      <c r="C315" s="332" t="s">
        <v>1395</v>
      </c>
      <c r="D315" s="336" t="s">
        <v>1116</v>
      </c>
      <c r="E315" s="334" t="s">
        <v>1289</v>
      </c>
      <c r="F315" s="335"/>
      <c r="G315" s="350" t="s">
        <v>1396</v>
      </c>
      <c r="H315" s="19"/>
    </row>
    <row r="316" spans="2:8" ht="16.5" hidden="1" customHeight="1" outlineLevel="1">
      <c r="B316" s="331" t="s">
        <v>1397</v>
      </c>
      <c r="C316" s="332" t="s">
        <v>1398</v>
      </c>
      <c r="D316" s="336" t="s">
        <v>1116</v>
      </c>
      <c r="E316" s="334" t="s">
        <v>1289</v>
      </c>
      <c r="F316" s="335"/>
      <c r="G316" s="351"/>
      <c r="H316" s="19"/>
    </row>
    <row r="317" spans="2:8" ht="16.5" hidden="1" customHeight="1" outlineLevel="1">
      <c r="B317" s="331" t="s">
        <v>1399</v>
      </c>
      <c r="C317" s="332" t="s">
        <v>1400</v>
      </c>
      <c r="D317" s="336" t="s">
        <v>1116</v>
      </c>
      <c r="E317" s="334" t="s">
        <v>1289</v>
      </c>
      <c r="F317" s="335"/>
      <c r="G317" s="351"/>
      <c r="H317" s="19"/>
    </row>
    <row r="318" spans="2:8" ht="16.5" hidden="1" customHeight="1" outlineLevel="1">
      <c r="B318" s="331" t="s">
        <v>1401</v>
      </c>
      <c r="C318" s="332" t="s">
        <v>1402</v>
      </c>
      <c r="D318" s="336" t="s">
        <v>1403</v>
      </c>
      <c r="E318" s="334" t="s">
        <v>1289</v>
      </c>
      <c r="F318" s="335"/>
      <c r="G318" s="351"/>
      <c r="H318" s="19"/>
    </row>
    <row r="319" spans="2:8" ht="16.5" hidden="1" customHeight="1" outlineLevel="1">
      <c r="B319" s="331" t="s">
        <v>1404</v>
      </c>
      <c r="C319" s="332" t="s">
        <v>1405</v>
      </c>
      <c r="D319" s="336" t="s">
        <v>1403</v>
      </c>
      <c r="E319" s="334" t="s">
        <v>1289</v>
      </c>
      <c r="F319" s="335"/>
      <c r="G319" s="351"/>
      <c r="H319" s="19"/>
    </row>
    <row r="320" spans="2:8" ht="16.5" hidden="1" customHeight="1" outlineLevel="1">
      <c r="B320" s="331" t="s">
        <v>1406</v>
      </c>
      <c r="C320" s="332" t="s">
        <v>1407</v>
      </c>
      <c r="D320" s="336" t="s">
        <v>1403</v>
      </c>
      <c r="E320" s="334" t="s">
        <v>1289</v>
      </c>
      <c r="F320" s="335"/>
      <c r="G320" s="351"/>
      <c r="H320" s="19"/>
    </row>
    <row r="321" spans="2:8" ht="16.5" hidden="1" customHeight="1" outlineLevel="1">
      <c r="B321" s="331" t="s">
        <v>1408</v>
      </c>
      <c r="C321" s="332" t="s">
        <v>1409</v>
      </c>
      <c r="D321" s="336" t="s">
        <v>1403</v>
      </c>
      <c r="E321" s="334" t="s">
        <v>1289</v>
      </c>
      <c r="F321" s="335"/>
      <c r="G321" s="351"/>
      <c r="H321" s="19"/>
    </row>
    <row r="322" spans="2:8" ht="16.5" hidden="1" customHeight="1" outlineLevel="1">
      <c r="B322" s="331" t="s">
        <v>1410</v>
      </c>
      <c r="C322" s="332" t="s">
        <v>1411</v>
      </c>
      <c r="D322" s="336" t="s">
        <v>1403</v>
      </c>
      <c r="E322" s="334" t="s">
        <v>1289</v>
      </c>
      <c r="F322" s="335"/>
      <c r="G322" s="351"/>
      <c r="H322" s="19"/>
    </row>
    <row r="323" spans="2:8" ht="16.5" hidden="1" customHeight="1" outlineLevel="1">
      <c r="B323" s="331" t="s">
        <v>1412</v>
      </c>
      <c r="C323" s="332" t="s">
        <v>1413</v>
      </c>
      <c r="D323" s="336" t="s">
        <v>1403</v>
      </c>
      <c r="E323" s="334" t="s">
        <v>1289</v>
      </c>
      <c r="F323" s="335"/>
      <c r="G323" s="351"/>
      <c r="H323" s="19"/>
    </row>
    <row r="324" spans="2:8" ht="16.5" hidden="1" customHeight="1" outlineLevel="1">
      <c r="B324" s="331" t="s">
        <v>1414</v>
      </c>
      <c r="C324" s="332" t="s">
        <v>1415</v>
      </c>
      <c r="D324" s="336" t="s">
        <v>1403</v>
      </c>
      <c r="E324" s="334" t="s">
        <v>1289</v>
      </c>
      <c r="F324" s="335"/>
      <c r="G324" s="351"/>
      <c r="H324" s="19"/>
    </row>
    <row r="325" spans="2:8" ht="16.5" hidden="1" customHeight="1" outlineLevel="1">
      <c r="B325" s="331" t="s">
        <v>1416</v>
      </c>
      <c r="C325" s="332" t="s">
        <v>1417</v>
      </c>
      <c r="D325" s="336" t="s">
        <v>1403</v>
      </c>
      <c r="E325" s="334" t="s">
        <v>1289</v>
      </c>
      <c r="F325" s="335"/>
      <c r="G325" s="458"/>
      <c r="H325" s="19"/>
    </row>
    <row r="326" spans="2:8" ht="16.5" hidden="1" customHeight="1" outlineLevel="1">
      <c r="B326" s="331" t="s">
        <v>1418</v>
      </c>
      <c r="C326" s="332" t="s">
        <v>1419</v>
      </c>
      <c r="D326" s="336" t="s">
        <v>1116</v>
      </c>
      <c r="E326" s="334" t="s">
        <v>1289</v>
      </c>
      <c r="F326" s="335"/>
      <c r="G326" s="350" t="s">
        <v>1396</v>
      </c>
      <c r="H326" s="19"/>
    </row>
    <row r="327" spans="2:8" ht="16.5" hidden="1" customHeight="1" outlineLevel="1">
      <c r="B327" s="331" t="s">
        <v>1420</v>
      </c>
      <c r="C327" s="332" t="s">
        <v>1421</v>
      </c>
      <c r="D327" s="336" t="s">
        <v>1116</v>
      </c>
      <c r="E327" s="334" t="s">
        <v>1289</v>
      </c>
      <c r="F327" s="335"/>
      <c r="G327" s="351"/>
      <c r="H327" s="19"/>
    </row>
    <row r="328" spans="2:8" ht="16.5" hidden="1" customHeight="1" outlineLevel="1">
      <c r="B328" s="331" t="s">
        <v>1422</v>
      </c>
      <c r="C328" s="332" t="s">
        <v>1423</v>
      </c>
      <c r="D328" s="336" t="s">
        <v>1116</v>
      </c>
      <c r="E328" s="334" t="s">
        <v>1289</v>
      </c>
      <c r="F328" s="335"/>
      <c r="G328" s="351"/>
      <c r="H328" s="19"/>
    </row>
    <row r="329" spans="2:8" ht="16.5" hidden="1" customHeight="1" outlineLevel="1">
      <c r="B329" s="331" t="s">
        <v>1424</v>
      </c>
      <c r="C329" s="332" t="s">
        <v>1425</v>
      </c>
      <c r="D329" s="336" t="s">
        <v>1116</v>
      </c>
      <c r="E329" s="334" t="s">
        <v>1289</v>
      </c>
      <c r="F329" s="335"/>
      <c r="G329" s="351"/>
      <c r="H329" s="19"/>
    </row>
    <row r="330" spans="2:8" ht="16.5" hidden="1" customHeight="1" outlineLevel="1">
      <c r="B330" s="331" t="s">
        <v>1426</v>
      </c>
      <c r="C330" s="332" t="s">
        <v>1427</v>
      </c>
      <c r="D330" s="336" t="s">
        <v>1116</v>
      </c>
      <c r="E330" s="334" t="s">
        <v>1289</v>
      </c>
      <c r="F330" s="335"/>
      <c r="G330" s="351"/>
      <c r="H330" s="19"/>
    </row>
    <row r="331" spans="2:8" ht="16.5" hidden="1" customHeight="1" outlineLevel="1">
      <c r="B331" s="331" t="s">
        <v>1428</v>
      </c>
      <c r="C331" s="332" t="s">
        <v>1429</v>
      </c>
      <c r="D331" s="336" t="s">
        <v>1116</v>
      </c>
      <c r="E331" s="334" t="s">
        <v>1289</v>
      </c>
      <c r="F331" s="335"/>
      <c r="G331" s="351"/>
      <c r="H331" s="19"/>
    </row>
    <row r="332" spans="2:8" ht="16.5" hidden="1" customHeight="1" outlineLevel="1">
      <c r="B332" s="331" t="s">
        <v>1430</v>
      </c>
      <c r="C332" s="332" t="s">
        <v>1431</v>
      </c>
      <c r="D332" s="336" t="s">
        <v>1116</v>
      </c>
      <c r="E332" s="334" t="s">
        <v>1289</v>
      </c>
      <c r="F332" s="335"/>
      <c r="G332" s="351"/>
      <c r="H332" s="19"/>
    </row>
    <row r="333" spans="2:8" ht="16.5" hidden="1" customHeight="1" outlineLevel="1">
      <c r="B333" s="331" t="s">
        <v>1432</v>
      </c>
      <c r="C333" s="332" t="s">
        <v>1433</v>
      </c>
      <c r="D333" s="336" t="s">
        <v>1116</v>
      </c>
      <c r="E333" s="334" t="s">
        <v>1289</v>
      </c>
      <c r="F333" s="335"/>
      <c r="G333" s="351"/>
      <c r="H333" s="19"/>
    </row>
    <row r="334" spans="2:8" ht="16.5" hidden="1" customHeight="1" outlineLevel="1">
      <c r="B334" s="331" t="s">
        <v>1434</v>
      </c>
      <c r="C334" s="332" t="s">
        <v>1435</v>
      </c>
      <c r="D334" s="336" t="s">
        <v>1116</v>
      </c>
      <c r="E334" s="334" t="s">
        <v>1289</v>
      </c>
      <c r="F334" s="335"/>
      <c r="G334" s="351"/>
      <c r="H334" s="19"/>
    </row>
    <row r="335" spans="2:8" ht="16.5" hidden="1" customHeight="1" outlineLevel="1">
      <c r="B335" s="331" t="s">
        <v>1436</v>
      </c>
      <c r="C335" s="332" t="s">
        <v>1437</v>
      </c>
      <c r="D335" s="336" t="s">
        <v>1116</v>
      </c>
      <c r="E335" s="334" t="s">
        <v>1289</v>
      </c>
      <c r="F335" s="335"/>
      <c r="G335" s="351"/>
      <c r="H335" s="19"/>
    </row>
    <row r="336" spans="2:8" ht="16.5" hidden="1" customHeight="1" outlineLevel="1">
      <c r="B336" s="331" t="s">
        <v>1438</v>
      </c>
      <c r="C336" s="332" t="s">
        <v>1439</v>
      </c>
      <c r="D336" s="336" t="s">
        <v>1116</v>
      </c>
      <c r="E336" s="334" t="s">
        <v>1289</v>
      </c>
      <c r="F336" s="335"/>
      <c r="G336" s="458"/>
      <c r="H336" s="19"/>
    </row>
    <row r="337" spans="2:8" hidden="1" outlineLevel="1">
      <c r="B337" s="342" t="s">
        <v>1440</v>
      </c>
      <c r="C337" s="332" t="s">
        <v>1441</v>
      </c>
      <c r="D337" s="336" t="s">
        <v>1136</v>
      </c>
      <c r="E337" s="334" t="s">
        <v>1117</v>
      </c>
      <c r="F337" s="335"/>
      <c r="G337" s="337" t="s">
        <v>1299</v>
      </c>
      <c r="H337" s="19"/>
    </row>
    <row r="338" spans="2:8" ht="16.5" hidden="1" customHeight="1" outlineLevel="1">
      <c r="B338" s="331" t="s">
        <v>1442</v>
      </c>
      <c r="C338" s="332" t="s">
        <v>1443</v>
      </c>
      <c r="D338" s="336" t="s">
        <v>1116</v>
      </c>
      <c r="E338" s="334" t="s">
        <v>1117</v>
      </c>
      <c r="F338" s="335"/>
      <c r="G338" s="350" t="s">
        <v>1312</v>
      </c>
      <c r="H338" s="19"/>
    </row>
    <row r="339" spans="2:8" ht="16.5" hidden="1" customHeight="1" outlineLevel="1">
      <c r="B339" s="331" t="s">
        <v>1444</v>
      </c>
      <c r="C339" s="332" t="s">
        <v>1445</v>
      </c>
      <c r="D339" s="336" t="s">
        <v>1116</v>
      </c>
      <c r="E339" s="334" t="s">
        <v>1117</v>
      </c>
      <c r="F339" s="335"/>
      <c r="G339" s="352" t="s">
        <v>1446</v>
      </c>
      <c r="H339" s="19"/>
    </row>
    <row r="340" spans="2:8" ht="16.5" hidden="1" customHeight="1" outlineLevel="1">
      <c r="B340" s="331" t="s">
        <v>1447</v>
      </c>
      <c r="C340" s="332" t="s">
        <v>1448</v>
      </c>
      <c r="D340" s="336" t="s">
        <v>1116</v>
      </c>
      <c r="E340" s="334" t="s">
        <v>1117</v>
      </c>
      <c r="F340" s="335"/>
      <c r="G340" s="351"/>
      <c r="H340" s="19"/>
    </row>
    <row r="341" spans="2:8" ht="16.5" hidden="1" customHeight="1" outlineLevel="1">
      <c r="B341" s="331" t="s">
        <v>1449</v>
      </c>
      <c r="C341" s="332" t="s">
        <v>1450</v>
      </c>
      <c r="D341" s="336" t="s">
        <v>1116</v>
      </c>
      <c r="E341" s="334" t="s">
        <v>1117</v>
      </c>
      <c r="F341" s="335"/>
      <c r="G341" s="351"/>
      <c r="H341" s="19"/>
    </row>
    <row r="342" spans="2:8" ht="16.5" hidden="1" customHeight="1" outlineLevel="1">
      <c r="B342" s="331" t="s">
        <v>1451</v>
      </c>
      <c r="C342" s="332" t="s">
        <v>1452</v>
      </c>
      <c r="D342" s="336" t="s">
        <v>1116</v>
      </c>
      <c r="E342" s="334" t="s">
        <v>1117</v>
      </c>
      <c r="F342" s="335"/>
      <c r="G342" s="351"/>
      <c r="H342" s="19"/>
    </row>
    <row r="343" spans="2:8" ht="16.5" hidden="1" customHeight="1" outlineLevel="1">
      <c r="B343" s="331" t="s">
        <v>1453</v>
      </c>
      <c r="C343" s="332" t="s">
        <v>1454</v>
      </c>
      <c r="D343" s="336" t="s">
        <v>1116</v>
      </c>
      <c r="E343" s="334" t="s">
        <v>1117</v>
      </c>
      <c r="F343" s="335"/>
      <c r="G343" s="351"/>
      <c r="H343" s="19"/>
    </row>
    <row r="344" spans="2:8" ht="16.5" hidden="1" customHeight="1" outlineLevel="1">
      <c r="B344" s="331" t="s">
        <v>1455</v>
      </c>
      <c r="C344" s="332" t="s">
        <v>1456</v>
      </c>
      <c r="D344" s="336" t="s">
        <v>1116</v>
      </c>
      <c r="E344" s="334" t="s">
        <v>1117</v>
      </c>
      <c r="F344" s="335"/>
      <c r="G344" s="351"/>
      <c r="H344" s="19"/>
    </row>
    <row r="345" spans="2:8" ht="16.5" hidden="1" customHeight="1" outlineLevel="1">
      <c r="B345" s="331" t="s">
        <v>1457</v>
      </c>
      <c r="C345" s="332" t="s">
        <v>1458</v>
      </c>
      <c r="D345" s="336" t="s">
        <v>1116</v>
      </c>
      <c r="E345" s="334" t="s">
        <v>1117</v>
      </c>
      <c r="F345" s="335"/>
      <c r="G345" s="351"/>
      <c r="H345" s="19"/>
    </row>
    <row r="346" spans="2:8" ht="16.5" hidden="1" customHeight="1" outlineLevel="1">
      <c r="B346" s="331" t="s">
        <v>1459</v>
      </c>
      <c r="C346" s="332" t="s">
        <v>1460</v>
      </c>
      <c r="D346" s="336" t="s">
        <v>1116</v>
      </c>
      <c r="E346" s="334" t="s">
        <v>1117</v>
      </c>
      <c r="F346" s="335"/>
      <c r="G346" s="351"/>
      <c r="H346" s="19"/>
    </row>
    <row r="347" spans="2:8" ht="16.5" hidden="1" customHeight="1" outlineLevel="1">
      <c r="B347" s="331" t="s">
        <v>1461</v>
      </c>
      <c r="C347" s="332" t="s">
        <v>1462</v>
      </c>
      <c r="D347" s="336" t="s">
        <v>1116</v>
      </c>
      <c r="E347" s="334" t="s">
        <v>1117</v>
      </c>
      <c r="F347" s="335"/>
      <c r="G347" s="351"/>
      <c r="H347" s="19"/>
    </row>
    <row r="348" spans="2:8" ht="16.5" hidden="1" customHeight="1" outlineLevel="1">
      <c r="B348" s="331" t="s">
        <v>1463</v>
      </c>
      <c r="C348" s="332" t="s">
        <v>1464</v>
      </c>
      <c r="D348" s="336" t="s">
        <v>1116</v>
      </c>
      <c r="E348" s="334" t="s">
        <v>1117</v>
      </c>
      <c r="F348" s="335"/>
      <c r="G348" s="458"/>
      <c r="H348" s="19"/>
    </row>
    <row r="349" spans="2:8" ht="16.5" hidden="1" customHeight="1" outlineLevel="1">
      <c r="B349" s="331" t="s">
        <v>1465</v>
      </c>
      <c r="C349" s="332" t="s">
        <v>1466</v>
      </c>
      <c r="D349" s="336" t="s">
        <v>1116</v>
      </c>
      <c r="E349" s="334" t="s">
        <v>1117</v>
      </c>
      <c r="F349" s="335"/>
      <c r="G349" s="350" t="s">
        <v>1312</v>
      </c>
      <c r="H349" s="19"/>
    </row>
    <row r="350" spans="2:8" ht="16.5" hidden="1" customHeight="1" outlineLevel="1">
      <c r="B350" s="331" t="s">
        <v>1467</v>
      </c>
      <c r="C350" s="332" t="s">
        <v>1468</v>
      </c>
      <c r="D350" s="336" t="s">
        <v>1116</v>
      </c>
      <c r="E350" s="334" t="s">
        <v>1117</v>
      </c>
      <c r="F350" s="335"/>
      <c r="G350" s="352" t="s">
        <v>1446</v>
      </c>
      <c r="H350" s="19"/>
    </row>
    <row r="351" spans="2:8" ht="16.5" hidden="1" customHeight="1" outlineLevel="1">
      <c r="B351" s="331" t="s">
        <v>1469</v>
      </c>
      <c r="C351" s="332" t="s">
        <v>1470</v>
      </c>
      <c r="D351" s="336" t="s">
        <v>1116</v>
      </c>
      <c r="E351" s="334" t="s">
        <v>1117</v>
      </c>
      <c r="F351" s="335"/>
      <c r="G351" s="351"/>
      <c r="H351" s="19"/>
    </row>
    <row r="352" spans="2:8" ht="16.5" hidden="1" customHeight="1" outlineLevel="1">
      <c r="B352" s="331" t="s">
        <v>1471</v>
      </c>
      <c r="C352" s="332" t="s">
        <v>1472</v>
      </c>
      <c r="D352" s="336" t="s">
        <v>1116</v>
      </c>
      <c r="E352" s="334" t="s">
        <v>1117</v>
      </c>
      <c r="F352" s="335"/>
      <c r="G352" s="351"/>
      <c r="H352" s="19"/>
    </row>
    <row r="353" spans="2:8" ht="16.5" hidden="1" customHeight="1" outlineLevel="1">
      <c r="B353" s="331" t="s">
        <v>1473</v>
      </c>
      <c r="C353" s="332" t="s">
        <v>1474</v>
      </c>
      <c r="D353" s="336" t="s">
        <v>1116</v>
      </c>
      <c r="E353" s="334" t="s">
        <v>1117</v>
      </c>
      <c r="F353" s="335"/>
      <c r="G353" s="351"/>
      <c r="H353" s="19"/>
    </row>
    <row r="354" spans="2:8" ht="16.5" hidden="1" customHeight="1" outlineLevel="1">
      <c r="B354" s="331" t="s">
        <v>1475</v>
      </c>
      <c r="C354" s="332" t="s">
        <v>1476</v>
      </c>
      <c r="D354" s="336" t="s">
        <v>1116</v>
      </c>
      <c r="E354" s="334" t="s">
        <v>1117</v>
      </c>
      <c r="F354" s="335"/>
      <c r="G354" s="351"/>
      <c r="H354" s="19"/>
    </row>
    <row r="355" spans="2:8" ht="16.5" hidden="1" customHeight="1" outlineLevel="1">
      <c r="B355" s="331" t="s">
        <v>1477</v>
      </c>
      <c r="C355" s="332" t="s">
        <v>1478</v>
      </c>
      <c r="D355" s="336" t="s">
        <v>1116</v>
      </c>
      <c r="E355" s="334" t="s">
        <v>1117</v>
      </c>
      <c r="F355" s="335"/>
      <c r="G355" s="351"/>
      <c r="H355" s="19"/>
    </row>
    <row r="356" spans="2:8" ht="16.5" hidden="1" customHeight="1" outlineLevel="1">
      <c r="B356" s="331" t="s">
        <v>1479</v>
      </c>
      <c r="C356" s="332" t="s">
        <v>1480</v>
      </c>
      <c r="D356" s="336" t="s">
        <v>1116</v>
      </c>
      <c r="E356" s="334" t="s">
        <v>1117</v>
      </c>
      <c r="F356" s="335"/>
      <c r="G356" s="351"/>
      <c r="H356" s="19"/>
    </row>
    <row r="357" spans="2:8" ht="16.5" hidden="1" customHeight="1" outlineLevel="1">
      <c r="B357" s="331" t="s">
        <v>1481</v>
      </c>
      <c r="C357" s="332" t="s">
        <v>1482</v>
      </c>
      <c r="D357" s="336" t="s">
        <v>1116</v>
      </c>
      <c r="E357" s="334" t="s">
        <v>1117</v>
      </c>
      <c r="F357" s="335"/>
      <c r="G357" s="351"/>
      <c r="H357" s="19"/>
    </row>
    <row r="358" spans="2:8" ht="16.5" hidden="1" customHeight="1" outlineLevel="1">
      <c r="B358" s="331" t="s">
        <v>1483</v>
      </c>
      <c r="C358" s="332" t="s">
        <v>1484</v>
      </c>
      <c r="D358" s="336" t="s">
        <v>1116</v>
      </c>
      <c r="E358" s="334" t="s">
        <v>1117</v>
      </c>
      <c r="F358" s="335"/>
      <c r="G358" s="351"/>
      <c r="H358" s="19"/>
    </row>
    <row r="359" spans="2:8" ht="16.5" hidden="1" customHeight="1" outlineLevel="1">
      <c r="B359" s="331" t="s">
        <v>1485</v>
      </c>
      <c r="C359" s="332" t="s">
        <v>1486</v>
      </c>
      <c r="D359" s="336" t="s">
        <v>1302</v>
      </c>
      <c r="E359" s="334" t="s">
        <v>1289</v>
      </c>
      <c r="F359" s="335"/>
      <c r="G359" s="458"/>
      <c r="H359" s="19"/>
    </row>
    <row r="360" spans="2:8" hidden="1" outlineLevel="1">
      <c r="B360" s="342" t="s">
        <v>1487</v>
      </c>
      <c r="C360" s="332" t="s">
        <v>1488</v>
      </c>
      <c r="D360" s="336" t="s">
        <v>1136</v>
      </c>
      <c r="E360" s="334" t="s">
        <v>1117</v>
      </c>
      <c r="F360" s="335"/>
      <c r="G360" s="337" t="s">
        <v>1299</v>
      </c>
      <c r="H360" s="19"/>
    </row>
    <row r="361" spans="2:8" ht="16.5" hidden="1" customHeight="1" outlineLevel="1">
      <c r="B361" s="331" t="s">
        <v>1489</v>
      </c>
      <c r="C361" s="332" t="s">
        <v>1490</v>
      </c>
      <c r="D361" s="336" t="s">
        <v>1116</v>
      </c>
      <c r="E361" s="334" t="s">
        <v>1117</v>
      </c>
      <c r="F361" s="335"/>
      <c r="G361" s="350" t="s">
        <v>1312</v>
      </c>
      <c r="H361" s="19"/>
    </row>
    <row r="362" spans="2:8" ht="16.5" hidden="1" customHeight="1" outlineLevel="1">
      <c r="B362" s="331" t="s">
        <v>1491</v>
      </c>
      <c r="C362" s="332" t="s">
        <v>1492</v>
      </c>
      <c r="D362" s="336" t="s">
        <v>1116</v>
      </c>
      <c r="E362" s="334" t="s">
        <v>1117</v>
      </c>
      <c r="F362" s="335"/>
      <c r="G362" s="352" t="s">
        <v>1493</v>
      </c>
      <c r="H362" s="19"/>
    </row>
    <row r="363" spans="2:8" ht="16.5" hidden="1" customHeight="1" outlineLevel="1">
      <c r="B363" s="331" t="s">
        <v>1494</v>
      </c>
      <c r="C363" s="332" t="s">
        <v>1495</v>
      </c>
      <c r="D363" s="336" t="s">
        <v>1116</v>
      </c>
      <c r="E363" s="334" t="s">
        <v>1117</v>
      </c>
      <c r="F363" s="335"/>
      <c r="G363" s="351"/>
      <c r="H363" s="19"/>
    </row>
    <row r="364" spans="2:8" ht="16.5" hidden="1" customHeight="1" outlineLevel="1">
      <c r="B364" s="331" t="s">
        <v>1496</v>
      </c>
      <c r="C364" s="332" t="s">
        <v>1497</v>
      </c>
      <c r="D364" s="336" t="s">
        <v>1116</v>
      </c>
      <c r="E364" s="334" t="s">
        <v>1117</v>
      </c>
      <c r="F364" s="335"/>
      <c r="G364" s="351"/>
      <c r="H364" s="19"/>
    </row>
    <row r="365" spans="2:8" ht="16.5" hidden="1" customHeight="1" outlineLevel="1">
      <c r="B365" s="331" t="s">
        <v>1498</v>
      </c>
      <c r="C365" s="332" t="s">
        <v>1499</v>
      </c>
      <c r="D365" s="336" t="s">
        <v>1116</v>
      </c>
      <c r="E365" s="334" t="s">
        <v>1117</v>
      </c>
      <c r="F365" s="335"/>
      <c r="G365" s="351"/>
      <c r="H365" s="19"/>
    </row>
    <row r="366" spans="2:8" ht="16.5" hidden="1" customHeight="1" outlineLevel="1">
      <c r="B366" s="331" t="s">
        <v>1500</v>
      </c>
      <c r="C366" s="332" t="s">
        <v>1501</v>
      </c>
      <c r="D366" s="336" t="s">
        <v>1116</v>
      </c>
      <c r="E366" s="334" t="s">
        <v>1117</v>
      </c>
      <c r="F366" s="335"/>
      <c r="G366" s="351"/>
      <c r="H366" s="19"/>
    </row>
    <row r="367" spans="2:8" ht="16.5" hidden="1" customHeight="1" outlineLevel="1">
      <c r="B367" s="331" t="s">
        <v>1502</v>
      </c>
      <c r="C367" s="332" t="s">
        <v>1503</v>
      </c>
      <c r="D367" s="336" t="s">
        <v>1116</v>
      </c>
      <c r="E367" s="334" t="s">
        <v>1117</v>
      </c>
      <c r="F367" s="335"/>
      <c r="G367" s="351"/>
      <c r="H367" s="19"/>
    </row>
    <row r="368" spans="2:8" ht="16.5" hidden="1" customHeight="1" outlineLevel="1">
      <c r="B368" s="331" t="s">
        <v>1504</v>
      </c>
      <c r="C368" s="332" t="s">
        <v>1505</v>
      </c>
      <c r="D368" s="336" t="s">
        <v>1116</v>
      </c>
      <c r="E368" s="334" t="s">
        <v>1117</v>
      </c>
      <c r="F368" s="335"/>
      <c r="G368" s="351"/>
      <c r="H368" s="19"/>
    </row>
    <row r="369" spans="2:8" ht="16.5" hidden="1" customHeight="1" outlineLevel="1">
      <c r="B369" s="331" t="s">
        <v>1506</v>
      </c>
      <c r="C369" s="332" t="s">
        <v>1507</v>
      </c>
      <c r="D369" s="336" t="s">
        <v>1116</v>
      </c>
      <c r="E369" s="334" t="s">
        <v>1117</v>
      </c>
      <c r="F369" s="335"/>
      <c r="G369" s="351"/>
      <c r="H369" s="19"/>
    </row>
    <row r="370" spans="2:8" ht="16.5" hidden="1" customHeight="1" outlineLevel="1">
      <c r="B370" s="331" t="s">
        <v>1508</v>
      </c>
      <c r="C370" s="332" t="s">
        <v>1509</v>
      </c>
      <c r="D370" s="336" t="s">
        <v>1116</v>
      </c>
      <c r="E370" s="334" t="s">
        <v>1117</v>
      </c>
      <c r="F370" s="335"/>
      <c r="G370" s="351"/>
      <c r="H370" s="19"/>
    </row>
    <row r="371" spans="2:8" ht="16.5" hidden="1" customHeight="1" outlineLevel="1">
      <c r="B371" s="331" t="s">
        <v>1510</v>
      </c>
      <c r="C371" s="332" t="s">
        <v>1511</v>
      </c>
      <c r="D371" s="336" t="s">
        <v>1116</v>
      </c>
      <c r="E371" s="334" t="s">
        <v>1117</v>
      </c>
      <c r="F371" s="335"/>
      <c r="G371" s="458"/>
      <c r="H371" s="19"/>
    </row>
    <row r="372" spans="2:8" hidden="1" outlineLevel="1">
      <c r="B372" s="342" t="s">
        <v>1512</v>
      </c>
      <c r="C372" s="332" t="s">
        <v>1513</v>
      </c>
      <c r="D372" s="336" t="s">
        <v>1136</v>
      </c>
      <c r="E372" s="334" t="s">
        <v>1117</v>
      </c>
      <c r="F372" s="335"/>
      <c r="G372" s="337" t="s">
        <v>1299</v>
      </c>
      <c r="H372" s="19"/>
    </row>
    <row r="373" spans="2:8" ht="16.5" hidden="1" customHeight="1" outlineLevel="1">
      <c r="B373" s="331" t="s">
        <v>1514</v>
      </c>
      <c r="C373" s="332" t="s">
        <v>1515</v>
      </c>
      <c r="D373" s="336" t="s">
        <v>1116</v>
      </c>
      <c r="E373" s="334" t="s">
        <v>1117</v>
      </c>
      <c r="F373" s="335"/>
      <c r="G373" s="350" t="s">
        <v>1312</v>
      </c>
      <c r="H373" s="19"/>
    </row>
    <row r="374" spans="2:8" ht="16.5" hidden="1" customHeight="1" outlineLevel="1">
      <c r="B374" s="331" t="s">
        <v>1516</v>
      </c>
      <c r="C374" s="332" t="s">
        <v>1517</v>
      </c>
      <c r="D374" s="336" t="s">
        <v>1116</v>
      </c>
      <c r="E374" s="334" t="s">
        <v>1117</v>
      </c>
      <c r="F374" s="335"/>
      <c r="G374" s="354" t="s">
        <v>1518</v>
      </c>
      <c r="H374" s="19"/>
    </row>
    <row r="375" spans="2:8" ht="16.5" hidden="1" customHeight="1" outlineLevel="1">
      <c r="B375" s="331" t="s">
        <v>1519</v>
      </c>
      <c r="C375" s="332" t="s">
        <v>1520</v>
      </c>
      <c r="D375" s="336" t="s">
        <v>1116</v>
      </c>
      <c r="E375" s="334" t="s">
        <v>1117</v>
      </c>
      <c r="F375" s="335"/>
      <c r="G375" s="351"/>
      <c r="H375" s="19"/>
    </row>
    <row r="376" spans="2:8" ht="16.5" hidden="1" customHeight="1" outlineLevel="1">
      <c r="B376" s="331" t="s">
        <v>1521</v>
      </c>
      <c r="C376" s="332" t="s">
        <v>1522</v>
      </c>
      <c r="D376" s="336" t="s">
        <v>1116</v>
      </c>
      <c r="E376" s="334" t="s">
        <v>1117</v>
      </c>
      <c r="F376" s="335"/>
      <c r="G376" s="351"/>
      <c r="H376" s="19"/>
    </row>
    <row r="377" spans="2:8" ht="16.5" hidden="1" customHeight="1" outlineLevel="1">
      <c r="B377" s="331" t="s">
        <v>1523</v>
      </c>
      <c r="C377" s="332" t="s">
        <v>1524</v>
      </c>
      <c r="D377" s="336" t="s">
        <v>1116</v>
      </c>
      <c r="E377" s="334" t="s">
        <v>1117</v>
      </c>
      <c r="F377" s="335"/>
      <c r="G377" s="351"/>
      <c r="H377" s="19"/>
    </row>
    <row r="378" spans="2:8" ht="16.5" hidden="1" customHeight="1" outlineLevel="1">
      <c r="B378" s="331" t="s">
        <v>1525</v>
      </c>
      <c r="C378" s="332" t="s">
        <v>1526</v>
      </c>
      <c r="D378" s="336" t="s">
        <v>1116</v>
      </c>
      <c r="E378" s="334" t="s">
        <v>1117</v>
      </c>
      <c r="F378" s="335"/>
      <c r="G378" s="351"/>
      <c r="H378" s="19"/>
    </row>
    <row r="379" spans="2:8" ht="16.5" hidden="1" customHeight="1" outlineLevel="1">
      <c r="B379" s="331" t="s">
        <v>1527</v>
      </c>
      <c r="C379" s="332" t="s">
        <v>1528</v>
      </c>
      <c r="D379" s="336" t="s">
        <v>1116</v>
      </c>
      <c r="E379" s="334" t="s">
        <v>1117</v>
      </c>
      <c r="F379" s="335"/>
      <c r="G379" s="351"/>
      <c r="H379" s="19"/>
    </row>
    <row r="380" spans="2:8" ht="16.5" hidden="1" customHeight="1" outlineLevel="1">
      <c r="B380" s="331" t="s">
        <v>1529</v>
      </c>
      <c r="C380" s="332" t="s">
        <v>1530</v>
      </c>
      <c r="D380" s="336" t="s">
        <v>1116</v>
      </c>
      <c r="E380" s="334" t="s">
        <v>1117</v>
      </c>
      <c r="F380" s="335"/>
      <c r="G380" s="351"/>
      <c r="H380" s="19"/>
    </row>
    <row r="381" spans="2:8" ht="16.5" hidden="1" customHeight="1" outlineLevel="1">
      <c r="B381" s="331" t="s">
        <v>1531</v>
      </c>
      <c r="C381" s="332" t="s">
        <v>1532</v>
      </c>
      <c r="D381" s="336" t="s">
        <v>1116</v>
      </c>
      <c r="E381" s="334" t="s">
        <v>1117</v>
      </c>
      <c r="F381" s="335"/>
      <c r="G381" s="351"/>
      <c r="H381" s="19"/>
    </row>
    <row r="382" spans="2:8" ht="16.5" hidden="1" customHeight="1" outlineLevel="1">
      <c r="B382" s="331" t="s">
        <v>1533</v>
      </c>
      <c r="C382" s="332" t="s">
        <v>1534</v>
      </c>
      <c r="D382" s="336" t="s">
        <v>1116</v>
      </c>
      <c r="E382" s="334" t="s">
        <v>1117</v>
      </c>
      <c r="F382" s="335"/>
      <c r="G382" s="351"/>
      <c r="H382" s="19"/>
    </row>
    <row r="383" spans="2:8" ht="17.25" hidden="1" customHeight="1" outlineLevel="1" thickBot="1">
      <c r="B383" s="331" t="s">
        <v>1535</v>
      </c>
      <c r="C383" s="332" t="s">
        <v>1536</v>
      </c>
      <c r="D383" s="336" t="s">
        <v>1302</v>
      </c>
      <c r="E383" s="334" t="s">
        <v>1117</v>
      </c>
      <c r="F383" s="335"/>
      <c r="G383" s="351"/>
      <c r="H383" s="19"/>
    </row>
    <row r="384" spans="2:8" ht="20.100000000000001" customHeight="1" collapsed="1" thickBot="1">
      <c r="B384" s="321" t="s">
        <v>722</v>
      </c>
      <c r="C384" s="322"/>
      <c r="D384" s="322"/>
      <c r="E384" s="322"/>
      <c r="F384" s="322"/>
      <c r="G384" s="323"/>
      <c r="H384" s="19"/>
    </row>
    <row r="385" spans="2:8" hidden="1" outlineLevel="1">
      <c r="B385" s="331" t="s">
        <v>1538</v>
      </c>
      <c r="C385" s="332" t="s">
        <v>1539</v>
      </c>
      <c r="D385" s="336" t="s">
        <v>1136</v>
      </c>
      <c r="E385" s="334" t="s">
        <v>1117</v>
      </c>
      <c r="F385" s="335"/>
      <c r="G385" s="337" t="s">
        <v>1540</v>
      </c>
      <c r="H385" s="19"/>
    </row>
    <row r="386" spans="2:8" hidden="1" outlineLevel="1">
      <c r="B386" s="331" t="s">
        <v>1541</v>
      </c>
      <c r="C386" s="332" t="s">
        <v>1542</v>
      </c>
      <c r="D386" s="336" t="s">
        <v>810</v>
      </c>
      <c r="E386" s="334" t="s">
        <v>888</v>
      </c>
      <c r="F386" s="335"/>
      <c r="G386" s="337" t="s">
        <v>1543</v>
      </c>
      <c r="H386" s="19"/>
    </row>
    <row r="387" spans="2:8" hidden="1" outlineLevel="1">
      <c r="B387" s="331" t="s">
        <v>1544</v>
      </c>
      <c r="C387" s="332" t="s">
        <v>1545</v>
      </c>
      <c r="D387" s="336" t="s">
        <v>1546</v>
      </c>
      <c r="E387" s="334" t="s">
        <v>1117</v>
      </c>
      <c r="F387" s="335"/>
      <c r="G387" s="337"/>
      <c r="H387" s="19"/>
    </row>
    <row r="388" spans="2:8" hidden="1" outlineLevel="1">
      <c r="B388" s="331" t="s">
        <v>1547</v>
      </c>
      <c r="C388" s="332" t="s">
        <v>1548</v>
      </c>
      <c r="D388" s="336" t="s">
        <v>1116</v>
      </c>
      <c r="E388" s="334" t="s">
        <v>1117</v>
      </c>
      <c r="F388" s="335"/>
      <c r="G388" s="337" t="s">
        <v>1330</v>
      </c>
      <c r="H388" s="19"/>
    </row>
    <row r="389" spans="2:8" hidden="1" outlineLevel="1">
      <c r="B389" s="331" t="s">
        <v>1549</v>
      </c>
      <c r="C389" s="332" t="s">
        <v>1550</v>
      </c>
      <c r="D389" s="336" t="s">
        <v>1136</v>
      </c>
      <c r="E389" s="334" t="s">
        <v>1117</v>
      </c>
      <c r="F389" s="335"/>
      <c r="G389" s="337" t="s">
        <v>1299</v>
      </c>
      <c r="H389" s="19"/>
    </row>
    <row r="390" spans="2:8" ht="30" hidden="1" outlineLevel="1">
      <c r="B390" s="331" t="s">
        <v>1551</v>
      </c>
      <c r="C390" s="332" t="s">
        <v>1552</v>
      </c>
      <c r="D390" s="336" t="s">
        <v>1116</v>
      </c>
      <c r="E390" s="334" t="s">
        <v>1117</v>
      </c>
      <c r="F390" s="335"/>
      <c r="G390" s="337" t="s">
        <v>1553</v>
      </c>
      <c r="H390" s="19"/>
    </row>
    <row r="391" spans="2:8" hidden="1" outlineLevel="1">
      <c r="B391" s="331" t="s">
        <v>1554</v>
      </c>
      <c r="C391" s="332" t="s">
        <v>1555</v>
      </c>
      <c r="D391" s="336" t="s">
        <v>1116</v>
      </c>
      <c r="E391" s="334" t="s">
        <v>1117</v>
      </c>
      <c r="F391" s="335"/>
      <c r="G391" s="337" t="s">
        <v>1330</v>
      </c>
      <c r="H391" s="19"/>
    </row>
    <row r="392" spans="2:8" hidden="1" outlineLevel="1">
      <c r="B392" s="331" t="s">
        <v>1556</v>
      </c>
      <c r="C392" s="332" t="s">
        <v>1557</v>
      </c>
      <c r="D392" s="336" t="s">
        <v>1136</v>
      </c>
      <c r="E392" s="334" t="s">
        <v>1117</v>
      </c>
      <c r="F392" s="335"/>
      <c r="G392" s="337" t="s">
        <v>1558</v>
      </c>
      <c r="H392" s="19"/>
    </row>
    <row r="393" spans="2:8" hidden="1" outlineLevel="1">
      <c r="B393" s="331" t="s">
        <v>1559</v>
      </c>
      <c r="C393" s="332" t="s">
        <v>1560</v>
      </c>
      <c r="D393" s="336" t="s">
        <v>1136</v>
      </c>
      <c r="E393" s="334" t="s">
        <v>1117</v>
      </c>
      <c r="F393" s="335"/>
      <c r="G393" s="337" t="s">
        <v>1561</v>
      </c>
      <c r="H393" s="19"/>
    </row>
    <row r="394" spans="2:8" hidden="1" outlineLevel="1">
      <c r="B394" s="331" t="s">
        <v>1562</v>
      </c>
      <c r="C394" s="332" t="s">
        <v>1563</v>
      </c>
      <c r="D394" s="336" t="s">
        <v>1136</v>
      </c>
      <c r="E394" s="334" t="s">
        <v>1117</v>
      </c>
      <c r="F394" s="335"/>
      <c r="G394" s="337" t="s">
        <v>1564</v>
      </c>
      <c r="H394" s="19"/>
    </row>
    <row r="395" spans="2:8" hidden="1" outlineLevel="1">
      <c r="B395" s="331" t="s">
        <v>1565</v>
      </c>
      <c r="C395" s="332" t="s">
        <v>1566</v>
      </c>
      <c r="D395" s="336" t="s">
        <v>1567</v>
      </c>
      <c r="E395" s="334" t="s">
        <v>782</v>
      </c>
      <c r="F395" s="335"/>
      <c r="G395" s="337"/>
      <c r="H395" s="19"/>
    </row>
    <row r="396" spans="2:8" ht="60" hidden="1" outlineLevel="1">
      <c r="B396" s="331" t="s">
        <v>1568</v>
      </c>
      <c r="C396" s="332" t="s">
        <v>1569</v>
      </c>
      <c r="D396" s="336" t="s">
        <v>1136</v>
      </c>
      <c r="E396" s="334" t="s">
        <v>1117</v>
      </c>
      <c r="F396" s="335"/>
      <c r="G396" s="337" t="s">
        <v>1570</v>
      </c>
      <c r="H396" s="19"/>
    </row>
    <row r="397" spans="2:8" hidden="1" outlineLevel="1">
      <c r="B397" s="331" t="s">
        <v>1571</v>
      </c>
      <c r="C397" s="332" t="s">
        <v>1572</v>
      </c>
      <c r="D397" s="336" t="s">
        <v>1567</v>
      </c>
      <c r="E397" s="334" t="s">
        <v>1537</v>
      </c>
      <c r="F397" s="335"/>
      <c r="G397" s="337"/>
      <c r="H397" s="19"/>
    </row>
    <row r="398" spans="2:8" hidden="1" outlineLevel="1">
      <c r="B398" s="331" t="s">
        <v>1573</v>
      </c>
      <c r="C398" s="332" t="s">
        <v>1574</v>
      </c>
      <c r="D398" s="336" t="s">
        <v>1238</v>
      </c>
      <c r="E398" s="334" t="s">
        <v>1537</v>
      </c>
      <c r="F398" s="335"/>
      <c r="G398" s="337" t="s">
        <v>1575</v>
      </c>
      <c r="H398" s="19"/>
    </row>
    <row r="399" spans="2:8" ht="30" hidden="1" outlineLevel="1">
      <c r="B399" s="331" t="s">
        <v>1576</v>
      </c>
      <c r="C399" s="332" t="s">
        <v>1577</v>
      </c>
      <c r="D399" s="336" t="s">
        <v>1578</v>
      </c>
      <c r="E399" s="334" t="s">
        <v>1117</v>
      </c>
      <c r="F399" s="335"/>
      <c r="G399" s="337" t="s">
        <v>1579</v>
      </c>
      <c r="H399" s="19"/>
    </row>
    <row r="400" spans="2:8" ht="30" hidden="1" outlineLevel="1">
      <c r="B400" s="331" t="s">
        <v>1580</v>
      </c>
      <c r="C400" s="332" t="s">
        <v>1581</v>
      </c>
      <c r="D400" s="336" t="s">
        <v>1578</v>
      </c>
      <c r="E400" s="334" t="s">
        <v>1117</v>
      </c>
      <c r="F400" s="335"/>
      <c r="G400" s="337" t="s">
        <v>1582</v>
      </c>
      <c r="H400" s="19"/>
    </row>
    <row r="401" spans="2:8" hidden="1" outlineLevel="1">
      <c r="B401" s="331" t="s">
        <v>1583</v>
      </c>
      <c r="C401" s="332" t="s">
        <v>1584</v>
      </c>
      <c r="D401" s="336" t="s">
        <v>1546</v>
      </c>
      <c r="E401" s="334" t="s">
        <v>1117</v>
      </c>
      <c r="F401" s="335"/>
      <c r="G401" s="337"/>
      <c r="H401" s="19"/>
    </row>
    <row r="402" spans="2:8" ht="30" hidden="1" outlineLevel="1">
      <c r="B402" s="331" t="s">
        <v>1585</v>
      </c>
      <c r="C402" s="332" t="s">
        <v>1586</v>
      </c>
      <c r="D402" s="336" t="s">
        <v>1578</v>
      </c>
      <c r="E402" s="334" t="s">
        <v>1117</v>
      </c>
      <c r="F402" s="335"/>
      <c r="G402" s="337" t="s">
        <v>1579</v>
      </c>
      <c r="H402" s="19"/>
    </row>
    <row r="403" spans="2:8" ht="30" hidden="1" outlineLevel="1">
      <c r="B403" s="331" t="s">
        <v>1587</v>
      </c>
      <c r="C403" s="332" t="s">
        <v>1588</v>
      </c>
      <c r="D403" s="336" t="s">
        <v>1578</v>
      </c>
      <c r="E403" s="334" t="s">
        <v>1117</v>
      </c>
      <c r="F403" s="335"/>
      <c r="G403" s="337" t="s">
        <v>1582</v>
      </c>
      <c r="H403" s="19"/>
    </row>
    <row r="404" spans="2:8" hidden="1" outlineLevel="1">
      <c r="B404" s="331" t="s">
        <v>1589</v>
      </c>
      <c r="C404" s="332" t="s">
        <v>1590</v>
      </c>
      <c r="D404" s="336" t="s">
        <v>1546</v>
      </c>
      <c r="E404" s="334" t="s">
        <v>1117</v>
      </c>
      <c r="F404" s="335"/>
      <c r="G404" s="337"/>
      <c r="H404" s="19"/>
    </row>
    <row r="405" spans="2:8" hidden="1" outlineLevel="1">
      <c r="B405" s="331" t="s">
        <v>1591</v>
      </c>
      <c r="C405" s="332" t="s">
        <v>1592</v>
      </c>
      <c r="D405" s="336" t="s">
        <v>824</v>
      </c>
      <c r="E405" s="334" t="s">
        <v>1289</v>
      </c>
      <c r="F405" s="335"/>
      <c r="G405" s="337" t="s">
        <v>4180</v>
      </c>
      <c r="H405" s="19"/>
    </row>
    <row r="406" spans="2:8" ht="17.25" hidden="1" outlineLevel="1" thickBot="1">
      <c r="B406" s="331" t="s">
        <v>1595</v>
      </c>
      <c r="C406" s="332" t="s">
        <v>1596</v>
      </c>
      <c r="D406" s="336" t="s">
        <v>824</v>
      </c>
      <c r="E406" s="334" t="s">
        <v>1289</v>
      </c>
      <c r="F406" s="335"/>
      <c r="G406" s="337" t="s">
        <v>4181</v>
      </c>
      <c r="H406" s="19"/>
    </row>
    <row r="407" spans="2:8" ht="20.100000000000001" customHeight="1" collapsed="1" thickBot="1">
      <c r="B407" s="321" t="s">
        <v>444</v>
      </c>
      <c r="C407" s="322"/>
      <c r="D407" s="322"/>
      <c r="E407" s="322"/>
      <c r="F407" s="322"/>
      <c r="G407" s="323"/>
      <c r="H407" s="19"/>
    </row>
    <row r="408" spans="2:8" hidden="1" outlineLevel="1">
      <c r="B408" s="331" t="s">
        <v>1598</v>
      </c>
      <c r="C408" s="332" t="s">
        <v>1599</v>
      </c>
      <c r="D408" s="336" t="s">
        <v>1136</v>
      </c>
      <c r="E408" s="334" t="s">
        <v>1117</v>
      </c>
      <c r="F408" s="335"/>
      <c r="G408" s="337" t="s">
        <v>1600</v>
      </c>
      <c r="H408" s="19"/>
    </row>
    <row r="409" spans="2:8" hidden="1" outlineLevel="1">
      <c r="B409" s="331" t="s">
        <v>1601</v>
      </c>
      <c r="C409" s="332" t="s">
        <v>1602</v>
      </c>
      <c r="D409" s="336" t="s">
        <v>824</v>
      </c>
      <c r="E409" s="334" t="s">
        <v>1117</v>
      </c>
      <c r="F409" s="335"/>
      <c r="G409" s="337" t="s">
        <v>1603</v>
      </c>
      <c r="H409" s="19"/>
    </row>
    <row r="410" spans="2:8" hidden="1" outlineLevel="1">
      <c r="B410" s="331" t="s">
        <v>1604</v>
      </c>
      <c r="C410" s="332" t="s">
        <v>1605</v>
      </c>
      <c r="D410" s="336" t="s">
        <v>1606</v>
      </c>
      <c r="E410" s="334" t="s">
        <v>782</v>
      </c>
      <c r="F410" s="335"/>
      <c r="G410" s="337"/>
      <c r="H410" s="19"/>
    </row>
    <row r="411" spans="2:8" hidden="1" outlineLevel="1">
      <c r="B411" s="331" t="s">
        <v>1607</v>
      </c>
      <c r="C411" s="332" t="s">
        <v>1608</v>
      </c>
      <c r="D411" s="336" t="s">
        <v>1609</v>
      </c>
      <c r="E411" s="334" t="s">
        <v>782</v>
      </c>
      <c r="F411" s="335"/>
      <c r="G411" s="337"/>
      <c r="H411" s="19"/>
    </row>
    <row r="412" spans="2:8" hidden="1" outlineLevel="1">
      <c r="B412" s="331" t="s">
        <v>1610</v>
      </c>
      <c r="C412" s="332" t="s">
        <v>1611</v>
      </c>
      <c r="D412" s="336" t="s">
        <v>1578</v>
      </c>
      <c r="E412" s="334" t="s">
        <v>782</v>
      </c>
      <c r="F412" s="335"/>
      <c r="G412" s="337"/>
      <c r="H412" s="19"/>
    </row>
    <row r="413" spans="2:8" hidden="1" outlineLevel="1">
      <c r="B413" s="331" t="s">
        <v>1612</v>
      </c>
      <c r="C413" s="332" t="s">
        <v>1613</v>
      </c>
      <c r="D413" s="336" t="s">
        <v>1546</v>
      </c>
      <c r="E413" s="334" t="s">
        <v>1117</v>
      </c>
      <c r="F413" s="335"/>
      <c r="G413" s="337"/>
      <c r="H413" s="19"/>
    </row>
    <row r="414" spans="2:8" hidden="1" outlineLevel="1">
      <c r="B414" s="331" t="s">
        <v>1614</v>
      </c>
      <c r="C414" s="332" t="s">
        <v>1615</v>
      </c>
      <c r="D414" s="336" t="s">
        <v>1136</v>
      </c>
      <c r="E414" s="334" t="s">
        <v>1117</v>
      </c>
      <c r="F414" s="335"/>
      <c r="G414" s="337" t="s">
        <v>1299</v>
      </c>
      <c r="H414" s="19"/>
    </row>
    <row r="415" spans="2:8" ht="30" hidden="1" outlineLevel="1">
      <c r="B415" s="331" t="s">
        <v>1616</v>
      </c>
      <c r="C415" s="332" t="s">
        <v>1617</v>
      </c>
      <c r="D415" s="336" t="s">
        <v>1116</v>
      </c>
      <c r="E415" s="334" t="s">
        <v>1117</v>
      </c>
      <c r="F415" s="335"/>
      <c r="G415" s="337" t="s">
        <v>1618</v>
      </c>
      <c r="H415" s="19"/>
    </row>
    <row r="416" spans="2:8" hidden="1" outlineLevel="1">
      <c r="B416" s="331" t="s">
        <v>1619</v>
      </c>
      <c r="C416" s="332" t="s">
        <v>1620</v>
      </c>
      <c r="D416" s="336" t="s">
        <v>1546</v>
      </c>
      <c r="E416" s="334" t="s">
        <v>1117</v>
      </c>
      <c r="F416" s="335"/>
      <c r="G416" s="337"/>
      <c r="H416" s="19"/>
    </row>
    <row r="417" spans="2:8" hidden="1" outlineLevel="1">
      <c r="B417" s="331" t="s">
        <v>1621</v>
      </c>
      <c r="C417" s="332" t="s">
        <v>1622</v>
      </c>
      <c r="D417" s="336" t="s">
        <v>1546</v>
      </c>
      <c r="E417" s="334" t="s">
        <v>1117</v>
      </c>
      <c r="F417" s="335"/>
      <c r="G417" s="337"/>
      <c r="H417" s="19"/>
    </row>
    <row r="418" spans="2:8" hidden="1" outlineLevel="1">
      <c r="B418" s="331" t="s">
        <v>1623</v>
      </c>
      <c r="C418" s="332" t="s">
        <v>1624</v>
      </c>
      <c r="D418" s="336" t="s">
        <v>1546</v>
      </c>
      <c r="E418" s="334" t="s">
        <v>1117</v>
      </c>
      <c r="F418" s="335"/>
      <c r="G418" s="337"/>
      <c r="H418" s="19"/>
    </row>
    <row r="419" spans="2:8" ht="60" hidden="1" outlineLevel="1">
      <c r="B419" s="342" t="s">
        <v>1625</v>
      </c>
      <c r="C419" s="332" t="s">
        <v>1626</v>
      </c>
      <c r="D419" s="336" t="s">
        <v>1116</v>
      </c>
      <c r="E419" s="334" t="s">
        <v>1117</v>
      </c>
      <c r="F419" s="335"/>
      <c r="G419" s="337" t="s">
        <v>1627</v>
      </c>
      <c r="H419" s="19"/>
    </row>
    <row r="420" spans="2:8" ht="30" hidden="1" outlineLevel="1">
      <c r="B420" s="342" t="s">
        <v>1628</v>
      </c>
      <c r="C420" s="332" t="s">
        <v>1629</v>
      </c>
      <c r="D420" s="336" t="s">
        <v>1116</v>
      </c>
      <c r="E420" s="334" t="s">
        <v>1117</v>
      </c>
      <c r="F420" s="335"/>
      <c r="G420" s="337" t="s">
        <v>1630</v>
      </c>
      <c r="H420" s="19"/>
    </row>
    <row r="421" spans="2:8" ht="33" hidden="1" outlineLevel="1">
      <c r="B421" s="342" t="s">
        <v>1631</v>
      </c>
      <c r="C421" s="332" t="s">
        <v>1632</v>
      </c>
      <c r="D421" s="336" t="s">
        <v>1136</v>
      </c>
      <c r="E421" s="334" t="s">
        <v>1117</v>
      </c>
      <c r="F421" s="335"/>
      <c r="G421" s="337" t="s">
        <v>1633</v>
      </c>
      <c r="H421" s="19"/>
    </row>
    <row r="422" spans="2:8" ht="75" hidden="1" outlineLevel="1">
      <c r="B422" s="342" t="s">
        <v>1634</v>
      </c>
      <c r="C422" s="332" t="s">
        <v>1635</v>
      </c>
      <c r="D422" s="336" t="s">
        <v>1116</v>
      </c>
      <c r="E422" s="334" t="s">
        <v>1117</v>
      </c>
      <c r="F422" s="335"/>
      <c r="G422" s="337" t="s">
        <v>1636</v>
      </c>
      <c r="H422" s="19"/>
    </row>
    <row r="423" spans="2:8" hidden="1" outlineLevel="1">
      <c r="B423" s="331" t="s">
        <v>1637</v>
      </c>
      <c r="C423" s="332" t="s">
        <v>1638</v>
      </c>
      <c r="D423" s="336" t="s">
        <v>1136</v>
      </c>
      <c r="E423" s="334" t="s">
        <v>1117</v>
      </c>
      <c r="F423" s="335"/>
      <c r="G423" s="337" t="s">
        <v>1299</v>
      </c>
      <c r="H423" s="19"/>
    </row>
    <row r="424" spans="2:8" ht="30" hidden="1" outlineLevel="1">
      <c r="B424" s="331" t="s">
        <v>1639</v>
      </c>
      <c r="C424" s="332" t="s">
        <v>1640</v>
      </c>
      <c r="D424" s="336" t="s">
        <v>1116</v>
      </c>
      <c r="E424" s="334" t="s">
        <v>1117</v>
      </c>
      <c r="F424" s="335"/>
      <c r="G424" s="337" t="s">
        <v>1641</v>
      </c>
      <c r="H424" s="19"/>
    </row>
    <row r="425" spans="2:8" ht="45" hidden="1" outlineLevel="1">
      <c r="B425" s="331" t="s">
        <v>1642</v>
      </c>
      <c r="C425" s="332" t="s">
        <v>1643</v>
      </c>
      <c r="D425" s="336" t="s">
        <v>1116</v>
      </c>
      <c r="E425" s="334" t="s">
        <v>1117</v>
      </c>
      <c r="F425" s="335"/>
      <c r="G425" s="337" t="s">
        <v>1644</v>
      </c>
      <c r="H425" s="19"/>
    </row>
    <row r="426" spans="2:8" ht="51" hidden="1" outlineLevel="1">
      <c r="B426" s="342" t="s">
        <v>1645</v>
      </c>
      <c r="C426" s="332" t="s">
        <v>1646</v>
      </c>
      <c r="D426" s="336" t="s">
        <v>1136</v>
      </c>
      <c r="E426" s="334" t="s">
        <v>1117</v>
      </c>
      <c r="F426" s="335"/>
      <c r="G426" s="337" t="s">
        <v>1647</v>
      </c>
      <c r="H426" s="19"/>
    </row>
    <row r="427" spans="2:8" ht="90.75" hidden="1" outlineLevel="1" thickBot="1">
      <c r="B427" s="342" t="s">
        <v>1648</v>
      </c>
      <c r="C427" s="332" t="s">
        <v>1649</v>
      </c>
      <c r="D427" s="336" t="s">
        <v>1116</v>
      </c>
      <c r="E427" s="334" t="s">
        <v>1117</v>
      </c>
      <c r="F427" s="335"/>
      <c r="G427" s="337" t="s">
        <v>1650</v>
      </c>
      <c r="H427" s="19"/>
    </row>
    <row r="428" spans="2:8" ht="20.100000000000001" customHeight="1" collapsed="1" thickBot="1">
      <c r="B428" s="450" t="s">
        <v>445</v>
      </c>
      <c r="C428" s="322"/>
      <c r="D428" s="322"/>
      <c r="E428" s="322"/>
      <c r="F428" s="322"/>
      <c r="G428" s="323"/>
      <c r="H428" s="19"/>
    </row>
    <row r="429" spans="2:8" hidden="1" outlineLevel="1">
      <c r="B429" s="331" t="s">
        <v>4182</v>
      </c>
      <c r="C429" s="332" t="s">
        <v>4183</v>
      </c>
      <c r="D429" s="336" t="s">
        <v>1224</v>
      </c>
      <c r="E429" s="334" t="s">
        <v>1710</v>
      </c>
      <c r="F429" s="335"/>
      <c r="G429" s="337" t="s">
        <v>4184</v>
      </c>
      <c r="H429" s="19"/>
    </row>
    <row r="430" spans="2:8" ht="30" hidden="1" outlineLevel="1">
      <c r="B430" s="331" t="s">
        <v>4185</v>
      </c>
      <c r="C430" s="332" t="s">
        <v>4186</v>
      </c>
      <c r="D430" s="336" t="s">
        <v>906</v>
      </c>
      <c r="E430" s="334" t="s">
        <v>886</v>
      </c>
      <c r="F430" s="335"/>
      <c r="G430" s="337" t="s">
        <v>4187</v>
      </c>
      <c r="H430" s="19"/>
    </row>
    <row r="431" spans="2:8" hidden="1" outlineLevel="1">
      <c r="B431" s="331" t="s">
        <v>4188</v>
      </c>
      <c r="C431" s="332" t="s">
        <v>4189</v>
      </c>
      <c r="D431" s="336" t="s">
        <v>1136</v>
      </c>
      <c r="E431" s="334" t="s">
        <v>1117</v>
      </c>
      <c r="F431" s="335"/>
      <c r="G431" s="337" t="s">
        <v>4190</v>
      </c>
      <c r="H431" s="19"/>
    </row>
    <row r="432" spans="2:8" ht="30" hidden="1" outlineLevel="1">
      <c r="B432" s="331" t="s">
        <v>4191</v>
      </c>
      <c r="C432" s="332" t="s">
        <v>4192</v>
      </c>
      <c r="D432" s="336" t="s">
        <v>1331</v>
      </c>
      <c r="E432" s="334" t="s">
        <v>1710</v>
      </c>
      <c r="F432" s="335"/>
      <c r="G432" s="337" t="s">
        <v>1664</v>
      </c>
      <c r="H432" s="19"/>
    </row>
    <row r="433" spans="2:8" ht="30" hidden="1" outlineLevel="1">
      <c r="B433" s="331" t="s">
        <v>4193</v>
      </c>
      <c r="C433" s="332" t="s">
        <v>4194</v>
      </c>
      <c r="D433" s="336" t="s">
        <v>1331</v>
      </c>
      <c r="E433" s="334" t="s">
        <v>1710</v>
      </c>
      <c r="F433" s="335"/>
      <c r="G433" s="337" t="s">
        <v>1664</v>
      </c>
      <c r="H433" s="19"/>
    </row>
    <row r="434" spans="2:8" ht="60" hidden="1" outlineLevel="1">
      <c r="B434" s="331" t="s">
        <v>4195</v>
      </c>
      <c r="C434" s="332" t="s">
        <v>4196</v>
      </c>
      <c r="D434" s="336" t="s">
        <v>1670</v>
      </c>
      <c r="E434" s="336" t="s">
        <v>1710</v>
      </c>
      <c r="F434" s="459"/>
      <c r="G434" s="337" t="s">
        <v>4197</v>
      </c>
      <c r="H434" s="19"/>
    </row>
    <row r="435" spans="2:8" ht="90" hidden="1" outlineLevel="1">
      <c r="B435" s="331" t="s">
        <v>4198</v>
      </c>
      <c r="C435" s="332" t="s">
        <v>4199</v>
      </c>
      <c r="D435" s="336" t="s">
        <v>1125</v>
      </c>
      <c r="E435" s="336" t="s">
        <v>1710</v>
      </c>
      <c r="F435" s="459"/>
      <c r="G435" s="337" t="s">
        <v>4200</v>
      </c>
      <c r="H435" s="19"/>
    </row>
    <row r="436" spans="2:8" ht="30" hidden="1" outlineLevel="1">
      <c r="B436" s="331" t="s">
        <v>4201</v>
      </c>
      <c r="C436" s="332" t="s">
        <v>4202</v>
      </c>
      <c r="D436" s="336" t="s">
        <v>1224</v>
      </c>
      <c r="E436" s="334" t="s">
        <v>1710</v>
      </c>
      <c r="F436" s="335"/>
      <c r="G436" s="337" t="s">
        <v>4203</v>
      </c>
      <c r="H436" s="19"/>
    </row>
    <row r="437" spans="2:8" hidden="1" outlineLevel="1">
      <c r="B437" s="331" t="s">
        <v>4204</v>
      </c>
      <c r="C437" s="332" t="s">
        <v>4205</v>
      </c>
      <c r="D437" s="336" t="s">
        <v>881</v>
      </c>
      <c r="E437" s="334" t="s">
        <v>785</v>
      </c>
      <c r="F437" s="335"/>
      <c r="G437" s="337"/>
      <c r="H437" s="19"/>
    </row>
    <row r="438" spans="2:8" hidden="1" outlineLevel="1">
      <c r="B438" s="331" t="s">
        <v>4206</v>
      </c>
      <c r="C438" s="332" t="s">
        <v>4207</v>
      </c>
      <c r="D438" s="336" t="s">
        <v>881</v>
      </c>
      <c r="E438" s="334" t="s">
        <v>785</v>
      </c>
      <c r="F438" s="335"/>
      <c r="G438" s="337"/>
      <c r="H438" s="19"/>
    </row>
    <row r="439" spans="2:8" ht="30" hidden="1" outlineLevel="1">
      <c r="B439" s="331" t="s">
        <v>4208</v>
      </c>
      <c r="C439" s="332" t="s">
        <v>4209</v>
      </c>
      <c r="D439" s="336" t="s">
        <v>906</v>
      </c>
      <c r="E439" s="334" t="s">
        <v>886</v>
      </c>
      <c r="F439" s="335"/>
      <c r="G439" s="337" t="s">
        <v>4210</v>
      </c>
      <c r="H439" s="19"/>
    </row>
    <row r="440" spans="2:8" ht="30" hidden="1" outlineLevel="1">
      <c r="B440" s="331" t="s">
        <v>4211</v>
      </c>
      <c r="C440" s="332" t="s">
        <v>4212</v>
      </c>
      <c r="D440" s="336" t="s">
        <v>906</v>
      </c>
      <c r="E440" s="334" t="s">
        <v>886</v>
      </c>
      <c r="F440" s="335"/>
      <c r="G440" s="337" t="s">
        <v>4213</v>
      </c>
      <c r="H440" s="19"/>
    </row>
    <row r="441" spans="2:8" ht="30" hidden="1" outlineLevel="1">
      <c r="B441" s="331" t="s">
        <v>4214</v>
      </c>
      <c r="C441" s="332" t="s">
        <v>4215</v>
      </c>
      <c r="D441" s="336" t="s">
        <v>1331</v>
      </c>
      <c r="E441" s="334" t="s">
        <v>1710</v>
      </c>
      <c r="F441" s="335"/>
      <c r="G441" s="337" t="s">
        <v>1664</v>
      </c>
      <c r="H441" s="19"/>
    </row>
    <row r="442" spans="2:8" ht="30" hidden="1" outlineLevel="1">
      <c r="B442" s="331" t="s">
        <v>4216</v>
      </c>
      <c r="C442" s="332" t="s">
        <v>4217</v>
      </c>
      <c r="D442" s="336" t="s">
        <v>1331</v>
      </c>
      <c r="E442" s="334" t="s">
        <v>1710</v>
      </c>
      <c r="F442" s="335"/>
      <c r="G442" s="337" t="s">
        <v>1664</v>
      </c>
      <c r="H442" s="19"/>
    </row>
    <row r="443" spans="2:8" ht="60" hidden="1" outlineLevel="1">
      <c r="B443" s="331" t="s">
        <v>4218</v>
      </c>
      <c r="C443" s="332" t="s">
        <v>4219</v>
      </c>
      <c r="D443" s="336" t="s">
        <v>1670</v>
      </c>
      <c r="E443" s="336" t="s">
        <v>1710</v>
      </c>
      <c r="F443" s="459"/>
      <c r="G443" s="337" t="s">
        <v>4220</v>
      </c>
      <c r="H443" s="19"/>
    </row>
    <row r="444" spans="2:8" ht="90" hidden="1" outlineLevel="1">
      <c r="B444" s="331" t="s">
        <v>4221</v>
      </c>
      <c r="C444" s="332" t="s">
        <v>4222</v>
      </c>
      <c r="D444" s="336" t="s">
        <v>1125</v>
      </c>
      <c r="E444" s="336" t="s">
        <v>1710</v>
      </c>
      <c r="F444" s="459"/>
      <c r="G444" s="337" t="s">
        <v>4223</v>
      </c>
      <c r="H444" s="19"/>
    </row>
    <row r="445" spans="2:8" ht="30" hidden="1" outlineLevel="1">
      <c r="B445" s="331" t="s">
        <v>4224</v>
      </c>
      <c r="C445" s="332" t="s">
        <v>4225</v>
      </c>
      <c r="D445" s="336" t="s">
        <v>1224</v>
      </c>
      <c r="E445" s="334" t="s">
        <v>1710</v>
      </c>
      <c r="F445" s="335"/>
      <c r="G445" s="337" t="s">
        <v>4203</v>
      </c>
      <c r="H445" s="19"/>
    </row>
    <row r="446" spans="2:8" hidden="1" outlineLevel="1">
      <c r="B446" s="331" t="s">
        <v>4226</v>
      </c>
      <c r="C446" s="332" t="s">
        <v>4227</v>
      </c>
      <c r="D446" s="336" t="s">
        <v>881</v>
      </c>
      <c r="E446" s="334" t="s">
        <v>785</v>
      </c>
      <c r="F446" s="335"/>
      <c r="G446" s="337"/>
      <c r="H446" s="19"/>
    </row>
    <row r="447" spans="2:8" hidden="1" outlineLevel="1">
      <c r="B447" s="331" t="s">
        <v>4228</v>
      </c>
      <c r="C447" s="332" t="s">
        <v>4229</v>
      </c>
      <c r="D447" s="336" t="s">
        <v>3931</v>
      </c>
      <c r="E447" s="334" t="s">
        <v>886</v>
      </c>
      <c r="F447" s="335"/>
      <c r="G447" s="337" t="s">
        <v>1707</v>
      </c>
      <c r="H447" s="19"/>
    </row>
    <row r="448" spans="2:8" ht="75.75" hidden="1" outlineLevel="1" thickBot="1">
      <c r="B448" s="331" t="s">
        <v>1656</v>
      </c>
      <c r="C448" s="332" t="s">
        <v>4230</v>
      </c>
      <c r="D448" s="336" t="s">
        <v>1136</v>
      </c>
      <c r="E448" s="334" t="s">
        <v>1117</v>
      </c>
      <c r="F448" s="335"/>
      <c r="G448" s="337" t="s">
        <v>1658</v>
      </c>
      <c r="H448" s="19"/>
    </row>
    <row r="449" spans="2:8" ht="20.100000000000001" customHeight="1" collapsed="1" thickBot="1">
      <c r="B449" s="321" t="s">
        <v>439</v>
      </c>
      <c r="C449" s="322"/>
      <c r="D449" s="322"/>
      <c r="E449" s="322"/>
      <c r="F449" s="322"/>
      <c r="G449" s="323"/>
      <c r="H449" s="19"/>
    </row>
    <row r="450" spans="2:8" hidden="1" outlineLevel="1">
      <c r="B450" s="331" t="s">
        <v>1651</v>
      </c>
      <c r="C450" s="332" t="s">
        <v>1652</v>
      </c>
      <c r="D450" s="336" t="s">
        <v>975</v>
      </c>
      <c r="E450" s="334" t="s">
        <v>782</v>
      </c>
      <c r="F450" s="335"/>
      <c r="G450" s="337" t="s">
        <v>1111</v>
      </c>
      <c r="H450" s="19"/>
    </row>
    <row r="451" spans="2:8" hidden="1" outlineLevel="1">
      <c r="B451" s="331" t="s">
        <v>1653</v>
      </c>
      <c r="C451" s="332" t="s">
        <v>1654</v>
      </c>
      <c r="D451" s="336" t="s">
        <v>1136</v>
      </c>
      <c r="E451" s="334" t="s">
        <v>1117</v>
      </c>
      <c r="F451" s="335"/>
      <c r="G451" s="337" t="s">
        <v>1655</v>
      </c>
      <c r="H451" s="19"/>
    </row>
    <row r="452" spans="2:8" ht="75" hidden="1" outlineLevel="1">
      <c r="B452" s="331" t="s">
        <v>1656</v>
      </c>
      <c r="C452" s="332" t="s">
        <v>1657</v>
      </c>
      <c r="D452" s="336" t="s">
        <v>1136</v>
      </c>
      <c r="E452" s="334" t="s">
        <v>1117</v>
      </c>
      <c r="F452" s="335"/>
      <c r="G452" s="337" t="s">
        <v>1658</v>
      </c>
      <c r="H452" s="19"/>
    </row>
    <row r="453" spans="2:8" hidden="1" outlineLevel="1">
      <c r="B453" s="331" t="s">
        <v>1659</v>
      </c>
      <c r="C453" s="332" t="s">
        <v>1660</v>
      </c>
      <c r="D453" s="336" t="s">
        <v>1302</v>
      </c>
      <c r="E453" s="334" t="s">
        <v>1289</v>
      </c>
      <c r="F453" s="335"/>
      <c r="G453" s="337" t="s">
        <v>1330</v>
      </c>
      <c r="H453" s="19"/>
    </row>
    <row r="454" spans="2:8" hidden="1" outlineLevel="1">
      <c r="B454" s="331" t="s">
        <v>1661</v>
      </c>
      <c r="C454" s="332" t="s">
        <v>1662</v>
      </c>
      <c r="D454" s="336" t="s">
        <v>990</v>
      </c>
      <c r="E454" s="334" t="s">
        <v>782</v>
      </c>
      <c r="F454" s="335"/>
      <c r="G454" s="337" t="s">
        <v>1111</v>
      </c>
      <c r="H454" s="19"/>
    </row>
    <row r="455" spans="2:8" ht="30" hidden="1" outlineLevel="1">
      <c r="B455" s="331" t="s">
        <v>99</v>
      </c>
      <c r="C455" s="332" t="s">
        <v>1663</v>
      </c>
      <c r="D455" s="336" t="s">
        <v>1116</v>
      </c>
      <c r="E455" s="334" t="s">
        <v>1117</v>
      </c>
      <c r="F455" s="335"/>
      <c r="G455" s="337" t="s">
        <v>1664</v>
      </c>
      <c r="H455" s="19"/>
    </row>
    <row r="456" spans="2:8" ht="90" hidden="1" outlineLevel="1">
      <c r="B456" s="331" t="s">
        <v>1665</v>
      </c>
      <c r="C456" s="332" t="s">
        <v>1666</v>
      </c>
      <c r="D456" s="336" t="s">
        <v>1116</v>
      </c>
      <c r="E456" s="334" t="s">
        <v>1117</v>
      </c>
      <c r="F456" s="335"/>
      <c r="G456" s="337" t="s">
        <v>1667</v>
      </c>
      <c r="H456" s="19"/>
    </row>
    <row r="457" spans="2:8" ht="60" hidden="1" outlineLevel="1">
      <c r="B457" s="331" t="s">
        <v>1668</v>
      </c>
      <c r="C457" s="332" t="s">
        <v>1669</v>
      </c>
      <c r="D457" s="336" t="s">
        <v>1670</v>
      </c>
      <c r="E457" s="334" t="s">
        <v>1671</v>
      </c>
      <c r="F457" s="335"/>
      <c r="G457" s="337" t="s">
        <v>1672</v>
      </c>
      <c r="H457" s="19"/>
    </row>
    <row r="458" spans="2:8" ht="90" hidden="1" outlineLevel="1">
      <c r="B458" s="342" t="s">
        <v>440</v>
      </c>
      <c r="C458" s="332" t="s">
        <v>1673</v>
      </c>
      <c r="D458" s="336" t="s">
        <v>1127</v>
      </c>
      <c r="E458" s="334" t="s">
        <v>1128</v>
      </c>
      <c r="F458" s="335"/>
      <c r="G458" s="337" t="s">
        <v>1674</v>
      </c>
      <c r="H458" s="19"/>
    </row>
    <row r="459" spans="2:8" ht="36" hidden="1" outlineLevel="1">
      <c r="B459" s="342" t="s">
        <v>1675</v>
      </c>
      <c r="C459" s="332" t="s">
        <v>1676</v>
      </c>
      <c r="D459" s="336" t="s">
        <v>1127</v>
      </c>
      <c r="E459" s="334" t="s">
        <v>1132</v>
      </c>
      <c r="F459" s="335"/>
      <c r="G459" s="337" t="s">
        <v>1137</v>
      </c>
      <c r="H459" s="19"/>
    </row>
    <row r="460" spans="2:8" hidden="1" outlineLevel="1">
      <c r="B460" s="331" t="s">
        <v>1677</v>
      </c>
      <c r="C460" s="332" t="s">
        <v>1678</v>
      </c>
      <c r="D460" s="336" t="s">
        <v>1170</v>
      </c>
      <c r="E460" s="334" t="s">
        <v>882</v>
      </c>
      <c r="F460" s="335"/>
      <c r="G460" s="337" t="s">
        <v>1679</v>
      </c>
      <c r="H460" s="19"/>
    </row>
    <row r="461" spans="2:8" hidden="1" outlineLevel="1">
      <c r="B461" s="331" t="s">
        <v>1680</v>
      </c>
      <c r="C461" s="332" t="s">
        <v>1681</v>
      </c>
      <c r="D461" s="336" t="s">
        <v>1064</v>
      </c>
      <c r="E461" s="334" t="s">
        <v>782</v>
      </c>
      <c r="F461" s="335"/>
      <c r="G461" s="337" t="s">
        <v>1682</v>
      </c>
      <c r="H461" s="19"/>
    </row>
    <row r="462" spans="2:8" hidden="1" outlineLevel="1">
      <c r="B462" s="331" t="s">
        <v>1683</v>
      </c>
      <c r="C462" s="332" t="s">
        <v>1684</v>
      </c>
      <c r="D462" s="336" t="s">
        <v>1221</v>
      </c>
      <c r="E462" s="334" t="s">
        <v>797</v>
      </c>
      <c r="F462" s="335"/>
      <c r="G462" s="337"/>
      <c r="H462" s="19"/>
    </row>
    <row r="463" spans="2:8" ht="30" hidden="1" outlineLevel="1">
      <c r="B463" s="331" t="s">
        <v>1685</v>
      </c>
      <c r="C463" s="332" t="s">
        <v>1686</v>
      </c>
      <c r="D463" s="336" t="s">
        <v>1116</v>
      </c>
      <c r="E463" s="334" t="s">
        <v>1117</v>
      </c>
      <c r="F463" s="335"/>
      <c r="G463" s="337" t="s">
        <v>1664</v>
      </c>
      <c r="H463" s="19"/>
    </row>
    <row r="464" spans="2:8" ht="90" hidden="1" outlineLevel="1">
      <c r="B464" s="331" t="s">
        <v>1687</v>
      </c>
      <c r="C464" s="332" t="s">
        <v>1688</v>
      </c>
      <c r="D464" s="336" t="s">
        <v>1116</v>
      </c>
      <c r="E464" s="334" t="s">
        <v>1117</v>
      </c>
      <c r="F464" s="335"/>
      <c r="G464" s="337" t="s">
        <v>1689</v>
      </c>
      <c r="H464" s="19"/>
    </row>
    <row r="465" spans="1:8" ht="33" hidden="1" customHeight="1" outlineLevel="1">
      <c r="B465" s="331" t="s">
        <v>1690</v>
      </c>
      <c r="C465" s="332" t="s">
        <v>1691</v>
      </c>
      <c r="D465" s="336" t="s">
        <v>1670</v>
      </c>
      <c r="E465" s="334" t="s">
        <v>1117</v>
      </c>
      <c r="F465" s="335"/>
      <c r="G465" s="337" t="s">
        <v>1692</v>
      </c>
      <c r="H465" s="19"/>
    </row>
    <row r="466" spans="1:8" hidden="1" outlineLevel="1">
      <c r="B466" s="331" t="s">
        <v>1693</v>
      </c>
      <c r="C466" s="332" t="s">
        <v>1694</v>
      </c>
      <c r="D466" s="336" t="s">
        <v>1170</v>
      </c>
      <c r="E466" s="334" t="s">
        <v>882</v>
      </c>
      <c r="F466" s="335"/>
      <c r="G466" s="337" t="s">
        <v>1679</v>
      </c>
      <c r="H466" s="19"/>
    </row>
    <row r="467" spans="1:8" hidden="1" outlineLevel="1">
      <c r="B467" s="331" t="s">
        <v>1695</v>
      </c>
      <c r="C467" s="332" t="s">
        <v>1696</v>
      </c>
      <c r="D467" s="336" t="s">
        <v>1697</v>
      </c>
      <c r="E467" s="334" t="s">
        <v>782</v>
      </c>
      <c r="F467" s="335"/>
      <c r="G467" s="337" t="s">
        <v>1698</v>
      </c>
      <c r="H467" s="19"/>
    </row>
    <row r="468" spans="1:8" ht="17.25" hidden="1" outlineLevel="1" thickBot="1">
      <c r="B468" s="331" t="s">
        <v>1699</v>
      </c>
      <c r="C468" s="332" t="s">
        <v>1700</v>
      </c>
      <c r="D468" s="336" t="s">
        <v>1221</v>
      </c>
      <c r="E468" s="334" t="s">
        <v>1701</v>
      </c>
      <c r="F468" s="335"/>
      <c r="G468" s="337"/>
      <c r="H468" s="19"/>
    </row>
    <row r="469" spans="1:8" ht="20.100000000000001" customHeight="1">
      <c r="B469" s="251" t="s">
        <v>829</v>
      </c>
      <c r="C469" s="252"/>
      <c r="D469" s="252"/>
      <c r="E469" s="252"/>
      <c r="F469" s="252"/>
      <c r="G469" s="253"/>
      <c r="H469" s="19"/>
    </row>
    <row r="470" spans="1:8" ht="17.25" collapsed="1" thickBot="1">
      <c r="B470" s="254" t="s">
        <v>830</v>
      </c>
      <c r="C470" s="255"/>
      <c r="D470" s="255"/>
      <c r="E470" s="255"/>
      <c r="F470" s="255"/>
      <c r="G470" s="256"/>
      <c r="H470" s="19"/>
    </row>
    <row r="471" spans="1:8" hidden="1" outlineLevel="1">
      <c r="A471" s="355"/>
      <c r="B471" s="356" t="s">
        <v>4231</v>
      </c>
      <c r="C471" s="333" t="s">
        <v>4232</v>
      </c>
      <c r="D471" s="333" t="s">
        <v>824</v>
      </c>
      <c r="E471" s="343" t="s">
        <v>1289</v>
      </c>
      <c r="F471" s="335"/>
      <c r="G471" s="368" t="s">
        <v>3724</v>
      </c>
      <c r="H471" s="19"/>
    </row>
    <row r="472" spans="1:8" hidden="1" outlineLevel="1">
      <c r="B472" s="358" t="s">
        <v>4233</v>
      </c>
      <c r="C472" s="359" t="s">
        <v>4234</v>
      </c>
      <c r="D472" s="359" t="s">
        <v>824</v>
      </c>
      <c r="E472" s="360" t="s">
        <v>1289</v>
      </c>
      <c r="F472" s="335"/>
      <c r="G472" s="361" t="s">
        <v>3727</v>
      </c>
      <c r="H472" s="19"/>
    </row>
    <row r="473" spans="1:8" hidden="1" outlineLevel="1">
      <c r="B473" s="331" t="s">
        <v>4235</v>
      </c>
      <c r="C473" s="333" t="s">
        <v>4236</v>
      </c>
      <c r="D473" s="341" t="s">
        <v>1302</v>
      </c>
      <c r="E473" s="362" t="s">
        <v>1710</v>
      </c>
      <c r="F473" s="335"/>
      <c r="G473" s="363" t="s">
        <v>1330</v>
      </c>
      <c r="H473" s="19"/>
    </row>
    <row r="474" spans="1:8" ht="45" hidden="1" outlineLevel="1">
      <c r="B474" s="331" t="s">
        <v>4237</v>
      </c>
      <c r="C474" s="333" t="s">
        <v>4238</v>
      </c>
      <c r="D474" s="341" t="s">
        <v>4239</v>
      </c>
      <c r="E474" s="362" t="s">
        <v>1710</v>
      </c>
      <c r="F474" s="335"/>
      <c r="G474" s="363" t="s">
        <v>3895</v>
      </c>
      <c r="H474" s="19"/>
    </row>
    <row r="475" spans="1:8" hidden="1" outlineLevel="1">
      <c r="B475" s="331" t="s">
        <v>4240</v>
      </c>
      <c r="C475" s="333" t="s">
        <v>4241</v>
      </c>
      <c r="D475" s="341" t="s">
        <v>819</v>
      </c>
      <c r="E475" s="362" t="s">
        <v>1710</v>
      </c>
      <c r="F475" s="335"/>
      <c r="G475" s="363" t="s">
        <v>4242</v>
      </c>
      <c r="H475" s="19"/>
    </row>
    <row r="476" spans="1:8" hidden="1" outlineLevel="1">
      <c r="B476" s="331" t="s">
        <v>4243</v>
      </c>
      <c r="C476" s="333" t="s">
        <v>4244</v>
      </c>
      <c r="D476" s="341" t="s">
        <v>824</v>
      </c>
      <c r="E476" s="362" t="s">
        <v>1710</v>
      </c>
      <c r="F476" s="335"/>
      <c r="G476" s="363" t="s">
        <v>3911</v>
      </c>
      <c r="H476" s="19"/>
    </row>
    <row r="477" spans="1:8" ht="45" hidden="1" outlineLevel="1">
      <c r="B477" s="331" t="s">
        <v>1737</v>
      </c>
      <c r="C477" s="333" t="s">
        <v>4245</v>
      </c>
      <c r="D477" s="341" t="s">
        <v>1302</v>
      </c>
      <c r="E477" s="362" t="s">
        <v>1710</v>
      </c>
      <c r="F477" s="335"/>
      <c r="G477" s="363" t="s">
        <v>3914</v>
      </c>
      <c r="H477" s="19"/>
    </row>
    <row r="478" spans="1:8" ht="45" hidden="1" outlineLevel="1">
      <c r="B478" s="331" t="s">
        <v>4246</v>
      </c>
      <c r="C478" s="333" t="s">
        <v>4247</v>
      </c>
      <c r="D478" s="341" t="s">
        <v>1302</v>
      </c>
      <c r="E478" s="362" t="s">
        <v>1710</v>
      </c>
      <c r="F478" s="335"/>
      <c r="G478" s="363" t="s">
        <v>4248</v>
      </c>
      <c r="H478" s="19"/>
    </row>
    <row r="479" spans="1:8" ht="90" hidden="1" outlineLevel="1">
      <c r="B479" s="331" t="s">
        <v>4249</v>
      </c>
      <c r="C479" s="333" t="s">
        <v>4250</v>
      </c>
      <c r="D479" s="341" t="s">
        <v>1302</v>
      </c>
      <c r="E479" s="362" t="s">
        <v>1710</v>
      </c>
      <c r="F479" s="335"/>
      <c r="G479" s="363" t="s">
        <v>4251</v>
      </c>
      <c r="H479" s="19"/>
    </row>
    <row r="480" spans="1:8" hidden="1" outlineLevel="1">
      <c r="B480" s="331" t="s">
        <v>4252</v>
      </c>
      <c r="C480" s="333" t="s">
        <v>4253</v>
      </c>
      <c r="D480" s="341" t="s">
        <v>1302</v>
      </c>
      <c r="E480" s="362" t="s">
        <v>1710</v>
      </c>
      <c r="F480" s="335"/>
      <c r="G480" s="363" t="s">
        <v>1330</v>
      </c>
      <c r="H480" s="19"/>
    </row>
    <row r="481" spans="2:8" hidden="1" outlineLevel="1">
      <c r="B481" s="331" t="s">
        <v>4254</v>
      </c>
      <c r="C481" s="333" t="s">
        <v>4255</v>
      </c>
      <c r="D481" s="341" t="s">
        <v>824</v>
      </c>
      <c r="E481" s="362" t="s">
        <v>1710</v>
      </c>
      <c r="F481" s="335"/>
      <c r="G481" s="363" t="s">
        <v>1751</v>
      </c>
      <c r="H481" s="19"/>
    </row>
    <row r="482" spans="2:8" ht="30" hidden="1" outlineLevel="1">
      <c r="B482" s="331" t="s">
        <v>4256</v>
      </c>
      <c r="C482" s="333" t="s">
        <v>4257</v>
      </c>
      <c r="D482" s="341" t="s">
        <v>4239</v>
      </c>
      <c r="E482" s="362" t="s">
        <v>1710</v>
      </c>
      <c r="F482" s="335"/>
      <c r="G482" s="363" t="s">
        <v>3928</v>
      </c>
      <c r="H482" s="19"/>
    </row>
    <row r="483" spans="2:8" hidden="1" outlineLevel="1">
      <c r="B483" s="331" t="s">
        <v>4258</v>
      </c>
      <c r="C483" s="333" t="s">
        <v>4259</v>
      </c>
      <c r="D483" s="341" t="s">
        <v>824</v>
      </c>
      <c r="E483" s="362" t="s">
        <v>1710</v>
      </c>
      <c r="F483" s="335"/>
      <c r="G483" s="363" t="s">
        <v>3934</v>
      </c>
      <c r="H483" s="19"/>
    </row>
    <row r="484" spans="2:8" hidden="1" outlineLevel="1">
      <c r="B484" s="331" t="s">
        <v>4260</v>
      </c>
      <c r="C484" s="333" t="s">
        <v>4261</v>
      </c>
      <c r="D484" s="341" t="s">
        <v>1302</v>
      </c>
      <c r="E484" s="362" t="s">
        <v>1710</v>
      </c>
      <c r="F484" s="335"/>
      <c r="G484" s="363" t="s">
        <v>1330</v>
      </c>
      <c r="H484" s="19"/>
    </row>
    <row r="485" spans="2:8" hidden="1" outlineLevel="1">
      <c r="B485" s="331" t="s">
        <v>4262</v>
      </c>
      <c r="C485" s="333" t="s">
        <v>4263</v>
      </c>
      <c r="D485" s="341" t="s">
        <v>1302</v>
      </c>
      <c r="E485" s="362" t="s">
        <v>1710</v>
      </c>
      <c r="F485" s="335"/>
      <c r="G485" s="363" t="s">
        <v>1330</v>
      </c>
      <c r="H485" s="19"/>
    </row>
    <row r="486" spans="2:8" hidden="1" outlineLevel="1">
      <c r="B486" s="331" t="s">
        <v>4264</v>
      </c>
      <c r="C486" s="333" t="s">
        <v>4265</v>
      </c>
      <c r="D486" s="341" t="s">
        <v>1302</v>
      </c>
      <c r="E486" s="362" t="s">
        <v>1710</v>
      </c>
      <c r="F486" s="335"/>
      <c r="G486" s="363" t="s">
        <v>1330</v>
      </c>
      <c r="H486" s="19"/>
    </row>
    <row r="487" spans="2:8" hidden="1" outlineLevel="1">
      <c r="B487" s="331" t="s">
        <v>4266</v>
      </c>
      <c r="C487" s="333" t="s">
        <v>4267</v>
      </c>
      <c r="D487" s="341" t="s">
        <v>1331</v>
      </c>
      <c r="E487" s="362" t="s">
        <v>1710</v>
      </c>
      <c r="F487" s="335"/>
      <c r="G487" s="344" t="s">
        <v>1312</v>
      </c>
      <c r="H487" s="19"/>
    </row>
    <row r="488" spans="2:8" hidden="1" outlineLevel="1">
      <c r="B488" s="331" t="s">
        <v>4268</v>
      </c>
      <c r="C488" s="333" t="s">
        <v>4269</v>
      </c>
      <c r="D488" s="341" t="s">
        <v>1224</v>
      </c>
      <c r="E488" s="362" t="s">
        <v>1710</v>
      </c>
      <c r="F488" s="335"/>
      <c r="G488" s="344" t="s">
        <v>3925</v>
      </c>
      <c r="H488" s="19"/>
    </row>
    <row r="489" spans="2:8" hidden="1" outlineLevel="1">
      <c r="B489" s="331" t="s">
        <v>4270</v>
      </c>
      <c r="C489" s="333" t="s">
        <v>4271</v>
      </c>
      <c r="D489" s="341" t="s">
        <v>1331</v>
      </c>
      <c r="E489" s="362" t="s">
        <v>1710</v>
      </c>
      <c r="F489" s="335"/>
      <c r="G489" s="347" t="s">
        <v>4272</v>
      </c>
      <c r="H489" s="19"/>
    </row>
    <row r="490" spans="2:8" hidden="1" outlineLevel="1">
      <c r="B490" s="331" t="s">
        <v>4273</v>
      </c>
      <c r="C490" s="333" t="s">
        <v>4274</v>
      </c>
      <c r="D490" s="341" t="s">
        <v>1331</v>
      </c>
      <c r="E490" s="362" t="s">
        <v>1710</v>
      </c>
      <c r="F490" s="335"/>
      <c r="G490" s="348" t="s">
        <v>3896</v>
      </c>
      <c r="H490" s="19"/>
    </row>
    <row r="491" spans="2:8" hidden="1" outlineLevel="1">
      <c r="B491" s="331" t="s">
        <v>4275</v>
      </c>
      <c r="C491" s="333" t="s">
        <v>4276</v>
      </c>
      <c r="D491" s="341" t="s">
        <v>1331</v>
      </c>
      <c r="E491" s="362" t="s">
        <v>1710</v>
      </c>
      <c r="F491" s="335"/>
      <c r="G491" s="348"/>
      <c r="H491" s="19"/>
    </row>
    <row r="492" spans="2:8" hidden="1" outlineLevel="1">
      <c r="B492" s="331" t="s">
        <v>4277</v>
      </c>
      <c r="C492" s="333" t="s">
        <v>4278</v>
      </c>
      <c r="D492" s="341" t="s">
        <v>1331</v>
      </c>
      <c r="E492" s="362" t="s">
        <v>1710</v>
      </c>
      <c r="F492" s="335"/>
      <c r="G492" s="348"/>
      <c r="H492" s="19"/>
    </row>
    <row r="493" spans="2:8" hidden="1" outlineLevel="1">
      <c r="B493" s="331" t="s">
        <v>4279</v>
      </c>
      <c r="C493" s="333" t="s">
        <v>4280</v>
      </c>
      <c r="D493" s="341" t="s">
        <v>1331</v>
      </c>
      <c r="E493" s="362" t="s">
        <v>1710</v>
      </c>
      <c r="F493" s="335"/>
      <c r="G493" s="348"/>
      <c r="H493" s="19"/>
    </row>
    <row r="494" spans="2:8" hidden="1" outlineLevel="1">
      <c r="B494" s="331" t="s">
        <v>4281</v>
      </c>
      <c r="C494" s="333" t="s">
        <v>4282</v>
      </c>
      <c r="D494" s="341" t="s">
        <v>1331</v>
      </c>
      <c r="E494" s="362" t="s">
        <v>1710</v>
      </c>
      <c r="F494" s="335"/>
      <c r="G494" s="348"/>
      <c r="H494" s="19"/>
    </row>
    <row r="495" spans="2:8" hidden="1" outlineLevel="1">
      <c r="B495" s="331" t="s">
        <v>4283</v>
      </c>
      <c r="C495" s="333" t="s">
        <v>4284</v>
      </c>
      <c r="D495" s="341" t="s">
        <v>1331</v>
      </c>
      <c r="E495" s="362" t="s">
        <v>1710</v>
      </c>
      <c r="F495" s="335"/>
      <c r="G495" s="348"/>
      <c r="H495" s="19"/>
    </row>
    <row r="496" spans="2:8" hidden="1" outlineLevel="1">
      <c r="B496" s="331" t="s">
        <v>4285</v>
      </c>
      <c r="C496" s="333" t="s">
        <v>4286</v>
      </c>
      <c r="D496" s="341" t="s">
        <v>1331</v>
      </c>
      <c r="E496" s="362" t="s">
        <v>1710</v>
      </c>
      <c r="F496" s="335"/>
      <c r="G496" s="348"/>
      <c r="H496" s="19"/>
    </row>
    <row r="497" spans="2:8" hidden="1" outlineLevel="1">
      <c r="B497" s="331" t="s">
        <v>4287</v>
      </c>
      <c r="C497" s="333" t="s">
        <v>4288</v>
      </c>
      <c r="D497" s="341" t="s">
        <v>1331</v>
      </c>
      <c r="E497" s="362" t="s">
        <v>1710</v>
      </c>
      <c r="F497" s="335"/>
      <c r="G497" s="348"/>
      <c r="H497" s="19"/>
    </row>
    <row r="498" spans="2:8" hidden="1" outlineLevel="1">
      <c r="B498" s="331" t="s">
        <v>4289</v>
      </c>
      <c r="C498" s="333" t="s">
        <v>4290</v>
      </c>
      <c r="D498" s="341" t="s">
        <v>1331</v>
      </c>
      <c r="E498" s="362" t="s">
        <v>1710</v>
      </c>
      <c r="F498" s="335"/>
      <c r="G498" s="348"/>
      <c r="H498" s="19"/>
    </row>
    <row r="499" spans="2:8" hidden="1" outlineLevel="1">
      <c r="B499" s="331" t="s">
        <v>4291</v>
      </c>
      <c r="C499" s="333" t="s">
        <v>4292</v>
      </c>
      <c r="D499" s="341" t="s">
        <v>1331</v>
      </c>
      <c r="E499" s="362" t="s">
        <v>1710</v>
      </c>
      <c r="F499" s="335"/>
      <c r="G499" s="348"/>
      <c r="H499" s="19"/>
    </row>
    <row r="500" spans="2:8" hidden="1" outlineLevel="1">
      <c r="B500" s="331" t="s">
        <v>4293</v>
      </c>
      <c r="C500" s="333" t="s">
        <v>4294</v>
      </c>
      <c r="D500" s="341" t="s">
        <v>1331</v>
      </c>
      <c r="E500" s="362" t="s">
        <v>1710</v>
      </c>
      <c r="F500" s="335"/>
      <c r="G500" s="349"/>
      <c r="H500" s="19"/>
    </row>
    <row r="501" spans="2:8" hidden="1" outlineLevel="1">
      <c r="B501" s="367" t="s">
        <v>4295</v>
      </c>
      <c r="C501" s="333" t="s">
        <v>4296</v>
      </c>
      <c r="D501" s="341" t="s">
        <v>1331</v>
      </c>
      <c r="E501" s="362" t="s">
        <v>1710</v>
      </c>
      <c r="F501" s="335"/>
      <c r="G501" s="344" t="s">
        <v>1312</v>
      </c>
      <c r="H501" s="19"/>
    </row>
    <row r="502" spans="2:8" hidden="1" outlineLevel="1">
      <c r="B502" s="331" t="s">
        <v>4297</v>
      </c>
      <c r="C502" s="333" t="s">
        <v>4298</v>
      </c>
      <c r="D502" s="341" t="s">
        <v>1224</v>
      </c>
      <c r="E502" s="362" t="s">
        <v>1710</v>
      </c>
      <c r="F502" s="335"/>
      <c r="G502" s="344" t="s">
        <v>3925</v>
      </c>
      <c r="H502" s="19"/>
    </row>
    <row r="503" spans="2:8" hidden="1" outlineLevel="1">
      <c r="B503" s="331" t="s">
        <v>4299</v>
      </c>
      <c r="C503" s="333" t="s">
        <v>4300</v>
      </c>
      <c r="D503" s="341" t="s">
        <v>1331</v>
      </c>
      <c r="E503" s="362" t="s">
        <v>1710</v>
      </c>
      <c r="F503" s="335"/>
      <c r="G503" s="347" t="s">
        <v>4301</v>
      </c>
      <c r="H503" s="19"/>
    </row>
    <row r="504" spans="2:8" hidden="1" outlineLevel="1">
      <c r="B504" s="331" t="s">
        <v>4302</v>
      </c>
      <c r="C504" s="333" t="s">
        <v>4303</v>
      </c>
      <c r="D504" s="341" t="s">
        <v>1331</v>
      </c>
      <c r="E504" s="362" t="s">
        <v>1710</v>
      </c>
      <c r="F504" s="335"/>
      <c r="G504" s="348" t="s">
        <v>3896</v>
      </c>
      <c r="H504" s="19"/>
    </row>
    <row r="505" spans="2:8" hidden="1" outlineLevel="1">
      <c r="B505" s="331" t="s">
        <v>4304</v>
      </c>
      <c r="C505" s="333" t="s">
        <v>4305</v>
      </c>
      <c r="D505" s="341" t="s">
        <v>1331</v>
      </c>
      <c r="E505" s="362" t="s">
        <v>1710</v>
      </c>
      <c r="F505" s="335"/>
      <c r="G505" s="348"/>
      <c r="H505" s="19"/>
    </row>
    <row r="506" spans="2:8" hidden="1" outlineLevel="1">
      <c r="B506" s="331" t="s">
        <v>4306</v>
      </c>
      <c r="C506" s="333" t="s">
        <v>4307</v>
      </c>
      <c r="D506" s="341" t="s">
        <v>1331</v>
      </c>
      <c r="E506" s="362" t="s">
        <v>1710</v>
      </c>
      <c r="F506" s="335"/>
      <c r="G506" s="348"/>
      <c r="H506" s="19"/>
    </row>
    <row r="507" spans="2:8" hidden="1" outlineLevel="1">
      <c r="B507" s="331" t="s">
        <v>4308</v>
      </c>
      <c r="C507" s="333" t="s">
        <v>4309</v>
      </c>
      <c r="D507" s="341" t="s">
        <v>1331</v>
      </c>
      <c r="E507" s="362" t="s">
        <v>1710</v>
      </c>
      <c r="F507" s="335"/>
      <c r="G507" s="348"/>
      <c r="H507" s="19"/>
    </row>
    <row r="508" spans="2:8" hidden="1" outlineLevel="1">
      <c r="B508" s="331" t="s">
        <v>4310</v>
      </c>
      <c r="C508" s="333" t="s">
        <v>4311</v>
      </c>
      <c r="D508" s="341" t="s">
        <v>1331</v>
      </c>
      <c r="E508" s="362" t="s">
        <v>1710</v>
      </c>
      <c r="F508" s="335"/>
      <c r="G508" s="348"/>
      <c r="H508" s="19"/>
    </row>
    <row r="509" spans="2:8" hidden="1" outlineLevel="1">
      <c r="B509" s="331" t="s">
        <v>4312</v>
      </c>
      <c r="C509" s="333" t="s">
        <v>4313</v>
      </c>
      <c r="D509" s="341" t="s">
        <v>1331</v>
      </c>
      <c r="E509" s="362" t="s">
        <v>1710</v>
      </c>
      <c r="F509" s="335"/>
      <c r="G509" s="348"/>
      <c r="H509" s="19"/>
    </row>
    <row r="510" spans="2:8" hidden="1" outlineLevel="1">
      <c r="B510" s="331" t="s">
        <v>4314</v>
      </c>
      <c r="C510" s="333" t="s">
        <v>4315</v>
      </c>
      <c r="D510" s="341" t="s">
        <v>1331</v>
      </c>
      <c r="E510" s="362" t="s">
        <v>1710</v>
      </c>
      <c r="F510" s="335"/>
      <c r="G510" s="348"/>
      <c r="H510" s="19"/>
    </row>
    <row r="511" spans="2:8" hidden="1" outlineLevel="1">
      <c r="B511" s="331" t="s">
        <v>4316</v>
      </c>
      <c r="C511" s="333" t="s">
        <v>4317</v>
      </c>
      <c r="D511" s="341" t="s">
        <v>1331</v>
      </c>
      <c r="E511" s="362" t="s">
        <v>1710</v>
      </c>
      <c r="F511" s="335"/>
      <c r="G511" s="348"/>
      <c r="H511" s="19"/>
    </row>
    <row r="512" spans="2:8" hidden="1" outlineLevel="1">
      <c r="B512" s="331" t="s">
        <v>4318</v>
      </c>
      <c r="C512" s="333" t="s">
        <v>4319</v>
      </c>
      <c r="D512" s="341" t="s">
        <v>1331</v>
      </c>
      <c r="E512" s="362" t="s">
        <v>1710</v>
      </c>
      <c r="F512" s="335"/>
      <c r="G512" s="348"/>
      <c r="H512" s="19"/>
    </row>
    <row r="513" spans="2:8" hidden="1" outlineLevel="1">
      <c r="B513" s="331" t="s">
        <v>4320</v>
      </c>
      <c r="C513" s="333" t="s">
        <v>4321</v>
      </c>
      <c r="D513" s="341" t="s">
        <v>1331</v>
      </c>
      <c r="E513" s="362" t="s">
        <v>1710</v>
      </c>
      <c r="F513" s="335"/>
      <c r="G513" s="348"/>
      <c r="H513" s="19"/>
    </row>
    <row r="514" spans="2:8" hidden="1" outlineLevel="1">
      <c r="B514" s="331" t="s">
        <v>4322</v>
      </c>
      <c r="C514" s="333" t="s">
        <v>4323</v>
      </c>
      <c r="D514" s="341" t="s">
        <v>1331</v>
      </c>
      <c r="E514" s="362" t="s">
        <v>1710</v>
      </c>
      <c r="F514" s="335"/>
      <c r="G514" s="349"/>
      <c r="H514" s="19"/>
    </row>
    <row r="515" spans="2:8" hidden="1" outlineLevel="1">
      <c r="B515" s="331" t="s">
        <v>4324</v>
      </c>
      <c r="C515" s="333" t="s">
        <v>4325</v>
      </c>
      <c r="D515" s="341" t="s">
        <v>1331</v>
      </c>
      <c r="E515" s="362" t="s">
        <v>1710</v>
      </c>
      <c r="F515" s="335"/>
      <c r="G515" s="344" t="s">
        <v>1312</v>
      </c>
      <c r="H515" s="19"/>
    </row>
    <row r="516" spans="2:8" hidden="1" outlineLevel="1">
      <c r="B516" s="331" t="s">
        <v>4326</v>
      </c>
      <c r="C516" s="333" t="s">
        <v>4327</v>
      </c>
      <c r="D516" s="341" t="s">
        <v>1224</v>
      </c>
      <c r="E516" s="362" t="s">
        <v>1710</v>
      </c>
      <c r="F516" s="335"/>
      <c r="G516" s="344" t="s">
        <v>3925</v>
      </c>
      <c r="H516" s="19"/>
    </row>
    <row r="517" spans="2:8" hidden="1" outlineLevel="1">
      <c r="B517" s="331" t="s">
        <v>4328</v>
      </c>
      <c r="C517" s="333" t="s">
        <v>4329</v>
      </c>
      <c r="D517" s="341" t="s">
        <v>1331</v>
      </c>
      <c r="E517" s="362" t="s">
        <v>1710</v>
      </c>
      <c r="F517" s="335"/>
      <c r="G517" s="347" t="s">
        <v>4330</v>
      </c>
      <c r="H517" s="19"/>
    </row>
    <row r="518" spans="2:8" hidden="1" outlineLevel="1">
      <c r="B518" s="331" t="s">
        <v>4331</v>
      </c>
      <c r="C518" s="333" t="s">
        <v>4332</v>
      </c>
      <c r="D518" s="341" t="s">
        <v>1331</v>
      </c>
      <c r="E518" s="362" t="s">
        <v>1710</v>
      </c>
      <c r="F518" s="335"/>
      <c r="G518" s="348" t="s">
        <v>3896</v>
      </c>
      <c r="H518" s="19"/>
    </row>
    <row r="519" spans="2:8" hidden="1" outlineLevel="1">
      <c r="B519" s="331" t="s">
        <v>4333</v>
      </c>
      <c r="C519" s="333" t="s">
        <v>4334</v>
      </c>
      <c r="D519" s="341" t="s">
        <v>1331</v>
      </c>
      <c r="E519" s="362" t="s">
        <v>1710</v>
      </c>
      <c r="F519" s="335"/>
      <c r="G519" s="348"/>
      <c r="H519" s="19"/>
    </row>
    <row r="520" spans="2:8" hidden="1" outlineLevel="1">
      <c r="B520" s="331" t="s">
        <v>4335</v>
      </c>
      <c r="C520" s="333" t="s">
        <v>4336</v>
      </c>
      <c r="D520" s="341" t="s">
        <v>1331</v>
      </c>
      <c r="E520" s="362" t="s">
        <v>1710</v>
      </c>
      <c r="F520" s="335"/>
      <c r="G520" s="348"/>
      <c r="H520" s="19"/>
    </row>
    <row r="521" spans="2:8" hidden="1" outlineLevel="1">
      <c r="B521" s="331" t="s">
        <v>4337</v>
      </c>
      <c r="C521" s="333" t="s">
        <v>4338</v>
      </c>
      <c r="D521" s="341" t="s">
        <v>1331</v>
      </c>
      <c r="E521" s="362" t="s">
        <v>1710</v>
      </c>
      <c r="F521" s="335"/>
      <c r="G521" s="348"/>
      <c r="H521" s="19"/>
    </row>
    <row r="522" spans="2:8" hidden="1" outlineLevel="1">
      <c r="B522" s="331" t="s">
        <v>4339</v>
      </c>
      <c r="C522" s="333" t="s">
        <v>4340</v>
      </c>
      <c r="D522" s="341" t="s">
        <v>1331</v>
      </c>
      <c r="E522" s="362" t="s">
        <v>1710</v>
      </c>
      <c r="F522" s="335"/>
      <c r="G522" s="348"/>
      <c r="H522" s="19"/>
    </row>
    <row r="523" spans="2:8" hidden="1" outlineLevel="1">
      <c r="B523" s="331" t="s">
        <v>4341</v>
      </c>
      <c r="C523" s="333" t="s">
        <v>4342</v>
      </c>
      <c r="D523" s="341" t="s">
        <v>1331</v>
      </c>
      <c r="E523" s="362" t="s">
        <v>1710</v>
      </c>
      <c r="F523" s="335"/>
      <c r="G523" s="348"/>
      <c r="H523" s="19"/>
    </row>
    <row r="524" spans="2:8" hidden="1" outlineLevel="1">
      <c r="B524" s="331" t="s">
        <v>4343</v>
      </c>
      <c r="C524" s="333" t="s">
        <v>4344</v>
      </c>
      <c r="D524" s="341" t="s">
        <v>1331</v>
      </c>
      <c r="E524" s="362" t="s">
        <v>1710</v>
      </c>
      <c r="F524" s="335"/>
      <c r="G524" s="348"/>
      <c r="H524" s="19"/>
    </row>
    <row r="525" spans="2:8" hidden="1" outlineLevel="1">
      <c r="B525" s="331" t="s">
        <v>4345</v>
      </c>
      <c r="C525" s="333" t="s">
        <v>4346</v>
      </c>
      <c r="D525" s="341" t="s">
        <v>1331</v>
      </c>
      <c r="E525" s="362" t="s">
        <v>1710</v>
      </c>
      <c r="F525" s="335"/>
      <c r="G525" s="348"/>
      <c r="H525" s="19"/>
    </row>
    <row r="526" spans="2:8" hidden="1" outlineLevel="1">
      <c r="B526" s="331" t="s">
        <v>4347</v>
      </c>
      <c r="C526" s="333" t="s">
        <v>4348</v>
      </c>
      <c r="D526" s="341" t="s">
        <v>1331</v>
      </c>
      <c r="E526" s="362" t="s">
        <v>1710</v>
      </c>
      <c r="F526" s="335"/>
      <c r="G526" s="348"/>
      <c r="H526" s="19"/>
    </row>
    <row r="527" spans="2:8" hidden="1" outlineLevel="1">
      <c r="B527" s="331" t="s">
        <v>4349</v>
      </c>
      <c r="C527" s="333" t="s">
        <v>4350</v>
      </c>
      <c r="D527" s="341" t="s">
        <v>1331</v>
      </c>
      <c r="E527" s="362" t="s">
        <v>1710</v>
      </c>
      <c r="F527" s="335"/>
      <c r="G527" s="348"/>
      <c r="H527" s="19"/>
    </row>
    <row r="528" spans="2:8" hidden="1" outlineLevel="1">
      <c r="B528" s="331" t="s">
        <v>4351</v>
      </c>
      <c r="C528" s="333" t="s">
        <v>4352</v>
      </c>
      <c r="D528" s="341" t="s">
        <v>1331</v>
      </c>
      <c r="E528" s="362" t="s">
        <v>1710</v>
      </c>
      <c r="F528" s="335"/>
      <c r="G528" s="349"/>
      <c r="H528" s="19"/>
    </row>
    <row r="529" spans="2:8" ht="45" hidden="1" outlineLevel="1">
      <c r="B529" s="331" t="s">
        <v>1741</v>
      </c>
      <c r="C529" s="332" t="s">
        <v>1742</v>
      </c>
      <c r="D529" s="341" t="s">
        <v>1288</v>
      </c>
      <c r="E529" s="362" t="s">
        <v>1289</v>
      </c>
      <c r="F529" s="335"/>
      <c r="G529" s="363" t="s">
        <v>1743</v>
      </c>
      <c r="H529" s="19"/>
    </row>
    <row r="530" spans="2:8" ht="60" hidden="1" outlineLevel="1">
      <c r="B530" s="331" t="s">
        <v>1744</v>
      </c>
      <c r="C530" s="332" t="s">
        <v>1745</v>
      </c>
      <c r="D530" s="341" t="s">
        <v>1293</v>
      </c>
      <c r="E530" s="362" t="s">
        <v>1289</v>
      </c>
      <c r="F530" s="335"/>
      <c r="G530" s="344" t="s">
        <v>1746</v>
      </c>
      <c r="H530" s="19"/>
    </row>
    <row r="531" spans="2:8" hidden="1" outlineLevel="1">
      <c r="B531" s="331" t="s">
        <v>1747</v>
      </c>
      <c r="C531" s="332" t="s">
        <v>1748</v>
      </c>
      <c r="D531" s="341" t="s">
        <v>1293</v>
      </c>
      <c r="E531" s="362" t="s">
        <v>1289</v>
      </c>
      <c r="F531" s="335"/>
      <c r="G531" s="364"/>
      <c r="H531" s="19"/>
    </row>
    <row r="532" spans="2:8" hidden="1" outlineLevel="1">
      <c r="B532" s="331" t="s">
        <v>1749</v>
      </c>
      <c r="C532" s="332" t="s">
        <v>1750</v>
      </c>
      <c r="D532" s="333" t="s">
        <v>1127</v>
      </c>
      <c r="E532" s="362" t="s">
        <v>1289</v>
      </c>
      <c r="F532" s="335"/>
      <c r="G532" s="364" t="s">
        <v>1751</v>
      </c>
      <c r="H532" s="19"/>
    </row>
    <row r="533" spans="2:8" ht="45" hidden="1" outlineLevel="1">
      <c r="B533" s="331" t="s">
        <v>1752</v>
      </c>
      <c r="C533" s="332" t="s">
        <v>1753</v>
      </c>
      <c r="D533" s="341" t="s">
        <v>1302</v>
      </c>
      <c r="E533" s="362" t="s">
        <v>1289</v>
      </c>
      <c r="F533" s="335"/>
      <c r="G533" s="344" t="s">
        <v>1754</v>
      </c>
      <c r="H533" s="19"/>
    </row>
    <row r="534" spans="2:8" hidden="1" outlineLevel="1">
      <c r="B534" s="331" t="s">
        <v>1755</v>
      </c>
      <c r="C534" s="332" t="s">
        <v>1756</v>
      </c>
      <c r="D534" s="341" t="s">
        <v>1293</v>
      </c>
      <c r="E534" s="362" t="s">
        <v>1289</v>
      </c>
      <c r="F534" s="335"/>
      <c r="G534" s="363"/>
      <c r="H534" s="19"/>
    </row>
    <row r="535" spans="2:8" hidden="1" outlineLevel="1">
      <c r="B535" s="331" t="s">
        <v>4353</v>
      </c>
      <c r="C535" s="332" t="s">
        <v>1758</v>
      </c>
      <c r="D535" s="341" t="s">
        <v>1127</v>
      </c>
      <c r="E535" s="362" t="s">
        <v>1289</v>
      </c>
      <c r="F535" s="335"/>
      <c r="G535" s="344" t="s">
        <v>1751</v>
      </c>
      <c r="H535" s="19"/>
    </row>
    <row r="536" spans="2:8" ht="30" hidden="1" outlineLevel="1">
      <c r="B536" s="331" t="s">
        <v>4354</v>
      </c>
      <c r="C536" s="332" t="s">
        <v>1760</v>
      </c>
      <c r="D536" s="341" t="s">
        <v>1302</v>
      </c>
      <c r="E536" s="362" t="s">
        <v>1289</v>
      </c>
      <c r="F536" s="335"/>
      <c r="G536" s="344" t="s">
        <v>1761</v>
      </c>
      <c r="H536" s="19"/>
    </row>
    <row r="537" spans="2:8" hidden="1" outlineLevel="1">
      <c r="B537" s="331" t="s">
        <v>1762</v>
      </c>
      <c r="C537" s="332" t="s">
        <v>1763</v>
      </c>
      <c r="D537" s="341" t="s">
        <v>1302</v>
      </c>
      <c r="E537" s="362" t="s">
        <v>1289</v>
      </c>
      <c r="F537" s="335"/>
      <c r="G537" s="344" t="s">
        <v>1330</v>
      </c>
      <c r="H537" s="19"/>
    </row>
    <row r="538" spans="2:8" hidden="1" outlineLevel="1">
      <c r="B538" s="331" t="s">
        <v>1764</v>
      </c>
      <c r="C538" s="333" t="s">
        <v>1765</v>
      </c>
      <c r="D538" s="341" t="s">
        <v>1302</v>
      </c>
      <c r="E538" s="334" t="s">
        <v>1289</v>
      </c>
      <c r="F538" s="335"/>
      <c r="G538" s="375" t="s">
        <v>1330</v>
      </c>
      <c r="H538" s="19"/>
    </row>
    <row r="539" spans="2:8" hidden="1" outlineLevel="1">
      <c r="B539" s="331" t="s">
        <v>4355</v>
      </c>
      <c r="C539" s="333" t="s">
        <v>1769</v>
      </c>
      <c r="D539" s="341" t="s">
        <v>1302</v>
      </c>
      <c r="E539" s="334" t="s">
        <v>1289</v>
      </c>
      <c r="F539" s="335"/>
      <c r="G539" s="375" t="s">
        <v>1330</v>
      </c>
      <c r="H539" s="19"/>
    </row>
    <row r="540" spans="2:8" ht="30" hidden="1" outlineLevel="1">
      <c r="B540" s="331" t="s">
        <v>1770</v>
      </c>
      <c r="C540" s="333" t="s">
        <v>1771</v>
      </c>
      <c r="D540" s="341" t="s">
        <v>1127</v>
      </c>
      <c r="E540" s="334" t="s">
        <v>1289</v>
      </c>
      <c r="F540" s="335"/>
      <c r="G540" s="375" t="s">
        <v>4157</v>
      </c>
      <c r="H540" s="19"/>
    </row>
    <row r="541" spans="2:8" ht="30" hidden="1" outlineLevel="1">
      <c r="B541" s="331" t="s">
        <v>1772</v>
      </c>
      <c r="C541" s="333" t="s">
        <v>1773</v>
      </c>
      <c r="D541" s="341" t="s">
        <v>1302</v>
      </c>
      <c r="E541" s="334" t="s">
        <v>1289</v>
      </c>
      <c r="F541" s="335"/>
      <c r="G541" s="375" t="s">
        <v>1774</v>
      </c>
      <c r="H541" s="19"/>
    </row>
    <row r="542" spans="2:8" ht="30" hidden="1" outlineLevel="1">
      <c r="B542" s="331" t="s">
        <v>4356</v>
      </c>
      <c r="C542" s="332" t="s">
        <v>1776</v>
      </c>
      <c r="D542" s="341" t="s">
        <v>4152</v>
      </c>
      <c r="E542" s="362" t="s">
        <v>1117</v>
      </c>
      <c r="F542" s="335"/>
      <c r="G542" s="375" t="s">
        <v>4174</v>
      </c>
      <c r="H542" s="19"/>
    </row>
    <row r="543" spans="2:8" hidden="1" outlineLevel="1">
      <c r="B543" s="331" t="s">
        <v>4357</v>
      </c>
      <c r="C543" s="333" t="s">
        <v>1779</v>
      </c>
      <c r="D543" s="341" t="s">
        <v>1302</v>
      </c>
      <c r="E543" s="334" t="s">
        <v>1289</v>
      </c>
      <c r="F543" s="335"/>
      <c r="G543" s="375" t="s">
        <v>1330</v>
      </c>
      <c r="H543" s="19"/>
    </row>
    <row r="544" spans="2:8" ht="33" hidden="1" outlineLevel="1">
      <c r="B544" s="342" t="s">
        <v>4358</v>
      </c>
      <c r="C544" s="333" t="s">
        <v>1781</v>
      </c>
      <c r="D544" s="366" t="s">
        <v>1136</v>
      </c>
      <c r="E544" s="362" t="s">
        <v>1117</v>
      </c>
      <c r="F544" s="335"/>
      <c r="G544" s="363" t="s">
        <v>1299</v>
      </c>
      <c r="H544" s="19"/>
    </row>
    <row r="545" spans="2:8" hidden="1" outlineLevel="1">
      <c r="B545" s="331" t="s">
        <v>1782</v>
      </c>
      <c r="C545" s="341" t="s">
        <v>1783</v>
      </c>
      <c r="D545" s="341" t="s">
        <v>1116</v>
      </c>
      <c r="E545" s="362" t="s">
        <v>1117</v>
      </c>
      <c r="F545" s="335"/>
      <c r="G545" s="347" t="s">
        <v>1784</v>
      </c>
      <c r="H545" s="19"/>
    </row>
    <row r="546" spans="2:8" hidden="1" outlineLevel="1">
      <c r="B546" s="331" t="s">
        <v>1785</v>
      </c>
      <c r="C546" s="333" t="s">
        <v>1786</v>
      </c>
      <c r="D546" s="341" t="s">
        <v>1116</v>
      </c>
      <c r="E546" s="362" t="s">
        <v>1117</v>
      </c>
      <c r="F546" s="335"/>
      <c r="G546" s="348" t="s">
        <v>1787</v>
      </c>
      <c r="H546" s="19"/>
    </row>
    <row r="547" spans="2:8" hidden="1" outlineLevel="1">
      <c r="B547" s="331" t="s">
        <v>1788</v>
      </c>
      <c r="C547" s="341" t="s">
        <v>1789</v>
      </c>
      <c r="D547" s="341" t="s">
        <v>1116</v>
      </c>
      <c r="E547" s="362" t="s">
        <v>1117</v>
      </c>
      <c r="F547" s="335"/>
      <c r="G547" s="348"/>
      <c r="H547" s="19"/>
    </row>
    <row r="548" spans="2:8" hidden="1" outlineLevel="1">
      <c r="B548" s="367" t="s">
        <v>1790</v>
      </c>
      <c r="C548" s="333" t="s">
        <v>1791</v>
      </c>
      <c r="D548" s="366" t="s">
        <v>1116</v>
      </c>
      <c r="E548" s="362" t="s">
        <v>1117</v>
      </c>
      <c r="F548" s="335"/>
      <c r="G548" s="348"/>
      <c r="H548" s="19"/>
    </row>
    <row r="549" spans="2:8" hidden="1" outlineLevel="1">
      <c r="B549" s="331" t="s">
        <v>1792</v>
      </c>
      <c r="C549" s="341" t="s">
        <v>1793</v>
      </c>
      <c r="D549" s="341" t="s">
        <v>1116</v>
      </c>
      <c r="E549" s="362" t="s">
        <v>1117</v>
      </c>
      <c r="F549" s="335"/>
      <c r="G549" s="348"/>
      <c r="H549" s="19"/>
    </row>
    <row r="550" spans="2:8" hidden="1" outlineLevel="1">
      <c r="B550" s="331" t="s">
        <v>1794</v>
      </c>
      <c r="C550" s="333" t="s">
        <v>1795</v>
      </c>
      <c r="D550" s="341" t="s">
        <v>1116</v>
      </c>
      <c r="E550" s="362" t="s">
        <v>1117</v>
      </c>
      <c r="F550" s="335"/>
      <c r="G550" s="348"/>
      <c r="H550" s="19"/>
    </row>
    <row r="551" spans="2:8" hidden="1" outlineLevel="1">
      <c r="B551" s="331" t="s">
        <v>1796</v>
      </c>
      <c r="C551" s="341" t="s">
        <v>1797</v>
      </c>
      <c r="D551" s="341" t="s">
        <v>1116</v>
      </c>
      <c r="E551" s="362" t="s">
        <v>1117</v>
      </c>
      <c r="F551" s="335"/>
      <c r="G551" s="348"/>
      <c r="H551" s="19"/>
    </row>
    <row r="552" spans="2:8" hidden="1" outlineLevel="1">
      <c r="B552" s="331" t="s">
        <v>1798</v>
      </c>
      <c r="C552" s="333" t="s">
        <v>1799</v>
      </c>
      <c r="D552" s="341" t="s">
        <v>1116</v>
      </c>
      <c r="E552" s="362" t="s">
        <v>1117</v>
      </c>
      <c r="F552" s="335"/>
      <c r="G552" s="348"/>
      <c r="H552" s="19"/>
    </row>
    <row r="553" spans="2:8" hidden="1" outlineLevel="1">
      <c r="B553" s="367" t="s">
        <v>1800</v>
      </c>
      <c r="C553" s="341" t="s">
        <v>1801</v>
      </c>
      <c r="D553" s="366" t="s">
        <v>1116</v>
      </c>
      <c r="E553" s="362" t="s">
        <v>1117</v>
      </c>
      <c r="F553" s="335"/>
      <c r="G553" s="348"/>
      <c r="H553" s="19"/>
    </row>
    <row r="554" spans="2:8" hidden="1" outlineLevel="1">
      <c r="B554" s="331" t="s">
        <v>1802</v>
      </c>
      <c r="C554" s="333" t="s">
        <v>1803</v>
      </c>
      <c r="D554" s="341" t="s">
        <v>1116</v>
      </c>
      <c r="E554" s="362" t="s">
        <v>1117</v>
      </c>
      <c r="F554" s="335"/>
      <c r="G554" s="348"/>
      <c r="H554" s="19"/>
    </row>
    <row r="555" spans="2:8" hidden="1" outlineLevel="1">
      <c r="B555" s="331" t="s">
        <v>1804</v>
      </c>
      <c r="C555" s="341" t="s">
        <v>1805</v>
      </c>
      <c r="D555" s="341" t="s">
        <v>1116</v>
      </c>
      <c r="E555" s="362" t="s">
        <v>1117</v>
      </c>
      <c r="F555" s="335"/>
      <c r="G555" s="349"/>
      <c r="H555" s="19"/>
    </row>
    <row r="556" spans="2:8" hidden="1" outlineLevel="1">
      <c r="B556" s="331" t="s">
        <v>1806</v>
      </c>
      <c r="C556" s="333" t="s">
        <v>1807</v>
      </c>
      <c r="D556" s="341" t="s">
        <v>1116</v>
      </c>
      <c r="E556" s="362" t="s">
        <v>1117</v>
      </c>
      <c r="F556" s="335"/>
      <c r="G556" s="347" t="s">
        <v>1784</v>
      </c>
      <c r="H556" s="19"/>
    </row>
    <row r="557" spans="2:8" hidden="1" outlineLevel="1">
      <c r="B557" s="331" t="s">
        <v>1808</v>
      </c>
      <c r="C557" s="341" t="s">
        <v>1809</v>
      </c>
      <c r="D557" s="341" t="s">
        <v>1116</v>
      </c>
      <c r="E557" s="362" t="s">
        <v>1117</v>
      </c>
      <c r="F557" s="335"/>
      <c r="G557" s="348" t="s">
        <v>1787</v>
      </c>
      <c r="H557" s="19"/>
    </row>
    <row r="558" spans="2:8" hidden="1" outlineLevel="1">
      <c r="B558" s="331" t="s">
        <v>1810</v>
      </c>
      <c r="C558" s="333" t="s">
        <v>1811</v>
      </c>
      <c r="D558" s="341" t="s">
        <v>1116</v>
      </c>
      <c r="E558" s="362" t="s">
        <v>1117</v>
      </c>
      <c r="F558" s="335"/>
      <c r="G558" s="348"/>
      <c r="H558" s="19"/>
    </row>
    <row r="559" spans="2:8" hidden="1" outlineLevel="1">
      <c r="B559" s="331" t="s">
        <v>1812</v>
      </c>
      <c r="C559" s="341" t="s">
        <v>1813</v>
      </c>
      <c r="D559" s="341" t="s">
        <v>1116</v>
      </c>
      <c r="E559" s="362" t="s">
        <v>1117</v>
      </c>
      <c r="F559" s="335"/>
      <c r="G559" s="348"/>
      <c r="H559" s="19"/>
    </row>
    <row r="560" spans="2:8" hidden="1" outlineLevel="1">
      <c r="B560" s="331" t="s">
        <v>1814</v>
      </c>
      <c r="C560" s="333" t="s">
        <v>1815</v>
      </c>
      <c r="D560" s="341" t="s">
        <v>1116</v>
      </c>
      <c r="E560" s="362" t="s">
        <v>1117</v>
      </c>
      <c r="F560" s="335"/>
      <c r="G560" s="348"/>
      <c r="H560" s="19"/>
    </row>
    <row r="561" spans="2:8" hidden="1" outlineLevel="1">
      <c r="B561" s="331" t="s">
        <v>1816</v>
      </c>
      <c r="C561" s="341" t="s">
        <v>1817</v>
      </c>
      <c r="D561" s="341" t="s">
        <v>1116</v>
      </c>
      <c r="E561" s="362" t="s">
        <v>1117</v>
      </c>
      <c r="F561" s="335"/>
      <c r="G561" s="348"/>
      <c r="H561" s="19"/>
    </row>
    <row r="562" spans="2:8" hidden="1" outlineLevel="1">
      <c r="B562" s="331" t="s">
        <v>1818</v>
      </c>
      <c r="C562" s="333" t="s">
        <v>1819</v>
      </c>
      <c r="D562" s="341" t="s">
        <v>1116</v>
      </c>
      <c r="E562" s="362" t="s">
        <v>1117</v>
      </c>
      <c r="F562" s="335"/>
      <c r="G562" s="348"/>
      <c r="H562" s="19"/>
    </row>
    <row r="563" spans="2:8" hidden="1" outlineLevel="1">
      <c r="B563" s="367" t="s">
        <v>1820</v>
      </c>
      <c r="C563" s="341" t="s">
        <v>1821</v>
      </c>
      <c r="D563" s="366" t="s">
        <v>1116</v>
      </c>
      <c r="E563" s="362" t="s">
        <v>1117</v>
      </c>
      <c r="F563" s="335"/>
      <c r="G563" s="348"/>
      <c r="H563" s="19"/>
    </row>
    <row r="564" spans="2:8" hidden="1" outlineLevel="1">
      <c r="B564" s="331" t="s">
        <v>1822</v>
      </c>
      <c r="C564" s="333" t="s">
        <v>1823</v>
      </c>
      <c r="D564" s="341" t="s">
        <v>1116</v>
      </c>
      <c r="E564" s="362" t="s">
        <v>1117</v>
      </c>
      <c r="F564" s="335"/>
      <c r="G564" s="348"/>
      <c r="H564" s="19"/>
    </row>
    <row r="565" spans="2:8" hidden="1" outlineLevel="1">
      <c r="B565" s="331" t="s">
        <v>1824</v>
      </c>
      <c r="C565" s="341" t="s">
        <v>1825</v>
      </c>
      <c r="D565" s="341" t="s">
        <v>1116</v>
      </c>
      <c r="E565" s="362" t="s">
        <v>1117</v>
      </c>
      <c r="F565" s="335"/>
      <c r="G565" s="348"/>
      <c r="H565" s="19"/>
    </row>
    <row r="566" spans="2:8" hidden="1" outlineLevel="1">
      <c r="B566" s="331" t="s">
        <v>1826</v>
      </c>
      <c r="C566" s="333" t="s">
        <v>1827</v>
      </c>
      <c r="D566" s="341" t="s">
        <v>1302</v>
      </c>
      <c r="E566" s="362" t="s">
        <v>1289</v>
      </c>
      <c r="F566" s="335"/>
      <c r="G566" s="349"/>
      <c r="H566" s="19"/>
    </row>
    <row r="567" spans="2:8" hidden="1" outlineLevel="1">
      <c r="B567" s="342" t="s">
        <v>4359</v>
      </c>
      <c r="C567" s="333" t="s">
        <v>1829</v>
      </c>
      <c r="D567" s="341" t="s">
        <v>1136</v>
      </c>
      <c r="E567" s="362" t="s">
        <v>1117</v>
      </c>
      <c r="F567" s="335"/>
      <c r="G567" s="344" t="s">
        <v>1299</v>
      </c>
      <c r="H567" s="19"/>
    </row>
    <row r="568" spans="2:8" hidden="1" outlineLevel="1">
      <c r="B568" s="331" t="s">
        <v>1830</v>
      </c>
      <c r="C568" s="341" t="s">
        <v>1831</v>
      </c>
      <c r="D568" s="341" t="s">
        <v>1116</v>
      </c>
      <c r="E568" s="362" t="s">
        <v>1117</v>
      </c>
      <c r="F568" s="335"/>
      <c r="G568" s="347" t="s">
        <v>1784</v>
      </c>
      <c r="H568" s="19"/>
    </row>
    <row r="569" spans="2:8" hidden="1" outlineLevel="1">
      <c r="B569" s="331" t="s">
        <v>1832</v>
      </c>
      <c r="C569" s="333" t="s">
        <v>1833</v>
      </c>
      <c r="D569" s="341" t="s">
        <v>1116</v>
      </c>
      <c r="E569" s="362" t="s">
        <v>1117</v>
      </c>
      <c r="F569" s="335"/>
      <c r="G569" s="348" t="s">
        <v>1834</v>
      </c>
      <c r="H569" s="19"/>
    </row>
    <row r="570" spans="2:8" hidden="1" outlineLevel="1">
      <c r="B570" s="331" t="s">
        <v>1835</v>
      </c>
      <c r="C570" s="341" t="s">
        <v>1836</v>
      </c>
      <c r="D570" s="366" t="s">
        <v>1116</v>
      </c>
      <c r="E570" s="362" t="s">
        <v>1117</v>
      </c>
      <c r="F570" s="335"/>
      <c r="G570" s="348"/>
      <c r="H570" s="19"/>
    </row>
    <row r="571" spans="2:8" hidden="1" outlineLevel="1">
      <c r="B571" s="331" t="s">
        <v>1837</v>
      </c>
      <c r="C571" s="333" t="s">
        <v>1838</v>
      </c>
      <c r="D571" s="341" t="s">
        <v>1116</v>
      </c>
      <c r="E571" s="362" t="s">
        <v>1117</v>
      </c>
      <c r="F571" s="335"/>
      <c r="G571" s="348"/>
      <c r="H571" s="19"/>
    </row>
    <row r="572" spans="2:8" hidden="1" outlineLevel="1">
      <c r="B572" s="331" t="s">
        <v>1839</v>
      </c>
      <c r="C572" s="341" t="s">
        <v>1840</v>
      </c>
      <c r="D572" s="341" t="s">
        <v>1116</v>
      </c>
      <c r="E572" s="362" t="s">
        <v>1117</v>
      </c>
      <c r="F572" s="335"/>
      <c r="G572" s="348"/>
      <c r="H572" s="19"/>
    </row>
    <row r="573" spans="2:8" hidden="1" outlineLevel="1">
      <c r="B573" s="331" t="s">
        <v>1841</v>
      </c>
      <c r="C573" s="333" t="s">
        <v>1842</v>
      </c>
      <c r="D573" s="341" t="s">
        <v>1116</v>
      </c>
      <c r="E573" s="362" t="s">
        <v>1117</v>
      </c>
      <c r="F573" s="335"/>
      <c r="G573" s="348"/>
      <c r="H573" s="19"/>
    </row>
    <row r="574" spans="2:8" hidden="1" outlineLevel="1">
      <c r="B574" s="331" t="s">
        <v>1843</v>
      </c>
      <c r="C574" s="341" t="s">
        <v>1844</v>
      </c>
      <c r="D574" s="341" t="s">
        <v>1116</v>
      </c>
      <c r="E574" s="362" t="s">
        <v>1117</v>
      </c>
      <c r="F574" s="335"/>
      <c r="G574" s="348"/>
      <c r="H574" s="19"/>
    </row>
    <row r="575" spans="2:8" hidden="1" outlineLevel="1">
      <c r="B575" s="331" t="s">
        <v>1845</v>
      </c>
      <c r="C575" s="333" t="s">
        <v>1846</v>
      </c>
      <c r="D575" s="366" t="s">
        <v>1116</v>
      </c>
      <c r="E575" s="362" t="s">
        <v>1117</v>
      </c>
      <c r="F575" s="335"/>
      <c r="G575" s="348"/>
      <c r="H575" s="19"/>
    </row>
    <row r="576" spans="2:8" hidden="1" outlineLevel="1">
      <c r="B576" s="331" t="s">
        <v>1847</v>
      </c>
      <c r="C576" s="341" t="s">
        <v>1848</v>
      </c>
      <c r="D576" s="341" t="s">
        <v>1116</v>
      </c>
      <c r="E576" s="362" t="s">
        <v>1117</v>
      </c>
      <c r="F576" s="335"/>
      <c r="G576" s="348"/>
      <c r="H576" s="19"/>
    </row>
    <row r="577" spans="1:8" hidden="1" outlineLevel="1">
      <c r="B577" s="331" t="s">
        <v>1849</v>
      </c>
      <c r="C577" s="333" t="s">
        <v>1850</v>
      </c>
      <c r="D577" s="341" t="s">
        <v>1116</v>
      </c>
      <c r="E577" s="362" t="s">
        <v>1117</v>
      </c>
      <c r="F577" s="335"/>
      <c r="G577" s="348"/>
      <c r="H577" s="19"/>
    </row>
    <row r="578" spans="1:8" hidden="1" outlineLevel="1">
      <c r="B578" s="331" t="s">
        <v>1851</v>
      </c>
      <c r="C578" s="341" t="s">
        <v>1852</v>
      </c>
      <c r="D578" s="341" t="s">
        <v>1116</v>
      </c>
      <c r="E578" s="362" t="s">
        <v>1117</v>
      </c>
      <c r="F578" s="335"/>
      <c r="G578" s="349"/>
      <c r="H578" s="19"/>
    </row>
    <row r="579" spans="1:8" hidden="1" outlineLevel="1">
      <c r="B579" s="331" t="s">
        <v>1853</v>
      </c>
      <c r="C579" s="333" t="s">
        <v>1854</v>
      </c>
      <c r="D579" s="341" t="s">
        <v>1127</v>
      </c>
      <c r="E579" s="334" t="s">
        <v>1289</v>
      </c>
      <c r="F579" s="335"/>
      <c r="G579" s="344" t="s">
        <v>1855</v>
      </c>
      <c r="H579" s="19"/>
    </row>
    <row r="580" spans="1:8" hidden="1" outlineLevel="1">
      <c r="B580" s="331" t="s">
        <v>1856</v>
      </c>
      <c r="C580" s="341" t="s">
        <v>1857</v>
      </c>
      <c r="D580" s="341" t="s">
        <v>1302</v>
      </c>
      <c r="E580" s="334" t="s">
        <v>1289</v>
      </c>
      <c r="F580" s="335"/>
      <c r="G580" s="344" t="s">
        <v>1858</v>
      </c>
      <c r="H580" s="19"/>
    </row>
    <row r="581" spans="1:8" hidden="1" outlineLevel="1">
      <c r="A581" s="355"/>
      <c r="B581" s="356" t="s">
        <v>4360</v>
      </c>
      <c r="C581" s="333" t="s">
        <v>4361</v>
      </c>
      <c r="D581" s="333" t="s">
        <v>824</v>
      </c>
      <c r="E581" s="343" t="s">
        <v>1289</v>
      </c>
      <c r="F581" s="335"/>
      <c r="G581" s="368" t="s">
        <v>3724</v>
      </c>
      <c r="H581" s="19"/>
    </row>
    <row r="582" spans="1:8" hidden="1" outlineLevel="1">
      <c r="B582" s="358" t="s">
        <v>4362</v>
      </c>
      <c r="C582" s="359" t="s">
        <v>4363</v>
      </c>
      <c r="D582" s="359" t="s">
        <v>824</v>
      </c>
      <c r="E582" s="360" t="s">
        <v>1289</v>
      </c>
      <c r="F582" s="335"/>
      <c r="G582" s="361" t="s">
        <v>3727</v>
      </c>
      <c r="H582" s="19"/>
    </row>
    <row r="583" spans="1:8" hidden="1" outlineLevel="1">
      <c r="B583" s="331" t="s">
        <v>4364</v>
      </c>
      <c r="C583" s="333" t="s">
        <v>4365</v>
      </c>
      <c r="D583" s="341" t="s">
        <v>1302</v>
      </c>
      <c r="E583" s="362" t="s">
        <v>1710</v>
      </c>
      <c r="F583" s="335"/>
      <c r="G583" s="363" t="s">
        <v>1330</v>
      </c>
      <c r="H583" s="19"/>
    </row>
    <row r="584" spans="1:8" ht="45" hidden="1" outlineLevel="1">
      <c r="B584" s="331" t="s">
        <v>4366</v>
      </c>
      <c r="C584" s="333" t="s">
        <v>4367</v>
      </c>
      <c r="D584" s="341" t="s">
        <v>4239</v>
      </c>
      <c r="E584" s="362" t="s">
        <v>1710</v>
      </c>
      <c r="F584" s="335"/>
      <c r="G584" s="363" t="s">
        <v>3895</v>
      </c>
      <c r="H584" s="19"/>
    </row>
    <row r="585" spans="1:8" hidden="1" outlineLevel="1">
      <c r="B585" s="331" t="s">
        <v>4368</v>
      </c>
      <c r="C585" s="333" t="s">
        <v>4369</v>
      </c>
      <c r="D585" s="341" t="s">
        <v>819</v>
      </c>
      <c r="E585" s="362" t="s">
        <v>1710</v>
      </c>
      <c r="F585" s="335"/>
      <c r="G585" s="363" t="s">
        <v>4242</v>
      </c>
      <c r="H585" s="19"/>
    </row>
    <row r="586" spans="1:8" hidden="1" outlineLevel="1">
      <c r="B586" s="331" t="s">
        <v>4370</v>
      </c>
      <c r="C586" s="333" t="s">
        <v>4371</v>
      </c>
      <c r="D586" s="341" t="s">
        <v>824</v>
      </c>
      <c r="E586" s="362" t="s">
        <v>1710</v>
      </c>
      <c r="F586" s="335"/>
      <c r="G586" s="363" t="s">
        <v>3911</v>
      </c>
      <c r="H586" s="19"/>
    </row>
    <row r="587" spans="1:8" ht="45" hidden="1" outlineLevel="1">
      <c r="B587" s="331" t="s">
        <v>4372</v>
      </c>
      <c r="C587" s="333" t="s">
        <v>4373</v>
      </c>
      <c r="D587" s="341" t="s">
        <v>1302</v>
      </c>
      <c r="E587" s="362" t="s">
        <v>1710</v>
      </c>
      <c r="F587" s="335"/>
      <c r="G587" s="363" t="s">
        <v>3914</v>
      </c>
      <c r="H587" s="19"/>
    </row>
    <row r="588" spans="1:8" ht="30" hidden="1" outlineLevel="1">
      <c r="B588" s="331" t="s">
        <v>4374</v>
      </c>
      <c r="C588" s="333" t="s">
        <v>4375</v>
      </c>
      <c r="D588" s="341" t="s">
        <v>1302</v>
      </c>
      <c r="E588" s="362" t="s">
        <v>1710</v>
      </c>
      <c r="F588" s="335"/>
      <c r="G588" s="363" t="s">
        <v>4376</v>
      </c>
      <c r="H588" s="19"/>
    </row>
    <row r="589" spans="1:8" ht="105" hidden="1" outlineLevel="1">
      <c r="B589" s="331" t="s">
        <v>4377</v>
      </c>
      <c r="C589" s="333" t="s">
        <v>4378</v>
      </c>
      <c r="D589" s="341" t="s">
        <v>1302</v>
      </c>
      <c r="E589" s="362" t="s">
        <v>1710</v>
      </c>
      <c r="F589" s="335"/>
      <c r="G589" s="363" t="s">
        <v>4379</v>
      </c>
      <c r="H589" s="19"/>
    </row>
    <row r="590" spans="1:8" hidden="1" outlineLevel="1">
      <c r="B590" s="331" t="s">
        <v>4380</v>
      </c>
      <c r="C590" s="333" t="s">
        <v>4381</v>
      </c>
      <c r="D590" s="341" t="s">
        <v>1302</v>
      </c>
      <c r="E590" s="362" t="s">
        <v>1710</v>
      </c>
      <c r="F590" s="335"/>
      <c r="G590" s="363" t="s">
        <v>1330</v>
      </c>
      <c r="H590" s="19"/>
    </row>
    <row r="591" spans="1:8" hidden="1" outlineLevel="1">
      <c r="B591" s="331" t="s">
        <v>4382</v>
      </c>
      <c r="C591" s="333" t="s">
        <v>4383</v>
      </c>
      <c r="D591" s="341" t="s">
        <v>824</v>
      </c>
      <c r="E591" s="362" t="s">
        <v>1710</v>
      </c>
      <c r="F591" s="335"/>
      <c r="G591" s="363" t="s">
        <v>1751</v>
      </c>
      <c r="H591" s="19"/>
    </row>
    <row r="592" spans="1:8" ht="30" hidden="1" outlineLevel="1">
      <c r="B592" s="331" t="s">
        <v>4384</v>
      </c>
      <c r="C592" s="333" t="s">
        <v>4385</v>
      </c>
      <c r="D592" s="341" t="s">
        <v>4239</v>
      </c>
      <c r="E592" s="362" t="s">
        <v>1710</v>
      </c>
      <c r="F592" s="335"/>
      <c r="G592" s="363" t="s">
        <v>3928</v>
      </c>
      <c r="H592" s="19"/>
    </row>
    <row r="593" spans="2:8" hidden="1" outlineLevel="1">
      <c r="B593" s="331" t="s">
        <v>4386</v>
      </c>
      <c r="C593" s="333" t="s">
        <v>4387</v>
      </c>
      <c r="D593" s="341" t="s">
        <v>824</v>
      </c>
      <c r="E593" s="362" t="s">
        <v>1710</v>
      </c>
      <c r="F593" s="335"/>
      <c r="G593" s="363" t="s">
        <v>3934</v>
      </c>
      <c r="H593" s="19"/>
    </row>
    <row r="594" spans="2:8" hidden="1" outlineLevel="1">
      <c r="B594" s="331" t="s">
        <v>4388</v>
      </c>
      <c r="C594" s="333" t="s">
        <v>4389</v>
      </c>
      <c r="D594" s="341" t="s">
        <v>1302</v>
      </c>
      <c r="E594" s="362" t="s">
        <v>1710</v>
      </c>
      <c r="F594" s="335"/>
      <c r="G594" s="363" t="s">
        <v>1330</v>
      </c>
      <c r="H594" s="19"/>
    </row>
    <row r="595" spans="2:8" hidden="1" outlineLevel="1">
      <c r="B595" s="331" t="s">
        <v>4390</v>
      </c>
      <c r="C595" s="333" t="s">
        <v>4391</v>
      </c>
      <c r="D595" s="341" t="s">
        <v>1302</v>
      </c>
      <c r="E595" s="362" t="s">
        <v>1710</v>
      </c>
      <c r="F595" s="335"/>
      <c r="G595" s="363" t="s">
        <v>1330</v>
      </c>
      <c r="H595" s="19"/>
    </row>
    <row r="596" spans="2:8" hidden="1" outlineLevel="1">
      <c r="B596" s="331" t="s">
        <v>4392</v>
      </c>
      <c r="C596" s="333" t="s">
        <v>4393</v>
      </c>
      <c r="D596" s="341" t="s">
        <v>1302</v>
      </c>
      <c r="E596" s="362" t="s">
        <v>1710</v>
      </c>
      <c r="F596" s="335"/>
      <c r="G596" s="363" t="s">
        <v>1330</v>
      </c>
      <c r="H596" s="19"/>
    </row>
    <row r="597" spans="2:8" hidden="1" outlineLevel="1">
      <c r="B597" s="331" t="s">
        <v>4394</v>
      </c>
      <c r="C597" s="333" t="s">
        <v>4395</v>
      </c>
      <c r="D597" s="341" t="s">
        <v>1331</v>
      </c>
      <c r="E597" s="362" t="s">
        <v>1710</v>
      </c>
      <c r="F597" s="335"/>
      <c r="G597" s="344" t="s">
        <v>1312</v>
      </c>
      <c r="H597" s="19"/>
    </row>
    <row r="598" spans="2:8" hidden="1" outlineLevel="1">
      <c r="B598" s="331" t="s">
        <v>4396</v>
      </c>
      <c r="C598" s="333" t="s">
        <v>4397</v>
      </c>
      <c r="D598" s="341" t="s">
        <v>1224</v>
      </c>
      <c r="E598" s="362" t="s">
        <v>1710</v>
      </c>
      <c r="F598" s="335"/>
      <c r="G598" s="344" t="s">
        <v>3925</v>
      </c>
      <c r="H598" s="19"/>
    </row>
    <row r="599" spans="2:8" hidden="1" outlineLevel="1">
      <c r="B599" s="331" t="s">
        <v>4398</v>
      </c>
      <c r="C599" s="333" t="s">
        <v>4399</v>
      </c>
      <c r="D599" s="341" t="s">
        <v>1331</v>
      </c>
      <c r="E599" s="362" t="s">
        <v>1710</v>
      </c>
      <c r="F599" s="335"/>
      <c r="G599" s="347" t="s">
        <v>4400</v>
      </c>
      <c r="H599" s="19"/>
    </row>
    <row r="600" spans="2:8" hidden="1" outlineLevel="1">
      <c r="B600" s="331" t="s">
        <v>4401</v>
      </c>
      <c r="C600" s="333" t="s">
        <v>4402</v>
      </c>
      <c r="D600" s="341" t="s">
        <v>1331</v>
      </c>
      <c r="E600" s="362" t="s">
        <v>1710</v>
      </c>
      <c r="F600" s="335"/>
      <c r="G600" s="348" t="s">
        <v>3896</v>
      </c>
      <c r="H600" s="19"/>
    </row>
    <row r="601" spans="2:8" hidden="1" outlineLevel="1">
      <c r="B601" s="331" t="s">
        <v>4403</v>
      </c>
      <c r="C601" s="333" t="s">
        <v>4404</v>
      </c>
      <c r="D601" s="341" t="s">
        <v>1331</v>
      </c>
      <c r="E601" s="362" t="s">
        <v>1710</v>
      </c>
      <c r="F601" s="335"/>
      <c r="G601" s="348"/>
      <c r="H601" s="19"/>
    </row>
    <row r="602" spans="2:8" hidden="1" outlineLevel="1">
      <c r="B602" s="331" t="s">
        <v>4405</v>
      </c>
      <c r="C602" s="333" t="s">
        <v>4406</v>
      </c>
      <c r="D602" s="341" t="s">
        <v>1331</v>
      </c>
      <c r="E602" s="362" t="s">
        <v>1710</v>
      </c>
      <c r="F602" s="335"/>
      <c r="G602" s="348"/>
      <c r="H602" s="19"/>
    </row>
    <row r="603" spans="2:8" hidden="1" outlineLevel="1">
      <c r="B603" s="331" t="s">
        <v>4407</v>
      </c>
      <c r="C603" s="333" t="s">
        <v>4408</v>
      </c>
      <c r="D603" s="341" t="s">
        <v>1331</v>
      </c>
      <c r="E603" s="362" t="s">
        <v>1710</v>
      </c>
      <c r="F603" s="335"/>
      <c r="G603" s="348"/>
      <c r="H603" s="19"/>
    </row>
    <row r="604" spans="2:8" hidden="1" outlineLevel="1">
      <c r="B604" s="331" t="s">
        <v>4409</v>
      </c>
      <c r="C604" s="333" t="s">
        <v>4410</v>
      </c>
      <c r="D604" s="341" t="s">
        <v>1331</v>
      </c>
      <c r="E604" s="362" t="s">
        <v>1710</v>
      </c>
      <c r="F604" s="335"/>
      <c r="G604" s="348"/>
      <c r="H604" s="19"/>
    </row>
    <row r="605" spans="2:8" hidden="1" outlineLevel="1">
      <c r="B605" s="331" t="s">
        <v>4411</v>
      </c>
      <c r="C605" s="333" t="s">
        <v>4412</v>
      </c>
      <c r="D605" s="341" t="s">
        <v>1331</v>
      </c>
      <c r="E605" s="362" t="s">
        <v>1710</v>
      </c>
      <c r="F605" s="335"/>
      <c r="G605" s="348"/>
      <c r="H605" s="19"/>
    </row>
    <row r="606" spans="2:8" hidden="1" outlineLevel="1">
      <c r="B606" s="331" t="s">
        <v>4413</v>
      </c>
      <c r="C606" s="333" t="s">
        <v>4414</v>
      </c>
      <c r="D606" s="341" t="s">
        <v>1331</v>
      </c>
      <c r="E606" s="362" t="s">
        <v>1710</v>
      </c>
      <c r="F606" s="335"/>
      <c r="G606" s="348"/>
      <c r="H606" s="19"/>
    </row>
    <row r="607" spans="2:8" hidden="1" outlineLevel="1">
      <c r="B607" s="331" t="s">
        <v>4415</v>
      </c>
      <c r="C607" s="333" t="s">
        <v>4416</v>
      </c>
      <c r="D607" s="341" t="s">
        <v>1331</v>
      </c>
      <c r="E607" s="362" t="s">
        <v>1710</v>
      </c>
      <c r="F607" s="335"/>
      <c r="G607" s="348"/>
      <c r="H607" s="19"/>
    </row>
    <row r="608" spans="2:8" hidden="1" outlineLevel="1">
      <c r="B608" s="331" t="s">
        <v>4417</v>
      </c>
      <c r="C608" s="333" t="s">
        <v>4418</v>
      </c>
      <c r="D608" s="341" t="s">
        <v>1331</v>
      </c>
      <c r="E608" s="362" t="s">
        <v>1710</v>
      </c>
      <c r="F608" s="335"/>
      <c r="G608" s="348"/>
      <c r="H608" s="19"/>
    </row>
    <row r="609" spans="2:8" hidden="1" outlineLevel="1">
      <c r="B609" s="331" t="s">
        <v>4419</v>
      </c>
      <c r="C609" s="333" t="s">
        <v>4420</v>
      </c>
      <c r="D609" s="341" t="s">
        <v>1331</v>
      </c>
      <c r="E609" s="362" t="s">
        <v>1710</v>
      </c>
      <c r="F609" s="335"/>
      <c r="G609" s="348"/>
      <c r="H609" s="19"/>
    </row>
    <row r="610" spans="2:8" hidden="1" outlineLevel="1">
      <c r="B610" s="331" t="s">
        <v>4421</v>
      </c>
      <c r="C610" s="333" t="s">
        <v>4422</v>
      </c>
      <c r="D610" s="341" t="s">
        <v>1331</v>
      </c>
      <c r="E610" s="362" t="s">
        <v>1710</v>
      </c>
      <c r="F610" s="335"/>
      <c r="G610" s="349"/>
      <c r="H610" s="19"/>
    </row>
    <row r="611" spans="2:8" hidden="1" outlineLevel="1">
      <c r="B611" s="367" t="s">
        <v>4423</v>
      </c>
      <c r="C611" s="333" t="s">
        <v>4424</v>
      </c>
      <c r="D611" s="341" t="s">
        <v>1331</v>
      </c>
      <c r="E611" s="362" t="s">
        <v>1710</v>
      </c>
      <c r="F611" s="335"/>
      <c r="G611" s="344" t="s">
        <v>1312</v>
      </c>
      <c r="H611" s="19"/>
    </row>
    <row r="612" spans="2:8" hidden="1" outlineLevel="1">
      <c r="B612" s="331" t="s">
        <v>4425</v>
      </c>
      <c r="C612" s="333" t="s">
        <v>4426</v>
      </c>
      <c r="D612" s="341" t="s">
        <v>1224</v>
      </c>
      <c r="E612" s="362" t="s">
        <v>1710</v>
      </c>
      <c r="F612" s="335"/>
      <c r="G612" s="344" t="s">
        <v>3925</v>
      </c>
      <c r="H612" s="19"/>
    </row>
    <row r="613" spans="2:8" hidden="1" outlineLevel="1">
      <c r="B613" s="331" t="s">
        <v>4427</v>
      </c>
      <c r="C613" s="333" t="s">
        <v>4428</v>
      </c>
      <c r="D613" s="341" t="s">
        <v>1331</v>
      </c>
      <c r="E613" s="362" t="s">
        <v>1710</v>
      </c>
      <c r="F613" s="335"/>
      <c r="G613" s="347" t="s">
        <v>4429</v>
      </c>
      <c r="H613" s="19"/>
    </row>
    <row r="614" spans="2:8" hidden="1" outlineLevel="1">
      <c r="B614" s="331" t="s">
        <v>4430</v>
      </c>
      <c r="C614" s="333" t="s">
        <v>4431</v>
      </c>
      <c r="D614" s="341" t="s">
        <v>1331</v>
      </c>
      <c r="E614" s="362" t="s">
        <v>1710</v>
      </c>
      <c r="F614" s="335"/>
      <c r="G614" s="348" t="s">
        <v>3896</v>
      </c>
      <c r="H614" s="19"/>
    </row>
    <row r="615" spans="2:8" hidden="1" outlineLevel="1">
      <c r="B615" s="331" t="s">
        <v>4432</v>
      </c>
      <c r="C615" s="333" t="s">
        <v>4433</v>
      </c>
      <c r="D615" s="341" t="s">
        <v>1331</v>
      </c>
      <c r="E615" s="362" t="s">
        <v>1710</v>
      </c>
      <c r="F615" s="335"/>
      <c r="G615" s="348"/>
      <c r="H615" s="19"/>
    </row>
    <row r="616" spans="2:8" hidden="1" outlineLevel="1">
      <c r="B616" s="331" t="s">
        <v>4434</v>
      </c>
      <c r="C616" s="333" t="s">
        <v>4435</v>
      </c>
      <c r="D616" s="341" t="s">
        <v>1331</v>
      </c>
      <c r="E616" s="362" t="s">
        <v>1710</v>
      </c>
      <c r="F616" s="335"/>
      <c r="G616" s="348"/>
      <c r="H616" s="19"/>
    </row>
    <row r="617" spans="2:8" hidden="1" outlineLevel="1">
      <c r="B617" s="331" t="s">
        <v>4436</v>
      </c>
      <c r="C617" s="333" t="s">
        <v>4437</v>
      </c>
      <c r="D617" s="341" t="s">
        <v>1331</v>
      </c>
      <c r="E617" s="362" t="s">
        <v>1710</v>
      </c>
      <c r="F617" s="335"/>
      <c r="G617" s="348"/>
      <c r="H617" s="19"/>
    </row>
    <row r="618" spans="2:8" hidden="1" outlineLevel="1">
      <c r="B618" s="331" t="s">
        <v>4438</v>
      </c>
      <c r="C618" s="333" t="s">
        <v>4439</v>
      </c>
      <c r="D618" s="341" t="s">
        <v>1331</v>
      </c>
      <c r="E618" s="362" t="s">
        <v>1710</v>
      </c>
      <c r="F618" s="335"/>
      <c r="G618" s="348"/>
      <c r="H618" s="19"/>
    </row>
    <row r="619" spans="2:8" hidden="1" outlineLevel="1">
      <c r="B619" s="331" t="s">
        <v>4440</v>
      </c>
      <c r="C619" s="333" t="s">
        <v>4441</v>
      </c>
      <c r="D619" s="341" t="s">
        <v>1331</v>
      </c>
      <c r="E619" s="362" t="s">
        <v>1710</v>
      </c>
      <c r="F619" s="335"/>
      <c r="G619" s="348"/>
      <c r="H619" s="19"/>
    </row>
    <row r="620" spans="2:8" hidden="1" outlineLevel="1">
      <c r="B620" s="331" t="s">
        <v>4442</v>
      </c>
      <c r="C620" s="333" t="s">
        <v>4443</v>
      </c>
      <c r="D620" s="341" t="s">
        <v>1331</v>
      </c>
      <c r="E620" s="362" t="s">
        <v>1710</v>
      </c>
      <c r="F620" s="335"/>
      <c r="G620" s="348"/>
      <c r="H620" s="19"/>
    </row>
    <row r="621" spans="2:8" hidden="1" outlineLevel="1">
      <c r="B621" s="331" t="s">
        <v>4444</v>
      </c>
      <c r="C621" s="333" t="s">
        <v>4445</v>
      </c>
      <c r="D621" s="341" t="s">
        <v>1331</v>
      </c>
      <c r="E621" s="362" t="s">
        <v>1710</v>
      </c>
      <c r="F621" s="335"/>
      <c r="G621" s="348"/>
      <c r="H621" s="19"/>
    </row>
    <row r="622" spans="2:8" hidden="1" outlineLevel="1">
      <c r="B622" s="331" t="s">
        <v>4446</v>
      </c>
      <c r="C622" s="333" t="s">
        <v>4447</v>
      </c>
      <c r="D622" s="341" t="s">
        <v>1331</v>
      </c>
      <c r="E622" s="362" t="s">
        <v>1710</v>
      </c>
      <c r="F622" s="335"/>
      <c r="G622" s="348"/>
      <c r="H622" s="19"/>
    </row>
    <row r="623" spans="2:8" hidden="1" outlineLevel="1">
      <c r="B623" s="331" t="s">
        <v>4448</v>
      </c>
      <c r="C623" s="333" t="s">
        <v>4449</v>
      </c>
      <c r="D623" s="341" t="s">
        <v>1331</v>
      </c>
      <c r="E623" s="362" t="s">
        <v>1710</v>
      </c>
      <c r="F623" s="335"/>
      <c r="G623" s="348"/>
      <c r="H623" s="19"/>
    </row>
    <row r="624" spans="2:8" hidden="1" outlineLevel="1">
      <c r="B624" s="331" t="s">
        <v>4450</v>
      </c>
      <c r="C624" s="333" t="s">
        <v>4451</v>
      </c>
      <c r="D624" s="341" t="s">
        <v>1331</v>
      </c>
      <c r="E624" s="362" t="s">
        <v>1710</v>
      </c>
      <c r="F624" s="335"/>
      <c r="G624" s="349"/>
      <c r="H624" s="19"/>
    </row>
    <row r="625" spans="2:8" hidden="1" outlineLevel="1">
      <c r="B625" s="331" t="s">
        <v>4452</v>
      </c>
      <c r="C625" s="333" t="s">
        <v>4453</v>
      </c>
      <c r="D625" s="341" t="s">
        <v>1331</v>
      </c>
      <c r="E625" s="362" t="s">
        <v>1710</v>
      </c>
      <c r="F625" s="335"/>
      <c r="G625" s="344" t="s">
        <v>1312</v>
      </c>
      <c r="H625" s="19"/>
    </row>
    <row r="626" spans="2:8" hidden="1" outlineLevel="1">
      <c r="B626" s="331" t="s">
        <v>4454</v>
      </c>
      <c r="C626" s="333" t="s">
        <v>4455</v>
      </c>
      <c r="D626" s="341" t="s">
        <v>1224</v>
      </c>
      <c r="E626" s="362" t="s">
        <v>1710</v>
      </c>
      <c r="F626" s="335"/>
      <c r="G626" s="344" t="s">
        <v>3925</v>
      </c>
      <c r="H626" s="19"/>
    </row>
    <row r="627" spans="2:8" hidden="1" outlineLevel="1">
      <c r="B627" s="331" t="s">
        <v>4456</v>
      </c>
      <c r="C627" s="333" t="s">
        <v>4457</v>
      </c>
      <c r="D627" s="341" t="s">
        <v>1331</v>
      </c>
      <c r="E627" s="362" t="s">
        <v>1710</v>
      </c>
      <c r="F627" s="335"/>
      <c r="G627" s="347" t="s">
        <v>4458</v>
      </c>
      <c r="H627" s="19"/>
    </row>
    <row r="628" spans="2:8" hidden="1" outlineLevel="1">
      <c r="B628" s="331" t="s">
        <v>4459</v>
      </c>
      <c r="C628" s="333" t="s">
        <v>4460</v>
      </c>
      <c r="D628" s="341" t="s">
        <v>1331</v>
      </c>
      <c r="E628" s="362" t="s">
        <v>1710</v>
      </c>
      <c r="F628" s="335"/>
      <c r="G628" s="348" t="s">
        <v>3896</v>
      </c>
      <c r="H628" s="19"/>
    </row>
    <row r="629" spans="2:8" hidden="1" outlineLevel="1">
      <c r="B629" s="331" t="s">
        <v>4461</v>
      </c>
      <c r="C629" s="333" t="s">
        <v>4462</v>
      </c>
      <c r="D629" s="341" t="s">
        <v>1331</v>
      </c>
      <c r="E629" s="362" t="s">
        <v>1710</v>
      </c>
      <c r="F629" s="335"/>
      <c r="G629" s="348"/>
      <c r="H629" s="19"/>
    </row>
    <row r="630" spans="2:8" hidden="1" outlineLevel="1">
      <c r="B630" s="331" t="s">
        <v>4463</v>
      </c>
      <c r="C630" s="333" t="s">
        <v>4464</v>
      </c>
      <c r="D630" s="341" t="s">
        <v>1331</v>
      </c>
      <c r="E630" s="362" t="s">
        <v>1710</v>
      </c>
      <c r="F630" s="335"/>
      <c r="G630" s="348"/>
      <c r="H630" s="19"/>
    </row>
    <row r="631" spans="2:8" hidden="1" outlineLevel="1">
      <c r="B631" s="331" t="s">
        <v>4465</v>
      </c>
      <c r="C631" s="333" t="s">
        <v>4466</v>
      </c>
      <c r="D631" s="341" t="s">
        <v>1331</v>
      </c>
      <c r="E631" s="362" t="s">
        <v>1710</v>
      </c>
      <c r="F631" s="335"/>
      <c r="G631" s="348"/>
      <c r="H631" s="19"/>
    </row>
    <row r="632" spans="2:8" hidden="1" outlineLevel="1">
      <c r="B632" s="331" t="s">
        <v>4467</v>
      </c>
      <c r="C632" s="333" t="s">
        <v>4468</v>
      </c>
      <c r="D632" s="341" t="s">
        <v>1331</v>
      </c>
      <c r="E632" s="362" t="s">
        <v>1710</v>
      </c>
      <c r="F632" s="335"/>
      <c r="G632" s="348"/>
      <c r="H632" s="19"/>
    </row>
    <row r="633" spans="2:8" hidden="1" outlineLevel="1">
      <c r="B633" s="331" t="s">
        <v>4469</v>
      </c>
      <c r="C633" s="333" t="s">
        <v>4470</v>
      </c>
      <c r="D633" s="341" t="s">
        <v>1331</v>
      </c>
      <c r="E633" s="362" t="s">
        <v>1710</v>
      </c>
      <c r="F633" s="335"/>
      <c r="G633" s="348"/>
      <c r="H633" s="19"/>
    </row>
    <row r="634" spans="2:8" hidden="1" outlineLevel="1">
      <c r="B634" s="331" t="s">
        <v>4471</v>
      </c>
      <c r="C634" s="333" t="s">
        <v>4472</v>
      </c>
      <c r="D634" s="341" t="s">
        <v>1331</v>
      </c>
      <c r="E634" s="362" t="s">
        <v>1710</v>
      </c>
      <c r="F634" s="335"/>
      <c r="G634" s="348"/>
      <c r="H634" s="19"/>
    </row>
    <row r="635" spans="2:8" hidden="1" outlineLevel="1">
      <c r="B635" s="331" t="s">
        <v>4473</v>
      </c>
      <c r="C635" s="333" t="s">
        <v>4474</v>
      </c>
      <c r="D635" s="341" t="s">
        <v>1331</v>
      </c>
      <c r="E635" s="362" t="s">
        <v>1710</v>
      </c>
      <c r="F635" s="335"/>
      <c r="G635" s="348"/>
      <c r="H635" s="19"/>
    </row>
    <row r="636" spans="2:8" hidden="1" outlineLevel="1">
      <c r="B636" s="331" t="s">
        <v>4475</v>
      </c>
      <c r="C636" s="333" t="s">
        <v>4476</v>
      </c>
      <c r="D636" s="341" t="s">
        <v>1331</v>
      </c>
      <c r="E636" s="362" t="s">
        <v>1710</v>
      </c>
      <c r="F636" s="335"/>
      <c r="G636" s="348"/>
      <c r="H636" s="19"/>
    </row>
    <row r="637" spans="2:8" hidden="1" outlineLevel="1">
      <c r="B637" s="331" t="s">
        <v>4477</v>
      </c>
      <c r="C637" s="333" t="s">
        <v>4478</v>
      </c>
      <c r="D637" s="341" t="s">
        <v>1331</v>
      </c>
      <c r="E637" s="362" t="s">
        <v>1710</v>
      </c>
      <c r="F637" s="335"/>
      <c r="G637" s="348"/>
      <c r="H637" s="19"/>
    </row>
    <row r="638" spans="2:8" hidden="1" outlineLevel="1">
      <c r="B638" s="331" t="s">
        <v>4479</v>
      </c>
      <c r="C638" s="333" t="s">
        <v>4480</v>
      </c>
      <c r="D638" s="341" t="s">
        <v>1331</v>
      </c>
      <c r="E638" s="362" t="s">
        <v>1710</v>
      </c>
      <c r="F638" s="335"/>
      <c r="G638" s="349"/>
      <c r="H638" s="19"/>
    </row>
    <row r="639" spans="2:8" ht="45" hidden="1" outlineLevel="1">
      <c r="B639" s="331" t="s">
        <v>1863</v>
      </c>
      <c r="C639" s="332" t="s">
        <v>1864</v>
      </c>
      <c r="D639" s="341" t="s">
        <v>1288</v>
      </c>
      <c r="E639" s="362" t="s">
        <v>1289</v>
      </c>
      <c r="F639" s="335"/>
      <c r="G639" s="363" t="s">
        <v>1743</v>
      </c>
      <c r="H639" s="19"/>
    </row>
    <row r="640" spans="2:8" ht="60" hidden="1" outlineLevel="1">
      <c r="B640" s="331" t="s">
        <v>1865</v>
      </c>
      <c r="C640" s="332" t="s">
        <v>1866</v>
      </c>
      <c r="D640" s="341" t="s">
        <v>1293</v>
      </c>
      <c r="E640" s="362" t="s">
        <v>1289</v>
      </c>
      <c r="F640" s="335"/>
      <c r="G640" s="344" t="s">
        <v>1746</v>
      </c>
      <c r="H640" s="19"/>
    </row>
    <row r="641" spans="2:8" hidden="1" outlineLevel="1">
      <c r="B641" s="331" t="s">
        <v>1868</v>
      </c>
      <c r="C641" s="332" t="s">
        <v>1869</v>
      </c>
      <c r="D641" s="341" t="s">
        <v>1293</v>
      </c>
      <c r="E641" s="362" t="s">
        <v>1289</v>
      </c>
      <c r="F641" s="335"/>
      <c r="G641" s="364"/>
      <c r="H641" s="19"/>
    </row>
    <row r="642" spans="2:8" hidden="1" outlineLevel="1">
      <c r="B642" s="331" t="s">
        <v>1870</v>
      </c>
      <c r="C642" s="332" t="s">
        <v>1871</v>
      </c>
      <c r="D642" s="333" t="s">
        <v>1127</v>
      </c>
      <c r="E642" s="362" t="s">
        <v>1289</v>
      </c>
      <c r="F642" s="335"/>
      <c r="G642" s="364" t="s">
        <v>1751</v>
      </c>
      <c r="H642" s="19"/>
    </row>
    <row r="643" spans="2:8" ht="45" hidden="1" outlineLevel="1">
      <c r="B643" s="331" t="s">
        <v>1872</v>
      </c>
      <c r="C643" s="332" t="s">
        <v>1873</v>
      </c>
      <c r="D643" s="341" t="s">
        <v>1302</v>
      </c>
      <c r="E643" s="362" t="s">
        <v>1289</v>
      </c>
      <c r="F643" s="335"/>
      <c r="G643" s="344" t="s">
        <v>1874</v>
      </c>
      <c r="H643" s="19"/>
    </row>
    <row r="644" spans="2:8" hidden="1" outlineLevel="1">
      <c r="B644" s="331" t="s">
        <v>1875</v>
      </c>
      <c r="C644" s="332" t="s">
        <v>1876</v>
      </c>
      <c r="D644" s="341" t="s">
        <v>1293</v>
      </c>
      <c r="E644" s="362" t="s">
        <v>1289</v>
      </c>
      <c r="F644" s="335"/>
      <c r="G644" s="363"/>
      <c r="H644" s="19"/>
    </row>
    <row r="645" spans="2:8" hidden="1" outlineLevel="1">
      <c r="B645" s="331" t="s">
        <v>1877</v>
      </c>
      <c r="C645" s="332" t="s">
        <v>1878</v>
      </c>
      <c r="D645" s="341" t="s">
        <v>1127</v>
      </c>
      <c r="E645" s="362" t="s">
        <v>1289</v>
      </c>
      <c r="F645" s="335"/>
      <c r="G645" s="344" t="s">
        <v>1751</v>
      </c>
      <c r="H645" s="19"/>
    </row>
    <row r="646" spans="2:8" ht="30" hidden="1" outlineLevel="1">
      <c r="B646" s="331" t="s">
        <v>1879</v>
      </c>
      <c r="C646" s="332" t="s">
        <v>1880</v>
      </c>
      <c r="D646" s="341" t="s">
        <v>1302</v>
      </c>
      <c r="E646" s="362" t="s">
        <v>1289</v>
      </c>
      <c r="F646" s="335"/>
      <c r="G646" s="344" t="s">
        <v>1881</v>
      </c>
      <c r="H646" s="19"/>
    </row>
    <row r="647" spans="2:8" hidden="1" outlineLevel="1">
      <c r="B647" s="331" t="s">
        <v>1882</v>
      </c>
      <c r="C647" s="332" t="s">
        <v>1883</v>
      </c>
      <c r="D647" s="341" t="s">
        <v>1302</v>
      </c>
      <c r="E647" s="362" t="s">
        <v>1289</v>
      </c>
      <c r="F647" s="335"/>
      <c r="G647" s="344" t="s">
        <v>1330</v>
      </c>
      <c r="H647" s="19"/>
    </row>
    <row r="648" spans="2:8" hidden="1" outlineLevel="1">
      <c r="B648" s="331" t="s">
        <v>1884</v>
      </c>
      <c r="C648" s="333" t="s">
        <v>1885</v>
      </c>
      <c r="D648" s="341" t="s">
        <v>1302</v>
      </c>
      <c r="E648" s="362" t="s">
        <v>1289</v>
      </c>
      <c r="F648" s="335"/>
      <c r="G648" s="344" t="s">
        <v>1330</v>
      </c>
      <c r="H648" s="19"/>
    </row>
    <row r="649" spans="2:8" hidden="1" outlineLevel="1">
      <c r="B649" s="331" t="s">
        <v>1886</v>
      </c>
      <c r="C649" s="333" t="s">
        <v>1887</v>
      </c>
      <c r="D649" s="341" t="s">
        <v>1302</v>
      </c>
      <c r="E649" s="362" t="s">
        <v>1117</v>
      </c>
      <c r="F649" s="335"/>
      <c r="G649" s="344"/>
      <c r="H649" s="19"/>
    </row>
    <row r="650" spans="2:8" hidden="1" outlineLevel="1">
      <c r="B650" s="331" t="s">
        <v>1888</v>
      </c>
      <c r="C650" s="333" t="s">
        <v>1889</v>
      </c>
      <c r="D650" s="341" t="s">
        <v>1302</v>
      </c>
      <c r="E650" s="362" t="s">
        <v>1289</v>
      </c>
      <c r="F650" s="335"/>
      <c r="G650" s="344" t="s">
        <v>1330</v>
      </c>
      <c r="H650" s="19"/>
    </row>
    <row r="651" spans="2:8" hidden="1" outlineLevel="1">
      <c r="B651" s="331" t="s">
        <v>1890</v>
      </c>
      <c r="C651" s="333" t="s">
        <v>1891</v>
      </c>
      <c r="D651" s="341" t="s">
        <v>1127</v>
      </c>
      <c r="E651" s="362" t="s">
        <v>1289</v>
      </c>
      <c r="F651" s="335"/>
      <c r="G651" s="344" t="s">
        <v>1751</v>
      </c>
      <c r="H651" s="19"/>
    </row>
    <row r="652" spans="2:8" ht="30" hidden="1" outlineLevel="1">
      <c r="B652" s="331" t="s">
        <v>1892</v>
      </c>
      <c r="C652" s="333" t="s">
        <v>1893</v>
      </c>
      <c r="D652" s="341" t="s">
        <v>1302</v>
      </c>
      <c r="E652" s="362" t="s">
        <v>1289</v>
      </c>
      <c r="F652" s="335"/>
      <c r="G652" s="344" t="s">
        <v>1894</v>
      </c>
      <c r="H652" s="19"/>
    </row>
    <row r="653" spans="2:8" hidden="1" outlineLevel="1">
      <c r="B653" s="331" t="s">
        <v>1895</v>
      </c>
      <c r="C653" s="341" t="s">
        <v>1896</v>
      </c>
      <c r="D653" s="341" t="s">
        <v>1326</v>
      </c>
      <c r="E653" s="362" t="s">
        <v>1289</v>
      </c>
      <c r="F653" s="335"/>
      <c r="G653" s="344" t="s">
        <v>1777</v>
      </c>
      <c r="H653" s="19"/>
    </row>
    <row r="654" spans="2:8" hidden="1" outlineLevel="1">
      <c r="B654" s="331" t="s">
        <v>1897</v>
      </c>
      <c r="C654" s="333" t="s">
        <v>1898</v>
      </c>
      <c r="D654" s="341" t="s">
        <v>1302</v>
      </c>
      <c r="E654" s="362" t="s">
        <v>1289</v>
      </c>
      <c r="F654" s="335"/>
      <c r="G654" s="365" t="s">
        <v>1330</v>
      </c>
      <c r="H654" s="19"/>
    </row>
    <row r="655" spans="2:8" hidden="1" outlineLevel="1">
      <c r="B655" s="342" t="s">
        <v>1899</v>
      </c>
      <c r="C655" s="333" t="s">
        <v>1900</v>
      </c>
      <c r="D655" s="366" t="s">
        <v>1136</v>
      </c>
      <c r="E655" s="362" t="s">
        <v>1117</v>
      </c>
      <c r="F655" s="335"/>
      <c r="G655" s="363" t="s">
        <v>1299</v>
      </c>
      <c r="H655" s="19"/>
    </row>
    <row r="656" spans="2:8" ht="16.5" hidden="1" customHeight="1" outlineLevel="1">
      <c r="B656" s="331" t="s">
        <v>1901</v>
      </c>
      <c r="C656" s="341" t="s">
        <v>1902</v>
      </c>
      <c r="D656" s="341" t="s">
        <v>1116</v>
      </c>
      <c r="E656" s="362" t="s">
        <v>1117</v>
      </c>
      <c r="F656" s="335"/>
      <c r="G656" s="347" t="s">
        <v>1784</v>
      </c>
      <c r="H656" s="19"/>
    </row>
    <row r="657" spans="2:8" ht="16.5" hidden="1" customHeight="1" outlineLevel="1">
      <c r="B657" s="331" t="s">
        <v>1903</v>
      </c>
      <c r="C657" s="333" t="s">
        <v>1904</v>
      </c>
      <c r="D657" s="341" t="s">
        <v>1116</v>
      </c>
      <c r="E657" s="362" t="s">
        <v>1117</v>
      </c>
      <c r="F657" s="335"/>
      <c r="G657" s="348" t="s">
        <v>1905</v>
      </c>
      <c r="H657" s="19"/>
    </row>
    <row r="658" spans="2:8" ht="16.5" hidden="1" customHeight="1" outlineLevel="1">
      <c r="B658" s="331" t="s">
        <v>1906</v>
      </c>
      <c r="C658" s="333" t="s">
        <v>1907</v>
      </c>
      <c r="D658" s="341" t="s">
        <v>1116</v>
      </c>
      <c r="E658" s="362" t="s">
        <v>1117</v>
      </c>
      <c r="F658" s="335"/>
      <c r="G658" s="348"/>
      <c r="H658" s="19"/>
    </row>
    <row r="659" spans="2:8" ht="16.5" hidden="1" customHeight="1" outlineLevel="1">
      <c r="B659" s="331" t="s">
        <v>1908</v>
      </c>
      <c r="C659" s="333" t="s">
        <v>1909</v>
      </c>
      <c r="D659" s="366" t="s">
        <v>1116</v>
      </c>
      <c r="E659" s="362" t="s">
        <v>1117</v>
      </c>
      <c r="F659" s="335"/>
      <c r="G659" s="348"/>
      <c r="H659" s="19"/>
    </row>
    <row r="660" spans="2:8" ht="16.5" hidden="1" customHeight="1" outlineLevel="1">
      <c r="B660" s="331" t="s">
        <v>1910</v>
      </c>
      <c r="C660" s="333" t="s">
        <v>1911</v>
      </c>
      <c r="D660" s="341" t="s">
        <v>1116</v>
      </c>
      <c r="E660" s="362" t="s">
        <v>1117</v>
      </c>
      <c r="F660" s="335"/>
      <c r="G660" s="348"/>
      <c r="H660" s="19"/>
    </row>
    <row r="661" spans="2:8" ht="16.5" hidden="1" customHeight="1" outlineLevel="1">
      <c r="B661" s="331" t="s">
        <v>1912</v>
      </c>
      <c r="C661" s="333" t="s">
        <v>1913</v>
      </c>
      <c r="D661" s="341" t="s">
        <v>1116</v>
      </c>
      <c r="E661" s="362" t="s">
        <v>1117</v>
      </c>
      <c r="F661" s="335"/>
      <c r="G661" s="348"/>
      <c r="H661" s="19"/>
    </row>
    <row r="662" spans="2:8" ht="16.5" hidden="1" customHeight="1" outlineLevel="1">
      <c r="B662" s="331" t="s">
        <v>1914</v>
      </c>
      <c r="C662" s="333" t="s">
        <v>1915</v>
      </c>
      <c r="D662" s="341" t="s">
        <v>1116</v>
      </c>
      <c r="E662" s="362" t="s">
        <v>1117</v>
      </c>
      <c r="F662" s="335"/>
      <c r="G662" s="348"/>
      <c r="H662" s="19"/>
    </row>
    <row r="663" spans="2:8" ht="16.5" hidden="1" customHeight="1" outlineLevel="1">
      <c r="B663" s="331" t="s">
        <v>1916</v>
      </c>
      <c r="C663" s="333" t="s">
        <v>1917</v>
      </c>
      <c r="D663" s="341" t="s">
        <v>1116</v>
      </c>
      <c r="E663" s="362" t="s">
        <v>1117</v>
      </c>
      <c r="F663" s="335"/>
      <c r="G663" s="348"/>
      <c r="H663" s="19"/>
    </row>
    <row r="664" spans="2:8" ht="16.5" hidden="1" customHeight="1" outlineLevel="1">
      <c r="B664" s="331" t="s">
        <v>1918</v>
      </c>
      <c r="C664" s="333" t="s">
        <v>1919</v>
      </c>
      <c r="D664" s="366" t="s">
        <v>1116</v>
      </c>
      <c r="E664" s="362" t="s">
        <v>1117</v>
      </c>
      <c r="F664" s="335"/>
      <c r="G664" s="348"/>
      <c r="H664" s="19"/>
    </row>
    <row r="665" spans="2:8" ht="16.5" hidden="1" customHeight="1" outlineLevel="1">
      <c r="B665" s="331" t="s">
        <v>1920</v>
      </c>
      <c r="C665" s="333" t="s">
        <v>1921</v>
      </c>
      <c r="D665" s="341" t="s">
        <v>1116</v>
      </c>
      <c r="E665" s="362" t="s">
        <v>1117</v>
      </c>
      <c r="F665" s="335"/>
      <c r="G665" s="348"/>
      <c r="H665" s="19"/>
    </row>
    <row r="666" spans="2:8" ht="16.5" hidden="1" customHeight="1" outlineLevel="1">
      <c r="B666" s="331" t="s">
        <v>1922</v>
      </c>
      <c r="C666" s="333" t="s">
        <v>1923</v>
      </c>
      <c r="D666" s="341" t="s">
        <v>1116</v>
      </c>
      <c r="E666" s="362" t="s">
        <v>1117</v>
      </c>
      <c r="F666" s="335"/>
      <c r="G666" s="349"/>
      <c r="H666" s="19"/>
    </row>
    <row r="667" spans="2:8" ht="16.5" hidden="1" customHeight="1" outlineLevel="1">
      <c r="B667" s="331" t="s">
        <v>1924</v>
      </c>
      <c r="C667" s="341" t="s">
        <v>1925</v>
      </c>
      <c r="D667" s="341" t="s">
        <v>1116</v>
      </c>
      <c r="E667" s="362" t="s">
        <v>1117</v>
      </c>
      <c r="F667" s="335"/>
      <c r="G667" s="347" t="s">
        <v>1784</v>
      </c>
      <c r="H667" s="19"/>
    </row>
    <row r="668" spans="2:8" ht="16.5" hidden="1" customHeight="1" outlineLevel="1">
      <c r="B668" s="331" t="s">
        <v>1926</v>
      </c>
      <c r="C668" s="333" t="s">
        <v>1927</v>
      </c>
      <c r="D668" s="341" t="s">
        <v>1116</v>
      </c>
      <c r="E668" s="362" t="s">
        <v>1117</v>
      </c>
      <c r="F668" s="335"/>
      <c r="G668" s="348" t="s">
        <v>1905</v>
      </c>
      <c r="H668" s="19"/>
    </row>
    <row r="669" spans="2:8" ht="16.5" hidden="1" customHeight="1" outlineLevel="1">
      <c r="B669" s="331" t="s">
        <v>1928</v>
      </c>
      <c r="C669" s="333" t="s">
        <v>1929</v>
      </c>
      <c r="D669" s="341" t="s">
        <v>1116</v>
      </c>
      <c r="E669" s="362" t="s">
        <v>1117</v>
      </c>
      <c r="F669" s="335"/>
      <c r="G669" s="348"/>
      <c r="H669" s="19"/>
    </row>
    <row r="670" spans="2:8" ht="16.5" hidden="1" customHeight="1" outlineLevel="1">
      <c r="B670" s="331" t="s">
        <v>1930</v>
      </c>
      <c r="C670" s="333" t="s">
        <v>1931</v>
      </c>
      <c r="D670" s="341" t="s">
        <v>1116</v>
      </c>
      <c r="E670" s="362" t="s">
        <v>1117</v>
      </c>
      <c r="F670" s="335"/>
      <c r="G670" s="348"/>
      <c r="H670" s="19"/>
    </row>
    <row r="671" spans="2:8" ht="16.5" hidden="1" customHeight="1" outlineLevel="1">
      <c r="B671" s="331" t="s">
        <v>1932</v>
      </c>
      <c r="C671" s="333" t="s">
        <v>1933</v>
      </c>
      <c r="D671" s="341" t="s">
        <v>1116</v>
      </c>
      <c r="E671" s="362" t="s">
        <v>1117</v>
      </c>
      <c r="F671" s="335"/>
      <c r="G671" s="348"/>
      <c r="H671" s="19"/>
    </row>
    <row r="672" spans="2:8" ht="16.5" hidden="1" customHeight="1" outlineLevel="1">
      <c r="B672" s="331" t="s">
        <v>1934</v>
      </c>
      <c r="C672" s="333" t="s">
        <v>1935</v>
      </c>
      <c r="D672" s="341" t="s">
        <v>1116</v>
      </c>
      <c r="E672" s="362" t="s">
        <v>1117</v>
      </c>
      <c r="F672" s="335"/>
      <c r="G672" s="348"/>
      <c r="H672" s="19"/>
    </row>
    <row r="673" spans="2:8" ht="16.5" hidden="1" customHeight="1" outlineLevel="1">
      <c r="B673" s="331" t="s">
        <v>1936</v>
      </c>
      <c r="C673" s="333" t="s">
        <v>1937</v>
      </c>
      <c r="D673" s="341" t="s">
        <v>1116</v>
      </c>
      <c r="E673" s="362" t="s">
        <v>1117</v>
      </c>
      <c r="F673" s="335"/>
      <c r="G673" s="348"/>
      <c r="H673" s="19"/>
    </row>
    <row r="674" spans="2:8" ht="16.5" hidden="1" customHeight="1" outlineLevel="1">
      <c r="B674" s="331" t="s">
        <v>1938</v>
      </c>
      <c r="C674" s="333" t="s">
        <v>1939</v>
      </c>
      <c r="D674" s="366" t="s">
        <v>1116</v>
      </c>
      <c r="E674" s="362" t="s">
        <v>1117</v>
      </c>
      <c r="F674" s="335"/>
      <c r="G674" s="348"/>
      <c r="H674" s="19"/>
    </row>
    <row r="675" spans="2:8" ht="16.5" hidden="1" customHeight="1" outlineLevel="1">
      <c r="B675" s="331" t="s">
        <v>1940</v>
      </c>
      <c r="C675" s="333" t="s">
        <v>1941</v>
      </c>
      <c r="D675" s="341" t="s">
        <v>1116</v>
      </c>
      <c r="E675" s="362" t="s">
        <v>1117</v>
      </c>
      <c r="F675" s="335"/>
      <c r="G675" s="348"/>
      <c r="H675" s="19"/>
    </row>
    <row r="676" spans="2:8" ht="16.5" hidden="1" customHeight="1" outlineLevel="1">
      <c r="B676" s="331" t="s">
        <v>1942</v>
      </c>
      <c r="C676" s="333" t="s">
        <v>1943</v>
      </c>
      <c r="D676" s="341" t="s">
        <v>1116</v>
      </c>
      <c r="E676" s="362" t="s">
        <v>1117</v>
      </c>
      <c r="F676" s="335"/>
      <c r="G676" s="348"/>
      <c r="H676" s="19"/>
    </row>
    <row r="677" spans="2:8" ht="16.5" hidden="1" customHeight="1" outlineLevel="1">
      <c r="B677" s="331" t="s">
        <v>1944</v>
      </c>
      <c r="C677" s="333" t="s">
        <v>1945</v>
      </c>
      <c r="D677" s="341" t="s">
        <v>1302</v>
      </c>
      <c r="E677" s="362" t="s">
        <v>1289</v>
      </c>
      <c r="F677" s="335"/>
      <c r="G677" s="349"/>
      <c r="H677" s="19"/>
    </row>
    <row r="678" spans="2:8" hidden="1" outlineLevel="1">
      <c r="B678" s="342" t="s">
        <v>1946</v>
      </c>
      <c r="C678" s="333" t="s">
        <v>1947</v>
      </c>
      <c r="D678" s="341" t="s">
        <v>1136</v>
      </c>
      <c r="E678" s="362" t="s">
        <v>1117</v>
      </c>
      <c r="F678" s="335"/>
      <c r="G678" s="344" t="s">
        <v>1299</v>
      </c>
      <c r="H678" s="19"/>
    </row>
    <row r="679" spans="2:8" ht="16.5" hidden="1" customHeight="1" outlineLevel="1">
      <c r="B679" s="331" t="s">
        <v>1948</v>
      </c>
      <c r="C679" s="341" t="s">
        <v>1949</v>
      </c>
      <c r="D679" s="341" t="s">
        <v>1116</v>
      </c>
      <c r="E679" s="362" t="s">
        <v>1117</v>
      </c>
      <c r="F679" s="335"/>
      <c r="G679" s="347" t="s">
        <v>1784</v>
      </c>
      <c r="H679" s="19"/>
    </row>
    <row r="680" spans="2:8" ht="16.5" hidden="1" customHeight="1" outlineLevel="1">
      <c r="B680" s="331" t="s">
        <v>1950</v>
      </c>
      <c r="C680" s="333" t="s">
        <v>1951</v>
      </c>
      <c r="D680" s="341" t="s">
        <v>1116</v>
      </c>
      <c r="E680" s="362" t="s">
        <v>1117</v>
      </c>
      <c r="F680" s="335"/>
      <c r="G680" s="348" t="s">
        <v>1952</v>
      </c>
      <c r="H680" s="19"/>
    </row>
    <row r="681" spans="2:8" ht="16.5" hidden="1" customHeight="1" outlineLevel="1">
      <c r="B681" s="331" t="s">
        <v>1953</v>
      </c>
      <c r="C681" s="333" t="s">
        <v>1954</v>
      </c>
      <c r="D681" s="366" t="s">
        <v>1116</v>
      </c>
      <c r="E681" s="362" t="s">
        <v>1117</v>
      </c>
      <c r="F681" s="335"/>
      <c r="G681" s="348"/>
      <c r="H681" s="19"/>
    </row>
    <row r="682" spans="2:8" ht="16.5" hidden="1" customHeight="1" outlineLevel="1">
      <c r="B682" s="331" t="s">
        <v>1955</v>
      </c>
      <c r="C682" s="333" t="s">
        <v>1956</v>
      </c>
      <c r="D682" s="341" t="s">
        <v>1116</v>
      </c>
      <c r="E682" s="362" t="s">
        <v>1117</v>
      </c>
      <c r="F682" s="335"/>
      <c r="G682" s="348"/>
      <c r="H682" s="19"/>
    </row>
    <row r="683" spans="2:8" ht="16.5" hidden="1" customHeight="1" outlineLevel="1">
      <c r="B683" s="331" t="s">
        <v>1957</v>
      </c>
      <c r="C683" s="333" t="s">
        <v>1958</v>
      </c>
      <c r="D683" s="341" t="s">
        <v>1116</v>
      </c>
      <c r="E683" s="362" t="s">
        <v>1117</v>
      </c>
      <c r="F683" s="335"/>
      <c r="G683" s="348"/>
      <c r="H683" s="19"/>
    </row>
    <row r="684" spans="2:8" ht="16.5" hidden="1" customHeight="1" outlineLevel="1">
      <c r="B684" s="331" t="s">
        <v>1959</v>
      </c>
      <c r="C684" s="333" t="s">
        <v>1960</v>
      </c>
      <c r="D684" s="341" t="s">
        <v>1116</v>
      </c>
      <c r="E684" s="362" t="s">
        <v>1117</v>
      </c>
      <c r="F684" s="335"/>
      <c r="G684" s="348"/>
      <c r="H684" s="19"/>
    </row>
    <row r="685" spans="2:8" ht="16.5" hidden="1" customHeight="1" outlineLevel="1">
      <c r="B685" s="331" t="s">
        <v>1961</v>
      </c>
      <c r="C685" s="333" t="s">
        <v>1962</v>
      </c>
      <c r="D685" s="341" t="s">
        <v>1116</v>
      </c>
      <c r="E685" s="362" t="s">
        <v>1117</v>
      </c>
      <c r="F685" s="335"/>
      <c r="G685" s="348"/>
      <c r="H685" s="19"/>
    </row>
    <row r="686" spans="2:8" ht="16.5" hidden="1" customHeight="1" outlineLevel="1">
      <c r="B686" s="331" t="s">
        <v>1963</v>
      </c>
      <c r="C686" s="333" t="s">
        <v>1964</v>
      </c>
      <c r="D686" s="366" t="s">
        <v>1116</v>
      </c>
      <c r="E686" s="362" t="s">
        <v>1117</v>
      </c>
      <c r="F686" s="335"/>
      <c r="G686" s="348"/>
      <c r="H686" s="19"/>
    </row>
    <row r="687" spans="2:8" ht="16.5" hidden="1" customHeight="1" outlineLevel="1">
      <c r="B687" s="331" t="s">
        <v>1965</v>
      </c>
      <c r="C687" s="333" t="s">
        <v>1966</v>
      </c>
      <c r="D687" s="341" t="s">
        <v>1116</v>
      </c>
      <c r="E687" s="362" t="s">
        <v>1117</v>
      </c>
      <c r="F687" s="335"/>
      <c r="G687" s="348"/>
      <c r="H687" s="19"/>
    </row>
    <row r="688" spans="2:8" ht="16.5" hidden="1" customHeight="1" outlineLevel="1">
      <c r="B688" s="331" t="s">
        <v>1967</v>
      </c>
      <c r="C688" s="333" t="s">
        <v>1968</v>
      </c>
      <c r="D688" s="341" t="s">
        <v>1116</v>
      </c>
      <c r="E688" s="362" t="s">
        <v>1117</v>
      </c>
      <c r="F688" s="335"/>
      <c r="G688" s="348"/>
      <c r="H688" s="19"/>
    </row>
    <row r="689" spans="1:8" ht="16.5" hidden="1" customHeight="1" outlineLevel="1">
      <c r="B689" s="331" t="s">
        <v>1969</v>
      </c>
      <c r="C689" s="333" t="s">
        <v>1970</v>
      </c>
      <c r="D689" s="341" t="s">
        <v>1116</v>
      </c>
      <c r="E689" s="362" t="s">
        <v>1117</v>
      </c>
      <c r="F689" s="335"/>
      <c r="G689" s="349"/>
      <c r="H689" s="19"/>
    </row>
    <row r="690" spans="1:8" hidden="1" outlineLevel="1">
      <c r="B690" s="367" t="s">
        <v>1971</v>
      </c>
      <c r="C690" s="366" t="s">
        <v>1972</v>
      </c>
      <c r="D690" s="341" t="s">
        <v>1136</v>
      </c>
      <c r="E690" s="362" t="s">
        <v>1117</v>
      </c>
      <c r="F690" s="335"/>
      <c r="G690" s="344" t="s">
        <v>1855</v>
      </c>
      <c r="H690" s="19"/>
    </row>
    <row r="691" spans="1:8" hidden="1" outlineLevel="1">
      <c r="B691" s="331" t="s">
        <v>1973</v>
      </c>
      <c r="C691" s="341" t="s">
        <v>1974</v>
      </c>
      <c r="D691" s="341" t="s">
        <v>1116</v>
      </c>
      <c r="E691" s="334" t="s">
        <v>1117</v>
      </c>
      <c r="F691" s="335"/>
      <c r="G691" s="344" t="s">
        <v>1858</v>
      </c>
      <c r="H691" s="19"/>
    </row>
    <row r="692" spans="1:8" hidden="1" outlineLevel="1">
      <c r="A692" s="355"/>
      <c r="B692" s="356" t="s">
        <v>4481</v>
      </c>
      <c r="C692" s="333" t="s">
        <v>4482</v>
      </c>
      <c r="D692" s="333" t="s">
        <v>824</v>
      </c>
      <c r="E692" s="343" t="s">
        <v>1289</v>
      </c>
      <c r="F692" s="335"/>
      <c r="G692" s="368" t="s">
        <v>3724</v>
      </c>
      <c r="H692" s="19"/>
    </row>
    <row r="693" spans="1:8" hidden="1" outlineLevel="1">
      <c r="B693" s="358" t="s">
        <v>4483</v>
      </c>
      <c r="C693" s="359" t="s">
        <v>4484</v>
      </c>
      <c r="D693" s="359" t="s">
        <v>824</v>
      </c>
      <c r="E693" s="360" t="s">
        <v>1289</v>
      </c>
      <c r="F693" s="335"/>
      <c r="G693" s="361" t="s">
        <v>3727</v>
      </c>
      <c r="H693" s="19"/>
    </row>
    <row r="694" spans="1:8" hidden="1" outlineLevel="1">
      <c r="B694" s="331" t="s">
        <v>4485</v>
      </c>
      <c r="C694" s="333" t="s">
        <v>4486</v>
      </c>
      <c r="D694" s="341" t="s">
        <v>1302</v>
      </c>
      <c r="E694" s="362" t="s">
        <v>1710</v>
      </c>
      <c r="F694" s="335"/>
      <c r="G694" s="363" t="s">
        <v>1330</v>
      </c>
      <c r="H694" s="19"/>
    </row>
    <row r="695" spans="1:8" ht="45" hidden="1" outlineLevel="1">
      <c r="B695" s="331" t="s">
        <v>4487</v>
      </c>
      <c r="C695" s="333" t="s">
        <v>4488</v>
      </c>
      <c r="D695" s="341" t="s">
        <v>4239</v>
      </c>
      <c r="E695" s="362" t="s">
        <v>1710</v>
      </c>
      <c r="F695" s="335"/>
      <c r="G695" s="363" t="s">
        <v>3895</v>
      </c>
      <c r="H695" s="19"/>
    </row>
    <row r="696" spans="1:8" hidden="1" outlineLevel="1">
      <c r="B696" s="331" t="s">
        <v>4489</v>
      </c>
      <c r="C696" s="333" t="s">
        <v>4490</v>
      </c>
      <c r="D696" s="341" t="s">
        <v>819</v>
      </c>
      <c r="E696" s="362" t="s">
        <v>1710</v>
      </c>
      <c r="F696" s="335"/>
      <c r="G696" s="363" t="s">
        <v>4242</v>
      </c>
      <c r="H696" s="19"/>
    </row>
    <row r="697" spans="1:8" hidden="1" outlineLevel="1">
      <c r="B697" s="331" t="s">
        <v>4491</v>
      </c>
      <c r="C697" s="333" t="s">
        <v>4492</v>
      </c>
      <c r="D697" s="341" t="s">
        <v>824</v>
      </c>
      <c r="E697" s="362" t="s">
        <v>1710</v>
      </c>
      <c r="F697" s="335"/>
      <c r="G697" s="363" t="s">
        <v>3911</v>
      </c>
      <c r="H697" s="19"/>
    </row>
    <row r="698" spans="1:8" ht="45" hidden="1" outlineLevel="1">
      <c r="B698" s="331" t="s">
        <v>4493</v>
      </c>
      <c r="C698" s="333" t="s">
        <v>4494</v>
      </c>
      <c r="D698" s="341" t="s">
        <v>1302</v>
      </c>
      <c r="E698" s="362" t="s">
        <v>1710</v>
      </c>
      <c r="F698" s="335"/>
      <c r="G698" s="363" t="s">
        <v>3914</v>
      </c>
      <c r="H698" s="19"/>
    </row>
    <row r="699" spans="1:8" ht="30" hidden="1" outlineLevel="1">
      <c r="B699" s="331" t="s">
        <v>4495</v>
      </c>
      <c r="C699" s="333" t="s">
        <v>4496</v>
      </c>
      <c r="D699" s="341" t="s">
        <v>1302</v>
      </c>
      <c r="E699" s="362" t="s">
        <v>1710</v>
      </c>
      <c r="F699" s="335"/>
      <c r="G699" s="363" t="s">
        <v>4376</v>
      </c>
      <c r="H699" s="19"/>
    </row>
    <row r="700" spans="1:8" ht="105" hidden="1" outlineLevel="1">
      <c r="B700" s="331" t="s">
        <v>4497</v>
      </c>
      <c r="C700" s="333" t="s">
        <v>4498</v>
      </c>
      <c r="D700" s="341" t="s">
        <v>1302</v>
      </c>
      <c r="E700" s="362" t="s">
        <v>1710</v>
      </c>
      <c r="F700" s="335"/>
      <c r="G700" s="363" t="s">
        <v>4499</v>
      </c>
      <c r="H700" s="19"/>
    </row>
    <row r="701" spans="1:8" hidden="1" outlineLevel="1">
      <c r="B701" s="331" t="s">
        <v>4500</v>
      </c>
      <c r="C701" s="333" t="s">
        <v>4501</v>
      </c>
      <c r="D701" s="341" t="s">
        <v>1302</v>
      </c>
      <c r="E701" s="362" t="s">
        <v>1710</v>
      </c>
      <c r="F701" s="335"/>
      <c r="G701" s="363" t="s">
        <v>1330</v>
      </c>
      <c r="H701" s="19"/>
    </row>
    <row r="702" spans="1:8" hidden="1" outlineLevel="1">
      <c r="B702" s="331" t="s">
        <v>4502</v>
      </c>
      <c r="C702" s="333" t="s">
        <v>4503</v>
      </c>
      <c r="D702" s="341" t="s">
        <v>824</v>
      </c>
      <c r="E702" s="362" t="s">
        <v>1710</v>
      </c>
      <c r="F702" s="335"/>
      <c r="G702" s="363" t="s">
        <v>1751</v>
      </c>
      <c r="H702" s="19"/>
    </row>
    <row r="703" spans="1:8" ht="30" hidden="1" outlineLevel="1">
      <c r="B703" s="331" t="s">
        <v>4504</v>
      </c>
      <c r="C703" s="333" t="s">
        <v>4505</v>
      </c>
      <c r="D703" s="341" t="s">
        <v>4239</v>
      </c>
      <c r="E703" s="362" t="s">
        <v>1710</v>
      </c>
      <c r="F703" s="335"/>
      <c r="G703" s="363" t="s">
        <v>3928</v>
      </c>
      <c r="H703" s="19"/>
    </row>
    <row r="704" spans="1:8" hidden="1" outlineLevel="1">
      <c r="B704" s="331" t="s">
        <v>4506</v>
      </c>
      <c r="C704" s="333" t="s">
        <v>4507</v>
      </c>
      <c r="D704" s="341" t="s">
        <v>824</v>
      </c>
      <c r="E704" s="362" t="s">
        <v>1710</v>
      </c>
      <c r="F704" s="335"/>
      <c r="G704" s="363" t="s">
        <v>3934</v>
      </c>
      <c r="H704" s="19"/>
    </row>
    <row r="705" spans="2:8" hidden="1" outlineLevel="1">
      <c r="B705" s="331" t="s">
        <v>4508</v>
      </c>
      <c r="C705" s="333" t="s">
        <v>4509</v>
      </c>
      <c r="D705" s="341" t="s">
        <v>1302</v>
      </c>
      <c r="E705" s="362" t="s">
        <v>1710</v>
      </c>
      <c r="F705" s="335"/>
      <c r="G705" s="363" t="s">
        <v>1330</v>
      </c>
      <c r="H705" s="19"/>
    </row>
    <row r="706" spans="2:8" hidden="1" outlineLevel="1">
      <c r="B706" s="331" t="s">
        <v>4510</v>
      </c>
      <c r="C706" s="333" t="s">
        <v>4511</v>
      </c>
      <c r="D706" s="341" t="s">
        <v>1302</v>
      </c>
      <c r="E706" s="362" t="s">
        <v>1710</v>
      </c>
      <c r="F706" s="335"/>
      <c r="G706" s="363" t="s">
        <v>1330</v>
      </c>
      <c r="H706" s="19"/>
    </row>
    <row r="707" spans="2:8" hidden="1" outlineLevel="1">
      <c r="B707" s="331" t="s">
        <v>4512</v>
      </c>
      <c r="C707" s="333" t="s">
        <v>4513</v>
      </c>
      <c r="D707" s="341" t="s">
        <v>1302</v>
      </c>
      <c r="E707" s="362" t="s">
        <v>1710</v>
      </c>
      <c r="F707" s="335"/>
      <c r="G707" s="363" t="s">
        <v>1330</v>
      </c>
      <c r="H707" s="19"/>
    </row>
    <row r="708" spans="2:8" hidden="1" outlineLevel="1">
      <c r="B708" s="331" t="s">
        <v>4514</v>
      </c>
      <c r="C708" s="333" t="s">
        <v>4515</v>
      </c>
      <c r="D708" s="341" t="s">
        <v>1331</v>
      </c>
      <c r="E708" s="362" t="s">
        <v>1710</v>
      </c>
      <c r="F708" s="335"/>
      <c r="G708" s="344" t="s">
        <v>1312</v>
      </c>
      <c r="H708" s="19"/>
    </row>
    <row r="709" spans="2:8" hidden="1" outlineLevel="1">
      <c r="B709" s="331" t="s">
        <v>4516</v>
      </c>
      <c r="C709" s="333" t="s">
        <v>4517</v>
      </c>
      <c r="D709" s="341" t="s">
        <v>1224</v>
      </c>
      <c r="E709" s="362" t="s">
        <v>1710</v>
      </c>
      <c r="F709" s="335"/>
      <c r="G709" s="344" t="s">
        <v>3925</v>
      </c>
      <c r="H709" s="19"/>
    </row>
    <row r="710" spans="2:8" hidden="1" outlineLevel="1">
      <c r="B710" s="331" t="s">
        <v>4518</v>
      </c>
      <c r="C710" s="333" t="s">
        <v>4519</v>
      </c>
      <c r="D710" s="341" t="s">
        <v>1331</v>
      </c>
      <c r="E710" s="362" t="s">
        <v>1710</v>
      </c>
      <c r="F710" s="335"/>
      <c r="G710" s="347" t="s">
        <v>4520</v>
      </c>
      <c r="H710" s="19"/>
    </row>
    <row r="711" spans="2:8" hidden="1" outlineLevel="1">
      <c r="B711" s="331" t="s">
        <v>4521</v>
      </c>
      <c r="C711" s="333" t="s">
        <v>4522</v>
      </c>
      <c r="D711" s="341" t="s">
        <v>1331</v>
      </c>
      <c r="E711" s="362" t="s">
        <v>1710</v>
      </c>
      <c r="F711" s="335"/>
      <c r="G711" s="348" t="s">
        <v>3896</v>
      </c>
      <c r="H711" s="19"/>
    </row>
    <row r="712" spans="2:8" hidden="1" outlineLevel="1">
      <c r="B712" s="331" t="s">
        <v>4523</v>
      </c>
      <c r="C712" s="333" t="s">
        <v>4524</v>
      </c>
      <c r="D712" s="341" t="s">
        <v>1331</v>
      </c>
      <c r="E712" s="362" t="s">
        <v>1710</v>
      </c>
      <c r="F712" s="335"/>
      <c r="G712" s="348"/>
      <c r="H712" s="19"/>
    </row>
    <row r="713" spans="2:8" hidden="1" outlineLevel="1">
      <c r="B713" s="331" t="s">
        <v>4525</v>
      </c>
      <c r="C713" s="333" t="s">
        <v>4526</v>
      </c>
      <c r="D713" s="341" t="s">
        <v>1331</v>
      </c>
      <c r="E713" s="362" t="s">
        <v>1710</v>
      </c>
      <c r="F713" s="335"/>
      <c r="G713" s="348"/>
      <c r="H713" s="19"/>
    </row>
    <row r="714" spans="2:8" hidden="1" outlineLevel="1">
      <c r="B714" s="331" t="s">
        <v>4527</v>
      </c>
      <c r="C714" s="333" t="s">
        <v>4528</v>
      </c>
      <c r="D714" s="341" t="s">
        <v>1331</v>
      </c>
      <c r="E714" s="362" t="s">
        <v>1710</v>
      </c>
      <c r="F714" s="335"/>
      <c r="G714" s="348"/>
      <c r="H714" s="19"/>
    </row>
    <row r="715" spans="2:8" hidden="1" outlineLevel="1">
      <c r="B715" s="331" t="s">
        <v>4529</v>
      </c>
      <c r="C715" s="333" t="s">
        <v>4530</v>
      </c>
      <c r="D715" s="341" t="s">
        <v>1331</v>
      </c>
      <c r="E715" s="362" t="s">
        <v>1710</v>
      </c>
      <c r="F715" s="335"/>
      <c r="G715" s="348"/>
      <c r="H715" s="19"/>
    </row>
    <row r="716" spans="2:8" hidden="1" outlineLevel="1">
      <c r="B716" s="331" t="s">
        <v>4531</v>
      </c>
      <c r="C716" s="333" t="s">
        <v>4532</v>
      </c>
      <c r="D716" s="341" t="s">
        <v>1331</v>
      </c>
      <c r="E716" s="362" t="s">
        <v>1710</v>
      </c>
      <c r="F716" s="335"/>
      <c r="G716" s="348"/>
      <c r="H716" s="19"/>
    </row>
    <row r="717" spans="2:8" hidden="1" outlineLevel="1">
      <c r="B717" s="331" t="s">
        <v>4533</v>
      </c>
      <c r="C717" s="333" t="s">
        <v>4534</v>
      </c>
      <c r="D717" s="341" t="s">
        <v>1331</v>
      </c>
      <c r="E717" s="362" t="s">
        <v>1710</v>
      </c>
      <c r="F717" s="335"/>
      <c r="G717" s="348"/>
      <c r="H717" s="19"/>
    </row>
    <row r="718" spans="2:8" hidden="1" outlineLevel="1">
      <c r="B718" s="331" t="s">
        <v>4535</v>
      </c>
      <c r="C718" s="333" t="s">
        <v>4536</v>
      </c>
      <c r="D718" s="341" t="s">
        <v>1331</v>
      </c>
      <c r="E718" s="362" t="s">
        <v>1710</v>
      </c>
      <c r="F718" s="335"/>
      <c r="G718" s="348"/>
      <c r="H718" s="19"/>
    </row>
    <row r="719" spans="2:8" hidden="1" outlineLevel="1">
      <c r="B719" s="331" t="s">
        <v>4537</v>
      </c>
      <c r="C719" s="333" t="s">
        <v>4538</v>
      </c>
      <c r="D719" s="341" t="s">
        <v>1331</v>
      </c>
      <c r="E719" s="362" t="s">
        <v>1710</v>
      </c>
      <c r="F719" s="335"/>
      <c r="G719" s="348"/>
      <c r="H719" s="19"/>
    </row>
    <row r="720" spans="2:8" hidden="1" outlineLevel="1">
      <c r="B720" s="331" t="s">
        <v>4539</v>
      </c>
      <c r="C720" s="333" t="s">
        <v>4540</v>
      </c>
      <c r="D720" s="341" t="s">
        <v>1331</v>
      </c>
      <c r="E720" s="362" t="s">
        <v>1710</v>
      </c>
      <c r="F720" s="335"/>
      <c r="G720" s="348"/>
      <c r="H720" s="19"/>
    </row>
    <row r="721" spans="2:8" hidden="1" outlineLevel="1">
      <c r="B721" s="331" t="s">
        <v>4541</v>
      </c>
      <c r="C721" s="333" t="s">
        <v>4542</v>
      </c>
      <c r="D721" s="341" t="s">
        <v>1331</v>
      </c>
      <c r="E721" s="362" t="s">
        <v>1710</v>
      </c>
      <c r="F721" s="335"/>
      <c r="G721" s="349"/>
      <c r="H721" s="19"/>
    </row>
    <row r="722" spans="2:8" hidden="1" outlineLevel="1">
      <c r="B722" s="367" t="s">
        <v>4543</v>
      </c>
      <c r="C722" s="333" t="s">
        <v>4544</v>
      </c>
      <c r="D722" s="341" t="s">
        <v>1331</v>
      </c>
      <c r="E722" s="362" t="s">
        <v>1710</v>
      </c>
      <c r="F722" s="335"/>
      <c r="G722" s="344" t="s">
        <v>1312</v>
      </c>
      <c r="H722" s="19"/>
    </row>
    <row r="723" spans="2:8" hidden="1" outlineLevel="1">
      <c r="B723" s="331" t="s">
        <v>4545</v>
      </c>
      <c r="C723" s="333" t="s">
        <v>4546</v>
      </c>
      <c r="D723" s="341" t="s">
        <v>1224</v>
      </c>
      <c r="E723" s="362" t="s">
        <v>1710</v>
      </c>
      <c r="F723" s="335"/>
      <c r="G723" s="344" t="s">
        <v>3925</v>
      </c>
      <c r="H723" s="19"/>
    </row>
    <row r="724" spans="2:8" hidden="1" outlineLevel="1">
      <c r="B724" s="331" t="s">
        <v>4547</v>
      </c>
      <c r="C724" s="333" t="s">
        <v>4548</v>
      </c>
      <c r="D724" s="341" t="s">
        <v>1331</v>
      </c>
      <c r="E724" s="362" t="s">
        <v>1710</v>
      </c>
      <c r="F724" s="335"/>
      <c r="G724" s="347" t="s">
        <v>4549</v>
      </c>
      <c r="H724" s="19"/>
    </row>
    <row r="725" spans="2:8" hidden="1" outlineLevel="1">
      <c r="B725" s="331" t="s">
        <v>4550</v>
      </c>
      <c r="C725" s="333" t="s">
        <v>4551</v>
      </c>
      <c r="D725" s="341" t="s">
        <v>1331</v>
      </c>
      <c r="E725" s="362" t="s">
        <v>1710</v>
      </c>
      <c r="F725" s="335"/>
      <c r="G725" s="348" t="s">
        <v>3896</v>
      </c>
      <c r="H725" s="19"/>
    </row>
    <row r="726" spans="2:8" hidden="1" outlineLevel="1">
      <c r="B726" s="331" t="s">
        <v>4552</v>
      </c>
      <c r="C726" s="333" t="s">
        <v>4553</v>
      </c>
      <c r="D726" s="341" t="s">
        <v>1331</v>
      </c>
      <c r="E726" s="362" t="s">
        <v>1710</v>
      </c>
      <c r="F726" s="335"/>
      <c r="G726" s="348"/>
      <c r="H726" s="19"/>
    </row>
    <row r="727" spans="2:8" hidden="1" outlineLevel="1">
      <c r="B727" s="331" t="s">
        <v>4554</v>
      </c>
      <c r="C727" s="333" t="s">
        <v>4555</v>
      </c>
      <c r="D727" s="341" t="s">
        <v>1331</v>
      </c>
      <c r="E727" s="362" t="s">
        <v>1710</v>
      </c>
      <c r="F727" s="335"/>
      <c r="G727" s="348"/>
      <c r="H727" s="19"/>
    </row>
    <row r="728" spans="2:8" hidden="1" outlineLevel="1">
      <c r="B728" s="331" t="s">
        <v>4556</v>
      </c>
      <c r="C728" s="333" t="s">
        <v>4557</v>
      </c>
      <c r="D728" s="341" t="s">
        <v>1331</v>
      </c>
      <c r="E728" s="362" t="s">
        <v>1710</v>
      </c>
      <c r="F728" s="335"/>
      <c r="G728" s="348"/>
      <c r="H728" s="19"/>
    </row>
    <row r="729" spans="2:8" hidden="1" outlineLevel="1">
      <c r="B729" s="331" t="s">
        <v>4558</v>
      </c>
      <c r="C729" s="333" t="s">
        <v>4559</v>
      </c>
      <c r="D729" s="341" t="s">
        <v>1331</v>
      </c>
      <c r="E729" s="362" t="s">
        <v>1710</v>
      </c>
      <c r="F729" s="335"/>
      <c r="G729" s="348"/>
      <c r="H729" s="19"/>
    </row>
    <row r="730" spans="2:8" hidden="1" outlineLevel="1">
      <c r="B730" s="331" t="s">
        <v>4560</v>
      </c>
      <c r="C730" s="333" t="s">
        <v>4561</v>
      </c>
      <c r="D730" s="341" t="s">
        <v>1331</v>
      </c>
      <c r="E730" s="362" t="s">
        <v>1710</v>
      </c>
      <c r="F730" s="335"/>
      <c r="G730" s="348"/>
      <c r="H730" s="19"/>
    </row>
    <row r="731" spans="2:8" hidden="1" outlineLevel="1">
      <c r="B731" s="331" t="s">
        <v>4562</v>
      </c>
      <c r="C731" s="333" t="s">
        <v>4563</v>
      </c>
      <c r="D731" s="341" t="s">
        <v>1331</v>
      </c>
      <c r="E731" s="362" t="s">
        <v>1710</v>
      </c>
      <c r="F731" s="335"/>
      <c r="G731" s="348"/>
      <c r="H731" s="19"/>
    </row>
    <row r="732" spans="2:8" hidden="1" outlineLevel="1">
      <c r="B732" s="331" t="s">
        <v>4564</v>
      </c>
      <c r="C732" s="333" t="s">
        <v>4565</v>
      </c>
      <c r="D732" s="341" t="s">
        <v>1331</v>
      </c>
      <c r="E732" s="362" t="s">
        <v>1710</v>
      </c>
      <c r="F732" s="335"/>
      <c r="G732" s="348"/>
      <c r="H732" s="19"/>
    </row>
    <row r="733" spans="2:8" hidden="1" outlineLevel="1">
      <c r="B733" s="331" t="s">
        <v>4566</v>
      </c>
      <c r="C733" s="333" t="s">
        <v>4567</v>
      </c>
      <c r="D733" s="341" t="s">
        <v>1331</v>
      </c>
      <c r="E733" s="362" t="s">
        <v>1710</v>
      </c>
      <c r="F733" s="335"/>
      <c r="G733" s="348"/>
      <c r="H733" s="19"/>
    </row>
    <row r="734" spans="2:8" hidden="1" outlineLevel="1">
      <c r="B734" s="331" t="s">
        <v>4568</v>
      </c>
      <c r="C734" s="333" t="s">
        <v>4569</v>
      </c>
      <c r="D734" s="341" t="s">
        <v>1331</v>
      </c>
      <c r="E734" s="362" t="s">
        <v>1710</v>
      </c>
      <c r="F734" s="335"/>
      <c r="G734" s="348"/>
      <c r="H734" s="19"/>
    </row>
    <row r="735" spans="2:8" hidden="1" outlineLevel="1">
      <c r="B735" s="331" t="s">
        <v>4570</v>
      </c>
      <c r="C735" s="333" t="s">
        <v>4571</v>
      </c>
      <c r="D735" s="341" t="s">
        <v>1331</v>
      </c>
      <c r="E735" s="362" t="s">
        <v>1710</v>
      </c>
      <c r="F735" s="335"/>
      <c r="G735" s="349"/>
      <c r="H735" s="19"/>
    </row>
    <row r="736" spans="2:8" hidden="1" outlineLevel="1">
      <c r="B736" s="331" t="s">
        <v>4572</v>
      </c>
      <c r="C736" s="333" t="s">
        <v>4573</v>
      </c>
      <c r="D736" s="341" t="s">
        <v>1331</v>
      </c>
      <c r="E736" s="362" t="s">
        <v>1710</v>
      </c>
      <c r="F736" s="335"/>
      <c r="G736" s="344" t="s">
        <v>1312</v>
      </c>
      <c r="H736" s="19"/>
    </row>
    <row r="737" spans="2:8" hidden="1" outlineLevel="1">
      <c r="B737" s="331" t="s">
        <v>4574</v>
      </c>
      <c r="C737" s="333" t="s">
        <v>4575</v>
      </c>
      <c r="D737" s="341" t="s">
        <v>1224</v>
      </c>
      <c r="E737" s="362" t="s">
        <v>1710</v>
      </c>
      <c r="F737" s="335"/>
      <c r="G737" s="344" t="s">
        <v>3925</v>
      </c>
      <c r="H737" s="19"/>
    </row>
    <row r="738" spans="2:8" hidden="1" outlineLevel="1">
      <c r="B738" s="331" t="s">
        <v>4576</v>
      </c>
      <c r="C738" s="333" t="s">
        <v>4577</v>
      </c>
      <c r="D738" s="341" t="s">
        <v>1331</v>
      </c>
      <c r="E738" s="362" t="s">
        <v>1710</v>
      </c>
      <c r="F738" s="335"/>
      <c r="G738" s="347" t="s">
        <v>4578</v>
      </c>
      <c r="H738" s="19"/>
    </row>
    <row r="739" spans="2:8" hidden="1" outlineLevel="1">
      <c r="B739" s="331" t="s">
        <v>4579</v>
      </c>
      <c r="C739" s="333" t="s">
        <v>4580</v>
      </c>
      <c r="D739" s="341" t="s">
        <v>1331</v>
      </c>
      <c r="E739" s="362" t="s">
        <v>1710</v>
      </c>
      <c r="F739" s="335"/>
      <c r="G739" s="348" t="s">
        <v>3896</v>
      </c>
      <c r="H739" s="19"/>
    </row>
    <row r="740" spans="2:8" hidden="1" outlineLevel="1">
      <c r="B740" s="331" t="s">
        <v>4581</v>
      </c>
      <c r="C740" s="333" t="s">
        <v>4582</v>
      </c>
      <c r="D740" s="341" t="s">
        <v>1331</v>
      </c>
      <c r="E740" s="362" t="s">
        <v>1710</v>
      </c>
      <c r="F740" s="335"/>
      <c r="G740" s="348"/>
      <c r="H740" s="19"/>
    </row>
    <row r="741" spans="2:8" hidden="1" outlineLevel="1">
      <c r="B741" s="331" t="s">
        <v>4583</v>
      </c>
      <c r="C741" s="333" t="s">
        <v>4584</v>
      </c>
      <c r="D741" s="341" t="s">
        <v>1331</v>
      </c>
      <c r="E741" s="362" t="s">
        <v>1710</v>
      </c>
      <c r="F741" s="335"/>
      <c r="G741" s="348"/>
      <c r="H741" s="19"/>
    </row>
    <row r="742" spans="2:8" hidden="1" outlineLevel="1">
      <c r="B742" s="331" t="s">
        <v>4585</v>
      </c>
      <c r="C742" s="333" t="s">
        <v>4586</v>
      </c>
      <c r="D742" s="341" t="s">
        <v>1331</v>
      </c>
      <c r="E742" s="362" t="s">
        <v>1710</v>
      </c>
      <c r="F742" s="335"/>
      <c r="G742" s="348"/>
      <c r="H742" s="19"/>
    </row>
    <row r="743" spans="2:8" hidden="1" outlineLevel="1">
      <c r="B743" s="331" t="s">
        <v>4587</v>
      </c>
      <c r="C743" s="333" t="s">
        <v>4588</v>
      </c>
      <c r="D743" s="341" t="s">
        <v>1331</v>
      </c>
      <c r="E743" s="362" t="s">
        <v>1710</v>
      </c>
      <c r="F743" s="335"/>
      <c r="G743" s="348"/>
      <c r="H743" s="19"/>
    </row>
    <row r="744" spans="2:8" hidden="1" outlineLevel="1">
      <c r="B744" s="331" t="s">
        <v>4589</v>
      </c>
      <c r="C744" s="333" t="s">
        <v>4590</v>
      </c>
      <c r="D744" s="341" t="s">
        <v>1331</v>
      </c>
      <c r="E744" s="362" t="s">
        <v>1710</v>
      </c>
      <c r="F744" s="335"/>
      <c r="G744" s="348"/>
      <c r="H744" s="19"/>
    </row>
    <row r="745" spans="2:8" hidden="1" outlineLevel="1">
      <c r="B745" s="331" t="s">
        <v>4591</v>
      </c>
      <c r="C745" s="333" t="s">
        <v>4592</v>
      </c>
      <c r="D745" s="341" t="s">
        <v>1331</v>
      </c>
      <c r="E745" s="362" t="s">
        <v>1710</v>
      </c>
      <c r="F745" s="335"/>
      <c r="G745" s="348"/>
      <c r="H745" s="19"/>
    </row>
    <row r="746" spans="2:8" hidden="1" outlineLevel="1">
      <c r="B746" s="331" t="s">
        <v>4593</v>
      </c>
      <c r="C746" s="333" t="s">
        <v>4594</v>
      </c>
      <c r="D746" s="341" t="s">
        <v>1331</v>
      </c>
      <c r="E746" s="362" t="s">
        <v>1710</v>
      </c>
      <c r="F746" s="335"/>
      <c r="G746" s="348"/>
      <c r="H746" s="19"/>
    </row>
    <row r="747" spans="2:8" hidden="1" outlineLevel="1">
      <c r="B747" s="331" t="s">
        <v>4595</v>
      </c>
      <c r="C747" s="333" t="s">
        <v>4596</v>
      </c>
      <c r="D747" s="341" t="s">
        <v>1331</v>
      </c>
      <c r="E747" s="362" t="s">
        <v>1710</v>
      </c>
      <c r="F747" s="335"/>
      <c r="G747" s="348"/>
      <c r="H747" s="19"/>
    </row>
    <row r="748" spans="2:8" hidden="1" outlineLevel="1">
      <c r="B748" s="331" t="s">
        <v>4597</v>
      </c>
      <c r="C748" s="333" t="s">
        <v>4598</v>
      </c>
      <c r="D748" s="341" t="s">
        <v>1331</v>
      </c>
      <c r="E748" s="362" t="s">
        <v>1710</v>
      </c>
      <c r="F748" s="335"/>
      <c r="G748" s="348"/>
      <c r="H748" s="19"/>
    </row>
    <row r="749" spans="2:8" hidden="1" outlineLevel="1">
      <c r="B749" s="331" t="s">
        <v>4599</v>
      </c>
      <c r="C749" s="333" t="s">
        <v>4600</v>
      </c>
      <c r="D749" s="341" t="s">
        <v>1331</v>
      </c>
      <c r="E749" s="362" t="s">
        <v>1710</v>
      </c>
      <c r="F749" s="335"/>
      <c r="G749" s="349"/>
      <c r="H749" s="19"/>
    </row>
    <row r="750" spans="2:8" ht="45" hidden="1" outlineLevel="1">
      <c r="B750" s="331" t="s">
        <v>1979</v>
      </c>
      <c r="C750" s="332" t="s">
        <v>1980</v>
      </c>
      <c r="D750" s="341" t="s">
        <v>1288</v>
      </c>
      <c r="E750" s="362" t="s">
        <v>1289</v>
      </c>
      <c r="F750" s="335"/>
      <c r="G750" s="363" t="s">
        <v>1743</v>
      </c>
      <c r="H750" s="19"/>
    </row>
    <row r="751" spans="2:8" ht="60" hidden="1" outlineLevel="1">
      <c r="B751" s="331" t="s">
        <v>1981</v>
      </c>
      <c r="C751" s="332" t="s">
        <v>1982</v>
      </c>
      <c r="D751" s="341" t="s">
        <v>1293</v>
      </c>
      <c r="E751" s="362" t="s">
        <v>1289</v>
      </c>
      <c r="F751" s="335"/>
      <c r="G751" s="344" t="s">
        <v>1746</v>
      </c>
      <c r="H751" s="19"/>
    </row>
    <row r="752" spans="2:8" hidden="1" outlineLevel="1">
      <c r="B752" s="331" t="s">
        <v>1984</v>
      </c>
      <c r="C752" s="332" t="s">
        <v>1985</v>
      </c>
      <c r="D752" s="341" t="s">
        <v>1293</v>
      </c>
      <c r="E752" s="362" t="s">
        <v>1289</v>
      </c>
      <c r="F752" s="335"/>
      <c r="G752" s="364"/>
      <c r="H752" s="19"/>
    </row>
    <row r="753" spans="2:8" hidden="1" outlineLevel="1">
      <c r="B753" s="331" t="s">
        <v>1986</v>
      </c>
      <c r="C753" s="332" t="s">
        <v>1987</v>
      </c>
      <c r="D753" s="333" t="s">
        <v>1127</v>
      </c>
      <c r="E753" s="362" t="s">
        <v>1289</v>
      </c>
      <c r="F753" s="335"/>
      <c r="G753" s="364" t="s">
        <v>1751</v>
      </c>
      <c r="H753" s="19"/>
    </row>
    <row r="754" spans="2:8" ht="45" hidden="1" outlineLevel="1">
      <c r="B754" s="331" t="s">
        <v>1988</v>
      </c>
      <c r="C754" s="332" t="s">
        <v>1989</v>
      </c>
      <c r="D754" s="341" t="s">
        <v>1302</v>
      </c>
      <c r="E754" s="362" t="s">
        <v>1289</v>
      </c>
      <c r="F754" s="335"/>
      <c r="G754" s="344" t="s">
        <v>1990</v>
      </c>
      <c r="H754" s="19"/>
    </row>
    <row r="755" spans="2:8" hidden="1" outlineLevel="1">
      <c r="B755" s="331" t="s">
        <v>1991</v>
      </c>
      <c r="C755" s="332" t="s">
        <v>1992</v>
      </c>
      <c r="D755" s="341" t="s">
        <v>1293</v>
      </c>
      <c r="E755" s="362" t="s">
        <v>1289</v>
      </c>
      <c r="F755" s="335"/>
      <c r="G755" s="363"/>
      <c r="H755" s="19"/>
    </row>
    <row r="756" spans="2:8" hidden="1" outlineLevel="1">
      <c r="B756" s="331" t="s">
        <v>4601</v>
      </c>
      <c r="C756" s="332" t="s">
        <v>1994</v>
      </c>
      <c r="D756" s="341" t="s">
        <v>1127</v>
      </c>
      <c r="E756" s="362" t="s">
        <v>1289</v>
      </c>
      <c r="F756" s="335"/>
      <c r="G756" s="344" t="s">
        <v>1751</v>
      </c>
      <c r="H756" s="19"/>
    </row>
    <row r="757" spans="2:8" ht="30" hidden="1" outlineLevel="1">
      <c r="B757" s="331" t="s">
        <v>4602</v>
      </c>
      <c r="C757" s="332" t="s">
        <v>1996</v>
      </c>
      <c r="D757" s="341" t="s">
        <v>1302</v>
      </c>
      <c r="E757" s="362" t="s">
        <v>1289</v>
      </c>
      <c r="F757" s="335"/>
      <c r="G757" s="344" t="s">
        <v>1997</v>
      </c>
      <c r="H757" s="19"/>
    </row>
    <row r="758" spans="2:8" hidden="1" outlineLevel="1">
      <c r="B758" s="331" t="s">
        <v>1998</v>
      </c>
      <c r="C758" s="332" t="s">
        <v>1999</v>
      </c>
      <c r="D758" s="341" t="s">
        <v>1302</v>
      </c>
      <c r="E758" s="362" t="s">
        <v>1289</v>
      </c>
      <c r="F758" s="335"/>
      <c r="G758" s="344" t="s">
        <v>1330</v>
      </c>
      <c r="H758" s="19"/>
    </row>
    <row r="759" spans="2:8" hidden="1" outlineLevel="1">
      <c r="B759" s="331" t="s">
        <v>2000</v>
      </c>
      <c r="C759" s="333" t="s">
        <v>2001</v>
      </c>
      <c r="D759" s="341" t="s">
        <v>1302</v>
      </c>
      <c r="E759" s="334" t="s">
        <v>1289</v>
      </c>
      <c r="F759" s="335"/>
      <c r="G759" s="375" t="s">
        <v>1330</v>
      </c>
      <c r="H759" s="19"/>
    </row>
    <row r="760" spans="2:8" hidden="1" outlineLevel="1">
      <c r="B760" s="331" t="s">
        <v>4603</v>
      </c>
      <c r="C760" s="333" t="s">
        <v>2005</v>
      </c>
      <c r="D760" s="341" t="s">
        <v>1302</v>
      </c>
      <c r="E760" s="334" t="s">
        <v>1289</v>
      </c>
      <c r="F760" s="335"/>
      <c r="G760" s="375" t="s">
        <v>1330</v>
      </c>
      <c r="H760" s="19"/>
    </row>
    <row r="761" spans="2:8" ht="30" hidden="1" outlineLevel="1">
      <c r="B761" s="331" t="s">
        <v>4604</v>
      </c>
      <c r="C761" s="333" t="s">
        <v>2007</v>
      </c>
      <c r="D761" s="341" t="s">
        <v>1127</v>
      </c>
      <c r="E761" s="334" t="s">
        <v>1289</v>
      </c>
      <c r="F761" s="335"/>
      <c r="G761" s="375" t="s">
        <v>4157</v>
      </c>
      <c r="H761" s="19"/>
    </row>
    <row r="762" spans="2:8" ht="30" hidden="1" outlineLevel="1">
      <c r="B762" s="331" t="s">
        <v>4605</v>
      </c>
      <c r="C762" s="333" t="s">
        <v>2009</v>
      </c>
      <c r="D762" s="341" t="s">
        <v>1302</v>
      </c>
      <c r="E762" s="334" t="s">
        <v>1289</v>
      </c>
      <c r="F762" s="335"/>
      <c r="G762" s="375" t="s">
        <v>2010</v>
      </c>
      <c r="H762" s="19"/>
    </row>
    <row r="763" spans="2:8" ht="30" hidden="1" outlineLevel="1">
      <c r="B763" s="331" t="s">
        <v>4606</v>
      </c>
      <c r="C763" s="332" t="s">
        <v>2012</v>
      </c>
      <c r="D763" s="341" t="s">
        <v>4152</v>
      </c>
      <c r="E763" s="362" t="s">
        <v>1117</v>
      </c>
      <c r="F763" s="335"/>
      <c r="G763" s="375" t="s">
        <v>4174</v>
      </c>
      <c r="H763" s="19"/>
    </row>
    <row r="764" spans="2:8" hidden="1" outlineLevel="1">
      <c r="B764" s="331" t="s">
        <v>4607</v>
      </c>
      <c r="C764" s="333" t="s">
        <v>2014</v>
      </c>
      <c r="D764" s="341" t="s">
        <v>1302</v>
      </c>
      <c r="E764" s="334" t="s">
        <v>1289</v>
      </c>
      <c r="F764" s="335"/>
      <c r="G764" s="375" t="s">
        <v>1330</v>
      </c>
      <c r="H764" s="19"/>
    </row>
    <row r="765" spans="2:8" ht="33" hidden="1" outlineLevel="1">
      <c r="B765" s="342" t="s">
        <v>4608</v>
      </c>
      <c r="C765" s="333" t="s">
        <v>2016</v>
      </c>
      <c r="D765" s="366" t="s">
        <v>1136</v>
      </c>
      <c r="E765" s="362" t="s">
        <v>1117</v>
      </c>
      <c r="F765" s="335"/>
      <c r="G765" s="363" t="s">
        <v>1299</v>
      </c>
      <c r="H765" s="19"/>
    </row>
    <row r="766" spans="2:8" hidden="1" outlineLevel="1">
      <c r="B766" s="331" t="s">
        <v>2017</v>
      </c>
      <c r="C766" s="341" t="s">
        <v>2018</v>
      </c>
      <c r="D766" s="341" t="s">
        <v>1116</v>
      </c>
      <c r="E766" s="362" t="s">
        <v>1117</v>
      </c>
      <c r="F766" s="335"/>
      <c r="G766" s="347" t="s">
        <v>1784</v>
      </c>
      <c r="H766" s="19"/>
    </row>
    <row r="767" spans="2:8" hidden="1" outlineLevel="1">
      <c r="B767" s="331" t="s">
        <v>2019</v>
      </c>
      <c r="C767" s="333" t="s">
        <v>2020</v>
      </c>
      <c r="D767" s="341" t="s">
        <v>1116</v>
      </c>
      <c r="E767" s="362" t="s">
        <v>1117</v>
      </c>
      <c r="F767" s="335"/>
      <c r="G767" s="348" t="s">
        <v>2021</v>
      </c>
      <c r="H767" s="19"/>
    </row>
    <row r="768" spans="2:8" hidden="1" outlineLevel="1">
      <c r="B768" s="331" t="s">
        <v>2022</v>
      </c>
      <c r="C768" s="341" t="s">
        <v>2023</v>
      </c>
      <c r="D768" s="341" t="s">
        <v>1116</v>
      </c>
      <c r="E768" s="362" t="s">
        <v>1117</v>
      </c>
      <c r="F768" s="335"/>
      <c r="G768" s="348"/>
      <c r="H768" s="19"/>
    </row>
    <row r="769" spans="2:8" hidden="1" outlineLevel="1">
      <c r="B769" s="367" t="s">
        <v>2024</v>
      </c>
      <c r="C769" s="333" t="s">
        <v>2025</v>
      </c>
      <c r="D769" s="366" t="s">
        <v>1116</v>
      </c>
      <c r="E769" s="362" t="s">
        <v>1117</v>
      </c>
      <c r="F769" s="335"/>
      <c r="G769" s="348"/>
      <c r="H769" s="19"/>
    </row>
    <row r="770" spans="2:8" hidden="1" outlineLevel="1">
      <c r="B770" s="331" t="s">
        <v>2026</v>
      </c>
      <c r="C770" s="341" t="s">
        <v>2027</v>
      </c>
      <c r="D770" s="341" t="s">
        <v>1116</v>
      </c>
      <c r="E770" s="362" t="s">
        <v>1117</v>
      </c>
      <c r="F770" s="335"/>
      <c r="G770" s="348"/>
      <c r="H770" s="19"/>
    </row>
    <row r="771" spans="2:8" hidden="1" outlineLevel="1">
      <c r="B771" s="331" t="s">
        <v>2028</v>
      </c>
      <c r="C771" s="333" t="s">
        <v>2029</v>
      </c>
      <c r="D771" s="341" t="s">
        <v>1116</v>
      </c>
      <c r="E771" s="362" t="s">
        <v>1117</v>
      </c>
      <c r="F771" s="335"/>
      <c r="G771" s="348"/>
      <c r="H771" s="19"/>
    </row>
    <row r="772" spans="2:8" hidden="1" outlineLevel="1">
      <c r="B772" s="331" t="s">
        <v>2030</v>
      </c>
      <c r="C772" s="341" t="s">
        <v>2031</v>
      </c>
      <c r="D772" s="341" t="s">
        <v>1116</v>
      </c>
      <c r="E772" s="362" t="s">
        <v>1117</v>
      </c>
      <c r="F772" s="335"/>
      <c r="G772" s="348"/>
      <c r="H772" s="19"/>
    </row>
    <row r="773" spans="2:8" hidden="1" outlineLevel="1">
      <c r="B773" s="331" t="s">
        <v>2032</v>
      </c>
      <c r="C773" s="333" t="s">
        <v>2033</v>
      </c>
      <c r="D773" s="341" t="s">
        <v>1116</v>
      </c>
      <c r="E773" s="362" t="s">
        <v>1117</v>
      </c>
      <c r="F773" s="335"/>
      <c r="G773" s="348"/>
      <c r="H773" s="19"/>
    </row>
    <row r="774" spans="2:8" hidden="1" outlineLevel="1">
      <c r="B774" s="367" t="s">
        <v>2034</v>
      </c>
      <c r="C774" s="341" t="s">
        <v>2035</v>
      </c>
      <c r="D774" s="366" t="s">
        <v>1116</v>
      </c>
      <c r="E774" s="362" t="s">
        <v>1117</v>
      </c>
      <c r="F774" s="335"/>
      <c r="G774" s="348"/>
      <c r="H774" s="19"/>
    </row>
    <row r="775" spans="2:8" hidden="1" outlineLevel="1">
      <c r="B775" s="331" t="s">
        <v>2036</v>
      </c>
      <c r="C775" s="333" t="s">
        <v>2037</v>
      </c>
      <c r="D775" s="341" t="s">
        <v>1116</v>
      </c>
      <c r="E775" s="362" t="s">
        <v>1117</v>
      </c>
      <c r="F775" s="335"/>
      <c r="G775" s="348"/>
      <c r="H775" s="19"/>
    </row>
    <row r="776" spans="2:8" hidden="1" outlineLevel="1">
      <c r="B776" s="331" t="s">
        <v>2038</v>
      </c>
      <c r="C776" s="341" t="s">
        <v>2039</v>
      </c>
      <c r="D776" s="341" t="s">
        <v>1116</v>
      </c>
      <c r="E776" s="362" t="s">
        <v>1117</v>
      </c>
      <c r="F776" s="335"/>
      <c r="G776" s="349"/>
      <c r="H776" s="19"/>
    </row>
    <row r="777" spans="2:8" hidden="1" outlineLevel="1">
      <c r="B777" s="331" t="s">
        <v>2040</v>
      </c>
      <c r="C777" s="333" t="s">
        <v>2041</v>
      </c>
      <c r="D777" s="341" t="s">
        <v>1116</v>
      </c>
      <c r="E777" s="362" t="s">
        <v>1117</v>
      </c>
      <c r="F777" s="335"/>
      <c r="G777" s="347" t="s">
        <v>1784</v>
      </c>
      <c r="H777" s="19"/>
    </row>
    <row r="778" spans="2:8" hidden="1" outlineLevel="1">
      <c r="B778" s="331" t="s">
        <v>2042</v>
      </c>
      <c r="C778" s="341" t="s">
        <v>2043</v>
      </c>
      <c r="D778" s="341" t="s">
        <v>1116</v>
      </c>
      <c r="E778" s="362" t="s">
        <v>1117</v>
      </c>
      <c r="F778" s="335"/>
      <c r="G778" s="348" t="s">
        <v>2021</v>
      </c>
      <c r="H778" s="19"/>
    </row>
    <row r="779" spans="2:8" hidden="1" outlineLevel="1">
      <c r="B779" s="331" t="s">
        <v>2044</v>
      </c>
      <c r="C779" s="333" t="s">
        <v>2045</v>
      </c>
      <c r="D779" s="341" t="s">
        <v>1116</v>
      </c>
      <c r="E779" s="362" t="s">
        <v>1117</v>
      </c>
      <c r="F779" s="335"/>
      <c r="G779" s="348"/>
      <c r="H779" s="19"/>
    </row>
    <row r="780" spans="2:8" hidden="1" outlineLevel="1">
      <c r="B780" s="331" t="s">
        <v>2046</v>
      </c>
      <c r="C780" s="341" t="s">
        <v>2047</v>
      </c>
      <c r="D780" s="341" t="s">
        <v>1116</v>
      </c>
      <c r="E780" s="362" t="s">
        <v>1117</v>
      </c>
      <c r="F780" s="335"/>
      <c r="G780" s="348"/>
      <c r="H780" s="19"/>
    </row>
    <row r="781" spans="2:8" hidden="1" outlineLevel="1">
      <c r="B781" s="331" t="s">
        <v>2048</v>
      </c>
      <c r="C781" s="333" t="s">
        <v>2049</v>
      </c>
      <c r="D781" s="341" t="s">
        <v>1116</v>
      </c>
      <c r="E781" s="362" t="s">
        <v>1117</v>
      </c>
      <c r="F781" s="335"/>
      <c r="G781" s="348"/>
      <c r="H781" s="19"/>
    </row>
    <row r="782" spans="2:8" hidden="1" outlineLevel="1">
      <c r="B782" s="331" t="s">
        <v>2050</v>
      </c>
      <c r="C782" s="341" t="s">
        <v>2051</v>
      </c>
      <c r="D782" s="341" t="s">
        <v>1116</v>
      </c>
      <c r="E782" s="362" t="s">
        <v>1117</v>
      </c>
      <c r="F782" s="335"/>
      <c r="G782" s="348"/>
      <c r="H782" s="19"/>
    </row>
    <row r="783" spans="2:8" hidden="1" outlineLevel="1">
      <c r="B783" s="331" t="s">
        <v>2052</v>
      </c>
      <c r="C783" s="333" t="s">
        <v>2053</v>
      </c>
      <c r="D783" s="341" t="s">
        <v>1116</v>
      </c>
      <c r="E783" s="362" t="s">
        <v>1117</v>
      </c>
      <c r="F783" s="335"/>
      <c r="G783" s="348"/>
      <c r="H783" s="19"/>
    </row>
    <row r="784" spans="2:8" hidden="1" outlineLevel="1">
      <c r="B784" s="367" t="s">
        <v>2054</v>
      </c>
      <c r="C784" s="341" t="s">
        <v>2055</v>
      </c>
      <c r="D784" s="366" t="s">
        <v>1116</v>
      </c>
      <c r="E784" s="362" t="s">
        <v>1117</v>
      </c>
      <c r="F784" s="335"/>
      <c r="G784" s="348"/>
      <c r="H784" s="19"/>
    </row>
    <row r="785" spans="2:8" hidden="1" outlineLevel="1">
      <c r="B785" s="331" t="s">
        <v>2056</v>
      </c>
      <c r="C785" s="333" t="s">
        <v>2057</v>
      </c>
      <c r="D785" s="341" t="s">
        <v>1116</v>
      </c>
      <c r="E785" s="362" t="s">
        <v>1117</v>
      </c>
      <c r="F785" s="335"/>
      <c r="G785" s="348"/>
      <c r="H785" s="19"/>
    </row>
    <row r="786" spans="2:8" hidden="1" outlineLevel="1">
      <c r="B786" s="331" t="s">
        <v>2058</v>
      </c>
      <c r="C786" s="341" t="s">
        <v>2059</v>
      </c>
      <c r="D786" s="341" t="s">
        <v>1116</v>
      </c>
      <c r="E786" s="362" t="s">
        <v>1117</v>
      </c>
      <c r="F786" s="335"/>
      <c r="G786" s="348"/>
      <c r="H786" s="19"/>
    </row>
    <row r="787" spans="2:8" hidden="1" outlineLevel="1">
      <c r="B787" s="331" t="s">
        <v>2060</v>
      </c>
      <c r="C787" s="333" t="s">
        <v>2061</v>
      </c>
      <c r="D787" s="341" t="s">
        <v>1302</v>
      </c>
      <c r="E787" s="362" t="s">
        <v>1289</v>
      </c>
      <c r="F787" s="335"/>
      <c r="G787" s="349"/>
      <c r="H787" s="19"/>
    </row>
    <row r="788" spans="2:8" hidden="1" outlineLevel="1">
      <c r="B788" s="342" t="s">
        <v>4609</v>
      </c>
      <c r="C788" s="333" t="s">
        <v>2063</v>
      </c>
      <c r="D788" s="341" t="s">
        <v>1136</v>
      </c>
      <c r="E788" s="362" t="s">
        <v>1117</v>
      </c>
      <c r="F788" s="335"/>
      <c r="G788" s="344" t="s">
        <v>1299</v>
      </c>
      <c r="H788" s="19"/>
    </row>
    <row r="789" spans="2:8" hidden="1" outlineLevel="1">
      <c r="B789" s="331" t="s">
        <v>2064</v>
      </c>
      <c r="C789" s="341" t="s">
        <v>2065</v>
      </c>
      <c r="D789" s="341" t="s">
        <v>1116</v>
      </c>
      <c r="E789" s="362" t="s">
        <v>1117</v>
      </c>
      <c r="F789" s="335"/>
      <c r="G789" s="347" t="s">
        <v>1784</v>
      </c>
      <c r="H789" s="19"/>
    </row>
    <row r="790" spans="2:8" hidden="1" outlineLevel="1">
      <c r="B790" s="331" t="s">
        <v>2066</v>
      </c>
      <c r="C790" s="333" t="s">
        <v>2067</v>
      </c>
      <c r="D790" s="341" t="s">
        <v>1116</v>
      </c>
      <c r="E790" s="362" t="s">
        <v>1117</v>
      </c>
      <c r="F790" s="335"/>
      <c r="G790" s="348" t="s">
        <v>2068</v>
      </c>
      <c r="H790" s="19"/>
    </row>
    <row r="791" spans="2:8" hidden="1" outlineLevel="1">
      <c r="B791" s="331" t="s">
        <v>2069</v>
      </c>
      <c r="C791" s="341" t="s">
        <v>2070</v>
      </c>
      <c r="D791" s="366" t="s">
        <v>1116</v>
      </c>
      <c r="E791" s="362" t="s">
        <v>1117</v>
      </c>
      <c r="F791" s="335"/>
      <c r="G791" s="348"/>
      <c r="H791" s="19"/>
    </row>
    <row r="792" spans="2:8" hidden="1" outlineLevel="1">
      <c r="B792" s="331" t="s">
        <v>2071</v>
      </c>
      <c r="C792" s="333" t="s">
        <v>2072</v>
      </c>
      <c r="D792" s="341" t="s">
        <v>1116</v>
      </c>
      <c r="E792" s="362" t="s">
        <v>1117</v>
      </c>
      <c r="F792" s="335"/>
      <c r="G792" s="348"/>
      <c r="H792" s="19"/>
    </row>
    <row r="793" spans="2:8" hidden="1" outlineLevel="1">
      <c r="B793" s="331" t="s">
        <v>2073</v>
      </c>
      <c r="C793" s="341" t="s">
        <v>2074</v>
      </c>
      <c r="D793" s="341" t="s">
        <v>1116</v>
      </c>
      <c r="E793" s="362" t="s">
        <v>1117</v>
      </c>
      <c r="F793" s="335"/>
      <c r="G793" s="348"/>
      <c r="H793" s="19"/>
    </row>
    <row r="794" spans="2:8" hidden="1" outlineLevel="1">
      <c r="B794" s="331" t="s">
        <v>2075</v>
      </c>
      <c r="C794" s="333" t="s">
        <v>2076</v>
      </c>
      <c r="D794" s="341" t="s">
        <v>1116</v>
      </c>
      <c r="E794" s="362" t="s">
        <v>1117</v>
      </c>
      <c r="F794" s="335"/>
      <c r="G794" s="348"/>
      <c r="H794" s="19"/>
    </row>
    <row r="795" spans="2:8" hidden="1" outlineLevel="1">
      <c r="B795" s="331" t="s">
        <v>2077</v>
      </c>
      <c r="C795" s="341" t="s">
        <v>2078</v>
      </c>
      <c r="D795" s="341" t="s">
        <v>1116</v>
      </c>
      <c r="E795" s="362" t="s">
        <v>1117</v>
      </c>
      <c r="F795" s="335"/>
      <c r="G795" s="348"/>
      <c r="H795" s="19"/>
    </row>
    <row r="796" spans="2:8" hidden="1" outlineLevel="1">
      <c r="B796" s="331" t="s">
        <v>2079</v>
      </c>
      <c r="C796" s="333" t="s">
        <v>2080</v>
      </c>
      <c r="D796" s="366" t="s">
        <v>1116</v>
      </c>
      <c r="E796" s="362" t="s">
        <v>1117</v>
      </c>
      <c r="F796" s="335"/>
      <c r="G796" s="348"/>
      <c r="H796" s="19"/>
    </row>
    <row r="797" spans="2:8" hidden="1" outlineLevel="1">
      <c r="B797" s="331" t="s">
        <v>2081</v>
      </c>
      <c r="C797" s="341" t="s">
        <v>2082</v>
      </c>
      <c r="D797" s="341" t="s">
        <v>1116</v>
      </c>
      <c r="E797" s="362" t="s">
        <v>1117</v>
      </c>
      <c r="F797" s="335"/>
      <c r="G797" s="348"/>
      <c r="H797" s="19"/>
    </row>
    <row r="798" spans="2:8" hidden="1" outlineLevel="1">
      <c r="B798" s="331" t="s">
        <v>2083</v>
      </c>
      <c r="C798" s="333" t="s">
        <v>2084</v>
      </c>
      <c r="D798" s="341" t="s">
        <v>1116</v>
      </c>
      <c r="E798" s="362" t="s">
        <v>1117</v>
      </c>
      <c r="F798" s="335"/>
      <c r="G798" s="348"/>
      <c r="H798" s="19"/>
    </row>
    <row r="799" spans="2:8" hidden="1" outlineLevel="1">
      <c r="B799" s="331" t="s">
        <v>2085</v>
      </c>
      <c r="C799" s="341" t="s">
        <v>2086</v>
      </c>
      <c r="D799" s="341" t="s">
        <v>1116</v>
      </c>
      <c r="E799" s="362" t="s">
        <v>1117</v>
      </c>
      <c r="F799" s="335"/>
      <c r="G799" s="349"/>
      <c r="H799" s="19"/>
    </row>
    <row r="800" spans="2:8" hidden="1" outlineLevel="1">
      <c r="B800" s="331" t="s">
        <v>2087</v>
      </c>
      <c r="C800" s="333" t="s">
        <v>2088</v>
      </c>
      <c r="D800" s="341" t="s">
        <v>1127</v>
      </c>
      <c r="E800" s="334" t="s">
        <v>1289</v>
      </c>
      <c r="F800" s="335"/>
      <c r="G800" s="344" t="s">
        <v>1855</v>
      </c>
      <c r="H800" s="19"/>
    </row>
    <row r="801" spans="1:8" hidden="1" outlineLevel="1">
      <c r="B801" s="331" t="s">
        <v>2089</v>
      </c>
      <c r="C801" s="341" t="s">
        <v>2090</v>
      </c>
      <c r="D801" s="341" t="s">
        <v>1302</v>
      </c>
      <c r="E801" s="334" t="s">
        <v>1289</v>
      </c>
      <c r="F801" s="335"/>
      <c r="G801" s="344" t="s">
        <v>1858</v>
      </c>
      <c r="H801" s="19"/>
    </row>
    <row r="802" spans="1:8" hidden="1" outlineLevel="1">
      <c r="A802" s="355"/>
      <c r="B802" s="356" t="s">
        <v>4610</v>
      </c>
      <c r="C802" s="333" t="s">
        <v>4611</v>
      </c>
      <c r="D802" s="333" t="s">
        <v>824</v>
      </c>
      <c r="E802" s="343" t="s">
        <v>1289</v>
      </c>
      <c r="F802" s="335"/>
      <c r="G802" s="368" t="s">
        <v>3724</v>
      </c>
      <c r="H802" s="19"/>
    </row>
    <row r="803" spans="1:8" hidden="1" outlineLevel="1">
      <c r="B803" s="358" t="s">
        <v>4612</v>
      </c>
      <c r="C803" s="359" t="s">
        <v>4613</v>
      </c>
      <c r="D803" s="359" t="s">
        <v>824</v>
      </c>
      <c r="E803" s="360" t="s">
        <v>1289</v>
      </c>
      <c r="F803" s="335"/>
      <c r="G803" s="361" t="s">
        <v>3727</v>
      </c>
      <c r="H803" s="19"/>
    </row>
    <row r="804" spans="1:8" hidden="1" outlineLevel="1">
      <c r="B804" s="331" t="s">
        <v>4614</v>
      </c>
      <c r="C804" s="333" t="s">
        <v>4615</v>
      </c>
      <c r="D804" s="341" t="s">
        <v>1302</v>
      </c>
      <c r="E804" s="362" t="s">
        <v>1710</v>
      </c>
      <c r="F804" s="335"/>
      <c r="G804" s="363" t="s">
        <v>1330</v>
      </c>
      <c r="H804" s="19"/>
    </row>
    <row r="805" spans="1:8" ht="45" hidden="1" outlineLevel="1">
      <c r="B805" s="331" t="s">
        <v>4616</v>
      </c>
      <c r="C805" s="333" t="s">
        <v>4617</v>
      </c>
      <c r="D805" s="341" t="s">
        <v>4239</v>
      </c>
      <c r="E805" s="362" t="s">
        <v>1710</v>
      </c>
      <c r="F805" s="335"/>
      <c r="G805" s="363" t="s">
        <v>3895</v>
      </c>
      <c r="H805" s="19"/>
    </row>
    <row r="806" spans="1:8" hidden="1" outlineLevel="1">
      <c r="B806" s="331" t="s">
        <v>4618</v>
      </c>
      <c r="C806" s="333" t="s">
        <v>4619</v>
      </c>
      <c r="D806" s="341" t="s">
        <v>819</v>
      </c>
      <c r="E806" s="362" t="s">
        <v>1710</v>
      </c>
      <c r="F806" s="335"/>
      <c r="G806" s="363" t="s">
        <v>4242</v>
      </c>
      <c r="H806" s="19"/>
    </row>
    <row r="807" spans="1:8" hidden="1" outlineLevel="1">
      <c r="B807" s="331" t="s">
        <v>4620</v>
      </c>
      <c r="C807" s="333" t="s">
        <v>4621</v>
      </c>
      <c r="D807" s="341" t="s">
        <v>824</v>
      </c>
      <c r="E807" s="362" t="s">
        <v>1710</v>
      </c>
      <c r="F807" s="335"/>
      <c r="G807" s="363" t="s">
        <v>3911</v>
      </c>
      <c r="H807" s="19"/>
    </row>
    <row r="808" spans="1:8" ht="45" hidden="1" outlineLevel="1">
      <c r="B808" s="331" t="s">
        <v>4622</v>
      </c>
      <c r="C808" s="333" t="s">
        <v>4623</v>
      </c>
      <c r="D808" s="341" t="s">
        <v>1302</v>
      </c>
      <c r="E808" s="362" t="s">
        <v>1710</v>
      </c>
      <c r="F808" s="335"/>
      <c r="G808" s="363" t="s">
        <v>3914</v>
      </c>
      <c r="H808" s="19"/>
    </row>
    <row r="809" spans="1:8" ht="45" hidden="1" outlineLevel="1">
      <c r="B809" s="331" t="s">
        <v>4624</v>
      </c>
      <c r="C809" s="333" t="s">
        <v>4625</v>
      </c>
      <c r="D809" s="341" t="s">
        <v>1302</v>
      </c>
      <c r="E809" s="362" t="s">
        <v>1710</v>
      </c>
      <c r="F809" s="335"/>
      <c r="G809" s="363" t="s">
        <v>4248</v>
      </c>
      <c r="H809" s="19"/>
    </row>
    <row r="810" spans="1:8" ht="90" hidden="1" outlineLevel="1">
      <c r="B810" s="331" t="s">
        <v>4626</v>
      </c>
      <c r="C810" s="333" t="s">
        <v>4627</v>
      </c>
      <c r="D810" s="341" t="s">
        <v>1302</v>
      </c>
      <c r="E810" s="362" t="s">
        <v>1710</v>
      </c>
      <c r="F810" s="335"/>
      <c r="G810" s="363" t="s">
        <v>4628</v>
      </c>
      <c r="H810" s="19"/>
    </row>
    <row r="811" spans="1:8" hidden="1" outlineLevel="1">
      <c r="B811" s="331" t="s">
        <v>4629</v>
      </c>
      <c r="C811" s="333" t="s">
        <v>4630</v>
      </c>
      <c r="D811" s="341" t="s">
        <v>1302</v>
      </c>
      <c r="E811" s="362" t="s">
        <v>1710</v>
      </c>
      <c r="F811" s="335"/>
      <c r="G811" s="363" t="s">
        <v>1330</v>
      </c>
      <c r="H811" s="19"/>
    </row>
    <row r="812" spans="1:8" hidden="1" outlineLevel="1">
      <c r="B812" s="331" t="s">
        <v>4631</v>
      </c>
      <c r="C812" s="333" t="s">
        <v>4632</v>
      </c>
      <c r="D812" s="341" t="s">
        <v>824</v>
      </c>
      <c r="E812" s="362" t="s">
        <v>1710</v>
      </c>
      <c r="F812" s="335"/>
      <c r="G812" s="363" t="s">
        <v>1751</v>
      </c>
      <c r="H812" s="19"/>
    </row>
    <row r="813" spans="1:8" ht="30" hidden="1" outlineLevel="1">
      <c r="B813" s="331" t="s">
        <v>4633</v>
      </c>
      <c r="C813" s="333" t="s">
        <v>4634</v>
      </c>
      <c r="D813" s="341" t="s">
        <v>4239</v>
      </c>
      <c r="E813" s="362" t="s">
        <v>1710</v>
      </c>
      <c r="F813" s="335"/>
      <c r="G813" s="363" t="s">
        <v>3928</v>
      </c>
      <c r="H813" s="19"/>
    </row>
    <row r="814" spans="1:8" hidden="1" outlineLevel="1">
      <c r="B814" s="331" t="s">
        <v>4635</v>
      </c>
      <c r="C814" s="333" t="s">
        <v>4636</v>
      </c>
      <c r="D814" s="341" t="s">
        <v>824</v>
      </c>
      <c r="E814" s="362" t="s">
        <v>1710</v>
      </c>
      <c r="F814" s="335"/>
      <c r="G814" s="363" t="s">
        <v>3934</v>
      </c>
      <c r="H814" s="19"/>
    </row>
    <row r="815" spans="1:8" hidden="1" outlineLevel="1">
      <c r="B815" s="331" t="s">
        <v>4637</v>
      </c>
      <c r="C815" s="333" t="s">
        <v>4638</v>
      </c>
      <c r="D815" s="341" t="s">
        <v>1302</v>
      </c>
      <c r="E815" s="362" t="s">
        <v>1710</v>
      </c>
      <c r="F815" s="335"/>
      <c r="G815" s="363" t="s">
        <v>1330</v>
      </c>
      <c r="H815" s="19"/>
    </row>
    <row r="816" spans="1:8" hidden="1" outlineLevel="1">
      <c r="B816" s="331" t="s">
        <v>4639</v>
      </c>
      <c r="C816" s="333" t="s">
        <v>4640</v>
      </c>
      <c r="D816" s="341" t="s">
        <v>1302</v>
      </c>
      <c r="E816" s="362" t="s">
        <v>1710</v>
      </c>
      <c r="F816" s="335"/>
      <c r="G816" s="363" t="s">
        <v>1330</v>
      </c>
      <c r="H816" s="19"/>
    </row>
    <row r="817" spans="2:8" hidden="1" outlineLevel="1">
      <c r="B817" s="331" t="s">
        <v>4641</v>
      </c>
      <c r="C817" s="333" t="s">
        <v>4642</v>
      </c>
      <c r="D817" s="341" t="s">
        <v>1302</v>
      </c>
      <c r="E817" s="362" t="s">
        <v>1710</v>
      </c>
      <c r="F817" s="335"/>
      <c r="G817" s="363" t="s">
        <v>1330</v>
      </c>
      <c r="H817" s="19"/>
    </row>
    <row r="818" spans="2:8" hidden="1" outlineLevel="1">
      <c r="B818" s="331" t="s">
        <v>4643</v>
      </c>
      <c r="C818" s="333" t="s">
        <v>4644</v>
      </c>
      <c r="D818" s="341" t="s">
        <v>1331</v>
      </c>
      <c r="E818" s="362" t="s">
        <v>1710</v>
      </c>
      <c r="F818" s="335"/>
      <c r="G818" s="344" t="s">
        <v>1312</v>
      </c>
      <c r="H818" s="19"/>
    </row>
    <row r="819" spans="2:8" hidden="1" outlineLevel="1">
      <c r="B819" s="331" t="s">
        <v>4645</v>
      </c>
      <c r="C819" s="333" t="s">
        <v>4646</v>
      </c>
      <c r="D819" s="341" t="s">
        <v>1224</v>
      </c>
      <c r="E819" s="362" t="s">
        <v>1710</v>
      </c>
      <c r="F819" s="335"/>
      <c r="G819" s="344" t="s">
        <v>3925</v>
      </c>
      <c r="H819" s="19"/>
    </row>
    <row r="820" spans="2:8" hidden="1" outlineLevel="1">
      <c r="B820" s="331" t="s">
        <v>4647</v>
      </c>
      <c r="C820" s="333" t="s">
        <v>4648</v>
      </c>
      <c r="D820" s="341" t="s">
        <v>1331</v>
      </c>
      <c r="E820" s="362" t="s">
        <v>1710</v>
      </c>
      <c r="F820" s="335"/>
      <c r="G820" s="347" t="s">
        <v>4649</v>
      </c>
      <c r="H820" s="19"/>
    </row>
    <row r="821" spans="2:8" hidden="1" outlineLevel="1">
      <c r="B821" s="331" t="s">
        <v>4650</v>
      </c>
      <c r="C821" s="333" t="s">
        <v>4651</v>
      </c>
      <c r="D821" s="341" t="s">
        <v>1331</v>
      </c>
      <c r="E821" s="362" t="s">
        <v>1710</v>
      </c>
      <c r="F821" s="335"/>
      <c r="G821" s="348" t="s">
        <v>3896</v>
      </c>
      <c r="H821" s="19"/>
    </row>
    <row r="822" spans="2:8" hidden="1" outlineLevel="1">
      <c r="B822" s="331" t="s">
        <v>4652</v>
      </c>
      <c r="C822" s="333" t="s">
        <v>4653</v>
      </c>
      <c r="D822" s="341" t="s">
        <v>1331</v>
      </c>
      <c r="E822" s="362" t="s">
        <v>1710</v>
      </c>
      <c r="F822" s="335"/>
      <c r="G822" s="348"/>
      <c r="H822" s="19"/>
    </row>
    <row r="823" spans="2:8" hidden="1" outlineLevel="1">
      <c r="B823" s="331" t="s">
        <v>4654</v>
      </c>
      <c r="C823" s="333" t="s">
        <v>4655</v>
      </c>
      <c r="D823" s="341" t="s">
        <v>1331</v>
      </c>
      <c r="E823" s="362" t="s">
        <v>1710</v>
      </c>
      <c r="F823" s="335"/>
      <c r="G823" s="348"/>
      <c r="H823" s="19"/>
    </row>
    <row r="824" spans="2:8" hidden="1" outlineLevel="1">
      <c r="B824" s="331" t="s">
        <v>4656</v>
      </c>
      <c r="C824" s="333" t="s">
        <v>4657</v>
      </c>
      <c r="D824" s="341" t="s">
        <v>1331</v>
      </c>
      <c r="E824" s="362" t="s">
        <v>1710</v>
      </c>
      <c r="F824" s="335"/>
      <c r="G824" s="348"/>
      <c r="H824" s="19"/>
    </row>
    <row r="825" spans="2:8" hidden="1" outlineLevel="1">
      <c r="B825" s="331" t="s">
        <v>4658</v>
      </c>
      <c r="C825" s="333" t="s">
        <v>4659</v>
      </c>
      <c r="D825" s="341" t="s">
        <v>1331</v>
      </c>
      <c r="E825" s="362" t="s">
        <v>1710</v>
      </c>
      <c r="F825" s="335"/>
      <c r="G825" s="348"/>
      <c r="H825" s="19"/>
    </row>
    <row r="826" spans="2:8" hidden="1" outlineLevel="1">
      <c r="B826" s="331" t="s">
        <v>4660</v>
      </c>
      <c r="C826" s="333" t="s">
        <v>4661</v>
      </c>
      <c r="D826" s="341" t="s">
        <v>1331</v>
      </c>
      <c r="E826" s="362" t="s">
        <v>1710</v>
      </c>
      <c r="F826" s="335"/>
      <c r="G826" s="348"/>
      <c r="H826" s="19"/>
    </row>
    <row r="827" spans="2:8" hidden="1" outlineLevel="1">
      <c r="B827" s="331" t="s">
        <v>4662</v>
      </c>
      <c r="C827" s="333" t="s">
        <v>4663</v>
      </c>
      <c r="D827" s="341" t="s">
        <v>1331</v>
      </c>
      <c r="E827" s="362" t="s">
        <v>1710</v>
      </c>
      <c r="F827" s="335"/>
      <c r="G827" s="348"/>
      <c r="H827" s="19"/>
    </row>
    <row r="828" spans="2:8" hidden="1" outlineLevel="1">
      <c r="B828" s="331" t="s">
        <v>4664</v>
      </c>
      <c r="C828" s="333" t="s">
        <v>4665</v>
      </c>
      <c r="D828" s="341" t="s">
        <v>1331</v>
      </c>
      <c r="E828" s="362" t="s">
        <v>1710</v>
      </c>
      <c r="F828" s="335"/>
      <c r="G828" s="348"/>
      <c r="H828" s="19"/>
    </row>
    <row r="829" spans="2:8" hidden="1" outlineLevel="1">
      <c r="B829" s="331" t="s">
        <v>4666</v>
      </c>
      <c r="C829" s="333" t="s">
        <v>4667</v>
      </c>
      <c r="D829" s="341" t="s">
        <v>1331</v>
      </c>
      <c r="E829" s="362" t="s">
        <v>1710</v>
      </c>
      <c r="F829" s="335"/>
      <c r="G829" s="348"/>
      <c r="H829" s="19"/>
    </row>
    <row r="830" spans="2:8" hidden="1" outlineLevel="1">
      <c r="B830" s="331" t="s">
        <v>4668</v>
      </c>
      <c r="C830" s="333" t="s">
        <v>4669</v>
      </c>
      <c r="D830" s="341" t="s">
        <v>1331</v>
      </c>
      <c r="E830" s="362" t="s">
        <v>1710</v>
      </c>
      <c r="F830" s="335"/>
      <c r="G830" s="348"/>
      <c r="H830" s="19"/>
    </row>
    <row r="831" spans="2:8" hidden="1" outlineLevel="1">
      <c r="B831" s="331" t="s">
        <v>4670</v>
      </c>
      <c r="C831" s="333" t="s">
        <v>4671</v>
      </c>
      <c r="D831" s="341" t="s">
        <v>1331</v>
      </c>
      <c r="E831" s="362" t="s">
        <v>1710</v>
      </c>
      <c r="F831" s="335"/>
      <c r="G831" s="349"/>
      <c r="H831" s="19"/>
    </row>
    <row r="832" spans="2:8" hidden="1" outlineLevel="1">
      <c r="B832" s="367" t="s">
        <v>4672</v>
      </c>
      <c r="C832" s="333" t="s">
        <v>4673</v>
      </c>
      <c r="D832" s="341" t="s">
        <v>1331</v>
      </c>
      <c r="E832" s="362" t="s">
        <v>1710</v>
      </c>
      <c r="F832" s="335"/>
      <c r="G832" s="344" t="s">
        <v>1312</v>
      </c>
      <c r="H832" s="19"/>
    </row>
    <row r="833" spans="2:8" hidden="1" outlineLevel="1">
      <c r="B833" s="331" t="s">
        <v>4674</v>
      </c>
      <c r="C833" s="333" t="s">
        <v>4675</v>
      </c>
      <c r="D833" s="341" t="s">
        <v>1224</v>
      </c>
      <c r="E833" s="362" t="s">
        <v>1710</v>
      </c>
      <c r="F833" s="335"/>
      <c r="G833" s="344" t="s">
        <v>3925</v>
      </c>
      <c r="H833" s="19"/>
    </row>
    <row r="834" spans="2:8" hidden="1" outlineLevel="1">
      <c r="B834" s="331" t="s">
        <v>4676</v>
      </c>
      <c r="C834" s="333" t="s">
        <v>4677</v>
      </c>
      <c r="D834" s="341" t="s">
        <v>1331</v>
      </c>
      <c r="E834" s="362" t="s">
        <v>1710</v>
      </c>
      <c r="F834" s="335"/>
      <c r="G834" s="347" t="s">
        <v>4678</v>
      </c>
      <c r="H834" s="19"/>
    </row>
    <row r="835" spans="2:8" hidden="1" outlineLevel="1">
      <c r="B835" s="331" t="s">
        <v>4679</v>
      </c>
      <c r="C835" s="333" t="s">
        <v>4680</v>
      </c>
      <c r="D835" s="341" t="s">
        <v>1331</v>
      </c>
      <c r="E835" s="362" t="s">
        <v>1710</v>
      </c>
      <c r="F835" s="335"/>
      <c r="G835" s="348" t="s">
        <v>3896</v>
      </c>
      <c r="H835" s="19"/>
    </row>
    <row r="836" spans="2:8" hidden="1" outlineLevel="1">
      <c r="B836" s="331" t="s">
        <v>4681</v>
      </c>
      <c r="C836" s="333" t="s">
        <v>4682</v>
      </c>
      <c r="D836" s="341" t="s">
        <v>1331</v>
      </c>
      <c r="E836" s="362" t="s">
        <v>1710</v>
      </c>
      <c r="F836" s="335"/>
      <c r="G836" s="348"/>
      <c r="H836" s="19"/>
    </row>
    <row r="837" spans="2:8" hidden="1" outlineLevel="1">
      <c r="B837" s="331" t="s">
        <v>4683</v>
      </c>
      <c r="C837" s="333" t="s">
        <v>4684</v>
      </c>
      <c r="D837" s="341" t="s">
        <v>1331</v>
      </c>
      <c r="E837" s="362" t="s">
        <v>1710</v>
      </c>
      <c r="F837" s="335"/>
      <c r="G837" s="348"/>
      <c r="H837" s="19"/>
    </row>
    <row r="838" spans="2:8" hidden="1" outlineLevel="1">
      <c r="B838" s="331" t="s">
        <v>4685</v>
      </c>
      <c r="C838" s="333" t="s">
        <v>4686</v>
      </c>
      <c r="D838" s="341" t="s">
        <v>1331</v>
      </c>
      <c r="E838" s="362" t="s">
        <v>1710</v>
      </c>
      <c r="F838" s="335"/>
      <c r="G838" s="348"/>
      <c r="H838" s="19"/>
    </row>
    <row r="839" spans="2:8" hidden="1" outlineLevel="1">
      <c r="B839" s="331" t="s">
        <v>4687</v>
      </c>
      <c r="C839" s="333" t="s">
        <v>4688</v>
      </c>
      <c r="D839" s="341" t="s">
        <v>1331</v>
      </c>
      <c r="E839" s="362" t="s">
        <v>1710</v>
      </c>
      <c r="F839" s="335"/>
      <c r="G839" s="348"/>
      <c r="H839" s="19"/>
    </row>
    <row r="840" spans="2:8" hidden="1" outlineLevel="1">
      <c r="B840" s="331" t="s">
        <v>4689</v>
      </c>
      <c r="C840" s="333" t="s">
        <v>4690</v>
      </c>
      <c r="D840" s="341" t="s">
        <v>1331</v>
      </c>
      <c r="E840" s="362" t="s">
        <v>1710</v>
      </c>
      <c r="F840" s="335"/>
      <c r="G840" s="348"/>
      <c r="H840" s="19"/>
    </row>
    <row r="841" spans="2:8" hidden="1" outlineLevel="1">
      <c r="B841" s="331" t="s">
        <v>4691</v>
      </c>
      <c r="C841" s="333" t="s">
        <v>4692</v>
      </c>
      <c r="D841" s="341" t="s">
        <v>1331</v>
      </c>
      <c r="E841" s="362" t="s">
        <v>1710</v>
      </c>
      <c r="F841" s="335"/>
      <c r="G841" s="348"/>
      <c r="H841" s="19"/>
    </row>
    <row r="842" spans="2:8" hidden="1" outlineLevel="1">
      <c r="B842" s="331" t="s">
        <v>4693</v>
      </c>
      <c r="C842" s="333" t="s">
        <v>4694</v>
      </c>
      <c r="D842" s="341" t="s">
        <v>1331</v>
      </c>
      <c r="E842" s="362" t="s">
        <v>1710</v>
      </c>
      <c r="F842" s="335"/>
      <c r="G842" s="348"/>
      <c r="H842" s="19"/>
    </row>
    <row r="843" spans="2:8" hidden="1" outlineLevel="1">
      <c r="B843" s="331" t="s">
        <v>4695</v>
      </c>
      <c r="C843" s="333" t="s">
        <v>4696</v>
      </c>
      <c r="D843" s="341" t="s">
        <v>1331</v>
      </c>
      <c r="E843" s="362" t="s">
        <v>1710</v>
      </c>
      <c r="F843" s="335"/>
      <c r="G843" s="348"/>
      <c r="H843" s="19"/>
    </row>
    <row r="844" spans="2:8" hidden="1" outlineLevel="1">
      <c r="B844" s="331" t="s">
        <v>4697</v>
      </c>
      <c r="C844" s="333" t="s">
        <v>4698</v>
      </c>
      <c r="D844" s="341" t="s">
        <v>1331</v>
      </c>
      <c r="E844" s="362" t="s">
        <v>1710</v>
      </c>
      <c r="F844" s="335"/>
      <c r="G844" s="348"/>
      <c r="H844" s="19"/>
    </row>
    <row r="845" spans="2:8" hidden="1" outlineLevel="1">
      <c r="B845" s="331" t="s">
        <v>4699</v>
      </c>
      <c r="C845" s="333" t="s">
        <v>4700</v>
      </c>
      <c r="D845" s="341" t="s">
        <v>1331</v>
      </c>
      <c r="E845" s="362" t="s">
        <v>1710</v>
      </c>
      <c r="F845" s="335"/>
      <c r="G845" s="349"/>
      <c r="H845" s="19"/>
    </row>
    <row r="846" spans="2:8" hidden="1" outlineLevel="1">
      <c r="B846" s="331" t="s">
        <v>4701</v>
      </c>
      <c r="C846" s="333" t="s">
        <v>4702</v>
      </c>
      <c r="D846" s="341" t="s">
        <v>1331</v>
      </c>
      <c r="E846" s="362" t="s">
        <v>1710</v>
      </c>
      <c r="F846" s="335"/>
      <c r="G846" s="344" t="s">
        <v>1312</v>
      </c>
      <c r="H846" s="19"/>
    </row>
    <row r="847" spans="2:8" hidden="1" outlineLevel="1">
      <c r="B847" s="331" t="s">
        <v>4703</v>
      </c>
      <c r="C847" s="333" t="s">
        <v>4704</v>
      </c>
      <c r="D847" s="341" t="s">
        <v>1224</v>
      </c>
      <c r="E847" s="362" t="s">
        <v>1710</v>
      </c>
      <c r="F847" s="335"/>
      <c r="G847" s="344" t="s">
        <v>3925</v>
      </c>
      <c r="H847" s="19"/>
    </row>
    <row r="848" spans="2:8" hidden="1" outlineLevel="1">
      <c r="B848" s="331" t="s">
        <v>4705</v>
      </c>
      <c r="C848" s="333" t="s">
        <v>4706</v>
      </c>
      <c r="D848" s="341" t="s">
        <v>1331</v>
      </c>
      <c r="E848" s="362" t="s">
        <v>1710</v>
      </c>
      <c r="F848" s="335"/>
      <c r="G848" s="347" t="s">
        <v>4707</v>
      </c>
      <c r="H848" s="19"/>
    </row>
    <row r="849" spans="2:8" hidden="1" outlineLevel="1">
      <c r="B849" s="331" t="s">
        <v>4708</v>
      </c>
      <c r="C849" s="333" t="s">
        <v>4709</v>
      </c>
      <c r="D849" s="341" t="s">
        <v>1331</v>
      </c>
      <c r="E849" s="362" t="s">
        <v>1710</v>
      </c>
      <c r="F849" s="335"/>
      <c r="G849" s="348" t="s">
        <v>3896</v>
      </c>
      <c r="H849" s="19"/>
    </row>
    <row r="850" spans="2:8" hidden="1" outlineLevel="1">
      <c r="B850" s="331" t="s">
        <v>4710</v>
      </c>
      <c r="C850" s="333" t="s">
        <v>4711</v>
      </c>
      <c r="D850" s="341" t="s">
        <v>1331</v>
      </c>
      <c r="E850" s="362" t="s">
        <v>1710</v>
      </c>
      <c r="F850" s="335"/>
      <c r="G850" s="348"/>
      <c r="H850" s="19"/>
    </row>
    <row r="851" spans="2:8" hidden="1" outlineLevel="1">
      <c r="B851" s="331" t="s">
        <v>4712</v>
      </c>
      <c r="C851" s="333" t="s">
        <v>4713</v>
      </c>
      <c r="D851" s="341" t="s">
        <v>1331</v>
      </c>
      <c r="E851" s="362" t="s">
        <v>1710</v>
      </c>
      <c r="F851" s="335"/>
      <c r="G851" s="348"/>
      <c r="H851" s="19"/>
    </row>
    <row r="852" spans="2:8" hidden="1" outlineLevel="1">
      <c r="B852" s="331" t="s">
        <v>4714</v>
      </c>
      <c r="C852" s="333" t="s">
        <v>4715</v>
      </c>
      <c r="D852" s="341" t="s">
        <v>1331</v>
      </c>
      <c r="E852" s="362" t="s">
        <v>1710</v>
      </c>
      <c r="F852" s="335"/>
      <c r="G852" s="348"/>
      <c r="H852" s="19"/>
    </row>
    <row r="853" spans="2:8" hidden="1" outlineLevel="1">
      <c r="B853" s="331" t="s">
        <v>4716</v>
      </c>
      <c r="C853" s="333" t="s">
        <v>4717</v>
      </c>
      <c r="D853" s="341" t="s">
        <v>1331</v>
      </c>
      <c r="E853" s="362" t="s">
        <v>1710</v>
      </c>
      <c r="F853" s="335"/>
      <c r="G853" s="348"/>
      <c r="H853" s="19"/>
    </row>
    <row r="854" spans="2:8" hidden="1" outlineLevel="1">
      <c r="B854" s="331" t="s">
        <v>4718</v>
      </c>
      <c r="C854" s="333" t="s">
        <v>4719</v>
      </c>
      <c r="D854" s="341" t="s">
        <v>1331</v>
      </c>
      <c r="E854" s="362" t="s">
        <v>1710</v>
      </c>
      <c r="F854" s="335"/>
      <c r="G854" s="348"/>
      <c r="H854" s="19"/>
    </row>
    <row r="855" spans="2:8" hidden="1" outlineLevel="1">
      <c r="B855" s="331" t="s">
        <v>4720</v>
      </c>
      <c r="C855" s="333" t="s">
        <v>4721</v>
      </c>
      <c r="D855" s="341" t="s">
        <v>1331</v>
      </c>
      <c r="E855" s="362" t="s">
        <v>1710</v>
      </c>
      <c r="F855" s="335"/>
      <c r="G855" s="348"/>
      <c r="H855" s="19"/>
    </row>
    <row r="856" spans="2:8" hidden="1" outlineLevel="1">
      <c r="B856" s="331" t="s">
        <v>4722</v>
      </c>
      <c r="C856" s="333" t="s">
        <v>4723</v>
      </c>
      <c r="D856" s="341" t="s">
        <v>1331</v>
      </c>
      <c r="E856" s="362" t="s">
        <v>1710</v>
      </c>
      <c r="F856" s="335"/>
      <c r="G856" s="348"/>
      <c r="H856" s="19"/>
    </row>
    <row r="857" spans="2:8" hidden="1" outlineLevel="1">
      <c r="B857" s="331" t="s">
        <v>4724</v>
      </c>
      <c r="C857" s="333" t="s">
        <v>4725</v>
      </c>
      <c r="D857" s="341" t="s">
        <v>1331</v>
      </c>
      <c r="E857" s="362" t="s">
        <v>1710</v>
      </c>
      <c r="F857" s="335"/>
      <c r="G857" s="348"/>
      <c r="H857" s="19"/>
    </row>
    <row r="858" spans="2:8" hidden="1" outlineLevel="1">
      <c r="B858" s="331" t="s">
        <v>4726</v>
      </c>
      <c r="C858" s="333" t="s">
        <v>4727</v>
      </c>
      <c r="D858" s="341" t="s">
        <v>1331</v>
      </c>
      <c r="E858" s="362" t="s">
        <v>1710</v>
      </c>
      <c r="F858" s="335"/>
      <c r="G858" s="348"/>
      <c r="H858" s="19"/>
    </row>
    <row r="859" spans="2:8" hidden="1" outlineLevel="1">
      <c r="B859" s="331" t="s">
        <v>4728</v>
      </c>
      <c r="C859" s="333" t="s">
        <v>4729</v>
      </c>
      <c r="D859" s="341" t="s">
        <v>1331</v>
      </c>
      <c r="E859" s="362" t="s">
        <v>1710</v>
      </c>
      <c r="F859" s="335"/>
      <c r="G859" s="349"/>
      <c r="H859" s="19"/>
    </row>
    <row r="860" spans="2:8" ht="45" hidden="1" outlineLevel="1">
      <c r="B860" s="331" t="s">
        <v>2095</v>
      </c>
      <c r="C860" s="332" t="s">
        <v>2096</v>
      </c>
      <c r="D860" s="341" t="s">
        <v>1288</v>
      </c>
      <c r="E860" s="362" t="s">
        <v>1289</v>
      </c>
      <c r="F860" s="335"/>
      <c r="G860" s="363" t="s">
        <v>1743</v>
      </c>
      <c r="H860" s="19"/>
    </row>
    <row r="861" spans="2:8" ht="60" hidden="1" outlineLevel="1">
      <c r="B861" s="331" t="s">
        <v>2097</v>
      </c>
      <c r="C861" s="332" t="s">
        <v>2098</v>
      </c>
      <c r="D861" s="341" t="s">
        <v>1293</v>
      </c>
      <c r="E861" s="362" t="s">
        <v>1289</v>
      </c>
      <c r="F861" s="335"/>
      <c r="G861" s="344" t="s">
        <v>1746</v>
      </c>
      <c r="H861" s="19"/>
    </row>
    <row r="862" spans="2:8" hidden="1" outlineLevel="1">
      <c r="B862" s="331" t="s">
        <v>2100</v>
      </c>
      <c r="C862" s="332" t="s">
        <v>2101</v>
      </c>
      <c r="D862" s="341" t="s">
        <v>1293</v>
      </c>
      <c r="E862" s="362" t="s">
        <v>1289</v>
      </c>
      <c r="F862" s="335"/>
      <c r="G862" s="364"/>
      <c r="H862" s="19"/>
    </row>
    <row r="863" spans="2:8" hidden="1" outlineLevel="1">
      <c r="B863" s="331" t="s">
        <v>2102</v>
      </c>
      <c r="C863" s="332" t="s">
        <v>2103</v>
      </c>
      <c r="D863" s="333" t="s">
        <v>1127</v>
      </c>
      <c r="E863" s="362" t="s">
        <v>1289</v>
      </c>
      <c r="F863" s="335"/>
      <c r="G863" s="364" t="s">
        <v>1751</v>
      </c>
      <c r="H863" s="19"/>
    </row>
    <row r="864" spans="2:8" ht="45" hidden="1" outlineLevel="1">
      <c r="B864" s="331" t="s">
        <v>2104</v>
      </c>
      <c r="C864" s="332" t="s">
        <v>2105</v>
      </c>
      <c r="D864" s="341" t="s">
        <v>1302</v>
      </c>
      <c r="E864" s="362" t="s">
        <v>1289</v>
      </c>
      <c r="F864" s="335"/>
      <c r="G864" s="344" t="s">
        <v>4730</v>
      </c>
      <c r="H864" s="19"/>
    </row>
    <row r="865" spans="2:8" hidden="1" outlineLevel="1">
      <c r="B865" s="331" t="s">
        <v>2107</v>
      </c>
      <c r="C865" s="332" t="s">
        <v>2108</v>
      </c>
      <c r="D865" s="341" t="s">
        <v>1293</v>
      </c>
      <c r="E865" s="362" t="s">
        <v>1289</v>
      </c>
      <c r="F865" s="335"/>
      <c r="G865" s="363"/>
      <c r="H865" s="19"/>
    </row>
    <row r="866" spans="2:8" hidden="1" outlineLevel="1">
      <c r="B866" s="331" t="s">
        <v>4731</v>
      </c>
      <c r="C866" s="332" t="s">
        <v>2110</v>
      </c>
      <c r="D866" s="341" t="s">
        <v>1127</v>
      </c>
      <c r="E866" s="362" t="s">
        <v>1289</v>
      </c>
      <c r="F866" s="335"/>
      <c r="G866" s="344" t="s">
        <v>1751</v>
      </c>
      <c r="H866" s="19"/>
    </row>
    <row r="867" spans="2:8" ht="30" hidden="1" outlineLevel="1">
      <c r="B867" s="331" t="s">
        <v>4732</v>
      </c>
      <c r="C867" s="332" t="s">
        <v>2112</v>
      </c>
      <c r="D867" s="341" t="s">
        <v>1302</v>
      </c>
      <c r="E867" s="362" t="s">
        <v>1289</v>
      </c>
      <c r="F867" s="335"/>
      <c r="G867" s="344" t="s">
        <v>4733</v>
      </c>
      <c r="H867" s="19"/>
    </row>
    <row r="868" spans="2:8" hidden="1" outlineLevel="1">
      <c r="B868" s="331" t="s">
        <v>2114</v>
      </c>
      <c r="C868" s="332" t="s">
        <v>2115</v>
      </c>
      <c r="D868" s="341" t="s">
        <v>1302</v>
      </c>
      <c r="E868" s="362" t="s">
        <v>1289</v>
      </c>
      <c r="F868" s="335"/>
      <c r="G868" s="344" t="s">
        <v>1330</v>
      </c>
      <c r="H868" s="19"/>
    </row>
    <row r="869" spans="2:8" hidden="1" outlineLevel="1">
      <c r="B869" s="331" t="s">
        <v>2116</v>
      </c>
      <c r="C869" s="333" t="s">
        <v>2117</v>
      </c>
      <c r="D869" s="341" t="s">
        <v>1302</v>
      </c>
      <c r="E869" s="334" t="s">
        <v>1289</v>
      </c>
      <c r="F869" s="335"/>
      <c r="G869" s="375" t="s">
        <v>1330</v>
      </c>
      <c r="H869" s="19"/>
    </row>
    <row r="870" spans="2:8" hidden="1" outlineLevel="1">
      <c r="B870" s="331" t="s">
        <v>4734</v>
      </c>
      <c r="C870" s="333" t="s">
        <v>2121</v>
      </c>
      <c r="D870" s="341" t="s">
        <v>1302</v>
      </c>
      <c r="E870" s="334" t="s">
        <v>1289</v>
      </c>
      <c r="F870" s="335"/>
      <c r="G870" s="375" t="s">
        <v>1330</v>
      </c>
      <c r="H870" s="19"/>
    </row>
    <row r="871" spans="2:8" ht="30" hidden="1" outlineLevel="1">
      <c r="B871" s="331" t="s">
        <v>4735</v>
      </c>
      <c r="C871" s="333" t="s">
        <v>2123</v>
      </c>
      <c r="D871" s="341" t="s">
        <v>1127</v>
      </c>
      <c r="E871" s="334" t="s">
        <v>1289</v>
      </c>
      <c r="F871" s="335"/>
      <c r="G871" s="375" t="s">
        <v>4157</v>
      </c>
      <c r="H871" s="19"/>
    </row>
    <row r="872" spans="2:8" ht="30" hidden="1" outlineLevel="1">
      <c r="B872" s="331" t="s">
        <v>4736</v>
      </c>
      <c r="C872" s="333" t="s">
        <v>2125</v>
      </c>
      <c r="D872" s="341" t="s">
        <v>1302</v>
      </c>
      <c r="E872" s="334" t="s">
        <v>1289</v>
      </c>
      <c r="F872" s="335"/>
      <c r="G872" s="375" t="s">
        <v>4737</v>
      </c>
      <c r="H872" s="19"/>
    </row>
    <row r="873" spans="2:8" ht="30" hidden="1" outlineLevel="1">
      <c r="B873" s="331" t="s">
        <v>4738</v>
      </c>
      <c r="C873" s="332" t="s">
        <v>2128</v>
      </c>
      <c r="D873" s="341" t="s">
        <v>4152</v>
      </c>
      <c r="E873" s="362" t="s">
        <v>1117</v>
      </c>
      <c r="F873" s="335"/>
      <c r="G873" s="375" t="s">
        <v>4174</v>
      </c>
      <c r="H873" s="19"/>
    </row>
    <row r="874" spans="2:8" hidden="1" outlineLevel="1">
      <c r="B874" s="331" t="s">
        <v>4739</v>
      </c>
      <c r="C874" s="333" t="s">
        <v>2130</v>
      </c>
      <c r="D874" s="341" t="s">
        <v>1302</v>
      </c>
      <c r="E874" s="334" t="s">
        <v>1289</v>
      </c>
      <c r="F874" s="335"/>
      <c r="G874" s="375" t="s">
        <v>1330</v>
      </c>
      <c r="H874" s="19"/>
    </row>
    <row r="875" spans="2:8" ht="33" hidden="1" outlineLevel="1">
      <c r="B875" s="342" t="s">
        <v>4740</v>
      </c>
      <c r="C875" s="333" t="s">
        <v>2132</v>
      </c>
      <c r="D875" s="366" t="s">
        <v>1136</v>
      </c>
      <c r="E875" s="362" t="s">
        <v>1117</v>
      </c>
      <c r="F875" s="335"/>
      <c r="G875" s="363" t="s">
        <v>1299</v>
      </c>
      <c r="H875" s="19"/>
    </row>
    <row r="876" spans="2:8" hidden="1" outlineLevel="1">
      <c r="B876" s="331" t="s">
        <v>2133</v>
      </c>
      <c r="C876" s="341" t="s">
        <v>2134</v>
      </c>
      <c r="D876" s="341" t="s">
        <v>1116</v>
      </c>
      <c r="E876" s="362" t="s">
        <v>1117</v>
      </c>
      <c r="F876" s="335"/>
      <c r="G876" s="347" t="s">
        <v>1784</v>
      </c>
      <c r="H876" s="19"/>
    </row>
    <row r="877" spans="2:8" hidden="1" outlineLevel="1">
      <c r="B877" s="331" t="s">
        <v>2135</v>
      </c>
      <c r="C877" s="333" t="s">
        <v>2136</v>
      </c>
      <c r="D877" s="341" t="s">
        <v>1116</v>
      </c>
      <c r="E877" s="362" t="s">
        <v>1117</v>
      </c>
      <c r="F877" s="335"/>
      <c r="G877" s="348" t="s">
        <v>4741</v>
      </c>
      <c r="H877" s="19"/>
    </row>
    <row r="878" spans="2:8" hidden="1" outlineLevel="1">
      <c r="B878" s="331" t="s">
        <v>2138</v>
      </c>
      <c r="C878" s="341" t="s">
        <v>2139</v>
      </c>
      <c r="D878" s="341" t="s">
        <v>1116</v>
      </c>
      <c r="E878" s="362" t="s">
        <v>1117</v>
      </c>
      <c r="F878" s="335"/>
      <c r="G878" s="348"/>
      <c r="H878" s="19"/>
    </row>
    <row r="879" spans="2:8" hidden="1" outlineLevel="1">
      <c r="B879" s="367" t="s">
        <v>2140</v>
      </c>
      <c r="C879" s="333" t="s">
        <v>2141</v>
      </c>
      <c r="D879" s="366" t="s">
        <v>1116</v>
      </c>
      <c r="E879" s="362" t="s">
        <v>1117</v>
      </c>
      <c r="F879" s="335"/>
      <c r="G879" s="348"/>
      <c r="H879" s="19"/>
    </row>
    <row r="880" spans="2:8" hidden="1" outlineLevel="1">
      <c r="B880" s="331" t="s">
        <v>2142</v>
      </c>
      <c r="C880" s="341" t="s">
        <v>2143</v>
      </c>
      <c r="D880" s="341" t="s">
        <v>1116</v>
      </c>
      <c r="E880" s="362" t="s">
        <v>1117</v>
      </c>
      <c r="F880" s="335"/>
      <c r="G880" s="348"/>
      <c r="H880" s="19"/>
    </row>
    <row r="881" spans="2:8" hidden="1" outlineLevel="1">
      <c r="B881" s="331" t="s">
        <v>2144</v>
      </c>
      <c r="C881" s="333" t="s">
        <v>2145</v>
      </c>
      <c r="D881" s="341" t="s">
        <v>1116</v>
      </c>
      <c r="E881" s="362" t="s">
        <v>1117</v>
      </c>
      <c r="F881" s="335"/>
      <c r="G881" s="348"/>
      <c r="H881" s="19"/>
    </row>
    <row r="882" spans="2:8" hidden="1" outlineLevel="1">
      <c r="B882" s="331" t="s">
        <v>2146</v>
      </c>
      <c r="C882" s="341" t="s">
        <v>2147</v>
      </c>
      <c r="D882" s="341" t="s">
        <v>1116</v>
      </c>
      <c r="E882" s="362" t="s">
        <v>1117</v>
      </c>
      <c r="F882" s="335"/>
      <c r="G882" s="348"/>
      <c r="H882" s="19"/>
    </row>
    <row r="883" spans="2:8" hidden="1" outlineLevel="1">
      <c r="B883" s="331" t="s">
        <v>2148</v>
      </c>
      <c r="C883" s="333" t="s">
        <v>2149</v>
      </c>
      <c r="D883" s="341" t="s">
        <v>1116</v>
      </c>
      <c r="E883" s="362" t="s">
        <v>1117</v>
      </c>
      <c r="F883" s="335"/>
      <c r="G883" s="348"/>
      <c r="H883" s="19"/>
    </row>
    <row r="884" spans="2:8" hidden="1" outlineLevel="1">
      <c r="B884" s="367" t="s">
        <v>2150</v>
      </c>
      <c r="C884" s="341" t="s">
        <v>2151</v>
      </c>
      <c r="D884" s="366" t="s">
        <v>1116</v>
      </c>
      <c r="E884" s="362" t="s">
        <v>1117</v>
      </c>
      <c r="F884" s="335"/>
      <c r="G884" s="348"/>
      <c r="H884" s="19"/>
    </row>
    <row r="885" spans="2:8" hidden="1" outlineLevel="1">
      <c r="B885" s="331" t="s">
        <v>2152</v>
      </c>
      <c r="C885" s="333" t="s">
        <v>2153</v>
      </c>
      <c r="D885" s="341" t="s">
        <v>1116</v>
      </c>
      <c r="E885" s="362" t="s">
        <v>1117</v>
      </c>
      <c r="F885" s="335"/>
      <c r="G885" s="348"/>
      <c r="H885" s="19"/>
    </row>
    <row r="886" spans="2:8" hidden="1" outlineLevel="1">
      <c r="B886" s="331" t="s">
        <v>2154</v>
      </c>
      <c r="C886" s="341" t="s">
        <v>2155</v>
      </c>
      <c r="D886" s="341" t="s">
        <v>1116</v>
      </c>
      <c r="E886" s="362" t="s">
        <v>1117</v>
      </c>
      <c r="F886" s="335"/>
      <c r="G886" s="349"/>
      <c r="H886" s="19"/>
    </row>
    <row r="887" spans="2:8" hidden="1" outlineLevel="1">
      <c r="B887" s="331" t="s">
        <v>2156</v>
      </c>
      <c r="C887" s="333" t="s">
        <v>2157</v>
      </c>
      <c r="D887" s="341" t="s">
        <v>1116</v>
      </c>
      <c r="E887" s="362" t="s">
        <v>1117</v>
      </c>
      <c r="F887" s="335"/>
      <c r="G887" s="347" t="s">
        <v>1784</v>
      </c>
      <c r="H887" s="19"/>
    </row>
    <row r="888" spans="2:8" hidden="1" outlineLevel="1">
      <c r="B888" s="331" t="s">
        <v>2158</v>
      </c>
      <c r="C888" s="341" t="s">
        <v>2159</v>
      </c>
      <c r="D888" s="341" t="s">
        <v>1116</v>
      </c>
      <c r="E888" s="362" t="s">
        <v>1117</v>
      </c>
      <c r="F888" s="335"/>
      <c r="G888" s="348" t="s">
        <v>4741</v>
      </c>
      <c r="H888" s="19"/>
    </row>
    <row r="889" spans="2:8" hidden="1" outlineLevel="1">
      <c r="B889" s="331" t="s">
        <v>2160</v>
      </c>
      <c r="C889" s="333" t="s">
        <v>2161</v>
      </c>
      <c r="D889" s="341" t="s">
        <v>1116</v>
      </c>
      <c r="E889" s="362" t="s">
        <v>1117</v>
      </c>
      <c r="F889" s="335"/>
      <c r="G889" s="348"/>
      <c r="H889" s="19"/>
    </row>
    <row r="890" spans="2:8" hidden="1" outlineLevel="1">
      <c r="B890" s="331" t="s">
        <v>2162</v>
      </c>
      <c r="C890" s="341" t="s">
        <v>2163</v>
      </c>
      <c r="D890" s="341" t="s">
        <v>1116</v>
      </c>
      <c r="E890" s="362" t="s">
        <v>1117</v>
      </c>
      <c r="F890" s="335"/>
      <c r="G890" s="348"/>
      <c r="H890" s="19"/>
    </row>
    <row r="891" spans="2:8" hidden="1" outlineLevel="1">
      <c r="B891" s="331" t="s">
        <v>2164</v>
      </c>
      <c r="C891" s="333" t="s">
        <v>2165</v>
      </c>
      <c r="D891" s="341" t="s">
        <v>1116</v>
      </c>
      <c r="E891" s="362" t="s">
        <v>1117</v>
      </c>
      <c r="F891" s="335"/>
      <c r="G891" s="348"/>
      <c r="H891" s="19"/>
    </row>
    <row r="892" spans="2:8" hidden="1" outlineLevel="1">
      <c r="B892" s="331" t="s">
        <v>2166</v>
      </c>
      <c r="C892" s="341" t="s">
        <v>2167</v>
      </c>
      <c r="D892" s="341" t="s">
        <v>1116</v>
      </c>
      <c r="E892" s="362" t="s">
        <v>1117</v>
      </c>
      <c r="F892" s="335"/>
      <c r="G892" s="348"/>
      <c r="H892" s="19"/>
    </row>
    <row r="893" spans="2:8" hidden="1" outlineLevel="1">
      <c r="B893" s="331" t="s">
        <v>2168</v>
      </c>
      <c r="C893" s="333" t="s">
        <v>2169</v>
      </c>
      <c r="D893" s="341" t="s">
        <v>1116</v>
      </c>
      <c r="E893" s="362" t="s">
        <v>1117</v>
      </c>
      <c r="F893" s="335"/>
      <c r="G893" s="348"/>
      <c r="H893" s="19"/>
    </row>
    <row r="894" spans="2:8" hidden="1" outlineLevel="1">
      <c r="B894" s="367" t="s">
        <v>2170</v>
      </c>
      <c r="C894" s="341" t="s">
        <v>2171</v>
      </c>
      <c r="D894" s="366" t="s">
        <v>1116</v>
      </c>
      <c r="E894" s="362" t="s">
        <v>1117</v>
      </c>
      <c r="F894" s="335"/>
      <c r="G894" s="348"/>
      <c r="H894" s="19"/>
    </row>
    <row r="895" spans="2:8" hidden="1" outlineLevel="1">
      <c r="B895" s="331" t="s">
        <v>2172</v>
      </c>
      <c r="C895" s="333" t="s">
        <v>2173</v>
      </c>
      <c r="D895" s="341" t="s">
        <v>1116</v>
      </c>
      <c r="E895" s="362" t="s">
        <v>1117</v>
      </c>
      <c r="F895" s="335"/>
      <c r="G895" s="348"/>
      <c r="H895" s="19"/>
    </row>
    <row r="896" spans="2:8" hidden="1" outlineLevel="1">
      <c r="B896" s="331" t="s">
        <v>2174</v>
      </c>
      <c r="C896" s="341" t="s">
        <v>2175</v>
      </c>
      <c r="D896" s="341" t="s">
        <v>1116</v>
      </c>
      <c r="E896" s="362" t="s">
        <v>1117</v>
      </c>
      <c r="F896" s="335"/>
      <c r="G896" s="348"/>
      <c r="H896" s="19"/>
    </row>
    <row r="897" spans="1:8" hidden="1" outlineLevel="1">
      <c r="B897" s="331" t="s">
        <v>2176</v>
      </c>
      <c r="C897" s="333" t="s">
        <v>2177</v>
      </c>
      <c r="D897" s="341" t="s">
        <v>1302</v>
      </c>
      <c r="E897" s="362" t="s">
        <v>1289</v>
      </c>
      <c r="F897" s="335"/>
      <c r="G897" s="349"/>
      <c r="H897" s="19"/>
    </row>
    <row r="898" spans="1:8" hidden="1" outlineLevel="1">
      <c r="B898" s="342" t="s">
        <v>4742</v>
      </c>
      <c r="C898" s="333" t="s">
        <v>2179</v>
      </c>
      <c r="D898" s="341" t="s">
        <v>1136</v>
      </c>
      <c r="E898" s="362" t="s">
        <v>1117</v>
      </c>
      <c r="F898" s="335"/>
      <c r="G898" s="344" t="s">
        <v>1299</v>
      </c>
      <c r="H898" s="19"/>
    </row>
    <row r="899" spans="1:8" hidden="1" outlineLevel="1">
      <c r="B899" s="331" t="s">
        <v>2180</v>
      </c>
      <c r="C899" s="341" t="s">
        <v>2181</v>
      </c>
      <c r="D899" s="341" t="s">
        <v>1116</v>
      </c>
      <c r="E899" s="362" t="s">
        <v>1117</v>
      </c>
      <c r="F899" s="335"/>
      <c r="G899" s="347" t="s">
        <v>1784</v>
      </c>
      <c r="H899" s="19"/>
    </row>
    <row r="900" spans="1:8" hidden="1" outlineLevel="1">
      <c r="B900" s="331" t="s">
        <v>2182</v>
      </c>
      <c r="C900" s="333" t="s">
        <v>2183</v>
      </c>
      <c r="D900" s="341" t="s">
        <v>1116</v>
      </c>
      <c r="E900" s="362" t="s">
        <v>1117</v>
      </c>
      <c r="F900" s="335"/>
      <c r="G900" s="348" t="s">
        <v>4743</v>
      </c>
      <c r="H900" s="19"/>
    </row>
    <row r="901" spans="1:8" hidden="1" outlineLevel="1">
      <c r="B901" s="331" t="s">
        <v>2185</v>
      </c>
      <c r="C901" s="341" t="s">
        <v>2186</v>
      </c>
      <c r="D901" s="366" t="s">
        <v>1116</v>
      </c>
      <c r="E901" s="362" t="s">
        <v>1117</v>
      </c>
      <c r="F901" s="335"/>
      <c r="G901" s="348"/>
      <c r="H901" s="19"/>
    </row>
    <row r="902" spans="1:8" hidden="1" outlineLevel="1">
      <c r="B902" s="331" t="s">
        <v>2187</v>
      </c>
      <c r="C902" s="333" t="s">
        <v>2188</v>
      </c>
      <c r="D902" s="341" t="s">
        <v>1116</v>
      </c>
      <c r="E902" s="362" t="s">
        <v>1117</v>
      </c>
      <c r="F902" s="335"/>
      <c r="G902" s="348"/>
      <c r="H902" s="19"/>
    </row>
    <row r="903" spans="1:8" hidden="1" outlineLevel="1">
      <c r="B903" s="331" t="s">
        <v>2189</v>
      </c>
      <c r="C903" s="341" t="s">
        <v>2190</v>
      </c>
      <c r="D903" s="341" t="s">
        <v>1116</v>
      </c>
      <c r="E903" s="362" t="s">
        <v>1117</v>
      </c>
      <c r="F903" s="335"/>
      <c r="G903" s="348"/>
      <c r="H903" s="19"/>
    </row>
    <row r="904" spans="1:8" hidden="1" outlineLevel="1">
      <c r="B904" s="331" t="s">
        <v>2191</v>
      </c>
      <c r="C904" s="333" t="s">
        <v>2192</v>
      </c>
      <c r="D904" s="341" t="s">
        <v>1116</v>
      </c>
      <c r="E904" s="362" t="s">
        <v>1117</v>
      </c>
      <c r="F904" s="335"/>
      <c r="G904" s="348"/>
      <c r="H904" s="19"/>
    </row>
    <row r="905" spans="1:8" hidden="1" outlineLevel="1">
      <c r="B905" s="331" t="s">
        <v>2193</v>
      </c>
      <c r="C905" s="341" t="s">
        <v>2194</v>
      </c>
      <c r="D905" s="341" t="s">
        <v>1116</v>
      </c>
      <c r="E905" s="362" t="s">
        <v>1117</v>
      </c>
      <c r="F905" s="335"/>
      <c r="G905" s="348"/>
      <c r="H905" s="19"/>
    </row>
    <row r="906" spans="1:8" hidden="1" outlineLevel="1">
      <c r="B906" s="331" t="s">
        <v>2195</v>
      </c>
      <c r="C906" s="333" t="s">
        <v>2196</v>
      </c>
      <c r="D906" s="366" t="s">
        <v>1116</v>
      </c>
      <c r="E906" s="362" t="s">
        <v>1117</v>
      </c>
      <c r="F906" s="335"/>
      <c r="G906" s="348"/>
      <c r="H906" s="19"/>
    </row>
    <row r="907" spans="1:8" hidden="1" outlineLevel="1">
      <c r="B907" s="331" t="s">
        <v>2197</v>
      </c>
      <c r="C907" s="341" t="s">
        <v>2198</v>
      </c>
      <c r="D907" s="341" t="s">
        <v>1116</v>
      </c>
      <c r="E907" s="362" t="s">
        <v>1117</v>
      </c>
      <c r="F907" s="335"/>
      <c r="G907" s="348"/>
      <c r="H907" s="19"/>
    </row>
    <row r="908" spans="1:8" hidden="1" outlineLevel="1">
      <c r="B908" s="331" t="s">
        <v>2199</v>
      </c>
      <c r="C908" s="333" t="s">
        <v>2200</v>
      </c>
      <c r="D908" s="341" t="s">
        <v>1116</v>
      </c>
      <c r="E908" s="362" t="s">
        <v>1117</v>
      </c>
      <c r="F908" s="335"/>
      <c r="G908" s="348"/>
      <c r="H908" s="19"/>
    </row>
    <row r="909" spans="1:8" hidden="1" outlineLevel="1">
      <c r="A909" s="355"/>
      <c r="B909" s="331" t="s">
        <v>2201</v>
      </c>
      <c r="C909" s="341" t="s">
        <v>2202</v>
      </c>
      <c r="D909" s="341" t="s">
        <v>1116</v>
      </c>
      <c r="E909" s="362" t="s">
        <v>1117</v>
      </c>
      <c r="F909" s="335"/>
      <c r="G909" s="349"/>
      <c r="H909" s="19"/>
    </row>
    <row r="910" spans="1:8" hidden="1" outlineLevel="1">
      <c r="B910" s="331" t="s">
        <v>2203</v>
      </c>
      <c r="C910" s="333" t="s">
        <v>2204</v>
      </c>
      <c r="D910" s="341" t="s">
        <v>1127</v>
      </c>
      <c r="E910" s="334" t="s">
        <v>1289</v>
      </c>
      <c r="F910" s="335"/>
      <c r="G910" s="344" t="s">
        <v>1855</v>
      </c>
      <c r="H910" s="19"/>
    </row>
    <row r="911" spans="1:8" hidden="1" outlineLevel="1">
      <c r="B911" s="331" t="s">
        <v>2205</v>
      </c>
      <c r="C911" s="341" t="s">
        <v>2206</v>
      </c>
      <c r="D911" s="341" t="s">
        <v>1302</v>
      </c>
      <c r="E911" s="334" t="s">
        <v>1289</v>
      </c>
      <c r="F911" s="335"/>
      <c r="G911" s="344" t="s">
        <v>1858</v>
      </c>
      <c r="H911" s="19"/>
    </row>
    <row r="912" spans="1:8" hidden="1" outlineLevel="1">
      <c r="A912" s="355"/>
      <c r="B912" s="356" t="s">
        <v>4744</v>
      </c>
      <c r="C912" s="333" t="s">
        <v>4745</v>
      </c>
      <c r="D912" s="333" t="s">
        <v>824</v>
      </c>
      <c r="E912" s="343" t="s">
        <v>1289</v>
      </c>
      <c r="F912" s="335"/>
      <c r="G912" s="368" t="s">
        <v>3724</v>
      </c>
      <c r="H912" s="19"/>
    </row>
    <row r="913" spans="2:8" hidden="1" outlineLevel="1">
      <c r="B913" s="358" t="s">
        <v>4746</v>
      </c>
      <c r="C913" s="359" t="s">
        <v>4747</v>
      </c>
      <c r="D913" s="359" t="s">
        <v>824</v>
      </c>
      <c r="E913" s="360" t="s">
        <v>1289</v>
      </c>
      <c r="F913" s="335"/>
      <c r="G913" s="361" t="s">
        <v>3727</v>
      </c>
      <c r="H913" s="19"/>
    </row>
    <row r="914" spans="2:8" hidden="1" outlineLevel="1">
      <c r="B914" s="331" t="s">
        <v>4748</v>
      </c>
      <c r="C914" s="333" t="s">
        <v>4749</v>
      </c>
      <c r="D914" s="341" t="s">
        <v>1302</v>
      </c>
      <c r="E914" s="362" t="s">
        <v>1710</v>
      </c>
      <c r="F914" s="335"/>
      <c r="G914" s="363" t="s">
        <v>1330</v>
      </c>
      <c r="H914" s="19"/>
    </row>
    <row r="915" spans="2:8" ht="45" hidden="1" outlineLevel="1">
      <c r="B915" s="331" t="s">
        <v>4750</v>
      </c>
      <c r="C915" s="333" t="s">
        <v>4751</v>
      </c>
      <c r="D915" s="341" t="s">
        <v>4239</v>
      </c>
      <c r="E915" s="362" t="s">
        <v>1710</v>
      </c>
      <c r="F915" s="335"/>
      <c r="G915" s="363" t="s">
        <v>3895</v>
      </c>
      <c r="H915" s="19"/>
    </row>
    <row r="916" spans="2:8" hidden="1" outlineLevel="1">
      <c r="B916" s="331" t="s">
        <v>4752</v>
      </c>
      <c r="C916" s="333" t="s">
        <v>4753</v>
      </c>
      <c r="D916" s="341" t="s">
        <v>819</v>
      </c>
      <c r="E916" s="362" t="s">
        <v>1710</v>
      </c>
      <c r="F916" s="335"/>
      <c r="G916" s="363" t="s">
        <v>4242</v>
      </c>
      <c r="H916" s="19"/>
    </row>
    <row r="917" spans="2:8" hidden="1" outlineLevel="1">
      <c r="B917" s="331" t="s">
        <v>4754</v>
      </c>
      <c r="C917" s="333" t="s">
        <v>4755</v>
      </c>
      <c r="D917" s="341" t="s">
        <v>824</v>
      </c>
      <c r="E917" s="362" t="s">
        <v>1710</v>
      </c>
      <c r="F917" s="335"/>
      <c r="G917" s="363" t="s">
        <v>3911</v>
      </c>
      <c r="H917" s="19"/>
    </row>
    <row r="918" spans="2:8" ht="45" hidden="1" outlineLevel="1">
      <c r="B918" s="331" t="s">
        <v>4756</v>
      </c>
      <c r="C918" s="333" t="s">
        <v>4757</v>
      </c>
      <c r="D918" s="341" t="s">
        <v>1302</v>
      </c>
      <c r="E918" s="362" t="s">
        <v>1710</v>
      </c>
      <c r="F918" s="335"/>
      <c r="G918" s="363" t="s">
        <v>3914</v>
      </c>
      <c r="H918" s="19"/>
    </row>
    <row r="919" spans="2:8" ht="45" hidden="1" outlineLevel="1">
      <c r="B919" s="331" t="s">
        <v>4758</v>
      </c>
      <c r="C919" s="333" t="s">
        <v>4759</v>
      </c>
      <c r="D919" s="341" t="s">
        <v>1302</v>
      </c>
      <c r="E919" s="362" t="s">
        <v>1710</v>
      </c>
      <c r="F919" s="335"/>
      <c r="G919" s="363" t="s">
        <v>4248</v>
      </c>
      <c r="H919" s="19"/>
    </row>
    <row r="920" spans="2:8" ht="90" hidden="1" outlineLevel="1">
      <c r="B920" s="331" t="s">
        <v>4760</v>
      </c>
      <c r="C920" s="333" t="s">
        <v>4761</v>
      </c>
      <c r="D920" s="341" t="s">
        <v>1302</v>
      </c>
      <c r="E920" s="362" t="s">
        <v>1710</v>
      </c>
      <c r="F920" s="335"/>
      <c r="G920" s="363" t="s">
        <v>4762</v>
      </c>
      <c r="H920" s="19"/>
    </row>
    <row r="921" spans="2:8" hidden="1" outlineLevel="1">
      <c r="B921" s="331" t="s">
        <v>4763</v>
      </c>
      <c r="C921" s="333" t="s">
        <v>4764</v>
      </c>
      <c r="D921" s="341" t="s">
        <v>1302</v>
      </c>
      <c r="E921" s="362" t="s">
        <v>1710</v>
      </c>
      <c r="F921" s="335"/>
      <c r="G921" s="363" t="s">
        <v>1330</v>
      </c>
      <c r="H921" s="19"/>
    </row>
    <row r="922" spans="2:8" hidden="1" outlineLevel="1">
      <c r="B922" s="331" t="s">
        <v>4765</v>
      </c>
      <c r="C922" s="333" t="s">
        <v>4766</v>
      </c>
      <c r="D922" s="341" t="s">
        <v>824</v>
      </c>
      <c r="E922" s="362" t="s">
        <v>1710</v>
      </c>
      <c r="F922" s="335"/>
      <c r="G922" s="363" t="s">
        <v>1751</v>
      </c>
      <c r="H922" s="19"/>
    </row>
    <row r="923" spans="2:8" ht="30" hidden="1" outlineLevel="1">
      <c r="B923" s="331" t="s">
        <v>4767</v>
      </c>
      <c r="C923" s="333" t="s">
        <v>4768</v>
      </c>
      <c r="D923" s="341" t="s">
        <v>4239</v>
      </c>
      <c r="E923" s="362" t="s">
        <v>1710</v>
      </c>
      <c r="F923" s="335"/>
      <c r="G923" s="363" t="s">
        <v>3928</v>
      </c>
      <c r="H923" s="19"/>
    </row>
    <row r="924" spans="2:8" hidden="1" outlineLevel="1">
      <c r="B924" s="331" t="s">
        <v>4769</v>
      </c>
      <c r="C924" s="333" t="s">
        <v>4770</v>
      </c>
      <c r="D924" s="341" t="s">
        <v>824</v>
      </c>
      <c r="E924" s="362" t="s">
        <v>1710</v>
      </c>
      <c r="F924" s="335"/>
      <c r="G924" s="363" t="s">
        <v>3934</v>
      </c>
      <c r="H924" s="19"/>
    </row>
    <row r="925" spans="2:8" hidden="1" outlineLevel="1">
      <c r="B925" s="331" t="s">
        <v>4771</v>
      </c>
      <c r="C925" s="333" t="s">
        <v>4772</v>
      </c>
      <c r="D925" s="341" t="s">
        <v>1302</v>
      </c>
      <c r="E925" s="362" t="s">
        <v>1710</v>
      </c>
      <c r="F925" s="335"/>
      <c r="G925" s="363" t="s">
        <v>1330</v>
      </c>
      <c r="H925" s="19"/>
    </row>
    <row r="926" spans="2:8" hidden="1" outlineLevel="1">
      <c r="B926" s="331" t="s">
        <v>4773</v>
      </c>
      <c r="C926" s="333" t="s">
        <v>4774</v>
      </c>
      <c r="D926" s="341" t="s">
        <v>1302</v>
      </c>
      <c r="E926" s="362" t="s">
        <v>1710</v>
      </c>
      <c r="F926" s="335"/>
      <c r="G926" s="363" t="s">
        <v>1330</v>
      </c>
      <c r="H926" s="19"/>
    </row>
    <row r="927" spans="2:8" hidden="1" outlineLevel="1">
      <c r="B927" s="331" t="s">
        <v>4775</v>
      </c>
      <c r="C927" s="333" t="s">
        <v>4776</v>
      </c>
      <c r="D927" s="341" t="s">
        <v>1302</v>
      </c>
      <c r="E927" s="362" t="s">
        <v>1710</v>
      </c>
      <c r="F927" s="335"/>
      <c r="G927" s="363" t="s">
        <v>1330</v>
      </c>
      <c r="H927" s="19"/>
    </row>
    <row r="928" spans="2:8" hidden="1" outlineLevel="1">
      <c r="B928" s="331" t="s">
        <v>4777</v>
      </c>
      <c r="C928" s="333" t="s">
        <v>4778</v>
      </c>
      <c r="D928" s="341" t="s">
        <v>1331</v>
      </c>
      <c r="E928" s="362" t="s">
        <v>1710</v>
      </c>
      <c r="F928" s="335"/>
      <c r="G928" s="344" t="s">
        <v>1312</v>
      </c>
      <c r="H928" s="19"/>
    </row>
    <row r="929" spans="2:8" hidden="1" outlineLevel="1">
      <c r="B929" s="331" t="s">
        <v>4779</v>
      </c>
      <c r="C929" s="333" t="s">
        <v>4780</v>
      </c>
      <c r="D929" s="341" t="s">
        <v>1224</v>
      </c>
      <c r="E929" s="362" t="s">
        <v>1710</v>
      </c>
      <c r="F929" s="335"/>
      <c r="G929" s="344" t="s">
        <v>3925</v>
      </c>
      <c r="H929" s="19"/>
    </row>
    <row r="930" spans="2:8" hidden="1" outlineLevel="1">
      <c r="B930" s="331" t="s">
        <v>4781</v>
      </c>
      <c r="C930" s="333" t="s">
        <v>4782</v>
      </c>
      <c r="D930" s="341" t="s">
        <v>1331</v>
      </c>
      <c r="E930" s="362" t="s">
        <v>1710</v>
      </c>
      <c r="F930" s="335"/>
      <c r="G930" s="347" t="s">
        <v>4783</v>
      </c>
      <c r="H930" s="19"/>
    </row>
    <row r="931" spans="2:8" hidden="1" outlineLevel="1">
      <c r="B931" s="331" t="s">
        <v>4784</v>
      </c>
      <c r="C931" s="333" t="s">
        <v>4785</v>
      </c>
      <c r="D931" s="341" t="s">
        <v>1331</v>
      </c>
      <c r="E931" s="362" t="s">
        <v>1710</v>
      </c>
      <c r="F931" s="335"/>
      <c r="G931" s="348" t="s">
        <v>3896</v>
      </c>
      <c r="H931" s="19"/>
    </row>
    <row r="932" spans="2:8" hidden="1" outlineLevel="1">
      <c r="B932" s="331" t="s">
        <v>4786</v>
      </c>
      <c r="C932" s="333" t="s">
        <v>4787</v>
      </c>
      <c r="D932" s="341" t="s">
        <v>1331</v>
      </c>
      <c r="E932" s="362" t="s">
        <v>1710</v>
      </c>
      <c r="F932" s="335"/>
      <c r="G932" s="348"/>
      <c r="H932" s="19"/>
    </row>
    <row r="933" spans="2:8" hidden="1" outlineLevel="1">
      <c r="B933" s="331" t="s">
        <v>4788</v>
      </c>
      <c r="C933" s="333" t="s">
        <v>4789</v>
      </c>
      <c r="D933" s="341" t="s">
        <v>1331</v>
      </c>
      <c r="E933" s="362" t="s">
        <v>1710</v>
      </c>
      <c r="F933" s="335"/>
      <c r="G933" s="348"/>
      <c r="H933" s="19"/>
    </row>
    <row r="934" spans="2:8" hidden="1" outlineLevel="1">
      <c r="B934" s="331" t="s">
        <v>4790</v>
      </c>
      <c r="C934" s="333" t="s">
        <v>4791</v>
      </c>
      <c r="D934" s="341" t="s">
        <v>1331</v>
      </c>
      <c r="E934" s="362" t="s">
        <v>1710</v>
      </c>
      <c r="F934" s="335"/>
      <c r="G934" s="348"/>
      <c r="H934" s="19"/>
    </row>
    <row r="935" spans="2:8" hidden="1" outlineLevel="1">
      <c r="B935" s="331" t="s">
        <v>4792</v>
      </c>
      <c r="C935" s="333" t="s">
        <v>4793</v>
      </c>
      <c r="D935" s="341" t="s">
        <v>1331</v>
      </c>
      <c r="E935" s="362" t="s">
        <v>1710</v>
      </c>
      <c r="F935" s="335"/>
      <c r="G935" s="348"/>
      <c r="H935" s="19"/>
    </row>
    <row r="936" spans="2:8" hidden="1" outlineLevel="1">
      <c r="B936" s="331" t="s">
        <v>4794</v>
      </c>
      <c r="C936" s="333" t="s">
        <v>4795</v>
      </c>
      <c r="D936" s="341" t="s">
        <v>1331</v>
      </c>
      <c r="E936" s="362" t="s">
        <v>1710</v>
      </c>
      <c r="F936" s="335"/>
      <c r="G936" s="348"/>
      <c r="H936" s="19"/>
    </row>
    <row r="937" spans="2:8" hidden="1" outlineLevel="1">
      <c r="B937" s="331" t="s">
        <v>4796</v>
      </c>
      <c r="C937" s="333" t="s">
        <v>4797</v>
      </c>
      <c r="D937" s="341" t="s">
        <v>1331</v>
      </c>
      <c r="E937" s="362" t="s">
        <v>1710</v>
      </c>
      <c r="F937" s="335"/>
      <c r="G937" s="348"/>
      <c r="H937" s="19"/>
    </row>
    <row r="938" spans="2:8" hidden="1" outlineLevel="1">
      <c r="B938" s="331" t="s">
        <v>4798</v>
      </c>
      <c r="C938" s="333" t="s">
        <v>4799</v>
      </c>
      <c r="D938" s="341" t="s">
        <v>1331</v>
      </c>
      <c r="E938" s="362" t="s">
        <v>1710</v>
      </c>
      <c r="F938" s="335"/>
      <c r="G938" s="348"/>
      <c r="H938" s="19"/>
    </row>
    <row r="939" spans="2:8" hidden="1" outlineLevel="1">
      <c r="B939" s="331" t="s">
        <v>4800</v>
      </c>
      <c r="C939" s="333" t="s">
        <v>4801</v>
      </c>
      <c r="D939" s="341" t="s">
        <v>1331</v>
      </c>
      <c r="E939" s="362" t="s">
        <v>1710</v>
      </c>
      <c r="F939" s="335"/>
      <c r="G939" s="348"/>
      <c r="H939" s="19"/>
    </row>
    <row r="940" spans="2:8" hidden="1" outlineLevel="1">
      <c r="B940" s="331" t="s">
        <v>4802</v>
      </c>
      <c r="C940" s="333" t="s">
        <v>4803</v>
      </c>
      <c r="D940" s="341" t="s">
        <v>1331</v>
      </c>
      <c r="E940" s="362" t="s">
        <v>1710</v>
      </c>
      <c r="F940" s="335"/>
      <c r="G940" s="348"/>
      <c r="H940" s="19"/>
    </row>
    <row r="941" spans="2:8" hidden="1" outlineLevel="1">
      <c r="B941" s="331" t="s">
        <v>4804</v>
      </c>
      <c r="C941" s="333" t="s">
        <v>4805</v>
      </c>
      <c r="D941" s="341" t="s">
        <v>1331</v>
      </c>
      <c r="E941" s="362" t="s">
        <v>1710</v>
      </c>
      <c r="F941" s="335"/>
      <c r="G941" s="349"/>
      <c r="H941" s="19"/>
    </row>
    <row r="942" spans="2:8" hidden="1" outlineLevel="1">
      <c r="B942" s="367" t="s">
        <v>4806</v>
      </c>
      <c r="C942" s="333" t="s">
        <v>4807</v>
      </c>
      <c r="D942" s="341" t="s">
        <v>1331</v>
      </c>
      <c r="E942" s="362" t="s">
        <v>1710</v>
      </c>
      <c r="F942" s="335"/>
      <c r="G942" s="344" t="s">
        <v>1312</v>
      </c>
      <c r="H942" s="19"/>
    </row>
    <row r="943" spans="2:8" hidden="1" outlineLevel="1">
      <c r="B943" s="331" t="s">
        <v>4808</v>
      </c>
      <c r="C943" s="333" t="s">
        <v>4809</v>
      </c>
      <c r="D943" s="341" t="s">
        <v>1224</v>
      </c>
      <c r="E943" s="362" t="s">
        <v>1710</v>
      </c>
      <c r="F943" s="335"/>
      <c r="G943" s="344" t="s">
        <v>3925</v>
      </c>
      <c r="H943" s="19"/>
    </row>
    <row r="944" spans="2:8" hidden="1" outlineLevel="1">
      <c r="B944" s="331" t="s">
        <v>4810</v>
      </c>
      <c r="C944" s="333" t="s">
        <v>4811</v>
      </c>
      <c r="D944" s="341" t="s">
        <v>1331</v>
      </c>
      <c r="E944" s="362" t="s">
        <v>1710</v>
      </c>
      <c r="F944" s="335"/>
      <c r="G944" s="347" t="s">
        <v>4812</v>
      </c>
      <c r="H944" s="19"/>
    </row>
    <row r="945" spans="2:8" hidden="1" outlineLevel="1">
      <c r="B945" s="331" t="s">
        <v>4813</v>
      </c>
      <c r="C945" s="333" t="s">
        <v>4814</v>
      </c>
      <c r="D945" s="341" t="s">
        <v>1331</v>
      </c>
      <c r="E945" s="362" t="s">
        <v>1710</v>
      </c>
      <c r="F945" s="335"/>
      <c r="G945" s="348" t="s">
        <v>3896</v>
      </c>
      <c r="H945" s="19"/>
    </row>
    <row r="946" spans="2:8" hidden="1" outlineLevel="1">
      <c r="B946" s="331" t="s">
        <v>4815</v>
      </c>
      <c r="C946" s="333" t="s">
        <v>4816</v>
      </c>
      <c r="D946" s="341" t="s">
        <v>1331</v>
      </c>
      <c r="E946" s="362" t="s">
        <v>1710</v>
      </c>
      <c r="F946" s="335"/>
      <c r="G946" s="348"/>
      <c r="H946" s="19"/>
    </row>
    <row r="947" spans="2:8" hidden="1" outlineLevel="1">
      <c r="B947" s="331" t="s">
        <v>4817</v>
      </c>
      <c r="C947" s="333" t="s">
        <v>4818</v>
      </c>
      <c r="D947" s="341" t="s">
        <v>1331</v>
      </c>
      <c r="E947" s="362" t="s">
        <v>1710</v>
      </c>
      <c r="F947" s="335"/>
      <c r="G947" s="348"/>
      <c r="H947" s="19"/>
    </row>
    <row r="948" spans="2:8" hidden="1" outlineLevel="1">
      <c r="B948" s="331" t="s">
        <v>4819</v>
      </c>
      <c r="C948" s="333" t="s">
        <v>4820</v>
      </c>
      <c r="D948" s="341" t="s">
        <v>1331</v>
      </c>
      <c r="E948" s="362" t="s">
        <v>1710</v>
      </c>
      <c r="F948" s="335"/>
      <c r="G948" s="348"/>
      <c r="H948" s="19"/>
    </row>
    <row r="949" spans="2:8" hidden="1" outlineLevel="1">
      <c r="B949" s="331" t="s">
        <v>4821</v>
      </c>
      <c r="C949" s="333" t="s">
        <v>4822</v>
      </c>
      <c r="D949" s="341" t="s">
        <v>1331</v>
      </c>
      <c r="E949" s="362" t="s">
        <v>1710</v>
      </c>
      <c r="F949" s="335"/>
      <c r="G949" s="348"/>
      <c r="H949" s="19"/>
    </row>
    <row r="950" spans="2:8" hidden="1" outlineLevel="1">
      <c r="B950" s="331" t="s">
        <v>4823</v>
      </c>
      <c r="C950" s="333" t="s">
        <v>4824</v>
      </c>
      <c r="D950" s="341" t="s">
        <v>1331</v>
      </c>
      <c r="E950" s="362" t="s">
        <v>1710</v>
      </c>
      <c r="F950" s="335"/>
      <c r="G950" s="348"/>
      <c r="H950" s="19"/>
    </row>
    <row r="951" spans="2:8" hidden="1" outlineLevel="1">
      <c r="B951" s="331" t="s">
        <v>4825</v>
      </c>
      <c r="C951" s="333" t="s">
        <v>4826</v>
      </c>
      <c r="D951" s="341" t="s">
        <v>1331</v>
      </c>
      <c r="E951" s="362" t="s">
        <v>1710</v>
      </c>
      <c r="F951" s="335"/>
      <c r="G951" s="348"/>
      <c r="H951" s="19"/>
    </row>
    <row r="952" spans="2:8" hidden="1" outlineLevel="1">
      <c r="B952" s="331" t="s">
        <v>4827</v>
      </c>
      <c r="C952" s="333" t="s">
        <v>4828</v>
      </c>
      <c r="D952" s="341" t="s">
        <v>1331</v>
      </c>
      <c r="E952" s="362" t="s">
        <v>1710</v>
      </c>
      <c r="F952" s="335"/>
      <c r="G952" s="348"/>
      <c r="H952" s="19"/>
    </row>
    <row r="953" spans="2:8" hidden="1" outlineLevel="1">
      <c r="B953" s="331" t="s">
        <v>4829</v>
      </c>
      <c r="C953" s="333" t="s">
        <v>4830</v>
      </c>
      <c r="D953" s="341" t="s">
        <v>1331</v>
      </c>
      <c r="E953" s="362" t="s">
        <v>1710</v>
      </c>
      <c r="F953" s="335"/>
      <c r="G953" s="348"/>
      <c r="H953" s="19"/>
    </row>
    <row r="954" spans="2:8" hidden="1" outlineLevel="1">
      <c r="B954" s="331" t="s">
        <v>4831</v>
      </c>
      <c r="C954" s="333" t="s">
        <v>4832</v>
      </c>
      <c r="D954" s="341" t="s">
        <v>1331</v>
      </c>
      <c r="E954" s="362" t="s">
        <v>1710</v>
      </c>
      <c r="F954" s="335"/>
      <c r="G954" s="348"/>
      <c r="H954" s="19"/>
    </row>
    <row r="955" spans="2:8" hidden="1" outlineLevel="1">
      <c r="B955" s="331" t="s">
        <v>4833</v>
      </c>
      <c r="C955" s="333" t="s">
        <v>4834</v>
      </c>
      <c r="D955" s="341" t="s">
        <v>1331</v>
      </c>
      <c r="E955" s="362" t="s">
        <v>1710</v>
      </c>
      <c r="F955" s="335"/>
      <c r="G955" s="349"/>
      <c r="H955" s="19"/>
    </row>
    <row r="956" spans="2:8" hidden="1" outlineLevel="1">
      <c r="B956" s="331" t="s">
        <v>4835</v>
      </c>
      <c r="C956" s="333" t="s">
        <v>4836</v>
      </c>
      <c r="D956" s="341" t="s">
        <v>1331</v>
      </c>
      <c r="E956" s="362" t="s">
        <v>1710</v>
      </c>
      <c r="F956" s="335"/>
      <c r="G956" s="344" t="s">
        <v>1312</v>
      </c>
      <c r="H956" s="19"/>
    </row>
    <row r="957" spans="2:8" hidden="1" outlineLevel="1">
      <c r="B957" s="331" t="s">
        <v>4837</v>
      </c>
      <c r="C957" s="333" t="s">
        <v>4838</v>
      </c>
      <c r="D957" s="341" t="s">
        <v>1224</v>
      </c>
      <c r="E957" s="362" t="s">
        <v>1710</v>
      </c>
      <c r="F957" s="335"/>
      <c r="G957" s="344" t="s">
        <v>3925</v>
      </c>
      <c r="H957" s="19"/>
    </row>
    <row r="958" spans="2:8" hidden="1" outlineLevel="1">
      <c r="B958" s="331" t="s">
        <v>4839</v>
      </c>
      <c r="C958" s="333" t="s">
        <v>4840</v>
      </c>
      <c r="D958" s="341" t="s">
        <v>1331</v>
      </c>
      <c r="E958" s="362" t="s">
        <v>1710</v>
      </c>
      <c r="F958" s="335"/>
      <c r="G958" s="347" t="s">
        <v>4841</v>
      </c>
      <c r="H958" s="19"/>
    </row>
    <row r="959" spans="2:8" hidden="1" outlineLevel="1">
      <c r="B959" s="331" t="s">
        <v>4842</v>
      </c>
      <c r="C959" s="333" t="s">
        <v>4843</v>
      </c>
      <c r="D959" s="341" t="s">
        <v>1331</v>
      </c>
      <c r="E959" s="362" t="s">
        <v>1710</v>
      </c>
      <c r="F959" s="335"/>
      <c r="G959" s="348" t="s">
        <v>3896</v>
      </c>
      <c r="H959" s="19"/>
    </row>
    <row r="960" spans="2:8" hidden="1" outlineLevel="1">
      <c r="B960" s="331" t="s">
        <v>4844</v>
      </c>
      <c r="C960" s="333" t="s">
        <v>4845</v>
      </c>
      <c r="D960" s="341" t="s">
        <v>1331</v>
      </c>
      <c r="E960" s="362" t="s">
        <v>1710</v>
      </c>
      <c r="F960" s="335"/>
      <c r="G960" s="348"/>
      <c r="H960" s="19"/>
    </row>
    <row r="961" spans="2:8" hidden="1" outlineLevel="1">
      <c r="B961" s="331" t="s">
        <v>4846</v>
      </c>
      <c r="C961" s="333" t="s">
        <v>4847</v>
      </c>
      <c r="D961" s="341" t="s">
        <v>1331</v>
      </c>
      <c r="E961" s="362" t="s">
        <v>1710</v>
      </c>
      <c r="F961" s="335"/>
      <c r="G961" s="348"/>
      <c r="H961" s="19"/>
    </row>
    <row r="962" spans="2:8" hidden="1" outlineLevel="1">
      <c r="B962" s="331" t="s">
        <v>4848</v>
      </c>
      <c r="C962" s="333" t="s">
        <v>4849</v>
      </c>
      <c r="D962" s="341" t="s">
        <v>1331</v>
      </c>
      <c r="E962" s="362" t="s">
        <v>1710</v>
      </c>
      <c r="F962" s="335"/>
      <c r="G962" s="348"/>
      <c r="H962" s="19"/>
    </row>
    <row r="963" spans="2:8" hidden="1" outlineLevel="1">
      <c r="B963" s="331" t="s">
        <v>4850</v>
      </c>
      <c r="C963" s="333" t="s">
        <v>4851</v>
      </c>
      <c r="D963" s="341" t="s">
        <v>1331</v>
      </c>
      <c r="E963" s="362" t="s">
        <v>1710</v>
      </c>
      <c r="F963" s="335"/>
      <c r="G963" s="348"/>
      <c r="H963" s="19"/>
    </row>
    <row r="964" spans="2:8" hidden="1" outlineLevel="1">
      <c r="B964" s="331" t="s">
        <v>4852</v>
      </c>
      <c r="C964" s="333" t="s">
        <v>4853</v>
      </c>
      <c r="D964" s="341" t="s">
        <v>1331</v>
      </c>
      <c r="E964" s="362" t="s">
        <v>1710</v>
      </c>
      <c r="F964" s="335"/>
      <c r="G964" s="348"/>
      <c r="H964" s="19"/>
    </row>
    <row r="965" spans="2:8" hidden="1" outlineLevel="1">
      <c r="B965" s="331" t="s">
        <v>4854</v>
      </c>
      <c r="C965" s="333" t="s">
        <v>4855</v>
      </c>
      <c r="D965" s="341" t="s">
        <v>1331</v>
      </c>
      <c r="E965" s="362" t="s">
        <v>1710</v>
      </c>
      <c r="F965" s="335"/>
      <c r="G965" s="348"/>
      <c r="H965" s="19"/>
    </row>
    <row r="966" spans="2:8" hidden="1" outlineLevel="1">
      <c r="B966" s="331" t="s">
        <v>4856</v>
      </c>
      <c r="C966" s="333" t="s">
        <v>4857</v>
      </c>
      <c r="D966" s="341" t="s">
        <v>1331</v>
      </c>
      <c r="E966" s="362" t="s">
        <v>1710</v>
      </c>
      <c r="F966" s="335"/>
      <c r="G966" s="348"/>
      <c r="H966" s="19"/>
    </row>
    <row r="967" spans="2:8" hidden="1" outlineLevel="1">
      <c r="B967" s="331" t="s">
        <v>4858</v>
      </c>
      <c r="C967" s="333" t="s">
        <v>4859</v>
      </c>
      <c r="D967" s="341" t="s">
        <v>1331</v>
      </c>
      <c r="E967" s="362" t="s">
        <v>1710</v>
      </c>
      <c r="F967" s="335"/>
      <c r="G967" s="348"/>
      <c r="H967" s="19"/>
    </row>
    <row r="968" spans="2:8" hidden="1" outlineLevel="1">
      <c r="B968" s="331" t="s">
        <v>4860</v>
      </c>
      <c r="C968" s="333" t="s">
        <v>4861</v>
      </c>
      <c r="D968" s="341" t="s">
        <v>1331</v>
      </c>
      <c r="E968" s="362" t="s">
        <v>1710</v>
      </c>
      <c r="F968" s="335"/>
      <c r="G968" s="348"/>
      <c r="H968" s="19"/>
    </row>
    <row r="969" spans="2:8" hidden="1" outlineLevel="1">
      <c r="B969" s="331" t="s">
        <v>4862</v>
      </c>
      <c r="C969" s="333" t="s">
        <v>4863</v>
      </c>
      <c r="D969" s="341" t="s">
        <v>1331</v>
      </c>
      <c r="E969" s="362" t="s">
        <v>1710</v>
      </c>
      <c r="F969" s="335"/>
      <c r="G969" s="349"/>
      <c r="H969" s="19"/>
    </row>
    <row r="970" spans="2:8" ht="45" hidden="1" outlineLevel="1">
      <c r="B970" s="331" t="s">
        <v>2211</v>
      </c>
      <c r="C970" s="332" t="s">
        <v>2212</v>
      </c>
      <c r="D970" s="341" t="s">
        <v>1288</v>
      </c>
      <c r="E970" s="362" t="s">
        <v>1289</v>
      </c>
      <c r="F970" s="335"/>
      <c r="G970" s="363" t="s">
        <v>1743</v>
      </c>
      <c r="H970" s="19"/>
    </row>
    <row r="971" spans="2:8" ht="60" hidden="1" outlineLevel="1">
      <c r="B971" s="331" t="s">
        <v>2213</v>
      </c>
      <c r="C971" s="332" t="s">
        <v>2214</v>
      </c>
      <c r="D971" s="341" t="s">
        <v>1293</v>
      </c>
      <c r="E971" s="362" t="s">
        <v>1289</v>
      </c>
      <c r="F971" s="335"/>
      <c r="G971" s="344" t="s">
        <v>1746</v>
      </c>
      <c r="H971" s="19"/>
    </row>
    <row r="972" spans="2:8" hidden="1" outlineLevel="1">
      <c r="B972" s="331" t="s">
        <v>2216</v>
      </c>
      <c r="C972" s="332" t="s">
        <v>2217</v>
      </c>
      <c r="D972" s="341" t="s">
        <v>1293</v>
      </c>
      <c r="E972" s="362" t="s">
        <v>1289</v>
      </c>
      <c r="F972" s="335"/>
      <c r="G972" s="364"/>
      <c r="H972" s="19"/>
    </row>
    <row r="973" spans="2:8" hidden="1" outlineLevel="1">
      <c r="B973" s="331" t="s">
        <v>2218</v>
      </c>
      <c r="C973" s="332" t="s">
        <v>2219</v>
      </c>
      <c r="D973" s="333" t="s">
        <v>1127</v>
      </c>
      <c r="E973" s="362" t="s">
        <v>1289</v>
      </c>
      <c r="F973" s="335"/>
      <c r="G973" s="364" t="s">
        <v>1751</v>
      </c>
      <c r="H973" s="19"/>
    </row>
    <row r="974" spans="2:8" ht="45" hidden="1" outlineLevel="1">
      <c r="B974" s="331" t="s">
        <v>2220</v>
      </c>
      <c r="C974" s="332" t="s">
        <v>2221</v>
      </c>
      <c r="D974" s="341" t="s">
        <v>1302</v>
      </c>
      <c r="E974" s="362" t="s">
        <v>1289</v>
      </c>
      <c r="F974" s="335"/>
      <c r="G974" s="344" t="s">
        <v>2222</v>
      </c>
      <c r="H974" s="19"/>
    </row>
    <row r="975" spans="2:8" hidden="1" outlineLevel="1">
      <c r="B975" s="331" t="s">
        <v>2223</v>
      </c>
      <c r="C975" s="332" t="s">
        <v>2224</v>
      </c>
      <c r="D975" s="341" t="s">
        <v>1293</v>
      </c>
      <c r="E975" s="362" t="s">
        <v>1289</v>
      </c>
      <c r="F975" s="335"/>
      <c r="G975" s="363"/>
      <c r="H975" s="19"/>
    </row>
    <row r="976" spans="2:8" hidden="1" outlineLevel="1">
      <c r="B976" s="331" t="s">
        <v>4864</v>
      </c>
      <c r="C976" s="332" t="s">
        <v>2226</v>
      </c>
      <c r="D976" s="341" t="s">
        <v>1127</v>
      </c>
      <c r="E976" s="362" t="s">
        <v>1289</v>
      </c>
      <c r="F976" s="335"/>
      <c r="G976" s="344" t="s">
        <v>1751</v>
      </c>
      <c r="H976" s="19"/>
    </row>
    <row r="977" spans="2:8" ht="30" hidden="1" outlineLevel="1">
      <c r="B977" s="331" t="s">
        <v>4865</v>
      </c>
      <c r="C977" s="332" t="s">
        <v>2228</v>
      </c>
      <c r="D977" s="341" t="s">
        <v>1302</v>
      </c>
      <c r="E977" s="362" t="s">
        <v>1289</v>
      </c>
      <c r="F977" s="335"/>
      <c r="G977" s="344" t="s">
        <v>2229</v>
      </c>
      <c r="H977" s="19"/>
    </row>
    <row r="978" spans="2:8" hidden="1" outlineLevel="1">
      <c r="B978" s="331" t="s">
        <v>2230</v>
      </c>
      <c r="C978" s="332" t="s">
        <v>2231</v>
      </c>
      <c r="D978" s="341" t="s">
        <v>1302</v>
      </c>
      <c r="E978" s="362" t="s">
        <v>1289</v>
      </c>
      <c r="F978" s="335"/>
      <c r="G978" s="344" t="s">
        <v>1330</v>
      </c>
      <c r="H978" s="19"/>
    </row>
    <row r="979" spans="2:8" hidden="1" outlineLevel="1">
      <c r="B979" s="331" t="s">
        <v>2232</v>
      </c>
      <c r="C979" s="333" t="s">
        <v>2233</v>
      </c>
      <c r="D979" s="341" t="s">
        <v>1302</v>
      </c>
      <c r="E979" s="334" t="s">
        <v>1289</v>
      </c>
      <c r="F979" s="335"/>
      <c r="G979" s="375" t="s">
        <v>1330</v>
      </c>
      <c r="H979" s="19"/>
    </row>
    <row r="980" spans="2:8" hidden="1" outlineLevel="1">
      <c r="B980" s="331" t="s">
        <v>4866</v>
      </c>
      <c r="C980" s="333" t="s">
        <v>2237</v>
      </c>
      <c r="D980" s="341" t="s">
        <v>1302</v>
      </c>
      <c r="E980" s="334" t="s">
        <v>1289</v>
      </c>
      <c r="F980" s="335"/>
      <c r="G980" s="375" t="s">
        <v>1330</v>
      </c>
      <c r="H980" s="19"/>
    </row>
    <row r="981" spans="2:8" ht="30" hidden="1" outlineLevel="1">
      <c r="B981" s="331" t="s">
        <v>4867</v>
      </c>
      <c r="C981" s="333" t="s">
        <v>2239</v>
      </c>
      <c r="D981" s="341" t="s">
        <v>1127</v>
      </c>
      <c r="E981" s="334" t="s">
        <v>1289</v>
      </c>
      <c r="F981" s="335"/>
      <c r="G981" s="375" t="s">
        <v>4157</v>
      </c>
      <c r="H981" s="19"/>
    </row>
    <row r="982" spans="2:8" ht="30" hidden="1" outlineLevel="1">
      <c r="B982" s="331" t="s">
        <v>4868</v>
      </c>
      <c r="C982" s="333" t="s">
        <v>2241</v>
      </c>
      <c r="D982" s="341" t="s">
        <v>1302</v>
      </c>
      <c r="E982" s="334" t="s">
        <v>1289</v>
      </c>
      <c r="F982" s="335"/>
      <c r="G982" s="375" t="s">
        <v>2242</v>
      </c>
      <c r="H982" s="19"/>
    </row>
    <row r="983" spans="2:8" ht="30" hidden="1" outlineLevel="1">
      <c r="B983" s="331" t="s">
        <v>4869</v>
      </c>
      <c r="C983" s="332" t="s">
        <v>2244</v>
      </c>
      <c r="D983" s="341" t="s">
        <v>4152</v>
      </c>
      <c r="E983" s="362" t="s">
        <v>1117</v>
      </c>
      <c r="F983" s="335"/>
      <c r="G983" s="375" t="s">
        <v>4174</v>
      </c>
      <c r="H983" s="19"/>
    </row>
    <row r="984" spans="2:8" hidden="1" outlineLevel="1">
      <c r="B984" s="331" t="s">
        <v>4870</v>
      </c>
      <c r="C984" s="333" t="s">
        <v>2246</v>
      </c>
      <c r="D984" s="341" t="s">
        <v>1302</v>
      </c>
      <c r="E984" s="334" t="s">
        <v>1289</v>
      </c>
      <c r="F984" s="335"/>
      <c r="G984" s="375" t="s">
        <v>1330</v>
      </c>
      <c r="H984" s="19"/>
    </row>
    <row r="985" spans="2:8" ht="33" hidden="1" outlineLevel="1">
      <c r="B985" s="342" t="s">
        <v>4871</v>
      </c>
      <c r="C985" s="333" t="s">
        <v>2248</v>
      </c>
      <c r="D985" s="366" t="s">
        <v>1136</v>
      </c>
      <c r="E985" s="362" t="s">
        <v>1117</v>
      </c>
      <c r="F985" s="335"/>
      <c r="G985" s="363" t="s">
        <v>1299</v>
      </c>
      <c r="H985" s="19"/>
    </row>
    <row r="986" spans="2:8" hidden="1" outlineLevel="1">
      <c r="B986" s="331" t="s">
        <v>2249</v>
      </c>
      <c r="C986" s="341" t="s">
        <v>2250</v>
      </c>
      <c r="D986" s="341" t="s">
        <v>1116</v>
      </c>
      <c r="E986" s="362" t="s">
        <v>1117</v>
      </c>
      <c r="F986" s="335"/>
      <c r="G986" s="347" t="s">
        <v>1784</v>
      </c>
      <c r="H986" s="19"/>
    </row>
    <row r="987" spans="2:8" hidden="1" outlineLevel="1">
      <c r="B987" s="331" t="s">
        <v>2251</v>
      </c>
      <c r="C987" s="333" t="s">
        <v>2252</v>
      </c>
      <c r="D987" s="341" t="s">
        <v>1116</v>
      </c>
      <c r="E987" s="362" t="s">
        <v>1117</v>
      </c>
      <c r="F987" s="335"/>
      <c r="G987" s="348" t="s">
        <v>2253</v>
      </c>
      <c r="H987" s="19"/>
    </row>
    <row r="988" spans="2:8" hidden="1" outlineLevel="1">
      <c r="B988" s="331" t="s">
        <v>2254</v>
      </c>
      <c r="C988" s="341" t="s">
        <v>2255</v>
      </c>
      <c r="D988" s="341" t="s">
        <v>1116</v>
      </c>
      <c r="E988" s="362" t="s">
        <v>1117</v>
      </c>
      <c r="F988" s="335"/>
      <c r="G988" s="348"/>
      <c r="H988" s="19"/>
    </row>
    <row r="989" spans="2:8" hidden="1" outlineLevel="1">
      <c r="B989" s="367" t="s">
        <v>2256</v>
      </c>
      <c r="C989" s="333" t="s">
        <v>2257</v>
      </c>
      <c r="D989" s="366" t="s">
        <v>1116</v>
      </c>
      <c r="E989" s="362" t="s">
        <v>1117</v>
      </c>
      <c r="F989" s="335"/>
      <c r="G989" s="348"/>
      <c r="H989" s="19"/>
    </row>
    <row r="990" spans="2:8" hidden="1" outlineLevel="1">
      <c r="B990" s="331" t="s">
        <v>2258</v>
      </c>
      <c r="C990" s="341" t="s">
        <v>2259</v>
      </c>
      <c r="D990" s="341" t="s">
        <v>1116</v>
      </c>
      <c r="E990" s="362" t="s">
        <v>1117</v>
      </c>
      <c r="F990" s="335"/>
      <c r="G990" s="348"/>
      <c r="H990" s="19"/>
    </row>
    <row r="991" spans="2:8" hidden="1" outlineLevel="1">
      <c r="B991" s="331" t="s">
        <v>2260</v>
      </c>
      <c r="C991" s="333" t="s">
        <v>2261</v>
      </c>
      <c r="D991" s="341" t="s">
        <v>1116</v>
      </c>
      <c r="E991" s="362" t="s">
        <v>1117</v>
      </c>
      <c r="F991" s="335"/>
      <c r="G991" s="348"/>
      <c r="H991" s="19"/>
    </row>
    <row r="992" spans="2:8" hidden="1" outlineLevel="1">
      <c r="B992" s="331" t="s">
        <v>2262</v>
      </c>
      <c r="C992" s="341" t="s">
        <v>2263</v>
      </c>
      <c r="D992" s="341" t="s">
        <v>1116</v>
      </c>
      <c r="E992" s="362" t="s">
        <v>1117</v>
      </c>
      <c r="F992" s="335"/>
      <c r="G992" s="348"/>
      <c r="H992" s="19"/>
    </row>
    <row r="993" spans="2:8" hidden="1" outlineLevel="1">
      <c r="B993" s="331" t="s">
        <v>2264</v>
      </c>
      <c r="C993" s="333" t="s">
        <v>2265</v>
      </c>
      <c r="D993" s="341" t="s">
        <v>1116</v>
      </c>
      <c r="E993" s="362" t="s">
        <v>1117</v>
      </c>
      <c r="F993" s="335"/>
      <c r="G993" s="348"/>
      <c r="H993" s="19"/>
    </row>
    <row r="994" spans="2:8" hidden="1" outlineLevel="1">
      <c r="B994" s="367" t="s">
        <v>2266</v>
      </c>
      <c r="C994" s="341" t="s">
        <v>2267</v>
      </c>
      <c r="D994" s="366" t="s">
        <v>1116</v>
      </c>
      <c r="E994" s="362" t="s">
        <v>1117</v>
      </c>
      <c r="F994" s="335"/>
      <c r="G994" s="348"/>
      <c r="H994" s="19"/>
    </row>
    <row r="995" spans="2:8" hidden="1" outlineLevel="1">
      <c r="B995" s="331" t="s">
        <v>2268</v>
      </c>
      <c r="C995" s="333" t="s">
        <v>2269</v>
      </c>
      <c r="D995" s="341" t="s">
        <v>1116</v>
      </c>
      <c r="E995" s="362" t="s">
        <v>1117</v>
      </c>
      <c r="F995" s="335"/>
      <c r="G995" s="348"/>
      <c r="H995" s="19"/>
    </row>
    <row r="996" spans="2:8" hidden="1" outlineLevel="1">
      <c r="B996" s="331" t="s">
        <v>2270</v>
      </c>
      <c r="C996" s="341" t="s">
        <v>2271</v>
      </c>
      <c r="D996" s="341" t="s">
        <v>1116</v>
      </c>
      <c r="E996" s="362" t="s">
        <v>1117</v>
      </c>
      <c r="F996" s="335"/>
      <c r="G996" s="349"/>
      <c r="H996" s="19"/>
    </row>
    <row r="997" spans="2:8" hidden="1" outlineLevel="1">
      <c r="B997" s="331" t="s">
        <v>2272</v>
      </c>
      <c r="C997" s="333" t="s">
        <v>2273</v>
      </c>
      <c r="D997" s="341" t="s">
        <v>1116</v>
      </c>
      <c r="E997" s="362" t="s">
        <v>1117</v>
      </c>
      <c r="F997" s="335"/>
      <c r="G997" s="347" t="s">
        <v>1784</v>
      </c>
      <c r="H997" s="19"/>
    </row>
    <row r="998" spans="2:8" hidden="1" outlineLevel="1">
      <c r="B998" s="331" t="s">
        <v>2274</v>
      </c>
      <c r="C998" s="341" t="s">
        <v>2275</v>
      </c>
      <c r="D998" s="341" t="s">
        <v>1116</v>
      </c>
      <c r="E998" s="362" t="s">
        <v>1117</v>
      </c>
      <c r="F998" s="335"/>
      <c r="G998" s="348" t="s">
        <v>2253</v>
      </c>
      <c r="H998" s="19"/>
    </row>
    <row r="999" spans="2:8" hidden="1" outlineLevel="1">
      <c r="B999" s="331" t="s">
        <v>2276</v>
      </c>
      <c r="C999" s="333" t="s">
        <v>2277</v>
      </c>
      <c r="D999" s="341" t="s">
        <v>1116</v>
      </c>
      <c r="E999" s="362" t="s">
        <v>1117</v>
      </c>
      <c r="F999" s="335"/>
      <c r="G999" s="348"/>
      <c r="H999" s="19"/>
    </row>
    <row r="1000" spans="2:8" hidden="1" outlineLevel="1">
      <c r="B1000" s="331" t="s">
        <v>2278</v>
      </c>
      <c r="C1000" s="341" t="s">
        <v>2279</v>
      </c>
      <c r="D1000" s="341" t="s">
        <v>1116</v>
      </c>
      <c r="E1000" s="362" t="s">
        <v>1117</v>
      </c>
      <c r="F1000" s="335"/>
      <c r="G1000" s="348"/>
      <c r="H1000" s="19"/>
    </row>
    <row r="1001" spans="2:8" hidden="1" outlineLevel="1">
      <c r="B1001" s="331" t="s">
        <v>2280</v>
      </c>
      <c r="C1001" s="333" t="s">
        <v>2281</v>
      </c>
      <c r="D1001" s="341" t="s">
        <v>1116</v>
      </c>
      <c r="E1001" s="362" t="s">
        <v>1117</v>
      </c>
      <c r="F1001" s="335"/>
      <c r="G1001" s="348"/>
      <c r="H1001" s="19"/>
    </row>
    <row r="1002" spans="2:8" hidden="1" outlineLevel="1">
      <c r="B1002" s="331" t="s">
        <v>2282</v>
      </c>
      <c r="C1002" s="341" t="s">
        <v>2283</v>
      </c>
      <c r="D1002" s="341" t="s">
        <v>1116</v>
      </c>
      <c r="E1002" s="362" t="s">
        <v>1117</v>
      </c>
      <c r="F1002" s="335"/>
      <c r="G1002" s="348"/>
      <c r="H1002" s="19"/>
    </row>
    <row r="1003" spans="2:8" hidden="1" outlineLevel="1">
      <c r="B1003" s="331" t="s">
        <v>2284</v>
      </c>
      <c r="C1003" s="333" t="s">
        <v>2285</v>
      </c>
      <c r="D1003" s="341" t="s">
        <v>1116</v>
      </c>
      <c r="E1003" s="362" t="s">
        <v>1117</v>
      </c>
      <c r="F1003" s="335"/>
      <c r="G1003" s="348"/>
      <c r="H1003" s="19"/>
    </row>
    <row r="1004" spans="2:8" hidden="1" outlineLevel="1">
      <c r="B1004" s="367" t="s">
        <v>2286</v>
      </c>
      <c r="C1004" s="341" t="s">
        <v>2287</v>
      </c>
      <c r="D1004" s="366" t="s">
        <v>1116</v>
      </c>
      <c r="E1004" s="362" t="s">
        <v>1117</v>
      </c>
      <c r="F1004" s="335"/>
      <c r="G1004" s="348"/>
      <c r="H1004" s="19"/>
    </row>
    <row r="1005" spans="2:8" hidden="1" outlineLevel="1">
      <c r="B1005" s="331" t="s">
        <v>2288</v>
      </c>
      <c r="C1005" s="333" t="s">
        <v>2289</v>
      </c>
      <c r="D1005" s="341" t="s">
        <v>1116</v>
      </c>
      <c r="E1005" s="362" t="s">
        <v>1117</v>
      </c>
      <c r="F1005" s="335"/>
      <c r="G1005" s="348"/>
      <c r="H1005" s="19"/>
    </row>
    <row r="1006" spans="2:8" hidden="1" outlineLevel="1">
      <c r="B1006" s="331" t="s">
        <v>2290</v>
      </c>
      <c r="C1006" s="341" t="s">
        <v>2291</v>
      </c>
      <c r="D1006" s="341" t="s">
        <v>1116</v>
      </c>
      <c r="E1006" s="362" t="s">
        <v>1117</v>
      </c>
      <c r="F1006" s="335"/>
      <c r="G1006" s="348"/>
      <c r="H1006" s="19"/>
    </row>
    <row r="1007" spans="2:8" hidden="1" outlineLevel="1">
      <c r="B1007" s="331" t="s">
        <v>2292</v>
      </c>
      <c r="C1007" s="333" t="s">
        <v>2293</v>
      </c>
      <c r="D1007" s="341" t="s">
        <v>1302</v>
      </c>
      <c r="E1007" s="362" t="s">
        <v>1289</v>
      </c>
      <c r="F1007" s="335"/>
      <c r="G1007" s="349"/>
      <c r="H1007" s="19"/>
    </row>
    <row r="1008" spans="2:8" hidden="1" outlineLevel="1">
      <c r="B1008" s="342" t="s">
        <v>4872</v>
      </c>
      <c r="C1008" s="333" t="s">
        <v>2295</v>
      </c>
      <c r="D1008" s="341" t="s">
        <v>1136</v>
      </c>
      <c r="E1008" s="362" t="s">
        <v>1117</v>
      </c>
      <c r="F1008" s="335"/>
      <c r="G1008" s="344" t="s">
        <v>1299</v>
      </c>
      <c r="H1008" s="19"/>
    </row>
    <row r="1009" spans="2:8" hidden="1" outlineLevel="1">
      <c r="B1009" s="331" t="s">
        <v>2296</v>
      </c>
      <c r="C1009" s="341" t="s">
        <v>2297</v>
      </c>
      <c r="D1009" s="341" t="s">
        <v>1116</v>
      </c>
      <c r="E1009" s="362" t="s">
        <v>1117</v>
      </c>
      <c r="F1009" s="335"/>
      <c r="G1009" s="347" t="s">
        <v>1784</v>
      </c>
      <c r="H1009" s="19"/>
    </row>
    <row r="1010" spans="2:8" hidden="1" outlineLevel="1">
      <c r="B1010" s="331" t="s">
        <v>2298</v>
      </c>
      <c r="C1010" s="333" t="s">
        <v>2299</v>
      </c>
      <c r="D1010" s="341" t="s">
        <v>1116</v>
      </c>
      <c r="E1010" s="362" t="s">
        <v>1117</v>
      </c>
      <c r="F1010" s="335"/>
      <c r="G1010" s="348" t="s">
        <v>2300</v>
      </c>
      <c r="H1010" s="19"/>
    </row>
    <row r="1011" spans="2:8" hidden="1" outlineLevel="1">
      <c r="B1011" s="331" t="s">
        <v>2301</v>
      </c>
      <c r="C1011" s="341" t="s">
        <v>2302</v>
      </c>
      <c r="D1011" s="366" t="s">
        <v>1116</v>
      </c>
      <c r="E1011" s="362" t="s">
        <v>1117</v>
      </c>
      <c r="F1011" s="335"/>
      <c r="G1011" s="348"/>
      <c r="H1011" s="19"/>
    </row>
    <row r="1012" spans="2:8" hidden="1" outlineLevel="1">
      <c r="B1012" s="331" t="s">
        <v>2303</v>
      </c>
      <c r="C1012" s="333" t="s">
        <v>2304</v>
      </c>
      <c r="D1012" s="341" t="s">
        <v>1116</v>
      </c>
      <c r="E1012" s="362" t="s">
        <v>1117</v>
      </c>
      <c r="F1012" s="335"/>
      <c r="G1012" s="348"/>
      <c r="H1012" s="19"/>
    </row>
    <row r="1013" spans="2:8" hidden="1" outlineLevel="1">
      <c r="B1013" s="331" t="s">
        <v>2305</v>
      </c>
      <c r="C1013" s="341" t="s">
        <v>2306</v>
      </c>
      <c r="D1013" s="341" t="s">
        <v>1116</v>
      </c>
      <c r="E1013" s="362" t="s">
        <v>1117</v>
      </c>
      <c r="F1013" s="335"/>
      <c r="G1013" s="348"/>
      <c r="H1013" s="19"/>
    </row>
    <row r="1014" spans="2:8" hidden="1" outlineLevel="1">
      <c r="B1014" s="331" t="s">
        <v>2307</v>
      </c>
      <c r="C1014" s="333" t="s">
        <v>2308</v>
      </c>
      <c r="D1014" s="341" t="s">
        <v>1116</v>
      </c>
      <c r="E1014" s="362" t="s">
        <v>1117</v>
      </c>
      <c r="F1014" s="335"/>
      <c r="G1014" s="348"/>
      <c r="H1014" s="19"/>
    </row>
    <row r="1015" spans="2:8" hidden="1" outlineLevel="1">
      <c r="B1015" s="331" t="s">
        <v>2309</v>
      </c>
      <c r="C1015" s="341" t="s">
        <v>2310</v>
      </c>
      <c r="D1015" s="341" t="s">
        <v>1116</v>
      </c>
      <c r="E1015" s="362" t="s">
        <v>1117</v>
      </c>
      <c r="F1015" s="335"/>
      <c r="G1015" s="348"/>
      <c r="H1015" s="19"/>
    </row>
    <row r="1016" spans="2:8" hidden="1" outlineLevel="1">
      <c r="B1016" s="331" t="s">
        <v>2311</v>
      </c>
      <c r="C1016" s="333" t="s">
        <v>2312</v>
      </c>
      <c r="D1016" s="366" t="s">
        <v>1116</v>
      </c>
      <c r="E1016" s="362" t="s">
        <v>1117</v>
      </c>
      <c r="F1016" s="335"/>
      <c r="G1016" s="348"/>
      <c r="H1016" s="19"/>
    </row>
    <row r="1017" spans="2:8" hidden="1" outlineLevel="1">
      <c r="B1017" s="331" t="s">
        <v>2313</v>
      </c>
      <c r="C1017" s="341" t="s">
        <v>2314</v>
      </c>
      <c r="D1017" s="341" t="s">
        <v>1116</v>
      </c>
      <c r="E1017" s="362" t="s">
        <v>1117</v>
      </c>
      <c r="F1017" s="335"/>
      <c r="G1017" s="348"/>
      <c r="H1017" s="19"/>
    </row>
    <row r="1018" spans="2:8" hidden="1" outlineLevel="1">
      <c r="B1018" s="331" t="s">
        <v>2315</v>
      </c>
      <c r="C1018" s="333" t="s">
        <v>2316</v>
      </c>
      <c r="D1018" s="341" t="s">
        <v>1116</v>
      </c>
      <c r="E1018" s="362" t="s">
        <v>1117</v>
      </c>
      <c r="F1018" s="335"/>
      <c r="G1018" s="348"/>
      <c r="H1018" s="19"/>
    </row>
    <row r="1019" spans="2:8" hidden="1" outlineLevel="1">
      <c r="B1019" s="331" t="s">
        <v>2317</v>
      </c>
      <c r="C1019" s="341" t="s">
        <v>2318</v>
      </c>
      <c r="D1019" s="341" t="s">
        <v>1116</v>
      </c>
      <c r="E1019" s="362" t="s">
        <v>1117</v>
      </c>
      <c r="F1019" s="335"/>
      <c r="G1019" s="349"/>
      <c r="H1019" s="19"/>
    </row>
    <row r="1020" spans="2:8" hidden="1" outlineLevel="1">
      <c r="B1020" s="331" t="s">
        <v>2319</v>
      </c>
      <c r="C1020" s="333" t="s">
        <v>2320</v>
      </c>
      <c r="D1020" s="341" t="s">
        <v>1127</v>
      </c>
      <c r="E1020" s="334" t="s">
        <v>1289</v>
      </c>
      <c r="F1020" s="335"/>
      <c r="G1020" s="344" t="s">
        <v>1855</v>
      </c>
      <c r="H1020" s="19"/>
    </row>
    <row r="1021" spans="2:8" ht="17.25" hidden="1" outlineLevel="1" thickBot="1">
      <c r="B1021" s="331" t="s">
        <v>2321</v>
      </c>
      <c r="C1021" s="341" t="s">
        <v>2322</v>
      </c>
      <c r="D1021" s="341" t="s">
        <v>1302</v>
      </c>
      <c r="E1021" s="334" t="s">
        <v>1289</v>
      </c>
      <c r="F1021" s="335"/>
      <c r="G1021" s="344" t="s">
        <v>1858</v>
      </c>
      <c r="H1021" s="19"/>
    </row>
    <row r="1022" spans="2:8" ht="20.100000000000001" customHeight="1" thickBot="1">
      <c r="B1022" s="37"/>
      <c r="C1022" s="37"/>
      <c r="D1022" s="38"/>
      <c r="E1022" s="39"/>
      <c r="F1022" s="39"/>
      <c r="G1022" s="263"/>
      <c r="H1022" s="7"/>
    </row>
    <row r="1023" spans="2:8" ht="20.100000000000001" customHeight="1" collapsed="1" thickBot="1">
      <c r="B1023" s="373" t="s">
        <v>2323</v>
      </c>
      <c r="C1023" s="319"/>
      <c r="D1023" s="319"/>
      <c r="E1023" s="318"/>
      <c r="F1023" s="318"/>
      <c r="G1023" s="460"/>
      <c r="H1023" s="19"/>
    </row>
    <row r="1024" spans="2:8" hidden="1" outlineLevel="1">
      <c r="B1024" s="324" t="s">
        <v>1092</v>
      </c>
      <c r="C1024" s="325" t="s">
        <v>3711</v>
      </c>
      <c r="D1024" s="329" t="s">
        <v>898</v>
      </c>
      <c r="E1024" s="461" t="s">
        <v>888</v>
      </c>
      <c r="F1024" s="328" t="s">
        <v>1095</v>
      </c>
      <c r="G1024" s="330" t="s">
        <v>2325</v>
      </c>
      <c r="H1024" s="19"/>
    </row>
    <row r="1025" spans="2:8" ht="30" hidden="1" outlineLevel="1">
      <c r="B1025" s="356" t="s">
        <v>2326</v>
      </c>
      <c r="C1025" s="345" t="s">
        <v>3714</v>
      </c>
      <c r="D1025" s="333" t="s">
        <v>1099</v>
      </c>
      <c r="E1025" s="343" t="s">
        <v>785</v>
      </c>
      <c r="F1025" s="370"/>
      <c r="G1025" s="349" t="s">
        <v>1100</v>
      </c>
      <c r="H1025" s="19"/>
    </row>
    <row r="1026" spans="2:8" hidden="1" outlineLevel="1">
      <c r="B1026" s="331" t="s">
        <v>2327</v>
      </c>
      <c r="C1026" s="332" t="s">
        <v>2328</v>
      </c>
      <c r="D1026" s="336" t="s">
        <v>824</v>
      </c>
      <c r="E1026" s="334" t="s">
        <v>1117</v>
      </c>
      <c r="F1026" s="335" t="s">
        <v>1095</v>
      </c>
      <c r="G1026" s="337"/>
      <c r="H1026" s="19"/>
    </row>
    <row r="1027" spans="2:8" hidden="1" outlineLevel="1">
      <c r="B1027" s="331" t="s">
        <v>2329</v>
      </c>
      <c r="C1027" s="332" t="s">
        <v>2330</v>
      </c>
      <c r="D1027" s="336" t="s">
        <v>1116</v>
      </c>
      <c r="E1027" s="334" t="s">
        <v>1117</v>
      </c>
      <c r="F1027" s="335"/>
      <c r="G1027" s="337" t="s">
        <v>1330</v>
      </c>
      <c r="H1027" s="19"/>
    </row>
    <row r="1028" spans="2:8" hidden="1" outlineLevel="1">
      <c r="B1028" s="331" t="s">
        <v>2331</v>
      </c>
      <c r="C1028" s="332" t="s">
        <v>2332</v>
      </c>
      <c r="D1028" s="336" t="s">
        <v>1116</v>
      </c>
      <c r="E1028" s="334" t="s">
        <v>1117</v>
      </c>
      <c r="F1028" s="335"/>
      <c r="G1028" s="337" t="s">
        <v>1330</v>
      </c>
      <c r="H1028" s="19"/>
    </row>
    <row r="1029" spans="2:8" hidden="1" outlineLevel="1">
      <c r="B1029" s="331" t="s">
        <v>2333</v>
      </c>
      <c r="C1029" s="332" t="s">
        <v>2334</v>
      </c>
      <c r="D1029" s="336" t="s">
        <v>1136</v>
      </c>
      <c r="E1029" s="334" t="s">
        <v>1117</v>
      </c>
      <c r="F1029" s="335"/>
      <c r="G1029" s="337" t="s">
        <v>2335</v>
      </c>
      <c r="H1029" s="19"/>
    </row>
    <row r="1030" spans="2:8" ht="30.75" hidden="1" outlineLevel="1" thickBot="1">
      <c r="B1030" s="331" t="s">
        <v>2336</v>
      </c>
      <c r="C1030" s="332" t="s">
        <v>2337</v>
      </c>
      <c r="D1030" s="336" t="s">
        <v>1116</v>
      </c>
      <c r="E1030" s="334" t="s">
        <v>1117</v>
      </c>
      <c r="F1030" s="335"/>
      <c r="G1030" s="346" t="s">
        <v>2338</v>
      </c>
      <c r="H1030" s="19"/>
    </row>
    <row r="1031" spans="2:8" ht="20.100000000000001" customHeight="1" thickBot="1">
      <c r="B1031" s="37"/>
      <c r="C1031" s="37"/>
      <c r="D1031" s="38"/>
      <c r="E1031" s="39"/>
      <c r="F1031" s="39"/>
      <c r="G1031" s="263"/>
      <c r="H1031" s="7"/>
    </row>
    <row r="1032" spans="2:8" ht="20.100000000000001" customHeight="1" collapsed="1" thickBot="1">
      <c r="B1032" s="373" t="s">
        <v>511</v>
      </c>
      <c r="C1032" s="319"/>
      <c r="D1032" s="319"/>
      <c r="E1032" s="318"/>
      <c r="F1032" s="318"/>
      <c r="G1032" s="460"/>
      <c r="H1032" s="19"/>
    </row>
    <row r="1033" spans="2:8" hidden="1" outlineLevel="1">
      <c r="B1033" s="331" t="s">
        <v>1092</v>
      </c>
      <c r="C1033" s="332" t="s">
        <v>3711</v>
      </c>
      <c r="D1033" s="336" t="s">
        <v>1094</v>
      </c>
      <c r="E1033" s="334" t="s">
        <v>888</v>
      </c>
      <c r="F1033" s="335" t="s">
        <v>1095</v>
      </c>
      <c r="G1033" s="337" t="s">
        <v>2325</v>
      </c>
      <c r="H1033" s="19"/>
    </row>
    <row r="1034" spans="2:8" ht="30" hidden="1" outlineLevel="1">
      <c r="B1034" s="331" t="s">
        <v>85</v>
      </c>
      <c r="C1034" s="332" t="s">
        <v>3714</v>
      </c>
      <c r="D1034" s="333" t="s">
        <v>1099</v>
      </c>
      <c r="E1034" s="334" t="s">
        <v>785</v>
      </c>
      <c r="F1034" s="335"/>
      <c r="G1034" s="337" t="s">
        <v>1100</v>
      </c>
      <c r="H1034" s="19"/>
    </row>
    <row r="1035" spans="2:8" hidden="1" outlineLevel="1">
      <c r="B1035" s="331" t="s">
        <v>2339</v>
      </c>
      <c r="C1035" s="332" t="s">
        <v>2340</v>
      </c>
      <c r="D1035" s="336" t="s">
        <v>1136</v>
      </c>
      <c r="E1035" s="334" t="s">
        <v>1117</v>
      </c>
      <c r="F1035" s="335"/>
      <c r="G1035" s="337" t="s">
        <v>3337</v>
      </c>
      <c r="H1035" s="19"/>
    </row>
    <row r="1036" spans="2:8" hidden="1" outlineLevel="1">
      <c r="B1036" s="331" t="s">
        <v>2342</v>
      </c>
      <c r="C1036" s="332" t="s">
        <v>2343</v>
      </c>
      <c r="D1036" s="336" t="s">
        <v>975</v>
      </c>
      <c r="E1036" s="334" t="s">
        <v>901</v>
      </c>
      <c r="F1036" s="335"/>
      <c r="G1036" s="337" t="s">
        <v>976</v>
      </c>
      <c r="H1036" s="19"/>
    </row>
    <row r="1037" spans="2:8" hidden="1" outlineLevel="1">
      <c r="B1037" s="331" t="s">
        <v>2344</v>
      </c>
      <c r="C1037" s="332" t="s">
        <v>2345</v>
      </c>
      <c r="D1037" s="336" t="s">
        <v>1116</v>
      </c>
      <c r="E1037" s="334" t="s">
        <v>1117</v>
      </c>
      <c r="F1037" s="335"/>
      <c r="G1037" s="337" t="s">
        <v>1330</v>
      </c>
      <c r="H1037" s="19"/>
    </row>
    <row r="1038" spans="2:8" ht="17.25" hidden="1" outlineLevel="1" thickBot="1">
      <c r="B1038" s="331" t="s">
        <v>2346</v>
      </c>
      <c r="C1038" s="332" t="s">
        <v>2347</v>
      </c>
      <c r="D1038" s="336" t="s">
        <v>1116</v>
      </c>
      <c r="E1038" s="334" t="s">
        <v>1117</v>
      </c>
      <c r="F1038" s="335"/>
      <c r="G1038" s="346" t="s">
        <v>1330</v>
      </c>
      <c r="H1038" s="19"/>
    </row>
    <row r="1039" spans="2:8" ht="20.100000000000001" customHeight="1">
      <c r="B1039" s="251" t="s">
        <v>829</v>
      </c>
      <c r="C1039" s="252"/>
      <c r="D1039" s="252"/>
      <c r="E1039" s="252"/>
      <c r="F1039" s="252"/>
      <c r="G1039" s="253"/>
      <c r="H1039" s="19"/>
    </row>
    <row r="1040" spans="2:8" ht="17.25" collapsed="1" thickBot="1">
      <c r="B1040" s="254" t="s">
        <v>830</v>
      </c>
      <c r="C1040" s="255"/>
      <c r="D1040" s="255"/>
      <c r="E1040" s="255"/>
      <c r="F1040" s="255"/>
      <c r="G1040" s="256"/>
      <c r="H1040" s="19"/>
    </row>
    <row r="1041" spans="1:8" hidden="1" outlineLevel="1">
      <c r="B1041" s="356" t="s">
        <v>2349</v>
      </c>
      <c r="C1041" s="333" t="s">
        <v>2350</v>
      </c>
      <c r="D1041" s="371" t="s">
        <v>1136</v>
      </c>
      <c r="E1041" s="377" t="s">
        <v>1117</v>
      </c>
      <c r="F1041" s="335"/>
      <c r="G1041" s="375" t="s">
        <v>2351</v>
      </c>
      <c r="H1041" s="19"/>
    </row>
    <row r="1042" spans="1:8" ht="16.5" hidden="1" customHeight="1" outlineLevel="1">
      <c r="B1042" s="356" t="s">
        <v>2352</v>
      </c>
      <c r="C1042" s="333" t="s">
        <v>2353</v>
      </c>
      <c r="D1042" s="371" t="s">
        <v>975</v>
      </c>
      <c r="E1042" s="377" t="s">
        <v>901</v>
      </c>
      <c r="F1042" s="335"/>
      <c r="G1042" s="337" t="s">
        <v>1111</v>
      </c>
      <c r="H1042" s="19"/>
    </row>
    <row r="1043" spans="1:8" hidden="1" outlineLevel="1">
      <c r="B1043" s="358" t="s">
        <v>2354</v>
      </c>
      <c r="C1043" s="359" t="s">
        <v>2355</v>
      </c>
      <c r="D1043" s="359" t="s">
        <v>1302</v>
      </c>
      <c r="E1043" s="360" t="s">
        <v>1289</v>
      </c>
      <c r="F1043" s="335"/>
      <c r="G1043" s="361" t="s">
        <v>1330</v>
      </c>
      <c r="H1043" s="19"/>
    </row>
    <row r="1044" spans="1:8" hidden="1" outlineLevel="1">
      <c r="B1044" s="331" t="s">
        <v>2356</v>
      </c>
      <c r="C1044" s="341" t="s">
        <v>2357</v>
      </c>
      <c r="D1044" s="341" t="s">
        <v>1302</v>
      </c>
      <c r="E1044" s="362" t="s">
        <v>1289</v>
      </c>
      <c r="F1044" s="335"/>
      <c r="G1044" s="344" t="s">
        <v>1330</v>
      </c>
      <c r="H1044" s="19"/>
    </row>
    <row r="1045" spans="1:8" hidden="1" outlineLevel="1">
      <c r="A1045" s="355"/>
      <c r="B1045" s="356" t="s">
        <v>2358</v>
      </c>
      <c r="C1045" s="333" t="s">
        <v>2359</v>
      </c>
      <c r="D1045" s="371" t="s">
        <v>1136</v>
      </c>
      <c r="E1045" s="377" t="s">
        <v>1117</v>
      </c>
      <c r="F1045" s="335"/>
      <c r="G1045" s="375" t="s">
        <v>2351</v>
      </c>
      <c r="H1045" s="19"/>
    </row>
    <row r="1046" spans="1:8" ht="16.5" hidden="1" customHeight="1" outlineLevel="1">
      <c r="A1046" s="355"/>
      <c r="B1046" s="356" t="s">
        <v>2360</v>
      </c>
      <c r="C1046" s="333" t="s">
        <v>2361</v>
      </c>
      <c r="D1046" s="371" t="s">
        <v>975</v>
      </c>
      <c r="E1046" s="377" t="s">
        <v>901</v>
      </c>
      <c r="F1046" s="335"/>
      <c r="G1046" s="337" t="s">
        <v>1111</v>
      </c>
      <c r="H1046" s="19"/>
    </row>
    <row r="1047" spans="1:8" hidden="1" outlineLevel="1">
      <c r="A1047" s="355"/>
      <c r="B1047" s="358" t="s">
        <v>2362</v>
      </c>
      <c r="C1047" s="359" t="s">
        <v>2363</v>
      </c>
      <c r="D1047" s="359" t="s">
        <v>1302</v>
      </c>
      <c r="E1047" s="360" t="s">
        <v>1289</v>
      </c>
      <c r="F1047" s="335"/>
      <c r="G1047" s="361" t="s">
        <v>1330</v>
      </c>
      <c r="H1047" s="19"/>
    </row>
    <row r="1048" spans="1:8" hidden="1" outlineLevel="1">
      <c r="A1048" s="355"/>
      <c r="B1048" s="331" t="s">
        <v>2364</v>
      </c>
      <c r="C1048" s="341" t="s">
        <v>2365</v>
      </c>
      <c r="D1048" s="341" t="s">
        <v>1302</v>
      </c>
      <c r="E1048" s="362" t="s">
        <v>1289</v>
      </c>
      <c r="F1048" s="335"/>
      <c r="G1048" s="344" t="s">
        <v>1330</v>
      </c>
      <c r="H1048" s="19"/>
    </row>
    <row r="1049" spans="1:8" hidden="1" outlineLevel="1">
      <c r="A1049" s="355"/>
      <c r="B1049" s="356" t="s">
        <v>2366</v>
      </c>
      <c r="C1049" s="333" t="s">
        <v>2367</v>
      </c>
      <c r="D1049" s="336" t="s">
        <v>1136</v>
      </c>
      <c r="E1049" s="334" t="s">
        <v>1117</v>
      </c>
      <c r="F1049" s="335"/>
      <c r="G1049" s="344" t="s">
        <v>2351</v>
      </c>
      <c r="H1049" s="19"/>
    </row>
    <row r="1050" spans="1:8" ht="16.5" hidden="1" customHeight="1" outlineLevel="1">
      <c r="A1050" s="355"/>
      <c r="B1050" s="356" t="s">
        <v>2368</v>
      </c>
      <c r="C1050" s="333" t="s">
        <v>2369</v>
      </c>
      <c r="D1050" s="371" t="s">
        <v>975</v>
      </c>
      <c r="E1050" s="377" t="s">
        <v>901</v>
      </c>
      <c r="F1050" s="335"/>
      <c r="G1050" s="337" t="s">
        <v>1111</v>
      </c>
      <c r="H1050" s="19"/>
    </row>
    <row r="1051" spans="1:8" hidden="1" outlineLevel="1">
      <c r="A1051" s="355"/>
      <c r="B1051" s="358" t="s">
        <v>2370</v>
      </c>
      <c r="C1051" s="359" t="s">
        <v>2371</v>
      </c>
      <c r="D1051" s="359" t="s">
        <v>1302</v>
      </c>
      <c r="E1051" s="360" t="s">
        <v>1289</v>
      </c>
      <c r="F1051" s="335"/>
      <c r="G1051" s="361" t="s">
        <v>1330</v>
      </c>
      <c r="H1051" s="19"/>
    </row>
    <row r="1052" spans="1:8" hidden="1" outlineLevel="1">
      <c r="A1052" s="355"/>
      <c r="B1052" s="331" t="s">
        <v>2372</v>
      </c>
      <c r="C1052" s="341" t="s">
        <v>2373</v>
      </c>
      <c r="D1052" s="341" t="s">
        <v>1302</v>
      </c>
      <c r="E1052" s="362" t="s">
        <v>1289</v>
      </c>
      <c r="F1052" s="335"/>
      <c r="G1052" s="344" t="s">
        <v>1330</v>
      </c>
      <c r="H1052" s="19"/>
    </row>
    <row r="1053" spans="1:8" hidden="1" outlineLevel="1">
      <c r="A1053" s="355"/>
      <c r="B1053" s="356" t="s">
        <v>2374</v>
      </c>
      <c r="C1053" s="333" t="s">
        <v>2375</v>
      </c>
      <c r="D1053" s="336" t="s">
        <v>1136</v>
      </c>
      <c r="E1053" s="334" t="s">
        <v>1117</v>
      </c>
      <c r="F1053" s="335"/>
      <c r="G1053" s="344" t="s">
        <v>2351</v>
      </c>
      <c r="H1053" s="19"/>
    </row>
    <row r="1054" spans="1:8" ht="16.5" hidden="1" customHeight="1" outlineLevel="1">
      <c r="B1054" s="356" t="s">
        <v>2376</v>
      </c>
      <c r="C1054" s="333" t="s">
        <v>2377</v>
      </c>
      <c r="D1054" s="371" t="s">
        <v>975</v>
      </c>
      <c r="E1054" s="377" t="s">
        <v>901</v>
      </c>
      <c r="F1054" s="335"/>
      <c r="G1054" s="337" t="s">
        <v>1111</v>
      </c>
      <c r="H1054" s="19"/>
    </row>
    <row r="1055" spans="1:8" hidden="1" outlineLevel="1">
      <c r="B1055" s="358" t="s">
        <v>2378</v>
      </c>
      <c r="C1055" s="359" t="s">
        <v>2379</v>
      </c>
      <c r="D1055" s="359" t="s">
        <v>1302</v>
      </c>
      <c r="E1055" s="360" t="s">
        <v>1289</v>
      </c>
      <c r="F1055" s="335"/>
      <c r="G1055" s="361" t="s">
        <v>1330</v>
      </c>
      <c r="H1055" s="19"/>
    </row>
    <row r="1056" spans="1:8" hidden="1" outlineLevel="1">
      <c r="B1056" s="331" t="s">
        <v>2380</v>
      </c>
      <c r="C1056" s="341" t="s">
        <v>2381</v>
      </c>
      <c r="D1056" s="341" t="s">
        <v>1302</v>
      </c>
      <c r="E1056" s="362" t="s">
        <v>1289</v>
      </c>
      <c r="F1056" s="335"/>
      <c r="G1056" s="344" t="s">
        <v>1330</v>
      </c>
      <c r="H1056" s="19"/>
    </row>
    <row r="1057" spans="2:8" hidden="1" outlineLevel="1">
      <c r="B1057" s="356" t="s">
        <v>2382</v>
      </c>
      <c r="C1057" s="333" t="s">
        <v>2383</v>
      </c>
      <c r="D1057" s="336" t="s">
        <v>1136</v>
      </c>
      <c r="E1057" s="334" t="s">
        <v>1117</v>
      </c>
      <c r="F1057" s="335"/>
      <c r="G1057" s="344" t="s">
        <v>2351</v>
      </c>
      <c r="H1057" s="19"/>
    </row>
    <row r="1058" spans="2:8" ht="16.5" hidden="1" customHeight="1" outlineLevel="1">
      <c r="B1058" s="356" t="s">
        <v>2384</v>
      </c>
      <c r="C1058" s="333" t="s">
        <v>2385</v>
      </c>
      <c r="D1058" s="371" t="s">
        <v>975</v>
      </c>
      <c r="E1058" s="377" t="s">
        <v>901</v>
      </c>
      <c r="F1058" s="335"/>
      <c r="G1058" s="337" t="s">
        <v>1111</v>
      </c>
      <c r="H1058" s="19"/>
    </row>
    <row r="1059" spans="2:8" hidden="1" outlineLevel="1">
      <c r="B1059" s="358" t="s">
        <v>2386</v>
      </c>
      <c r="C1059" s="359" t="s">
        <v>2387</v>
      </c>
      <c r="D1059" s="359" t="s">
        <v>1302</v>
      </c>
      <c r="E1059" s="360" t="s">
        <v>1289</v>
      </c>
      <c r="F1059" s="335"/>
      <c r="G1059" s="361" t="s">
        <v>1330</v>
      </c>
      <c r="H1059" s="19"/>
    </row>
    <row r="1060" spans="2:8" ht="17.25" hidden="1" outlineLevel="1" thickBot="1">
      <c r="B1060" s="331" t="s">
        <v>2388</v>
      </c>
      <c r="C1060" s="341" t="s">
        <v>2389</v>
      </c>
      <c r="D1060" s="341" t="s">
        <v>1302</v>
      </c>
      <c r="E1060" s="362" t="s">
        <v>1289</v>
      </c>
      <c r="F1060" s="335"/>
      <c r="G1060" s="344" t="s">
        <v>1330</v>
      </c>
      <c r="H1060" s="19"/>
    </row>
    <row r="1061" spans="2:8" ht="20.100000000000001" customHeight="1" thickBot="1">
      <c r="B1061" s="37"/>
      <c r="C1061" s="37"/>
      <c r="D1061" s="38"/>
      <c r="E1061" s="39"/>
      <c r="F1061" s="39"/>
      <c r="G1061" s="263"/>
      <c r="H1061" s="7"/>
    </row>
    <row r="1062" spans="2:8" ht="20.100000000000001" customHeight="1" collapsed="1" thickBot="1">
      <c r="B1062" s="373" t="s">
        <v>2390</v>
      </c>
      <c r="C1062" s="319"/>
      <c r="D1062" s="319"/>
      <c r="E1062" s="318"/>
      <c r="F1062" s="318"/>
      <c r="G1062" s="460"/>
      <c r="H1062" s="19"/>
    </row>
    <row r="1063" spans="2:8" hidden="1" outlineLevel="1">
      <c r="B1063" s="331" t="s">
        <v>1092</v>
      </c>
      <c r="C1063" s="332" t="s">
        <v>3711</v>
      </c>
      <c r="D1063" s="336" t="s">
        <v>1094</v>
      </c>
      <c r="E1063" s="334" t="s">
        <v>888</v>
      </c>
      <c r="F1063" s="335" t="s">
        <v>1095</v>
      </c>
      <c r="G1063" s="337" t="s">
        <v>2325</v>
      </c>
      <c r="H1063" s="19"/>
    </row>
    <row r="1064" spans="2:8" ht="30" hidden="1" outlineLevel="1">
      <c r="B1064" s="419" t="s">
        <v>85</v>
      </c>
      <c r="C1064" s="431" t="s">
        <v>3714</v>
      </c>
      <c r="D1064" s="432" t="s">
        <v>3372</v>
      </c>
      <c r="E1064" s="433" t="s">
        <v>888</v>
      </c>
      <c r="F1064" s="420"/>
      <c r="G1064" s="347" t="s">
        <v>3373</v>
      </c>
      <c r="H1064" s="19"/>
    </row>
    <row r="1065" spans="2:8" ht="30" hidden="1" outlineLevel="1">
      <c r="B1065" s="331" t="s">
        <v>2391</v>
      </c>
      <c r="C1065" s="332" t="s">
        <v>4873</v>
      </c>
      <c r="D1065" s="336" t="s">
        <v>1116</v>
      </c>
      <c r="E1065" s="334" t="s">
        <v>1117</v>
      </c>
      <c r="F1065" s="335"/>
      <c r="G1065" s="337" t="s">
        <v>2393</v>
      </c>
      <c r="H1065" s="19"/>
    </row>
    <row r="1066" spans="2:8" hidden="1" outlineLevel="1">
      <c r="B1066" s="331" t="s">
        <v>2394</v>
      </c>
      <c r="C1066" s="332" t="s">
        <v>2395</v>
      </c>
      <c r="D1066" s="336" t="s">
        <v>1136</v>
      </c>
      <c r="E1066" s="334" t="s">
        <v>782</v>
      </c>
      <c r="F1066" s="335"/>
      <c r="G1066" s="337" t="s">
        <v>2396</v>
      </c>
      <c r="H1066" s="19"/>
    </row>
    <row r="1067" spans="2:8" ht="30.75" hidden="1" outlineLevel="1" thickBot="1">
      <c r="B1067" s="331" t="s">
        <v>2397</v>
      </c>
      <c r="C1067" s="332" t="s">
        <v>2398</v>
      </c>
      <c r="D1067" s="336" t="s">
        <v>1116</v>
      </c>
      <c r="E1067" s="334" t="s">
        <v>1117</v>
      </c>
      <c r="F1067" s="335"/>
      <c r="G1067" s="346" t="s">
        <v>2399</v>
      </c>
      <c r="H1067" s="19"/>
    </row>
    <row r="1068" spans="2:8" ht="20.100000000000001" customHeight="1" thickBot="1">
      <c r="B1068" s="37"/>
      <c r="C1068" s="37"/>
      <c r="D1068" s="38"/>
      <c r="E1068" s="39"/>
      <c r="F1068" s="39"/>
      <c r="G1068" s="263"/>
      <c r="H1068" s="7"/>
    </row>
    <row r="1069" spans="2:8" ht="20.100000000000001" customHeight="1" collapsed="1" thickBot="1">
      <c r="B1069" s="373" t="s">
        <v>220</v>
      </c>
      <c r="C1069" s="319"/>
      <c r="D1069" s="319"/>
      <c r="E1069" s="318"/>
      <c r="F1069" s="318"/>
      <c r="G1069" s="460"/>
      <c r="H1069" s="19"/>
    </row>
    <row r="1070" spans="2:8" hidden="1" outlineLevel="1">
      <c r="B1070" s="410" t="s">
        <v>3348</v>
      </c>
      <c r="C1070" s="411"/>
      <c r="D1070" s="411"/>
      <c r="E1070" s="411"/>
      <c r="F1070" s="411"/>
      <c r="G1070" s="412"/>
      <c r="H1070" s="19"/>
    </row>
    <row r="1071" spans="2:8" hidden="1" outlineLevel="1">
      <c r="B1071" s="413" t="s">
        <v>4874</v>
      </c>
      <c r="C1071" s="414"/>
      <c r="D1071" s="414"/>
      <c r="E1071" s="414"/>
      <c r="F1071" s="414"/>
      <c r="G1071" s="415"/>
      <c r="H1071" s="19"/>
    </row>
    <row r="1072" spans="2:8" ht="17.25" hidden="1" outlineLevel="1" thickBot="1">
      <c r="B1072" s="416" t="s">
        <v>4875</v>
      </c>
      <c r="C1072" s="417"/>
      <c r="D1072" s="417"/>
      <c r="E1072" s="417"/>
      <c r="F1072" s="417"/>
      <c r="G1072" s="418"/>
      <c r="H1072" s="19"/>
    </row>
    <row r="1073" spans="2:8" hidden="1" outlineLevel="1">
      <c r="B1073" s="356" t="s">
        <v>1092</v>
      </c>
      <c r="C1073" s="345" t="s">
        <v>3711</v>
      </c>
      <c r="D1073" s="371" t="s">
        <v>1094</v>
      </c>
      <c r="E1073" s="377" t="s">
        <v>888</v>
      </c>
      <c r="F1073" s="370" t="s">
        <v>1095</v>
      </c>
      <c r="G1073" s="349" t="s">
        <v>2325</v>
      </c>
      <c r="H1073" s="19"/>
    </row>
    <row r="1074" spans="2:8" ht="30" hidden="1" outlineLevel="1">
      <c r="B1074" s="331" t="s">
        <v>85</v>
      </c>
      <c r="C1074" s="332" t="s">
        <v>4876</v>
      </c>
      <c r="D1074" s="336" t="s">
        <v>1099</v>
      </c>
      <c r="E1074" s="334" t="s">
        <v>785</v>
      </c>
      <c r="F1074" s="335"/>
      <c r="G1074" s="337" t="s">
        <v>1100</v>
      </c>
      <c r="H1074" s="19"/>
    </row>
    <row r="1075" spans="2:8" hidden="1" outlineLevel="1">
      <c r="B1075" s="331" t="s">
        <v>3351</v>
      </c>
      <c r="C1075" s="332" t="s">
        <v>3352</v>
      </c>
      <c r="D1075" s="336" t="s">
        <v>906</v>
      </c>
      <c r="E1075" s="334" t="s">
        <v>782</v>
      </c>
      <c r="F1075" s="335" t="s">
        <v>1095</v>
      </c>
      <c r="G1075" s="337" t="s">
        <v>976</v>
      </c>
      <c r="H1075" s="19"/>
    </row>
    <row r="1076" spans="2:8" ht="60" hidden="1" outlineLevel="1">
      <c r="B1076" s="331" t="s">
        <v>681</v>
      </c>
      <c r="C1076" s="332" t="s">
        <v>3353</v>
      </c>
      <c r="D1076" s="336" t="s">
        <v>1094</v>
      </c>
      <c r="E1076" s="334" t="s">
        <v>888</v>
      </c>
      <c r="F1076" s="335"/>
      <c r="G1076" s="462" t="s">
        <v>3354</v>
      </c>
      <c r="H1076" s="19"/>
    </row>
    <row r="1077" spans="2:8" ht="60" hidden="1" outlineLevel="1">
      <c r="B1077" s="331" t="s">
        <v>682</v>
      </c>
      <c r="C1077" s="332" t="s">
        <v>3355</v>
      </c>
      <c r="D1077" s="336" t="s">
        <v>1159</v>
      </c>
      <c r="E1077" s="334" t="s">
        <v>888</v>
      </c>
      <c r="F1077" s="335"/>
      <c r="G1077" s="462" t="s">
        <v>3356</v>
      </c>
      <c r="H1077" s="19"/>
    </row>
    <row r="1078" spans="2:8" ht="60" hidden="1" outlineLevel="1">
      <c r="B1078" s="331" t="s">
        <v>683</v>
      </c>
      <c r="C1078" s="332" t="s">
        <v>3357</v>
      </c>
      <c r="D1078" s="336" t="s">
        <v>1159</v>
      </c>
      <c r="E1078" s="334" t="s">
        <v>1163</v>
      </c>
      <c r="F1078" s="335"/>
      <c r="G1078" s="462" t="s">
        <v>3358</v>
      </c>
      <c r="H1078" s="19"/>
    </row>
    <row r="1079" spans="2:8" ht="60" hidden="1" outlineLevel="1">
      <c r="B1079" s="331" t="s">
        <v>684</v>
      </c>
      <c r="C1079" s="332" t="s">
        <v>3359</v>
      </c>
      <c r="D1079" s="336" t="s">
        <v>1167</v>
      </c>
      <c r="E1079" s="334" t="s">
        <v>888</v>
      </c>
      <c r="F1079" s="335"/>
      <c r="G1079" s="462" t="s">
        <v>3360</v>
      </c>
      <c r="H1079" s="19"/>
    </row>
    <row r="1080" spans="2:8" ht="60" hidden="1" outlineLevel="1">
      <c r="B1080" s="331" t="s">
        <v>685</v>
      </c>
      <c r="C1080" s="332" t="s">
        <v>3361</v>
      </c>
      <c r="D1080" s="336" t="s">
        <v>1170</v>
      </c>
      <c r="E1080" s="334" t="s">
        <v>888</v>
      </c>
      <c r="F1080" s="335"/>
      <c r="G1080" s="462" t="s">
        <v>3362</v>
      </c>
      <c r="H1080" s="19"/>
    </row>
    <row r="1081" spans="2:8" ht="75" hidden="1" outlineLevel="1">
      <c r="B1081" s="331" t="s">
        <v>3363</v>
      </c>
      <c r="C1081" s="341" t="s">
        <v>3364</v>
      </c>
      <c r="D1081" s="341" t="s">
        <v>1170</v>
      </c>
      <c r="E1081" s="334" t="s">
        <v>1163</v>
      </c>
      <c r="F1081" s="335"/>
      <c r="G1081" s="422" t="s">
        <v>3365</v>
      </c>
      <c r="H1081" s="19"/>
    </row>
    <row r="1082" spans="2:8" ht="75" hidden="1" outlineLevel="1">
      <c r="B1082" s="331" t="s">
        <v>3366</v>
      </c>
      <c r="C1082" s="341" t="s">
        <v>3367</v>
      </c>
      <c r="D1082" s="341" t="s">
        <v>1170</v>
      </c>
      <c r="E1082" s="334" t="s">
        <v>1163</v>
      </c>
      <c r="F1082" s="335"/>
      <c r="G1082" s="422" t="s">
        <v>3368</v>
      </c>
      <c r="H1082" s="19"/>
    </row>
    <row r="1083" spans="2:8" ht="36.75" hidden="1" outlineLevel="1" thickBot="1">
      <c r="B1083" s="356" t="s">
        <v>4877</v>
      </c>
      <c r="C1083" s="345" t="s">
        <v>3370</v>
      </c>
      <c r="D1083" s="371" t="s">
        <v>1136</v>
      </c>
      <c r="E1083" s="377" t="s">
        <v>1117</v>
      </c>
      <c r="F1083" s="370"/>
      <c r="G1083" s="349" t="s">
        <v>3371</v>
      </c>
      <c r="H1083" s="19"/>
    </row>
    <row r="1084" spans="2:8" ht="20.100000000000001" customHeight="1" thickBot="1">
      <c r="B1084" s="37"/>
      <c r="C1084" s="37"/>
      <c r="D1084" s="38"/>
      <c r="E1084" s="39"/>
      <c r="F1084" s="39"/>
      <c r="G1084" s="263"/>
      <c r="H1084" s="7"/>
    </row>
    <row r="1085" spans="2:8" ht="20.100000000000001" customHeight="1" collapsed="1" thickBot="1">
      <c r="B1085" s="373" t="s">
        <v>710</v>
      </c>
      <c r="C1085" s="319"/>
      <c r="D1085" s="319"/>
      <c r="E1085" s="318"/>
      <c r="F1085" s="318"/>
      <c r="G1085" s="460"/>
      <c r="H1085" s="19"/>
    </row>
    <row r="1086" spans="2:8" hidden="1" outlineLevel="1">
      <c r="B1086" s="331" t="s">
        <v>1092</v>
      </c>
      <c r="C1086" s="332" t="s">
        <v>3711</v>
      </c>
      <c r="D1086" s="336" t="s">
        <v>898</v>
      </c>
      <c r="E1086" s="334" t="s">
        <v>888</v>
      </c>
      <c r="F1086" s="335" t="s">
        <v>1095</v>
      </c>
      <c r="G1086" s="337" t="s">
        <v>2325</v>
      </c>
      <c r="H1086" s="19"/>
    </row>
    <row r="1087" spans="2:8" ht="30" hidden="1" outlineLevel="1">
      <c r="B1087" s="331" t="s">
        <v>85</v>
      </c>
      <c r="C1087" s="332" t="s">
        <v>4878</v>
      </c>
      <c r="D1087" s="336" t="s">
        <v>3372</v>
      </c>
      <c r="E1087" s="334" t="s">
        <v>888</v>
      </c>
      <c r="F1087" s="335"/>
      <c r="G1087" s="337" t="s">
        <v>3373</v>
      </c>
      <c r="H1087" s="19"/>
    </row>
    <row r="1088" spans="2:8" hidden="1" outlineLevel="1">
      <c r="B1088" s="331" t="s">
        <v>3374</v>
      </c>
      <c r="C1088" s="332" t="s">
        <v>3375</v>
      </c>
      <c r="D1088" s="336" t="s">
        <v>975</v>
      </c>
      <c r="E1088" s="334" t="s">
        <v>901</v>
      </c>
      <c r="F1088" s="335"/>
      <c r="G1088" s="337" t="s">
        <v>976</v>
      </c>
      <c r="H1088" s="19"/>
    </row>
    <row r="1089" spans="2:8" hidden="1" outlineLevel="1">
      <c r="B1089" s="331" t="s">
        <v>3376</v>
      </c>
      <c r="C1089" s="332" t="s">
        <v>3377</v>
      </c>
      <c r="D1089" s="336" t="s">
        <v>1224</v>
      </c>
      <c r="E1089" s="336" t="s">
        <v>1289</v>
      </c>
      <c r="F1089" s="335"/>
      <c r="G1089" s="346" t="s">
        <v>3378</v>
      </c>
      <c r="H1089" s="19"/>
    </row>
    <row r="1090" spans="2:8" ht="20.100000000000001" hidden="1" customHeight="1" outlineLevel="1">
      <c r="B1090" s="331" t="s">
        <v>3379</v>
      </c>
      <c r="C1090" s="332" t="s">
        <v>3380</v>
      </c>
      <c r="D1090" s="336" t="s">
        <v>1224</v>
      </c>
      <c r="E1090" s="336" t="s">
        <v>1289</v>
      </c>
      <c r="F1090" s="335"/>
      <c r="G1090" s="346" t="s">
        <v>3381</v>
      </c>
      <c r="H1090" s="19"/>
    </row>
    <row r="1091" spans="2:8" hidden="1" outlineLevel="1">
      <c r="B1091" s="331" t="s">
        <v>3382</v>
      </c>
      <c r="C1091" s="332" t="s">
        <v>3383</v>
      </c>
      <c r="D1091" s="336" t="s">
        <v>1224</v>
      </c>
      <c r="E1091" s="336" t="s">
        <v>1289</v>
      </c>
      <c r="F1091" s="335"/>
      <c r="G1091" s="346" t="s">
        <v>3384</v>
      </c>
      <c r="H1091" s="19"/>
    </row>
    <row r="1092" spans="2:8" hidden="1" outlineLevel="1">
      <c r="B1092" s="331" t="s">
        <v>3385</v>
      </c>
      <c r="C1092" s="332" t="s">
        <v>3386</v>
      </c>
      <c r="D1092" s="336" t="s">
        <v>975</v>
      </c>
      <c r="E1092" s="334" t="s">
        <v>901</v>
      </c>
      <c r="F1092" s="335"/>
      <c r="G1092" s="337" t="s">
        <v>976</v>
      </c>
      <c r="H1092" s="19"/>
    </row>
    <row r="1093" spans="2:8" ht="20.100000000000001" hidden="1" customHeight="1" outlineLevel="1" thickBot="1">
      <c r="B1093" s="356" t="s">
        <v>3387</v>
      </c>
      <c r="C1093" s="345" t="s">
        <v>4879</v>
      </c>
      <c r="D1093" s="371" t="s">
        <v>1136</v>
      </c>
      <c r="E1093" s="377" t="s">
        <v>1117</v>
      </c>
      <c r="F1093" s="370"/>
      <c r="G1093" s="349" t="s">
        <v>4880</v>
      </c>
      <c r="H1093" s="19"/>
    </row>
    <row r="1094" spans="2:8" ht="20.100000000000001" customHeight="1" thickBot="1">
      <c r="B1094" s="37"/>
      <c r="C1094" s="37"/>
      <c r="D1094" s="38"/>
      <c r="E1094" s="39"/>
      <c r="F1094" s="39"/>
      <c r="G1094" s="263"/>
      <c r="H1094" s="7"/>
    </row>
    <row r="1095" spans="2:8" ht="20.100000000000001" customHeight="1" collapsed="1" thickBot="1">
      <c r="B1095" s="373" t="s">
        <v>4881</v>
      </c>
      <c r="C1095" s="319"/>
      <c r="D1095" s="319"/>
      <c r="E1095" s="318"/>
      <c r="F1095" s="318"/>
      <c r="G1095" s="460"/>
      <c r="H1095" s="19"/>
    </row>
    <row r="1096" spans="2:8" hidden="1" outlineLevel="1">
      <c r="B1096" s="331" t="s">
        <v>1092</v>
      </c>
      <c r="C1096" s="332" t="s">
        <v>3711</v>
      </c>
      <c r="D1096" s="336" t="s">
        <v>1094</v>
      </c>
      <c r="E1096" s="334" t="s">
        <v>888</v>
      </c>
      <c r="F1096" s="335" t="s">
        <v>1095</v>
      </c>
      <c r="G1096" s="337" t="s">
        <v>4882</v>
      </c>
      <c r="H1096" s="19"/>
    </row>
    <row r="1097" spans="2:8" ht="30" hidden="1" outlineLevel="1">
      <c r="B1097" s="331" t="s">
        <v>85</v>
      </c>
      <c r="C1097" s="332" t="s">
        <v>3714</v>
      </c>
      <c r="D1097" s="336" t="s">
        <v>1099</v>
      </c>
      <c r="E1097" s="334" t="s">
        <v>785</v>
      </c>
      <c r="F1097" s="335"/>
      <c r="G1097" s="337" t="s">
        <v>1100</v>
      </c>
      <c r="H1097" s="19"/>
    </row>
    <row r="1098" spans="2:8" hidden="1" outlineLevel="1">
      <c r="B1098" s="331" t="s">
        <v>4883</v>
      </c>
      <c r="C1098" s="332" t="s">
        <v>4884</v>
      </c>
      <c r="D1098" s="336" t="s">
        <v>1578</v>
      </c>
      <c r="E1098" s="334" t="s">
        <v>1710</v>
      </c>
      <c r="F1098" s="335"/>
      <c r="G1098" s="337"/>
      <c r="H1098" s="19"/>
    </row>
    <row r="1099" spans="2:8" hidden="1" outlineLevel="1">
      <c r="B1099" s="331" t="s">
        <v>4885</v>
      </c>
      <c r="C1099" s="332" t="s">
        <v>4886</v>
      </c>
      <c r="D1099" s="336" t="s">
        <v>906</v>
      </c>
      <c r="E1099" s="334" t="s">
        <v>782</v>
      </c>
      <c r="F1099" s="335" t="s">
        <v>1095</v>
      </c>
      <c r="G1099" s="337" t="s">
        <v>976</v>
      </c>
      <c r="H1099" s="19"/>
    </row>
    <row r="1100" spans="2:8" hidden="1" outlineLevel="1">
      <c r="B1100" s="331" t="s">
        <v>4887</v>
      </c>
      <c r="C1100" s="332" t="s">
        <v>4888</v>
      </c>
      <c r="D1100" s="336" t="s">
        <v>906</v>
      </c>
      <c r="E1100" s="334" t="s">
        <v>782</v>
      </c>
      <c r="F1100" s="335"/>
      <c r="G1100" s="337" t="s">
        <v>976</v>
      </c>
      <c r="H1100" s="19"/>
    </row>
    <row r="1101" spans="2:8" hidden="1" outlineLevel="1">
      <c r="B1101" s="331" t="s">
        <v>4889</v>
      </c>
      <c r="C1101" s="332" t="s">
        <v>4890</v>
      </c>
      <c r="D1101" s="336" t="s">
        <v>1578</v>
      </c>
      <c r="E1101" s="334" t="s">
        <v>1710</v>
      </c>
      <c r="F1101" s="335"/>
      <c r="G1101" s="337"/>
      <c r="H1101" s="19"/>
    </row>
    <row r="1102" spans="2:8" hidden="1" outlineLevel="1">
      <c r="B1102" s="331" t="s">
        <v>4891</v>
      </c>
      <c r="C1102" s="332" t="s">
        <v>4892</v>
      </c>
      <c r="D1102" s="336" t="s">
        <v>1578</v>
      </c>
      <c r="E1102" s="334" t="s">
        <v>1710</v>
      </c>
      <c r="F1102" s="335"/>
      <c r="G1102" s="337"/>
      <c r="H1102" s="19"/>
    </row>
    <row r="1103" spans="2:8" hidden="1" outlineLevel="1">
      <c r="B1103" s="331" t="s">
        <v>4893</v>
      </c>
      <c r="C1103" s="332" t="s">
        <v>4894</v>
      </c>
      <c r="D1103" s="336" t="s">
        <v>906</v>
      </c>
      <c r="E1103" s="334" t="s">
        <v>782</v>
      </c>
      <c r="F1103" s="335"/>
      <c r="G1103" s="337" t="s">
        <v>976</v>
      </c>
      <c r="H1103" s="19"/>
    </row>
    <row r="1104" spans="2:8" hidden="1" outlineLevel="1">
      <c r="B1104" s="331" t="s">
        <v>4895</v>
      </c>
      <c r="C1104" s="332" t="s">
        <v>4896</v>
      </c>
      <c r="D1104" s="336" t="s">
        <v>1578</v>
      </c>
      <c r="E1104" s="334" t="s">
        <v>1710</v>
      </c>
      <c r="F1104" s="335"/>
      <c r="G1104" s="337"/>
      <c r="H1104" s="19"/>
    </row>
    <row r="1105" spans="2:8" hidden="1" outlineLevel="1">
      <c r="B1105" s="331" t="s">
        <v>4897</v>
      </c>
      <c r="C1105" s="332" t="s">
        <v>4898</v>
      </c>
      <c r="D1105" s="336" t="s">
        <v>1224</v>
      </c>
      <c r="E1105" s="334" t="s">
        <v>1117</v>
      </c>
      <c r="F1105" s="335"/>
      <c r="G1105" s="337" t="s">
        <v>3750</v>
      </c>
      <c r="H1105" s="19"/>
    </row>
    <row r="1106" spans="2:8" hidden="1" outlineLevel="1">
      <c r="B1106" s="451" t="s">
        <v>3751</v>
      </c>
      <c r="C1106" s="452"/>
      <c r="D1106" s="452"/>
      <c r="E1106" s="452"/>
      <c r="F1106" s="452"/>
      <c r="G1106" s="453" t="s">
        <v>4899</v>
      </c>
      <c r="H1106" s="19"/>
    </row>
    <row r="1107" spans="2:8" ht="30" hidden="1" outlineLevel="1">
      <c r="B1107" s="331" t="s">
        <v>4900</v>
      </c>
      <c r="C1107" s="332" t="s">
        <v>4901</v>
      </c>
      <c r="D1107" s="336" t="s">
        <v>906</v>
      </c>
      <c r="E1107" s="334" t="s">
        <v>886</v>
      </c>
      <c r="F1107" s="335"/>
      <c r="G1107" s="337" t="s">
        <v>4902</v>
      </c>
      <c r="H1107" s="19"/>
    </row>
    <row r="1108" spans="2:8" hidden="1" outlineLevel="1">
      <c r="B1108" s="331" t="s">
        <v>4903</v>
      </c>
      <c r="C1108" s="332" t="s">
        <v>4904</v>
      </c>
      <c r="D1108" s="336" t="s">
        <v>3508</v>
      </c>
      <c r="E1108" s="334" t="s">
        <v>1117</v>
      </c>
      <c r="F1108" s="335"/>
      <c r="G1108" s="337" t="s">
        <v>4905</v>
      </c>
      <c r="H1108" s="19"/>
    </row>
    <row r="1109" spans="2:8" ht="30" hidden="1" outlineLevel="1">
      <c r="B1109" s="331" t="s">
        <v>4906</v>
      </c>
      <c r="C1109" s="332" t="s">
        <v>4907</v>
      </c>
      <c r="D1109" s="336" t="s">
        <v>1331</v>
      </c>
      <c r="E1109" s="334" t="s">
        <v>1117</v>
      </c>
      <c r="F1109" s="335"/>
      <c r="G1109" s="337" t="s">
        <v>4908</v>
      </c>
      <c r="H1109" s="19"/>
    </row>
    <row r="1110" spans="2:8" ht="75" hidden="1" outlineLevel="1">
      <c r="B1110" s="331" t="s">
        <v>4909</v>
      </c>
      <c r="C1110" s="332" t="s">
        <v>4910</v>
      </c>
      <c r="D1110" s="336" t="s">
        <v>1331</v>
      </c>
      <c r="E1110" s="334" t="s">
        <v>1117</v>
      </c>
      <c r="F1110" s="335"/>
      <c r="G1110" s="337" t="s">
        <v>4911</v>
      </c>
      <c r="H1110" s="19"/>
    </row>
    <row r="1111" spans="2:8" hidden="1" outlineLevel="1">
      <c r="B1111" s="451" t="s">
        <v>3774</v>
      </c>
      <c r="C1111" s="452"/>
      <c r="D1111" s="452"/>
      <c r="E1111" s="452"/>
      <c r="F1111" s="452"/>
      <c r="G1111" s="453" t="s">
        <v>3775</v>
      </c>
      <c r="H1111" s="19"/>
    </row>
    <row r="1112" spans="2:8" hidden="1" outlineLevel="1">
      <c r="B1112" s="331" t="s">
        <v>4912</v>
      </c>
      <c r="C1112" s="332" t="s">
        <v>4913</v>
      </c>
      <c r="D1112" s="336" t="s">
        <v>906</v>
      </c>
      <c r="E1112" s="334" t="s">
        <v>886</v>
      </c>
      <c r="F1112" s="335"/>
      <c r="G1112" s="337" t="s">
        <v>4914</v>
      </c>
      <c r="H1112" s="19"/>
    </row>
    <row r="1113" spans="2:8" hidden="1" outlineLevel="1">
      <c r="B1113" s="331" t="s">
        <v>4915</v>
      </c>
      <c r="C1113" s="332" t="s">
        <v>4916</v>
      </c>
      <c r="D1113" s="336" t="s">
        <v>3508</v>
      </c>
      <c r="E1113" s="334" t="s">
        <v>1117</v>
      </c>
      <c r="F1113" s="335"/>
      <c r="G1113" s="454"/>
      <c r="H1113" s="19"/>
    </row>
    <row r="1114" spans="2:8" hidden="1" outlineLevel="1">
      <c r="B1114" s="331" t="s">
        <v>4917</v>
      </c>
      <c r="C1114" s="332" t="s">
        <v>4918</v>
      </c>
      <c r="D1114" s="336" t="s">
        <v>1331</v>
      </c>
      <c r="E1114" s="334" t="s">
        <v>1117</v>
      </c>
      <c r="F1114" s="335"/>
      <c r="G1114" s="454"/>
      <c r="H1114" s="19"/>
    </row>
    <row r="1115" spans="2:8" ht="20.100000000000001" hidden="1" customHeight="1" outlineLevel="1">
      <c r="B1115" s="331" t="s">
        <v>4919</v>
      </c>
      <c r="C1115" s="332" t="s">
        <v>4920</v>
      </c>
      <c r="D1115" s="336" t="s">
        <v>1331</v>
      </c>
      <c r="E1115" s="334" t="s">
        <v>1117</v>
      </c>
      <c r="F1115" s="335"/>
      <c r="G1115" s="454"/>
      <c r="H1115" s="19"/>
    </row>
    <row r="1116" spans="2:8" hidden="1" outlineLevel="1">
      <c r="B1116" s="451" t="s">
        <v>3791</v>
      </c>
      <c r="C1116" s="452"/>
      <c r="D1116" s="452"/>
      <c r="E1116" s="452"/>
      <c r="F1116" s="452"/>
      <c r="G1116" s="453" t="s">
        <v>4921</v>
      </c>
      <c r="H1116" s="19"/>
    </row>
    <row r="1117" spans="2:8" hidden="1" outlineLevel="1">
      <c r="B1117" s="331" t="s">
        <v>4922</v>
      </c>
      <c r="C1117" s="332" t="s">
        <v>4923</v>
      </c>
      <c r="D1117" s="336" t="s">
        <v>906</v>
      </c>
      <c r="E1117" s="334" t="s">
        <v>886</v>
      </c>
      <c r="F1117" s="335"/>
      <c r="G1117" s="337" t="s">
        <v>4914</v>
      </c>
      <c r="H1117" s="19"/>
    </row>
    <row r="1118" spans="2:8" hidden="1" outlineLevel="1">
      <c r="B1118" s="331" t="s">
        <v>4924</v>
      </c>
      <c r="C1118" s="332" t="s">
        <v>4925</v>
      </c>
      <c r="D1118" s="336" t="s">
        <v>3508</v>
      </c>
      <c r="E1118" s="334" t="s">
        <v>1117</v>
      </c>
      <c r="F1118" s="335"/>
      <c r="G1118" s="454"/>
      <c r="H1118" s="19"/>
    </row>
    <row r="1119" spans="2:8" hidden="1" outlineLevel="1">
      <c r="B1119" s="331" t="s">
        <v>4926</v>
      </c>
      <c r="C1119" s="332" t="s">
        <v>4927</v>
      </c>
      <c r="D1119" s="336" t="s">
        <v>1331</v>
      </c>
      <c r="E1119" s="334" t="s">
        <v>1117</v>
      </c>
      <c r="F1119" s="335"/>
      <c r="G1119" s="454"/>
      <c r="H1119" s="19"/>
    </row>
    <row r="1120" spans="2:8" hidden="1" outlineLevel="1">
      <c r="B1120" s="331" t="s">
        <v>4928</v>
      </c>
      <c r="C1120" s="332" t="s">
        <v>4929</v>
      </c>
      <c r="D1120" s="336" t="s">
        <v>1331</v>
      </c>
      <c r="E1120" s="334" t="s">
        <v>1117</v>
      </c>
      <c r="F1120" s="335"/>
      <c r="G1120" s="454"/>
      <c r="H1120" s="19"/>
    </row>
    <row r="1121" spans="2:8" hidden="1" outlineLevel="1">
      <c r="B1121" s="451" t="s">
        <v>3807</v>
      </c>
      <c r="C1121" s="452"/>
      <c r="D1121" s="452"/>
      <c r="E1121" s="452"/>
      <c r="F1121" s="452"/>
      <c r="G1121" s="463" t="s">
        <v>4930</v>
      </c>
      <c r="H1121" s="19"/>
    </row>
    <row r="1122" spans="2:8" hidden="1" outlineLevel="1">
      <c r="B1122" s="331" t="s">
        <v>4931</v>
      </c>
      <c r="C1122" s="332" t="s">
        <v>4932</v>
      </c>
      <c r="D1122" s="336" t="s">
        <v>1331</v>
      </c>
      <c r="E1122" s="334" t="s">
        <v>1117</v>
      </c>
      <c r="F1122" s="335"/>
      <c r="G1122" s="337" t="s">
        <v>4933</v>
      </c>
      <c r="H1122" s="19"/>
    </row>
    <row r="1123" spans="2:8" hidden="1" outlineLevel="1">
      <c r="B1123" s="455" t="s">
        <v>3815</v>
      </c>
      <c r="C1123" s="456"/>
      <c r="D1123" s="456"/>
      <c r="E1123" s="456"/>
      <c r="F1123" s="456"/>
      <c r="G1123" s="457" t="s">
        <v>4934</v>
      </c>
      <c r="H1123" s="19"/>
    </row>
    <row r="1124" spans="2:8" ht="30" hidden="1" outlineLevel="1">
      <c r="B1124" s="331" t="s">
        <v>4935</v>
      </c>
      <c r="C1124" s="332" t="s">
        <v>4936</v>
      </c>
      <c r="D1124" s="336" t="s">
        <v>1331</v>
      </c>
      <c r="E1124" s="334" t="s">
        <v>1117</v>
      </c>
      <c r="F1124" s="335"/>
      <c r="G1124" s="337" t="s">
        <v>4937</v>
      </c>
      <c r="H1124" s="19"/>
    </row>
    <row r="1125" spans="2:8" ht="75" hidden="1" outlineLevel="1">
      <c r="B1125" s="331" t="s">
        <v>4938</v>
      </c>
      <c r="C1125" s="332" t="s">
        <v>4939</v>
      </c>
      <c r="D1125" s="336" t="s">
        <v>1331</v>
      </c>
      <c r="E1125" s="334" t="s">
        <v>1117</v>
      </c>
      <c r="F1125" s="335"/>
      <c r="G1125" s="337" t="s">
        <v>4940</v>
      </c>
      <c r="H1125" s="19"/>
    </row>
    <row r="1126" spans="2:8" hidden="1" outlineLevel="1">
      <c r="B1126" s="455" t="s">
        <v>3829</v>
      </c>
      <c r="C1126" s="456"/>
      <c r="D1126" s="456"/>
      <c r="E1126" s="456"/>
      <c r="F1126" s="456"/>
      <c r="G1126" s="457" t="s">
        <v>4941</v>
      </c>
      <c r="H1126" s="19"/>
    </row>
    <row r="1127" spans="2:8" hidden="1" outlineLevel="1">
      <c r="B1127" s="331" t="s">
        <v>4942</v>
      </c>
      <c r="C1127" s="332" t="s">
        <v>4943</v>
      </c>
      <c r="D1127" s="336" t="s">
        <v>1331</v>
      </c>
      <c r="E1127" s="334" t="s">
        <v>1117</v>
      </c>
      <c r="F1127" s="335"/>
      <c r="G1127" s="337" t="s">
        <v>4944</v>
      </c>
      <c r="H1127" s="19"/>
    </row>
    <row r="1128" spans="2:8" hidden="1" outlineLevel="1">
      <c r="B1128" s="331" t="s">
        <v>4945</v>
      </c>
      <c r="C1128" s="332" t="s">
        <v>4946</v>
      </c>
      <c r="D1128" s="336" t="s">
        <v>1331</v>
      </c>
      <c r="E1128" s="334" t="s">
        <v>1117</v>
      </c>
      <c r="F1128" s="335"/>
      <c r="G1128" s="454"/>
      <c r="H1128" s="19"/>
    </row>
    <row r="1129" spans="2:8" hidden="1" outlineLevel="1">
      <c r="B1129" s="331"/>
      <c r="C1129" s="332"/>
      <c r="D1129" s="336"/>
      <c r="E1129" s="334"/>
      <c r="F1129" s="335"/>
      <c r="G1129" s="337"/>
      <c r="H1129" s="19"/>
    </row>
    <row r="1130" spans="2:8" hidden="1" outlineLevel="1">
      <c r="B1130" s="331" t="s">
        <v>4947</v>
      </c>
      <c r="C1130" s="332" t="s">
        <v>4948</v>
      </c>
      <c r="D1130" s="336" t="s">
        <v>1331</v>
      </c>
      <c r="E1130" s="334" t="s">
        <v>1117</v>
      </c>
      <c r="F1130" s="335"/>
      <c r="G1130" s="337"/>
      <c r="H1130" s="19"/>
    </row>
    <row r="1131" spans="2:8" ht="20.100000000000001" hidden="1" customHeight="1" outlineLevel="1">
      <c r="B1131" s="331" t="s">
        <v>4949</v>
      </c>
      <c r="C1131" s="332" t="s">
        <v>4950</v>
      </c>
      <c r="D1131" s="336" t="s">
        <v>1224</v>
      </c>
      <c r="E1131" s="334" t="s">
        <v>789</v>
      </c>
      <c r="F1131" s="335"/>
      <c r="G1131" s="337" t="s">
        <v>3925</v>
      </c>
      <c r="H1131" s="19"/>
    </row>
    <row r="1132" spans="2:8" ht="16.5" hidden="1" customHeight="1" outlineLevel="1">
      <c r="B1132" s="331" t="s">
        <v>4951</v>
      </c>
      <c r="C1132" s="332" t="s">
        <v>4952</v>
      </c>
      <c r="D1132" s="336" t="s">
        <v>1331</v>
      </c>
      <c r="E1132" s="334" t="s">
        <v>1117</v>
      </c>
      <c r="F1132" s="335"/>
      <c r="G1132" s="337" t="s">
        <v>4953</v>
      </c>
      <c r="H1132" s="19"/>
    </row>
    <row r="1133" spans="2:8" hidden="1" outlineLevel="1">
      <c r="B1133" s="331" t="s">
        <v>4954</v>
      </c>
      <c r="C1133" s="332" t="s">
        <v>4955</v>
      </c>
      <c r="D1133" s="336" t="s">
        <v>1331</v>
      </c>
      <c r="E1133" s="334" t="s">
        <v>1117</v>
      </c>
      <c r="F1133" s="335"/>
      <c r="G1133" s="454"/>
      <c r="H1133" s="19"/>
    </row>
    <row r="1134" spans="2:8" hidden="1" outlineLevel="1">
      <c r="B1134" s="331" t="s">
        <v>4956</v>
      </c>
      <c r="C1134" s="332" t="s">
        <v>4957</v>
      </c>
      <c r="D1134" s="336" t="s">
        <v>1331</v>
      </c>
      <c r="E1134" s="334" t="s">
        <v>1117</v>
      </c>
      <c r="F1134" s="335"/>
      <c r="G1134" s="454"/>
      <c r="H1134" s="19"/>
    </row>
    <row r="1135" spans="2:8" hidden="1" outlineLevel="1">
      <c r="B1135" s="331" t="s">
        <v>4958</v>
      </c>
      <c r="C1135" s="332" t="s">
        <v>4959</v>
      </c>
      <c r="D1135" s="336" t="s">
        <v>1331</v>
      </c>
      <c r="E1135" s="334" t="s">
        <v>1117</v>
      </c>
      <c r="F1135" s="335"/>
      <c r="G1135" s="454"/>
      <c r="H1135" s="19"/>
    </row>
    <row r="1136" spans="2:8" hidden="1" outlineLevel="1">
      <c r="B1136" s="331" t="s">
        <v>4960</v>
      </c>
      <c r="C1136" s="332" t="s">
        <v>4961</v>
      </c>
      <c r="D1136" s="336" t="s">
        <v>1331</v>
      </c>
      <c r="E1136" s="334" t="s">
        <v>1117</v>
      </c>
      <c r="F1136" s="335"/>
      <c r="G1136" s="454"/>
      <c r="H1136" s="19"/>
    </row>
    <row r="1137" spans="2:8" hidden="1" outlineLevel="1">
      <c r="B1137" s="331" t="s">
        <v>4962</v>
      </c>
      <c r="C1137" s="332" t="s">
        <v>4963</v>
      </c>
      <c r="D1137" s="336" t="s">
        <v>1331</v>
      </c>
      <c r="E1137" s="334" t="s">
        <v>1117</v>
      </c>
      <c r="F1137" s="335"/>
      <c r="G1137" s="454"/>
      <c r="H1137" s="19"/>
    </row>
    <row r="1138" spans="2:8" hidden="1" outlineLevel="1">
      <c r="B1138" s="331" t="s">
        <v>4964</v>
      </c>
      <c r="C1138" s="332" t="s">
        <v>4965</v>
      </c>
      <c r="D1138" s="336" t="s">
        <v>1331</v>
      </c>
      <c r="E1138" s="334" t="s">
        <v>1117</v>
      </c>
      <c r="F1138" s="335"/>
      <c r="G1138" s="454"/>
      <c r="H1138" s="19"/>
    </row>
    <row r="1139" spans="2:8" hidden="1" outlineLevel="1">
      <c r="B1139" s="331" t="s">
        <v>4966</v>
      </c>
      <c r="C1139" s="332" t="s">
        <v>4967</v>
      </c>
      <c r="D1139" s="336" t="s">
        <v>1331</v>
      </c>
      <c r="E1139" s="334" t="s">
        <v>1117</v>
      </c>
      <c r="F1139" s="335"/>
      <c r="G1139" s="454"/>
      <c r="H1139" s="19"/>
    </row>
    <row r="1140" spans="2:8" hidden="1" outlineLevel="1">
      <c r="B1140" s="331" t="s">
        <v>4968</v>
      </c>
      <c r="C1140" s="332" t="s">
        <v>4969</v>
      </c>
      <c r="D1140" s="336" t="s">
        <v>1331</v>
      </c>
      <c r="E1140" s="334" t="s">
        <v>1117</v>
      </c>
      <c r="F1140" s="335"/>
      <c r="G1140" s="454"/>
      <c r="H1140" s="19"/>
    </row>
    <row r="1141" spans="2:8" hidden="1" outlineLevel="1">
      <c r="B1141" s="331" t="s">
        <v>4970</v>
      </c>
      <c r="C1141" s="332" t="s">
        <v>4971</v>
      </c>
      <c r="D1141" s="336" t="s">
        <v>1331</v>
      </c>
      <c r="E1141" s="334" t="s">
        <v>1117</v>
      </c>
      <c r="F1141" s="335"/>
      <c r="G1141" s="454"/>
      <c r="H1141" s="19"/>
    </row>
    <row r="1142" spans="2:8" hidden="1" outlineLevel="1">
      <c r="B1142" s="331" t="s">
        <v>4972</v>
      </c>
      <c r="C1142" s="332" t="s">
        <v>4973</v>
      </c>
      <c r="D1142" s="336" t="s">
        <v>1331</v>
      </c>
      <c r="E1142" s="334" t="s">
        <v>1117</v>
      </c>
      <c r="F1142" s="335"/>
      <c r="G1142" s="454"/>
      <c r="H1142" s="19"/>
    </row>
    <row r="1143" spans="2:8" hidden="1" outlineLevel="1">
      <c r="B1143" s="331" t="s">
        <v>4974</v>
      </c>
      <c r="C1143" s="332" t="s">
        <v>4975</v>
      </c>
      <c r="D1143" s="336" t="s">
        <v>1331</v>
      </c>
      <c r="E1143" s="334" t="s">
        <v>1117</v>
      </c>
      <c r="F1143" s="335"/>
      <c r="G1143" s="454"/>
      <c r="H1143" s="19"/>
    </row>
    <row r="1144" spans="2:8" hidden="1" outlineLevel="1">
      <c r="B1144" s="331" t="s">
        <v>4976</v>
      </c>
      <c r="C1144" s="332" t="s">
        <v>4977</v>
      </c>
      <c r="D1144" s="336" t="s">
        <v>1331</v>
      </c>
      <c r="E1144" s="334" t="s">
        <v>1117</v>
      </c>
      <c r="F1144" s="335"/>
      <c r="G1144" s="337"/>
      <c r="H1144" s="19"/>
    </row>
    <row r="1145" spans="2:8" ht="16.5" hidden="1" customHeight="1" outlineLevel="1">
      <c r="B1145" s="331" t="s">
        <v>4978</v>
      </c>
      <c r="C1145" s="332" t="s">
        <v>4979</v>
      </c>
      <c r="D1145" s="336" t="s">
        <v>1331</v>
      </c>
      <c r="E1145" s="334" t="s">
        <v>1117</v>
      </c>
      <c r="F1145" s="335"/>
      <c r="G1145" s="337" t="s">
        <v>4980</v>
      </c>
      <c r="H1145" s="19"/>
    </row>
    <row r="1146" spans="2:8" hidden="1" outlineLevel="1">
      <c r="B1146" s="331" t="s">
        <v>4981</v>
      </c>
      <c r="C1146" s="332" t="s">
        <v>4982</v>
      </c>
      <c r="D1146" s="336" t="s">
        <v>1331</v>
      </c>
      <c r="E1146" s="334" t="s">
        <v>1117</v>
      </c>
      <c r="F1146" s="335"/>
      <c r="G1146" s="454"/>
      <c r="H1146" s="19"/>
    </row>
    <row r="1147" spans="2:8" hidden="1" outlineLevel="1">
      <c r="B1147" s="331" t="s">
        <v>4983</v>
      </c>
      <c r="C1147" s="332" t="s">
        <v>4984</v>
      </c>
      <c r="D1147" s="336" t="s">
        <v>1331</v>
      </c>
      <c r="E1147" s="334" t="s">
        <v>1117</v>
      </c>
      <c r="F1147" s="335"/>
      <c r="G1147" s="454"/>
      <c r="H1147" s="19"/>
    </row>
    <row r="1148" spans="2:8" hidden="1" outlineLevel="1">
      <c r="B1148" s="331" t="s">
        <v>4985</v>
      </c>
      <c r="C1148" s="332" t="s">
        <v>4986</v>
      </c>
      <c r="D1148" s="336" t="s">
        <v>1331</v>
      </c>
      <c r="E1148" s="334" t="s">
        <v>1117</v>
      </c>
      <c r="F1148" s="335"/>
      <c r="G1148" s="454"/>
      <c r="H1148" s="19"/>
    </row>
    <row r="1149" spans="2:8" hidden="1" outlineLevel="1">
      <c r="B1149" s="331" t="s">
        <v>4987</v>
      </c>
      <c r="C1149" s="332" t="s">
        <v>4988</v>
      </c>
      <c r="D1149" s="336" t="s">
        <v>1331</v>
      </c>
      <c r="E1149" s="334" t="s">
        <v>1117</v>
      </c>
      <c r="F1149" s="335"/>
      <c r="G1149" s="454"/>
      <c r="H1149" s="19"/>
    </row>
    <row r="1150" spans="2:8" hidden="1" outlineLevel="1">
      <c r="B1150" s="331" t="s">
        <v>4989</v>
      </c>
      <c r="C1150" s="332" t="s">
        <v>4990</v>
      </c>
      <c r="D1150" s="336" t="s">
        <v>1331</v>
      </c>
      <c r="E1150" s="334" t="s">
        <v>1117</v>
      </c>
      <c r="F1150" s="335"/>
      <c r="G1150" s="454"/>
      <c r="H1150" s="19"/>
    </row>
    <row r="1151" spans="2:8" hidden="1" outlineLevel="1">
      <c r="B1151" s="331" t="s">
        <v>4991</v>
      </c>
      <c r="C1151" s="332" t="s">
        <v>4992</v>
      </c>
      <c r="D1151" s="336" t="s">
        <v>1331</v>
      </c>
      <c r="E1151" s="334" t="s">
        <v>1117</v>
      </c>
      <c r="F1151" s="335"/>
      <c r="G1151" s="454"/>
      <c r="H1151" s="19"/>
    </row>
    <row r="1152" spans="2:8" ht="20.100000000000001" hidden="1" customHeight="1" outlineLevel="1">
      <c r="B1152" s="331" t="s">
        <v>4993</v>
      </c>
      <c r="C1152" s="332" t="s">
        <v>4994</v>
      </c>
      <c r="D1152" s="336" t="s">
        <v>1331</v>
      </c>
      <c r="E1152" s="334" t="s">
        <v>1117</v>
      </c>
      <c r="F1152" s="335"/>
      <c r="G1152" s="454"/>
      <c r="H1152" s="19"/>
    </row>
    <row r="1153" spans="2:8" hidden="1" outlineLevel="1">
      <c r="B1153" s="331" t="s">
        <v>4995</v>
      </c>
      <c r="C1153" s="332" t="s">
        <v>4996</v>
      </c>
      <c r="D1153" s="336" t="s">
        <v>1331</v>
      </c>
      <c r="E1153" s="334" t="s">
        <v>1117</v>
      </c>
      <c r="F1153" s="335"/>
      <c r="G1153" s="454"/>
      <c r="H1153" s="19"/>
    </row>
    <row r="1154" spans="2:8" hidden="1" outlineLevel="1">
      <c r="B1154" s="331" t="s">
        <v>4997</v>
      </c>
      <c r="C1154" s="332" t="s">
        <v>4998</v>
      </c>
      <c r="D1154" s="336" t="s">
        <v>1331</v>
      </c>
      <c r="E1154" s="334" t="s">
        <v>1117</v>
      </c>
      <c r="F1154" s="335"/>
      <c r="G1154" s="454"/>
      <c r="H1154" s="19"/>
    </row>
    <row r="1155" spans="2:8" hidden="1" outlineLevel="1">
      <c r="B1155" s="331" t="s">
        <v>4999</v>
      </c>
      <c r="C1155" s="332" t="s">
        <v>5000</v>
      </c>
      <c r="D1155" s="336" t="s">
        <v>1331</v>
      </c>
      <c r="E1155" s="334" t="s">
        <v>1117</v>
      </c>
      <c r="F1155" s="335"/>
      <c r="G1155" s="454"/>
      <c r="H1155" s="19"/>
    </row>
    <row r="1156" spans="2:8" ht="17.25" hidden="1" outlineLevel="1" thickBot="1">
      <c r="B1156" s="331" t="s">
        <v>5001</v>
      </c>
      <c r="C1156" s="332" t="s">
        <v>5002</v>
      </c>
      <c r="D1156" s="336" t="s">
        <v>1331</v>
      </c>
      <c r="E1156" s="334" t="s">
        <v>1117</v>
      </c>
      <c r="F1156" s="335"/>
      <c r="G1156" s="454"/>
      <c r="H1156" s="19"/>
    </row>
    <row r="1157" spans="2:8" ht="20.100000000000001" customHeight="1" thickBot="1">
      <c r="B1157" s="37"/>
      <c r="C1157" s="37"/>
      <c r="D1157" s="38"/>
      <c r="E1157" s="39"/>
      <c r="F1157" s="39"/>
      <c r="G1157" s="263"/>
      <c r="H1157" s="7"/>
    </row>
    <row r="1158" spans="2:8" ht="20.100000000000001" customHeight="1" collapsed="1" thickBot="1">
      <c r="B1158" s="373" t="s">
        <v>518</v>
      </c>
      <c r="C1158" s="319"/>
      <c r="D1158" s="319"/>
      <c r="E1158" s="318"/>
      <c r="F1158" s="318"/>
      <c r="G1158" s="460"/>
      <c r="H1158" s="19"/>
    </row>
    <row r="1159" spans="2:8" hidden="1" outlineLevel="1">
      <c r="B1159" s="331" t="s">
        <v>1092</v>
      </c>
      <c r="C1159" s="332" t="s">
        <v>3711</v>
      </c>
      <c r="D1159" s="336" t="s">
        <v>1094</v>
      </c>
      <c r="E1159" s="334" t="s">
        <v>888</v>
      </c>
      <c r="F1159" s="335" t="s">
        <v>1095</v>
      </c>
      <c r="G1159" s="337" t="s">
        <v>2325</v>
      </c>
      <c r="H1159" s="19"/>
    </row>
    <row r="1160" spans="2:8" ht="30" hidden="1" outlineLevel="1">
      <c r="B1160" s="331" t="s">
        <v>85</v>
      </c>
      <c r="C1160" s="332" t="s">
        <v>4878</v>
      </c>
      <c r="D1160" s="336" t="s">
        <v>3372</v>
      </c>
      <c r="E1160" s="334" t="s">
        <v>888</v>
      </c>
      <c r="F1160" s="335"/>
      <c r="G1160" s="337" t="s">
        <v>3373</v>
      </c>
      <c r="H1160" s="19"/>
    </row>
    <row r="1161" spans="2:8" hidden="1" outlineLevel="1">
      <c r="B1161" s="331" t="s">
        <v>3390</v>
      </c>
      <c r="C1161" s="332" t="s">
        <v>3391</v>
      </c>
      <c r="D1161" s="336" t="s">
        <v>975</v>
      </c>
      <c r="E1161" s="334" t="s">
        <v>901</v>
      </c>
      <c r="F1161" s="335"/>
      <c r="G1161" s="337" t="s">
        <v>976</v>
      </c>
      <c r="H1161" s="19"/>
    </row>
    <row r="1162" spans="2:8" hidden="1" outlineLevel="1">
      <c r="B1162" s="331" t="s">
        <v>3392</v>
      </c>
      <c r="C1162" s="332" t="s">
        <v>3393</v>
      </c>
      <c r="D1162" s="333" t="s">
        <v>1224</v>
      </c>
      <c r="E1162" s="334" t="s">
        <v>785</v>
      </c>
      <c r="F1162" s="335"/>
      <c r="G1162" s="337" t="s">
        <v>3394</v>
      </c>
      <c r="H1162" s="19"/>
    </row>
    <row r="1163" spans="2:8" hidden="1" outlineLevel="1">
      <c r="B1163" s="331" t="s">
        <v>3398</v>
      </c>
      <c r="C1163" s="332" t="s">
        <v>5003</v>
      </c>
      <c r="D1163" s="336" t="s">
        <v>1546</v>
      </c>
      <c r="E1163" s="334" t="s">
        <v>1117</v>
      </c>
      <c r="F1163" s="335"/>
      <c r="G1163" s="337" t="s">
        <v>3400</v>
      </c>
      <c r="H1163" s="19"/>
    </row>
    <row r="1164" spans="2:8" hidden="1" outlineLevel="1">
      <c r="B1164" s="331" t="s">
        <v>3401</v>
      </c>
      <c r="C1164" s="332" t="s">
        <v>5004</v>
      </c>
      <c r="D1164" s="336" t="s">
        <v>1116</v>
      </c>
      <c r="E1164" s="334" t="s">
        <v>1117</v>
      </c>
      <c r="F1164" s="335"/>
      <c r="G1164" s="347" t="s">
        <v>1312</v>
      </c>
      <c r="H1164" s="19"/>
    </row>
    <row r="1165" spans="2:8" hidden="1" outlineLevel="1">
      <c r="B1165" s="331" t="s">
        <v>3403</v>
      </c>
      <c r="C1165" s="332" t="s">
        <v>5005</v>
      </c>
      <c r="D1165" s="336" t="s">
        <v>1116</v>
      </c>
      <c r="E1165" s="334" t="s">
        <v>1117</v>
      </c>
      <c r="F1165" s="335"/>
      <c r="G1165" s="348"/>
      <c r="H1165" s="19"/>
    </row>
    <row r="1166" spans="2:8" hidden="1" outlineLevel="1">
      <c r="B1166" s="331" t="s">
        <v>3405</v>
      </c>
      <c r="C1166" s="332" t="s">
        <v>5006</v>
      </c>
      <c r="D1166" s="336" t="s">
        <v>1116</v>
      </c>
      <c r="E1166" s="334" t="s">
        <v>1117</v>
      </c>
      <c r="F1166" s="335"/>
      <c r="G1166" s="348"/>
      <c r="H1166" s="19"/>
    </row>
    <row r="1167" spans="2:8" ht="17.25" hidden="1" outlineLevel="1" thickBot="1">
      <c r="B1167" s="331" t="s">
        <v>3407</v>
      </c>
      <c r="C1167" s="332" t="s">
        <v>5007</v>
      </c>
      <c r="D1167" s="336" t="s">
        <v>1302</v>
      </c>
      <c r="E1167" s="334" t="s">
        <v>1289</v>
      </c>
      <c r="F1167" s="335"/>
      <c r="G1167" s="427"/>
      <c r="H1167" s="19"/>
    </row>
    <row r="1168" spans="2:8" ht="20.100000000000001" customHeight="1">
      <c r="B1168" s="251" t="s">
        <v>829</v>
      </c>
      <c r="C1168" s="252"/>
      <c r="D1168" s="252"/>
      <c r="E1168" s="252"/>
      <c r="F1168" s="252"/>
      <c r="G1168" s="253"/>
      <c r="H1168" s="19"/>
    </row>
    <row r="1169" spans="1:8" ht="17.25" collapsed="1" thickBot="1">
      <c r="B1169" s="254" t="s">
        <v>830</v>
      </c>
      <c r="C1169" s="255"/>
      <c r="D1169" s="255"/>
      <c r="E1169" s="255"/>
      <c r="F1169" s="255"/>
      <c r="G1169" s="256"/>
      <c r="H1169" s="19"/>
    </row>
    <row r="1170" spans="1:8" hidden="1" outlineLevel="1">
      <c r="A1170" s="355"/>
      <c r="B1170" s="356" t="s">
        <v>3409</v>
      </c>
      <c r="C1170" s="333" t="s">
        <v>3410</v>
      </c>
      <c r="D1170" s="371" t="s">
        <v>824</v>
      </c>
      <c r="E1170" s="343" t="s">
        <v>1117</v>
      </c>
      <c r="F1170" s="335"/>
      <c r="G1170" s="349" t="s">
        <v>3411</v>
      </c>
      <c r="H1170" s="19"/>
    </row>
    <row r="1171" spans="1:8" hidden="1" outlineLevel="1">
      <c r="A1171" s="355"/>
      <c r="B1171" s="356" t="s">
        <v>3412</v>
      </c>
      <c r="C1171" s="333" t="s">
        <v>3413</v>
      </c>
      <c r="D1171" s="371" t="s">
        <v>975</v>
      </c>
      <c r="E1171" s="377" t="s">
        <v>901</v>
      </c>
      <c r="F1171" s="335"/>
      <c r="G1171" s="349" t="s">
        <v>1111</v>
      </c>
      <c r="H1171" s="19"/>
    </row>
    <row r="1172" spans="1:8" ht="66" hidden="1" customHeight="1" outlineLevel="1">
      <c r="A1172" s="355"/>
      <c r="B1172" s="356" t="s">
        <v>3414</v>
      </c>
      <c r="C1172" s="333" t="s">
        <v>3415</v>
      </c>
      <c r="D1172" s="333" t="s">
        <v>1224</v>
      </c>
      <c r="E1172" s="343" t="s">
        <v>1117</v>
      </c>
      <c r="F1172" s="335"/>
      <c r="G1172" s="428" t="s">
        <v>3416</v>
      </c>
      <c r="H1172" s="19"/>
    </row>
    <row r="1173" spans="1:8" ht="16.5" hidden="1" customHeight="1" outlineLevel="1">
      <c r="A1173" s="355"/>
      <c r="B1173" s="356" t="s">
        <v>3419</v>
      </c>
      <c r="C1173" s="333" t="s">
        <v>3420</v>
      </c>
      <c r="D1173" s="341" t="s">
        <v>1546</v>
      </c>
      <c r="E1173" s="362" t="s">
        <v>1117</v>
      </c>
      <c r="F1173" s="335"/>
      <c r="G1173" s="429" t="s">
        <v>3400</v>
      </c>
      <c r="H1173" s="19"/>
    </row>
    <row r="1174" spans="1:8" ht="16.5" hidden="1" customHeight="1" outlineLevel="1">
      <c r="A1174" s="355"/>
      <c r="B1174" s="356" t="s">
        <v>3421</v>
      </c>
      <c r="C1174" s="333" t="s">
        <v>3422</v>
      </c>
      <c r="D1174" s="341" t="s">
        <v>1116</v>
      </c>
      <c r="E1174" s="362" t="s">
        <v>1117</v>
      </c>
      <c r="F1174" s="335"/>
      <c r="G1174" s="429" t="s">
        <v>1312</v>
      </c>
      <c r="H1174" s="19"/>
    </row>
    <row r="1175" spans="1:8" ht="16.5" hidden="1" customHeight="1" outlineLevel="1">
      <c r="A1175" s="355"/>
      <c r="B1175" s="356" t="s">
        <v>3423</v>
      </c>
      <c r="C1175" s="333" t="s">
        <v>3424</v>
      </c>
      <c r="D1175" s="341" t="s">
        <v>1116</v>
      </c>
      <c r="E1175" s="362" t="s">
        <v>1117</v>
      </c>
      <c r="F1175" s="335"/>
      <c r="G1175" s="429" t="s">
        <v>1312</v>
      </c>
      <c r="H1175" s="19"/>
    </row>
    <row r="1176" spans="1:8" hidden="1" outlineLevel="1">
      <c r="A1176" s="355"/>
      <c r="B1176" s="331" t="s">
        <v>3425</v>
      </c>
      <c r="C1176" s="333" t="s">
        <v>3426</v>
      </c>
      <c r="D1176" s="341" t="s">
        <v>1116</v>
      </c>
      <c r="E1176" s="362" t="s">
        <v>1117</v>
      </c>
      <c r="F1176" s="335"/>
      <c r="G1176" s="429" t="s">
        <v>1312</v>
      </c>
      <c r="H1176" s="19"/>
    </row>
    <row r="1177" spans="1:8" hidden="1" outlineLevel="1">
      <c r="A1177" s="355"/>
      <c r="B1177" s="331" t="s">
        <v>3427</v>
      </c>
      <c r="C1177" s="332" t="s">
        <v>3428</v>
      </c>
      <c r="D1177" s="341" t="s">
        <v>1302</v>
      </c>
      <c r="E1177" s="334" t="s">
        <v>1289</v>
      </c>
      <c r="F1177" s="335"/>
      <c r="G1177" s="344" t="s">
        <v>1330</v>
      </c>
      <c r="H1177" s="19"/>
    </row>
    <row r="1178" spans="1:8" hidden="1" outlineLevel="1">
      <c r="A1178" s="355"/>
      <c r="B1178" s="356" t="s">
        <v>3429</v>
      </c>
      <c r="C1178" s="333" t="s">
        <v>3430</v>
      </c>
      <c r="D1178" s="371" t="s">
        <v>824</v>
      </c>
      <c r="E1178" s="343" t="s">
        <v>1117</v>
      </c>
      <c r="F1178" s="335"/>
      <c r="G1178" s="349" t="s">
        <v>3411</v>
      </c>
      <c r="H1178" s="19"/>
    </row>
    <row r="1179" spans="1:8" hidden="1" outlineLevel="1">
      <c r="A1179" s="355"/>
      <c r="B1179" s="356" t="s">
        <v>3431</v>
      </c>
      <c r="C1179" s="333" t="s">
        <v>3432</v>
      </c>
      <c r="D1179" s="371" t="s">
        <v>975</v>
      </c>
      <c r="E1179" s="377" t="s">
        <v>901</v>
      </c>
      <c r="F1179" s="335"/>
      <c r="G1179" s="349" t="s">
        <v>1111</v>
      </c>
      <c r="H1179" s="19"/>
    </row>
    <row r="1180" spans="1:8" ht="66" hidden="1" customHeight="1" outlineLevel="1">
      <c r="A1180" s="355"/>
      <c r="B1180" s="356" t="s">
        <v>3433</v>
      </c>
      <c r="C1180" s="333" t="s">
        <v>3434</v>
      </c>
      <c r="D1180" s="333" t="s">
        <v>1224</v>
      </c>
      <c r="E1180" s="343" t="s">
        <v>1117</v>
      </c>
      <c r="F1180" s="335"/>
      <c r="G1180" s="428" t="s">
        <v>3416</v>
      </c>
      <c r="H1180" s="19"/>
    </row>
    <row r="1181" spans="1:8" ht="16.5" hidden="1" customHeight="1" outlineLevel="1">
      <c r="A1181" s="355"/>
      <c r="B1181" s="356" t="s">
        <v>3437</v>
      </c>
      <c r="C1181" s="333" t="s">
        <v>3438</v>
      </c>
      <c r="D1181" s="341" t="s">
        <v>1546</v>
      </c>
      <c r="E1181" s="362" t="s">
        <v>1117</v>
      </c>
      <c r="F1181" s="335"/>
      <c r="G1181" s="429" t="s">
        <v>3400</v>
      </c>
      <c r="H1181" s="19"/>
    </row>
    <row r="1182" spans="1:8" ht="16.5" hidden="1" customHeight="1" outlineLevel="1">
      <c r="A1182" s="355"/>
      <c r="B1182" s="356" t="s">
        <v>3439</v>
      </c>
      <c r="C1182" s="333" t="s">
        <v>3440</v>
      </c>
      <c r="D1182" s="341" t="s">
        <v>1116</v>
      </c>
      <c r="E1182" s="362" t="s">
        <v>1117</v>
      </c>
      <c r="F1182" s="335"/>
      <c r="G1182" s="429" t="s">
        <v>1312</v>
      </c>
      <c r="H1182" s="19"/>
    </row>
    <row r="1183" spans="1:8" ht="16.5" hidden="1" customHeight="1" outlineLevel="1">
      <c r="A1183" s="355"/>
      <c r="B1183" s="356" t="s">
        <v>3441</v>
      </c>
      <c r="C1183" s="333" t="s">
        <v>3442</v>
      </c>
      <c r="D1183" s="341" t="s">
        <v>1116</v>
      </c>
      <c r="E1183" s="362" t="s">
        <v>1117</v>
      </c>
      <c r="F1183" s="335"/>
      <c r="G1183" s="429" t="s">
        <v>1312</v>
      </c>
      <c r="H1183" s="19"/>
    </row>
    <row r="1184" spans="1:8" hidden="1" outlineLevel="1">
      <c r="A1184" s="355"/>
      <c r="B1184" s="331" t="s">
        <v>3443</v>
      </c>
      <c r="C1184" s="333" t="s">
        <v>3444</v>
      </c>
      <c r="D1184" s="341" t="s">
        <v>1116</v>
      </c>
      <c r="E1184" s="362" t="s">
        <v>1117</v>
      </c>
      <c r="F1184" s="335"/>
      <c r="G1184" s="429" t="s">
        <v>1312</v>
      </c>
      <c r="H1184" s="19"/>
    </row>
    <row r="1185" spans="1:8" hidden="1" outlineLevel="1">
      <c r="A1185" s="355"/>
      <c r="B1185" s="331" t="s">
        <v>3445</v>
      </c>
      <c r="C1185" s="332" t="s">
        <v>3446</v>
      </c>
      <c r="D1185" s="341" t="s">
        <v>1302</v>
      </c>
      <c r="E1185" s="334" t="s">
        <v>1289</v>
      </c>
      <c r="F1185" s="335"/>
      <c r="G1185" s="344" t="s">
        <v>1330</v>
      </c>
      <c r="H1185" s="19"/>
    </row>
    <row r="1186" spans="1:8" hidden="1" outlineLevel="1">
      <c r="A1186" s="355"/>
      <c r="B1186" s="356" t="s">
        <v>3447</v>
      </c>
      <c r="C1186" s="333" t="s">
        <v>3448</v>
      </c>
      <c r="D1186" s="371" t="s">
        <v>824</v>
      </c>
      <c r="E1186" s="343" t="s">
        <v>1117</v>
      </c>
      <c r="F1186" s="335"/>
      <c r="G1186" s="349" t="s">
        <v>3411</v>
      </c>
      <c r="H1186" s="19"/>
    </row>
    <row r="1187" spans="1:8" hidden="1" outlineLevel="1">
      <c r="A1187" s="355"/>
      <c r="B1187" s="356" t="s">
        <v>3449</v>
      </c>
      <c r="C1187" s="333" t="s">
        <v>3450</v>
      </c>
      <c r="D1187" s="371" t="s">
        <v>975</v>
      </c>
      <c r="E1187" s="377" t="s">
        <v>901</v>
      </c>
      <c r="F1187" s="335"/>
      <c r="G1187" s="349" t="s">
        <v>1111</v>
      </c>
      <c r="H1187" s="19"/>
    </row>
    <row r="1188" spans="1:8" ht="66" hidden="1" customHeight="1" outlineLevel="1">
      <c r="A1188" s="355"/>
      <c r="B1188" s="356" t="s">
        <v>3451</v>
      </c>
      <c r="C1188" s="333" t="s">
        <v>3452</v>
      </c>
      <c r="D1188" s="333" t="s">
        <v>1224</v>
      </c>
      <c r="E1188" s="343" t="s">
        <v>1117</v>
      </c>
      <c r="F1188" s="335"/>
      <c r="G1188" s="428" t="s">
        <v>3416</v>
      </c>
      <c r="H1188" s="19"/>
    </row>
    <row r="1189" spans="1:8" ht="16.5" hidden="1" customHeight="1" outlineLevel="1">
      <c r="A1189" s="355"/>
      <c r="B1189" s="356" t="s">
        <v>3455</v>
      </c>
      <c r="C1189" s="333" t="s">
        <v>3456</v>
      </c>
      <c r="D1189" s="341" t="s">
        <v>1546</v>
      </c>
      <c r="E1189" s="362" t="s">
        <v>1117</v>
      </c>
      <c r="F1189" s="335"/>
      <c r="G1189" s="429" t="s">
        <v>3400</v>
      </c>
      <c r="H1189" s="19"/>
    </row>
    <row r="1190" spans="1:8" ht="16.5" hidden="1" customHeight="1" outlineLevel="1">
      <c r="A1190" s="355"/>
      <c r="B1190" s="356" t="s">
        <v>3457</v>
      </c>
      <c r="C1190" s="333" t="s">
        <v>3458</v>
      </c>
      <c r="D1190" s="341" t="s">
        <v>1116</v>
      </c>
      <c r="E1190" s="362" t="s">
        <v>1117</v>
      </c>
      <c r="F1190" s="335"/>
      <c r="G1190" s="429" t="s">
        <v>1312</v>
      </c>
      <c r="H1190" s="19"/>
    </row>
    <row r="1191" spans="1:8" ht="16.5" hidden="1" customHeight="1" outlineLevel="1">
      <c r="A1191" s="355"/>
      <c r="B1191" s="356" t="s">
        <v>3459</v>
      </c>
      <c r="C1191" s="333" t="s">
        <v>3460</v>
      </c>
      <c r="D1191" s="341" t="s">
        <v>1116</v>
      </c>
      <c r="E1191" s="362" t="s">
        <v>1117</v>
      </c>
      <c r="F1191" s="335"/>
      <c r="G1191" s="429" t="s">
        <v>1312</v>
      </c>
      <c r="H1191" s="19"/>
    </row>
    <row r="1192" spans="1:8" hidden="1" outlineLevel="1">
      <c r="A1192" s="355"/>
      <c r="B1192" s="331" t="s">
        <v>3461</v>
      </c>
      <c r="C1192" s="333" t="s">
        <v>3462</v>
      </c>
      <c r="D1192" s="341" t="s">
        <v>1116</v>
      </c>
      <c r="E1192" s="362" t="s">
        <v>1117</v>
      </c>
      <c r="F1192" s="335"/>
      <c r="G1192" s="429" t="s">
        <v>1312</v>
      </c>
      <c r="H1192" s="19"/>
    </row>
    <row r="1193" spans="1:8" hidden="1" outlineLevel="1">
      <c r="A1193" s="355"/>
      <c r="B1193" s="331" t="s">
        <v>3463</v>
      </c>
      <c r="C1193" s="332" t="s">
        <v>3464</v>
      </c>
      <c r="D1193" s="341" t="s">
        <v>1302</v>
      </c>
      <c r="E1193" s="334" t="s">
        <v>1289</v>
      </c>
      <c r="F1193" s="335"/>
      <c r="G1193" s="344" t="s">
        <v>1330</v>
      </c>
      <c r="H1193" s="19"/>
    </row>
    <row r="1194" spans="1:8" hidden="1" outlineLevel="1">
      <c r="A1194" s="355"/>
      <c r="B1194" s="356" t="s">
        <v>3465</v>
      </c>
      <c r="C1194" s="333" t="s">
        <v>3466</v>
      </c>
      <c r="D1194" s="371" t="s">
        <v>824</v>
      </c>
      <c r="E1194" s="343" t="s">
        <v>1117</v>
      </c>
      <c r="F1194" s="335"/>
      <c r="G1194" s="349" t="s">
        <v>3411</v>
      </c>
      <c r="H1194" s="19"/>
    </row>
    <row r="1195" spans="1:8" hidden="1" outlineLevel="1">
      <c r="A1195" s="355"/>
      <c r="B1195" s="356" t="s">
        <v>3467</v>
      </c>
      <c r="C1195" s="333" t="s">
        <v>3468</v>
      </c>
      <c r="D1195" s="371" t="s">
        <v>975</v>
      </c>
      <c r="E1195" s="377" t="s">
        <v>901</v>
      </c>
      <c r="F1195" s="335"/>
      <c r="G1195" s="349" t="s">
        <v>1111</v>
      </c>
      <c r="H1195" s="19"/>
    </row>
    <row r="1196" spans="1:8" ht="66" hidden="1" customHeight="1" outlineLevel="1">
      <c r="B1196" s="356" t="s">
        <v>3469</v>
      </c>
      <c r="C1196" s="333" t="s">
        <v>3470</v>
      </c>
      <c r="D1196" s="333" t="s">
        <v>1224</v>
      </c>
      <c r="E1196" s="343" t="s">
        <v>1117</v>
      </c>
      <c r="F1196" s="335"/>
      <c r="G1196" s="428" t="s">
        <v>3416</v>
      </c>
      <c r="H1196" s="19"/>
    </row>
    <row r="1197" spans="1:8" ht="16.5" hidden="1" customHeight="1" outlineLevel="1">
      <c r="B1197" s="356" t="s">
        <v>3473</v>
      </c>
      <c r="C1197" s="333" t="s">
        <v>3474</v>
      </c>
      <c r="D1197" s="341" t="s">
        <v>1546</v>
      </c>
      <c r="E1197" s="362" t="s">
        <v>1117</v>
      </c>
      <c r="F1197" s="335"/>
      <c r="G1197" s="429" t="s">
        <v>3400</v>
      </c>
      <c r="H1197" s="19"/>
    </row>
    <row r="1198" spans="1:8" ht="16.5" hidden="1" customHeight="1" outlineLevel="1">
      <c r="B1198" s="356" t="s">
        <v>3475</v>
      </c>
      <c r="C1198" s="333" t="s">
        <v>3476</v>
      </c>
      <c r="D1198" s="341" t="s">
        <v>1116</v>
      </c>
      <c r="E1198" s="362" t="s">
        <v>1117</v>
      </c>
      <c r="F1198" s="335"/>
      <c r="G1198" s="429" t="s">
        <v>1312</v>
      </c>
      <c r="H1198" s="19"/>
    </row>
    <row r="1199" spans="1:8" ht="16.5" hidden="1" customHeight="1" outlineLevel="1">
      <c r="B1199" s="356" t="s">
        <v>3477</v>
      </c>
      <c r="C1199" s="333" t="s">
        <v>3478</v>
      </c>
      <c r="D1199" s="341" t="s">
        <v>1116</v>
      </c>
      <c r="E1199" s="362" t="s">
        <v>1117</v>
      </c>
      <c r="F1199" s="335"/>
      <c r="G1199" s="429" t="s">
        <v>1312</v>
      </c>
      <c r="H1199" s="19"/>
    </row>
    <row r="1200" spans="1:8" hidden="1" outlineLevel="1">
      <c r="B1200" s="331" t="s">
        <v>3479</v>
      </c>
      <c r="C1200" s="333" t="s">
        <v>3480</v>
      </c>
      <c r="D1200" s="341" t="s">
        <v>1116</v>
      </c>
      <c r="E1200" s="362" t="s">
        <v>1117</v>
      </c>
      <c r="F1200" s="335"/>
      <c r="G1200" s="429" t="s">
        <v>1312</v>
      </c>
      <c r="H1200" s="19"/>
    </row>
    <row r="1201" spans="1:8" hidden="1" outlineLevel="1">
      <c r="B1201" s="331" t="s">
        <v>3481</v>
      </c>
      <c r="C1201" s="332" t="s">
        <v>3482</v>
      </c>
      <c r="D1201" s="341" t="s">
        <v>1302</v>
      </c>
      <c r="E1201" s="334" t="s">
        <v>1289</v>
      </c>
      <c r="F1201" s="335"/>
      <c r="G1201" s="344" t="s">
        <v>1330</v>
      </c>
      <c r="H1201" s="19"/>
    </row>
    <row r="1202" spans="1:8" hidden="1" outlineLevel="1">
      <c r="A1202" s="355"/>
      <c r="B1202" s="356" t="s">
        <v>3483</v>
      </c>
      <c r="C1202" s="333" t="s">
        <v>3484</v>
      </c>
      <c r="D1202" s="371" t="s">
        <v>824</v>
      </c>
      <c r="E1202" s="343" t="s">
        <v>1117</v>
      </c>
      <c r="F1202" s="335"/>
      <c r="G1202" s="349" t="s">
        <v>3411</v>
      </c>
      <c r="H1202" s="19"/>
    </row>
    <row r="1203" spans="1:8" hidden="1" outlineLevel="1">
      <c r="B1203" s="356" t="s">
        <v>3485</v>
      </c>
      <c r="C1203" s="333" t="s">
        <v>3486</v>
      </c>
      <c r="D1203" s="371" t="s">
        <v>975</v>
      </c>
      <c r="E1203" s="377" t="s">
        <v>901</v>
      </c>
      <c r="F1203" s="335"/>
      <c r="G1203" s="349" t="s">
        <v>1111</v>
      </c>
      <c r="H1203" s="19"/>
    </row>
    <row r="1204" spans="1:8" ht="66" hidden="1" customHeight="1" outlineLevel="1">
      <c r="B1204" s="356" t="s">
        <v>3487</v>
      </c>
      <c r="C1204" s="333" t="s">
        <v>3488</v>
      </c>
      <c r="D1204" s="333" t="s">
        <v>1224</v>
      </c>
      <c r="E1204" s="343" t="s">
        <v>1117</v>
      </c>
      <c r="F1204" s="335"/>
      <c r="G1204" s="428" t="s">
        <v>3416</v>
      </c>
      <c r="H1204" s="19"/>
    </row>
    <row r="1205" spans="1:8" ht="16.5" hidden="1" customHeight="1" outlineLevel="1">
      <c r="B1205" s="356" t="s">
        <v>3491</v>
      </c>
      <c r="C1205" s="333" t="s">
        <v>3492</v>
      </c>
      <c r="D1205" s="341" t="s">
        <v>1546</v>
      </c>
      <c r="E1205" s="362" t="s">
        <v>1117</v>
      </c>
      <c r="F1205" s="335"/>
      <c r="G1205" s="429" t="s">
        <v>3400</v>
      </c>
      <c r="H1205" s="19"/>
    </row>
    <row r="1206" spans="1:8" ht="16.5" hidden="1" customHeight="1" outlineLevel="1">
      <c r="B1206" s="356" t="s">
        <v>3493</v>
      </c>
      <c r="C1206" s="333" t="s">
        <v>3494</v>
      </c>
      <c r="D1206" s="341" t="s">
        <v>1116</v>
      </c>
      <c r="E1206" s="362" t="s">
        <v>1117</v>
      </c>
      <c r="F1206" s="335"/>
      <c r="G1206" s="429" t="s">
        <v>1312</v>
      </c>
      <c r="H1206" s="19"/>
    </row>
    <row r="1207" spans="1:8" ht="16.5" hidden="1" customHeight="1" outlineLevel="1">
      <c r="B1207" s="356" t="s">
        <v>3495</v>
      </c>
      <c r="C1207" s="333" t="s">
        <v>3496</v>
      </c>
      <c r="D1207" s="341" t="s">
        <v>1116</v>
      </c>
      <c r="E1207" s="362" t="s">
        <v>1117</v>
      </c>
      <c r="F1207" s="335"/>
      <c r="G1207" s="429" t="s">
        <v>1312</v>
      </c>
      <c r="H1207" s="19"/>
    </row>
    <row r="1208" spans="1:8" hidden="1" outlineLevel="1">
      <c r="B1208" s="331" t="s">
        <v>3497</v>
      </c>
      <c r="C1208" s="333" t="s">
        <v>3498</v>
      </c>
      <c r="D1208" s="341" t="s">
        <v>1116</v>
      </c>
      <c r="E1208" s="362" t="s">
        <v>1117</v>
      </c>
      <c r="F1208" s="335"/>
      <c r="G1208" s="429" t="s">
        <v>1312</v>
      </c>
      <c r="H1208" s="19"/>
    </row>
    <row r="1209" spans="1:8" ht="17.25" hidden="1" outlineLevel="1" thickBot="1">
      <c r="B1209" s="331" t="s">
        <v>3499</v>
      </c>
      <c r="C1209" s="332" t="s">
        <v>3500</v>
      </c>
      <c r="D1209" s="341" t="s">
        <v>1302</v>
      </c>
      <c r="E1209" s="334" t="s">
        <v>1289</v>
      </c>
      <c r="F1209" s="335"/>
      <c r="G1209" s="344" t="s">
        <v>1330</v>
      </c>
      <c r="H1209" s="19"/>
    </row>
    <row r="1210" spans="1:8" ht="20.100000000000001" customHeight="1" thickBot="1">
      <c r="B1210" s="37"/>
      <c r="C1210" s="37"/>
      <c r="D1210" s="38"/>
      <c r="E1210" s="39"/>
      <c r="F1210" s="39"/>
      <c r="G1210" s="263"/>
      <c r="H1210" s="7"/>
    </row>
    <row r="1211" spans="1:8" ht="20.100000000000001" customHeight="1" collapsed="1" thickBot="1">
      <c r="B1211" s="373" t="s">
        <v>167</v>
      </c>
      <c r="C1211" s="319"/>
      <c r="D1211" s="319"/>
      <c r="E1211" s="318"/>
      <c r="F1211" s="318"/>
      <c r="G1211" s="460"/>
      <c r="H1211" s="19"/>
    </row>
    <row r="1212" spans="1:8" hidden="1" outlineLevel="1">
      <c r="B1212" s="331" t="s">
        <v>1092</v>
      </c>
      <c r="C1212" s="332" t="s">
        <v>3711</v>
      </c>
      <c r="D1212" s="336" t="s">
        <v>1094</v>
      </c>
      <c r="E1212" s="334" t="s">
        <v>888</v>
      </c>
      <c r="F1212" s="335" t="s">
        <v>1095</v>
      </c>
      <c r="G1212" s="337" t="s">
        <v>2325</v>
      </c>
      <c r="H1212" s="19"/>
    </row>
    <row r="1213" spans="1:8" ht="30" hidden="1" outlineLevel="1">
      <c r="B1213" s="331" t="s">
        <v>85</v>
      </c>
      <c r="C1213" s="332" t="s">
        <v>3714</v>
      </c>
      <c r="D1213" s="336" t="s">
        <v>1099</v>
      </c>
      <c r="E1213" s="334" t="s">
        <v>785</v>
      </c>
      <c r="F1213" s="335"/>
      <c r="G1213" s="337" t="s">
        <v>1100</v>
      </c>
      <c r="H1213" s="19"/>
    </row>
    <row r="1214" spans="1:8" hidden="1" outlineLevel="1">
      <c r="B1214" s="331" t="s">
        <v>3501</v>
      </c>
      <c r="C1214" s="332" t="s">
        <v>3502</v>
      </c>
      <c r="D1214" s="336" t="s">
        <v>906</v>
      </c>
      <c r="E1214" s="334" t="s">
        <v>782</v>
      </c>
      <c r="F1214" s="335"/>
      <c r="G1214" s="337" t="s">
        <v>1390</v>
      </c>
      <c r="H1214" s="19"/>
    </row>
    <row r="1215" spans="1:8" ht="45" hidden="1" outlineLevel="1">
      <c r="B1215" s="342" t="s">
        <v>3503</v>
      </c>
      <c r="C1215" s="332" t="s">
        <v>3504</v>
      </c>
      <c r="D1215" s="336" t="s">
        <v>1578</v>
      </c>
      <c r="E1215" s="334" t="s">
        <v>1117</v>
      </c>
      <c r="F1215" s="335"/>
      <c r="G1215" s="337" t="s">
        <v>3505</v>
      </c>
      <c r="H1215" s="19"/>
    </row>
    <row r="1216" spans="1:8" ht="33" hidden="1" outlineLevel="1">
      <c r="B1216" s="342" t="s">
        <v>3506</v>
      </c>
      <c r="C1216" s="332" t="s">
        <v>3507</v>
      </c>
      <c r="D1216" s="336" t="s">
        <v>3508</v>
      </c>
      <c r="E1216" s="334" t="s">
        <v>1117</v>
      </c>
      <c r="F1216" s="335"/>
      <c r="G1216" s="337" t="s">
        <v>3509</v>
      </c>
      <c r="H1216" s="19"/>
    </row>
    <row r="1217" spans="2:8" ht="150" hidden="1" outlineLevel="1">
      <c r="B1217" s="331" t="s">
        <v>3510</v>
      </c>
      <c r="C1217" s="332" t="s">
        <v>3511</v>
      </c>
      <c r="D1217" s="336" t="s">
        <v>1224</v>
      </c>
      <c r="E1217" s="334" t="s">
        <v>1117</v>
      </c>
      <c r="F1217" s="335"/>
      <c r="G1217" s="337" t="s">
        <v>5008</v>
      </c>
      <c r="H1217" s="19"/>
    </row>
    <row r="1218" spans="2:8" hidden="1" outlineLevel="1">
      <c r="B1218" s="331" t="s">
        <v>3513</v>
      </c>
      <c r="C1218" s="332" t="s">
        <v>3514</v>
      </c>
      <c r="D1218" s="336" t="s">
        <v>1331</v>
      </c>
      <c r="E1218" s="334" t="s">
        <v>1117</v>
      </c>
      <c r="F1218" s="335"/>
      <c r="G1218" s="337"/>
      <c r="H1218" s="19"/>
    </row>
    <row r="1219" spans="2:8" ht="60" hidden="1" outlineLevel="1">
      <c r="B1219" s="331" t="s">
        <v>662</v>
      </c>
      <c r="C1219" s="332" t="s">
        <v>3515</v>
      </c>
      <c r="D1219" s="336" t="s">
        <v>1578</v>
      </c>
      <c r="E1219" s="334" t="s">
        <v>1117</v>
      </c>
      <c r="F1219" s="335"/>
      <c r="G1219" s="337" t="s">
        <v>5009</v>
      </c>
      <c r="H1219" s="19"/>
    </row>
    <row r="1220" spans="2:8" ht="30" hidden="1" outlineLevel="1">
      <c r="B1220" s="331" t="s">
        <v>663</v>
      </c>
      <c r="C1220" s="332" t="s">
        <v>3517</v>
      </c>
      <c r="D1220" s="336" t="s">
        <v>3508</v>
      </c>
      <c r="E1220" s="334" t="s">
        <v>1117</v>
      </c>
      <c r="F1220" s="335"/>
      <c r="G1220" s="337" t="s">
        <v>5010</v>
      </c>
      <c r="H1220" s="19"/>
    </row>
    <row r="1221" spans="2:8" ht="30" hidden="1" outlineLevel="1">
      <c r="B1221" s="331" t="s">
        <v>664</v>
      </c>
      <c r="C1221" s="332" t="s">
        <v>3519</v>
      </c>
      <c r="D1221" s="336" t="s">
        <v>1224</v>
      </c>
      <c r="E1221" s="334" t="s">
        <v>1117</v>
      </c>
      <c r="F1221" s="335"/>
      <c r="G1221" s="337" t="s">
        <v>5011</v>
      </c>
      <c r="H1221" s="19"/>
    </row>
    <row r="1222" spans="2:8" hidden="1" outlineLevel="1">
      <c r="B1222" s="331" t="s">
        <v>3521</v>
      </c>
      <c r="C1222" s="332" t="s">
        <v>3522</v>
      </c>
      <c r="D1222" s="336" t="s">
        <v>1331</v>
      </c>
      <c r="E1222" s="334" t="s">
        <v>1117</v>
      </c>
      <c r="F1222" s="335"/>
      <c r="G1222" s="337"/>
      <c r="H1222" s="19"/>
    </row>
    <row r="1223" spans="2:8" ht="60.75" hidden="1" outlineLevel="1" thickBot="1">
      <c r="B1223" s="331" t="s">
        <v>3523</v>
      </c>
      <c r="C1223" s="332" t="s">
        <v>3524</v>
      </c>
      <c r="D1223" s="336" t="s">
        <v>1224</v>
      </c>
      <c r="E1223" s="334" t="s">
        <v>1671</v>
      </c>
      <c r="F1223" s="335"/>
      <c r="G1223" s="346" t="s">
        <v>3525</v>
      </c>
      <c r="H1223" s="19"/>
    </row>
    <row r="1224" spans="2:8" ht="20.100000000000001" customHeight="1">
      <c r="B1224" s="251" t="s">
        <v>829</v>
      </c>
      <c r="C1224" s="252"/>
      <c r="D1224" s="252"/>
      <c r="E1224" s="252"/>
      <c r="F1224" s="252"/>
      <c r="G1224" s="253"/>
      <c r="H1224" s="19"/>
    </row>
    <row r="1225" spans="2:8" ht="17.25" collapsed="1" thickBot="1">
      <c r="B1225" s="254" t="s">
        <v>830</v>
      </c>
      <c r="C1225" s="255"/>
      <c r="D1225" s="255"/>
      <c r="E1225" s="255"/>
      <c r="F1225" s="255"/>
      <c r="G1225" s="256"/>
      <c r="H1225" s="19"/>
    </row>
    <row r="1226" spans="2:8" hidden="1" outlineLevel="1">
      <c r="B1226" s="356" t="s">
        <v>3526</v>
      </c>
      <c r="C1226" s="333" t="s">
        <v>3527</v>
      </c>
      <c r="D1226" s="371" t="s">
        <v>990</v>
      </c>
      <c r="E1226" s="377" t="s">
        <v>782</v>
      </c>
      <c r="F1226" s="335"/>
      <c r="G1226" s="349" t="s">
        <v>1390</v>
      </c>
      <c r="H1226" s="19"/>
    </row>
    <row r="1227" spans="2:8" ht="16.5" hidden="1" customHeight="1" outlineLevel="1">
      <c r="B1227" s="356" t="s">
        <v>3528</v>
      </c>
      <c r="C1227" s="333" t="s">
        <v>3529</v>
      </c>
      <c r="D1227" s="333" t="s">
        <v>804</v>
      </c>
      <c r="E1227" s="343" t="s">
        <v>1289</v>
      </c>
      <c r="F1227" s="335"/>
      <c r="G1227" s="344" t="s">
        <v>3530</v>
      </c>
      <c r="H1227" s="19"/>
    </row>
    <row r="1228" spans="2:8" ht="16.5" hidden="1" customHeight="1" outlineLevel="1">
      <c r="B1228" s="356" t="s">
        <v>3531</v>
      </c>
      <c r="C1228" s="333" t="s">
        <v>3532</v>
      </c>
      <c r="D1228" s="333" t="s">
        <v>819</v>
      </c>
      <c r="E1228" s="343" t="s">
        <v>1289</v>
      </c>
      <c r="F1228" s="335"/>
      <c r="G1228" s="429" t="s">
        <v>3533</v>
      </c>
      <c r="H1228" s="19"/>
    </row>
    <row r="1229" spans="2:8" hidden="1" outlineLevel="1">
      <c r="B1229" s="331" t="s">
        <v>3534</v>
      </c>
      <c r="C1229" s="333" t="s">
        <v>3535</v>
      </c>
      <c r="D1229" s="333" t="s">
        <v>824</v>
      </c>
      <c r="E1229" s="343" t="s">
        <v>1289</v>
      </c>
      <c r="F1229" s="335"/>
      <c r="G1229" s="344" t="s">
        <v>3536</v>
      </c>
      <c r="H1229" s="19"/>
    </row>
    <row r="1230" spans="2:8" hidden="1" outlineLevel="1">
      <c r="B1230" s="331" t="s">
        <v>3537</v>
      </c>
      <c r="C1230" s="341" t="s">
        <v>3538</v>
      </c>
      <c r="D1230" s="341" t="s">
        <v>1302</v>
      </c>
      <c r="E1230" s="334" t="s">
        <v>1289</v>
      </c>
      <c r="F1230" s="335"/>
      <c r="G1230" s="344"/>
      <c r="H1230" s="19"/>
    </row>
    <row r="1231" spans="2:8" hidden="1" outlineLevel="1">
      <c r="B1231" s="356" t="s">
        <v>3539</v>
      </c>
      <c r="C1231" s="333" t="s">
        <v>3540</v>
      </c>
      <c r="D1231" s="371" t="s">
        <v>990</v>
      </c>
      <c r="E1231" s="377" t="s">
        <v>782</v>
      </c>
      <c r="F1231" s="335"/>
      <c r="G1231" s="349" t="s">
        <v>1390</v>
      </c>
      <c r="H1231" s="19"/>
    </row>
    <row r="1232" spans="2:8" ht="16.5" hidden="1" customHeight="1" outlineLevel="1">
      <c r="B1232" s="356" t="s">
        <v>3541</v>
      </c>
      <c r="C1232" s="333" t="s">
        <v>3542</v>
      </c>
      <c r="D1232" s="333" t="s">
        <v>804</v>
      </c>
      <c r="E1232" s="343" t="s">
        <v>1289</v>
      </c>
      <c r="F1232" s="335"/>
      <c r="G1232" s="344" t="s">
        <v>3530</v>
      </c>
      <c r="H1232" s="19"/>
    </row>
    <row r="1233" spans="2:8" ht="16.5" hidden="1" customHeight="1" outlineLevel="1">
      <c r="B1233" s="356" t="s">
        <v>1867</v>
      </c>
      <c r="C1233" s="333" t="s">
        <v>3544</v>
      </c>
      <c r="D1233" s="333" t="s">
        <v>819</v>
      </c>
      <c r="E1233" s="343" t="s">
        <v>1289</v>
      </c>
      <c r="F1233" s="335"/>
      <c r="G1233" s="429" t="s">
        <v>3533</v>
      </c>
      <c r="H1233" s="19"/>
    </row>
    <row r="1234" spans="2:8" hidden="1" outlineLevel="1">
      <c r="B1234" s="331" t="s">
        <v>3545</v>
      </c>
      <c r="C1234" s="333" t="s">
        <v>3546</v>
      </c>
      <c r="D1234" s="333" t="s">
        <v>824</v>
      </c>
      <c r="E1234" s="343" t="s">
        <v>1289</v>
      </c>
      <c r="F1234" s="335"/>
      <c r="G1234" s="344" t="s">
        <v>3536</v>
      </c>
      <c r="H1234" s="19"/>
    </row>
    <row r="1235" spans="2:8" hidden="1" outlineLevel="1">
      <c r="B1235" s="331" t="s">
        <v>5012</v>
      </c>
      <c r="C1235" s="341" t="s">
        <v>3548</v>
      </c>
      <c r="D1235" s="341" t="s">
        <v>1302</v>
      </c>
      <c r="E1235" s="334" t="s">
        <v>1289</v>
      </c>
      <c r="F1235" s="335"/>
      <c r="G1235" s="344"/>
      <c r="H1235" s="19"/>
    </row>
    <row r="1236" spans="2:8" hidden="1" outlineLevel="1">
      <c r="B1236" s="356" t="s">
        <v>3549</v>
      </c>
      <c r="C1236" s="333" t="s">
        <v>3550</v>
      </c>
      <c r="D1236" s="371" t="s">
        <v>990</v>
      </c>
      <c r="E1236" s="377" t="s">
        <v>782</v>
      </c>
      <c r="F1236" s="335"/>
      <c r="G1236" s="337" t="s">
        <v>1390</v>
      </c>
      <c r="H1236" s="19"/>
    </row>
    <row r="1237" spans="2:8" ht="16.5" hidden="1" customHeight="1" outlineLevel="1">
      <c r="B1237" s="356" t="s">
        <v>3551</v>
      </c>
      <c r="C1237" s="333" t="s">
        <v>3552</v>
      </c>
      <c r="D1237" s="333" t="s">
        <v>804</v>
      </c>
      <c r="E1237" s="343" t="s">
        <v>1289</v>
      </c>
      <c r="F1237" s="335"/>
      <c r="G1237" s="344" t="s">
        <v>3530</v>
      </c>
      <c r="H1237" s="19"/>
    </row>
    <row r="1238" spans="2:8" ht="16.5" hidden="1" customHeight="1" outlineLevel="1">
      <c r="B1238" s="356" t="s">
        <v>1983</v>
      </c>
      <c r="C1238" s="333" t="s">
        <v>3554</v>
      </c>
      <c r="D1238" s="333" t="s">
        <v>819</v>
      </c>
      <c r="E1238" s="343" t="s">
        <v>1289</v>
      </c>
      <c r="F1238" s="335"/>
      <c r="G1238" s="429" t="s">
        <v>3533</v>
      </c>
      <c r="H1238" s="19"/>
    </row>
    <row r="1239" spans="2:8" hidden="1" outlineLevel="1">
      <c r="B1239" s="331" t="s">
        <v>3555</v>
      </c>
      <c r="C1239" s="333" t="s">
        <v>3556</v>
      </c>
      <c r="D1239" s="333" t="s">
        <v>824</v>
      </c>
      <c r="E1239" s="343" t="s">
        <v>1289</v>
      </c>
      <c r="F1239" s="335"/>
      <c r="G1239" s="344" t="s">
        <v>3536</v>
      </c>
      <c r="H1239" s="19"/>
    </row>
    <row r="1240" spans="2:8" hidden="1" outlineLevel="1">
      <c r="B1240" s="331" t="s">
        <v>5013</v>
      </c>
      <c r="C1240" s="341" t="s">
        <v>3558</v>
      </c>
      <c r="D1240" s="341" t="s">
        <v>1302</v>
      </c>
      <c r="E1240" s="334" t="s">
        <v>1289</v>
      </c>
      <c r="F1240" s="335"/>
      <c r="G1240" s="344"/>
      <c r="H1240" s="19"/>
    </row>
    <row r="1241" spans="2:8" hidden="1" outlineLevel="1">
      <c r="B1241" s="356" t="s">
        <v>3559</v>
      </c>
      <c r="C1241" s="333" t="s">
        <v>3560</v>
      </c>
      <c r="D1241" s="371" t="s">
        <v>990</v>
      </c>
      <c r="E1241" s="377" t="s">
        <v>782</v>
      </c>
      <c r="F1241" s="335"/>
      <c r="G1241" s="337" t="s">
        <v>1390</v>
      </c>
      <c r="H1241" s="19"/>
    </row>
    <row r="1242" spans="2:8" ht="16.5" hidden="1" customHeight="1" outlineLevel="1">
      <c r="B1242" s="356" t="s">
        <v>3561</v>
      </c>
      <c r="C1242" s="333" t="s">
        <v>3562</v>
      </c>
      <c r="D1242" s="333" t="s">
        <v>804</v>
      </c>
      <c r="E1242" s="343" t="s">
        <v>1289</v>
      </c>
      <c r="F1242" s="335"/>
      <c r="G1242" s="344" t="s">
        <v>3530</v>
      </c>
      <c r="H1242" s="19"/>
    </row>
    <row r="1243" spans="2:8" ht="16.5" hidden="1" customHeight="1" outlineLevel="1">
      <c r="B1243" s="356" t="s">
        <v>2099</v>
      </c>
      <c r="C1243" s="333" t="s">
        <v>3564</v>
      </c>
      <c r="D1243" s="333" t="s">
        <v>819</v>
      </c>
      <c r="E1243" s="343" t="s">
        <v>1289</v>
      </c>
      <c r="F1243" s="335"/>
      <c r="G1243" s="429" t="s">
        <v>3533</v>
      </c>
      <c r="H1243" s="19"/>
    </row>
    <row r="1244" spans="2:8" hidden="1" outlineLevel="1">
      <c r="B1244" s="331" t="s">
        <v>3565</v>
      </c>
      <c r="C1244" s="333" t="s">
        <v>3566</v>
      </c>
      <c r="D1244" s="333" t="s">
        <v>824</v>
      </c>
      <c r="E1244" s="343" t="s">
        <v>1289</v>
      </c>
      <c r="F1244" s="335"/>
      <c r="G1244" s="344" t="s">
        <v>3536</v>
      </c>
      <c r="H1244" s="19"/>
    </row>
    <row r="1245" spans="2:8" hidden="1" outlineLevel="1">
      <c r="B1245" s="331" t="s">
        <v>5014</v>
      </c>
      <c r="C1245" s="341" t="s">
        <v>3568</v>
      </c>
      <c r="D1245" s="341" t="s">
        <v>1302</v>
      </c>
      <c r="E1245" s="334" t="s">
        <v>1289</v>
      </c>
      <c r="F1245" s="335"/>
      <c r="G1245" s="344"/>
      <c r="H1245" s="19"/>
    </row>
    <row r="1246" spans="2:8" hidden="1" outlineLevel="1">
      <c r="B1246" s="356" t="s">
        <v>3569</v>
      </c>
      <c r="C1246" s="333" t="s">
        <v>3570</v>
      </c>
      <c r="D1246" s="371" t="s">
        <v>990</v>
      </c>
      <c r="E1246" s="377" t="s">
        <v>782</v>
      </c>
      <c r="F1246" s="335"/>
      <c r="G1246" s="337" t="s">
        <v>1390</v>
      </c>
      <c r="H1246" s="19"/>
    </row>
    <row r="1247" spans="2:8" ht="16.5" hidden="1" customHeight="1" outlineLevel="1">
      <c r="B1247" s="356" t="s">
        <v>3571</v>
      </c>
      <c r="C1247" s="333" t="s">
        <v>3572</v>
      </c>
      <c r="D1247" s="333" t="s">
        <v>804</v>
      </c>
      <c r="E1247" s="343" t="s">
        <v>1289</v>
      </c>
      <c r="F1247" s="335"/>
      <c r="G1247" s="344" t="s">
        <v>3530</v>
      </c>
      <c r="H1247" s="19"/>
    </row>
    <row r="1248" spans="2:8" ht="16.5" hidden="1" customHeight="1" outlineLevel="1">
      <c r="B1248" s="356" t="s">
        <v>2215</v>
      </c>
      <c r="C1248" s="333" t="s">
        <v>3574</v>
      </c>
      <c r="D1248" s="333" t="s">
        <v>819</v>
      </c>
      <c r="E1248" s="343" t="s">
        <v>1289</v>
      </c>
      <c r="F1248" s="335"/>
      <c r="G1248" s="429" t="s">
        <v>3533</v>
      </c>
      <c r="H1248" s="19"/>
    </row>
    <row r="1249" spans="2:8" hidden="1" outlineLevel="1">
      <c r="B1249" s="331" t="s">
        <v>3575</v>
      </c>
      <c r="C1249" s="333" t="s">
        <v>3576</v>
      </c>
      <c r="D1249" s="333" t="s">
        <v>824</v>
      </c>
      <c r="E1249" s="343" t="s">
        <v>1289</v>
      </c>
      <c r="F1249" s="335"/>
      <c r="G1249" s="344" t="s">
        <v>3536</v>
      </c>
      <c r="H1249" s="19"/>
    </row>
    <row r="1250" spans="2:8" ht="17.25" hidden="1" outlineLevel="1" thickBot="1">
      <c r="B1250" s="331" t="s">
        <v>5015</v>
      </c>
      <c r="C1250" s="341" t="s">
        <v>3578</v>
      </c>
      <c r="D1250" s="341" t="s">
        <v>1302</v>
      </c>
      <c r="E1250" s="334" t="s">
        <v>1289</v>
      </c>
      <c r="F1250" s="335"/>
      <c r="G1250" s="344"/>
      <c r="H1250" s="19"/>
    </row>
    <row r="1251" spans="2:8" ht="20.100000000000001" customHeight="1" thickBot="1">
      <c r="B1251" s="37"/>
      <c r="C1251" s="37"/>
      <c r="D1251" s="38"/>
      <c r="E1251" s="39"/>
      <c r="F1251" s="39"/>
      <c r="G1251" s="263"/>
      <c r="H1251" s="7"/>
    </row>
    <row r="1252" spans="2:8" ht="20.100000000000001" customHeight="1" collapsed="1" thickBot="1">
      <c r="B1252" s="373" t="s">
        <v>221</v>
      </c>
      <c r="C1252" s="319"/>
      <c r="D1252" s="319"/>
      <c r="E1252" s="318"/>
      <c r="F1252" s="318"/>
      <c r="G1252" s="460"/>
      <c r="H1252" s="19"/>
    </row>
    <row r="1253" spans="2:8" hidden="1" outlineLevel="1">
      <c r="B1253" s="331" t="s">
        <v>1092</v>
      </c>
      <c r="C1253" s="332" t="s">
        <v>3711</v>
      </c>
      <c r="D1253" s="336" t="s">
        <v>898</v>
      </c>
      <c r="E1253" s="334" t="s">
        <v>888</v>
      </c>
      <c r="F1253" s="335" t="s">
        <v>1095</v>
      </c>
      <c r="G1253" s="337" t="s">
        <v>2325</v>
      </c>
      <c r="H1253" s="19"/>
    </row>
    <row r="1254" spans="2:8" ht="30" hidden="1" outlineLevel="1">
      <c r="B1254" s="331" t="s">
        <v>85</v>
      </c>
      <c r="C1254" s="332" t="s">
        <v>3714</v>
      </c>
      <c r="D1254" s="336" t="s">
        <v>1099</v>
      </c>
      <c r="E1254" s="334" t="s">
        <v>785</v>
      </c>
      <c r="F1254" s="335"/>
      <c r="G1254" s="337" t="s">
        <v>1100</v>
      </c>
      <c r="H1254" s="19"/>
    </row>
    <row r="1255" spans="2:8" ht="45" hidden="1" outlineLevel="1">
      <c r="B1255" s="331" t="s">
        <v>3641</v>
      </c>
      <c r="C1255" s="332" t="s">
        <v>3642</v>
      </c>
      <c r="D1255" s="336" t="s">
        <v>1265</v>
      </c>
      <c r="E1255" s="334" t="s">
        <v>901</v>
      </c>
      <c r="F1255" s="335" t="s">
        <v>1095</v>
      </c>
      <c r="G1255" s="337" t="s">
        <v>1284</v>
      </c>
      <c r="H1255" s="19"/>
    </row>
    <row r="1256" spans="2:8" hidden="1" outlineLevel="1">
      <c r="B1256" s="331" t="s">
        <v>3643</v>
      </c>
      <c r="C1256" s="332" t="s">
        <v>3644</v>
      </c>
      <c r="D1256" s="336" t="s">
        <v>1127</v>
      </c>
      <c r="E1256" s="334" t="s">
        <v>789</v>
      </c>
      <c r="F1256" s="335"/>
      <c r="G1256" s="346" t="s">
        <v>3645</v>
      </c>
      <c r="H1256" s="19"/>
    </row>
    <row r="1257" spans="2:8" hidden="1" outlineLevel="1">
      <c r="B1257" s="331" t="s">
        <v>3646</v>
      </c>
      <c r="C1257" s="332" t="s">
        <v>3647</v>
      </c>
      <c r="D1257" s="336" t="s">
        <v>1127</v>
      </c>
      <c r="E1257" s="334" t="s">
        <v>789</v>
      </c>
      <c r="F1257" s="335"/>
      <c r="G1257" s="337" t="s">
        <v>3648</v>
      </c>
      <c r="H1257" s="19"/>
    </row>
    <row r="1258" spans="2:8" ht="17.25" hidden="1" outlineLevel="1" thickBot="1">
      <c r="B1258" s="403" t="s">
        <v>3649</v>
      </c>
      <c r="C1258" s="404" t="s">
        <v>3650</v>
      </c>
      <c r="D1258" s="404" t="s">
        <v>1127</v>
      </c>
      <c r="E1258" s="423" t="s">
        <v>789</v>
      </c>
      <c r="F1258" s="424"/>
      <c r="G1258" s="425" t="s">
        <v>3651</v>
      </c>
      <c r="H1258" s="19"/>
    </row>
    <row r="1259" spans="2:8" ht="20.100000000000001" customHeight="1" thickBot="1">
      <c r="B1259" s="37"/>
      <c r="C1259" s="37"/>
      <c r="D1259" s="38"/>
      <c r="E1259" s="39"/>
      <c r="F1259" s="39"/>
      <c r="G1259" s="263"/>
      <c r="H1259" s="7"/>
    </row>
    <row r="1260" spans="2:8" ht="20.100000000000001" customHeight="1" collapsed="1" thickBot="1">
      <c r="B1260" s="373" t="s">
        <v>224</v>
      </c>
      <c r="C1260" s="319"/>
      <c r="D1260" s="319"/>
      <c r="E1260" s="318"/>
      <c r="F1260" s="318"/>
      <c r="G1260" s="460"/>
      <c r="H1260" s="19"/>
    </row>
    <row r="1261" spans="2:8" hidden="1" outlineLevel="1">
      <c r="B1261" s="331" t="s">
        <v>1092</v>
      </c>
      <c r="C1261" s="332" t="s">
        <v>3711</v>
      </c>
      <c r="D1261" s="336" t="s">
        <v>898</v>
      </c>
      <c r="E1261" s="334" t="s">
        <v>888</v>
      </c>
      <c r="F1261" s="335" t="s">
        <v>1095</v>
      </c>
      <c r="G1261" s="337" t="s">
        <v>2325</v>
      </c>
      <c r="H1261" s="19"/>
    </row>
    <row r="1262" spans="2:8" ht="30" hidden="1" outlineLevel="1">
      <c r="B1262" s="331" t="s">
        <v>85</v>
      </c>
      <c r="C1262" s="332" t="s">
        <v>3714</v>
      </c>
      <c r="D1262" s="336" t="s">
        <v>1099</v>
      </c>
      <c r="E1262" s="334" t="s">
        <v>785</v>
      </c>
      <c r="F1262" s="335"/>
      <c r="G1262" s="337" t="s">
        <v>1100</v>
      </c>
      <c r="H1262" s="19"/>
    </row>
    <row r="1263" spans="2:8" ht="45" hidden="1" outlineLevel="1">
      <c r="B1263" s="331" t="s">
        <v>3652</v>
      </c>
      <c r="C1263" s="332" t="s">
        <v>3653</v>
      </c>
      <c r="D1263" s="336" t="s">
        <v>1265</v>
      </c>
      <c r="E1263" s="334" t="s">
        <v>901</v>
      </c>
      <c r="F1263" s="335" t="s">
        <v>1095</v>
      </c>
      <c r="G1263" s="337" t="s">
        <v>1284</v>
      </c>
      <c r="H1263" s="19"/>
    </row>
    <row r="1264" spans="2:8" ht="17.25" hidden="1" outlineLevel="1" thickBot="1">
      <c r="B1264" s="331" t="s">
        <v>3654</v>
      </c>
      <c r="C1264" s="332" t="s">
        <v>3655</v>
      </c>
      <c r="D1264" s="336" t="s">
        <v>1136</v>
      </c>
      <c r="E1264" s="334" t="s">
        <v>789</v>
      </c>
      <c r="F1264" s="335"/>
      <c r="G1264" s="346" t="s">
        <v>1159</v>
      </c>
      <c r="H1264" s="19"/>
    </row>
    <row r="1265" spans="2:8" ht="20.100000000000001" customHeight="1" thickBot="1">
      <c r="B1265" s="37"/>
      <c r="C1265" s="37"/>
      <c r="D1265" s="38"/>
      <c r="E1265" s="39"/>
      <c r="F1265" s="39"/>
      <c r="G1265" s="263"/>
      <c r="H1265" s="7"/>
    </row>
    <row r="1266" spans="2:8" s="228" customFormat="1">
      <c r="B1266" s="434"/>
      <c r="C1266" s="435"/>
      <c r="D1266" s="436"/>
      <c r="E1266" s="436"/>
      <c r="F1266" s="436"/>
      <c r="G1266" s="437"/>
    </row>
    <row r="1267" spans="2:8" s="228" customFormat="1">
      <c r="B1267" s="438" t="s">
        <v>3673</v>
      </c>
      <c r="C1267" s="439"/>
      <c r="D1267" s="439"/>
      <c r="E1267" s="439"/>
      <c r="F1267" s="439"/>
      <c r="G1267" s="440"/>
    </row>
    <row r="1268" spans="2:8" s="228" customFormat="1">
      <c r="B1268" s="441"/>
      <c r="C1268" s="439"/>
      <c r="D1268" s="439"/>
      <c r="E1268" s="439"/>
      <c r="F1268" s="439"/>
      <c r="G1268" s="440"/>
    </row>
    <row r="1269" spans="2:8" s="228" customFormat="1">
      <c r="B1269" s="442" t="s">
        <v>5016</v>
      </c>
      <c r="C1269" s="439"/>
      <c r="D1269" s="439"/>
      <c r="E1269" s="439"/>
      <c r="F1269" s="439"/>
      <c r="G1269" s="440"/>
    </row>
    <row r="1270" spans="2:8" s="228" customFormat="1">
      <c r="B1270" s="441" t="s">
        <v>3675</v>
      </c>
      <c r="C1270" s="439"/>
      <c r="D1270" s="439"/>
      <c r="E1270" s="439"/>
      <c r="F1270" s="439"/>
      <c r="G1270" s="440"/>
    </row>
    <row r="1271" spans="2:8" s="228" customFormat="1">
      <c r="B1271" s="441" t="s">
        <v>3676</v>
      </c>
      <c r="C1271" s="439"/>
      <c r="D1271" s="439"/>
      <c r="E1271" s="439"/>
      <c r="F1271" s="439" t="s">
        <v>3677</v>
      </c>
      <c r="G1271" s="440"/>
    </row>
    <row r="1272" spans="2:8" s="228" customFormat="1">
      <c r="B1272" s="441"/>
      <c r="C1272" s="439"/>
      <c r="D1272" s="439"/>
      <c r="E1272" s="439"/>
      <c r="F1272" s="439"/>
      <c r="G1272" s="440"/>
    </row>
    <row r="1273" spans="2:8" s="228" customFormat="1">
      <c r="B1273" s="441"/>
      <c r="C1273" s="439"/>
      <c r="D1273" s="439"/>
      <c r="E1273" s="439"/>
      <c r="F1273" s="439"/>
      <c r="G1273" s="440"/>
    </row>
    <row r="1274" spans="2:8" s="228" customFormat="1">
      <c r="B1274" s="441"/>
      <c r="C1274" s="439"/>
      <c r="D1274" s="439"/>
      <c r="E1274" s="439"/>
      <c r="F1274" s="439"/>
      <c r="G1274" s="440"/>
    </row>
    <row r="1275" spans="2:8" s="228" customFormat="1">
      <c r="B1275" s="441"/>
      <c r="C1275" s="439"/>
      <c r="D1275" s="439"/>
      <c r="E1275" s="439"/>
      <c r="F1275" s="439"/>
      <c r="G1275" s="440"/>
    </row>
    <row r="1276" spans="2:8" s="228" customFormat="1">
      <c r="B1276" s="442" t="s">
        <v>3678</v>
      </c>
      <c r="C1276" s="439"/>
      <c r="D1276" s="439"/>
      <c r="E1276" s="439"/>
      <c r="F1276" s="439"/>
      <c r="G1276" s="440"/>
    </row>
    <row r="1277" spans="2:8" s="228" customFormat="1">
      <c r="B1277" s="441" t="s">
        <v>3676</v>
      </c>
      <c r="C1277" s="439"/>
      <c r="D1277" s="439"/>
      <c r="E1277" s="439"/>
      <c r="F1277" s="439" t="s">
        <v>3677</v>
      </c>
      <c r="G1277" s="440"/>
    </row>
    <row r="1278" spans="2:8" s="228" customFormat="1">
      <c r="B1278" s="441"/>
      <c r="C1278" s="439"/>
      <c r="D1278" s="439"/>
      <c r="E1278" s="439"/>
      <c r="F1278" s="439"/>
      <c r="G1278" s="440"/>
    </row>
    <row r="1279" spans="2:8" s="228" customFormat="1">
      <c r="B1279" s="441"/>
      <c r="C1279" s="439"/>
      <c r="D1279" s="439"/>
      <c r="E1279" s="439"/>
      <c r="F1279" s="439"/>
      <c r="G1279" s="440"/>
    </row>
    <row r="1280" spans="2:8" s="228" customFormat="1">
      <c r="B1280" s="441"/>
      <c r="C1280" s="439"/>
      <c r="D1280" s="439"/>
      <c r="E1280" s="439"/>
      <c r="F1280" s="439"/>
      <c r="G1280" s="440"/>
    </row>
    <row r="1281" spans="2:7" s="228" customFormat="1">
      <c r="B1281" s="441"/>
      <c r="C1281" s="439"/>
      <c r="D1281" s="439"/>
      <c r="E1281" s="439"/>
      <c r="F1281" s="439"/>
      <c r="G1281" s="440"/>
    </row>
    <row r="1282" spans="2:7" s="228" customFormat="1">
      <c r="B1282" s="441"/>
      <c r="C1282" s="439"/>
      <c r="D1282" s="439"/>
      <c r="E1282" s="439"/>
      <c r="F1282" s="439"/>
      <c r="G1282" s="440"/>
    </row>
    <row r="1283" spans="2:7" s="228" customFormat="1">
      <c r="B1283" s="442" t="s">
        <v>3679</v>
      </c>
      <c r="C1283" s="439"/>
      <c r="D1283" s="439"/>
      <c r="E1283" s="439"/>
      <c r="F1283" s="439"/>
      <c r="G1283" s="440"/>
    </row>
    <row r="1284" spans="2:7" s="228" customFormat="1">
      <c r="B1284" s="442" t="s">
        <v>5017</v>
      </c>
      <c r="C1284" s="439"/>
      <c r="D1284" s="439"/>
      <c r="E1284" s="439"/>
      <c r="F1284" s="439"/>
      <c r="G1284" s="440"/>
    </row>
    <row r="1285" spans="2:7" s="228" customFormat="1">
      <c r="B1285" s="441" t="s">
        <v>3676</v>
      </c>
      <c r="C1285" s="439"/>
      <c r="D1285" s="439"/>
      <c r="E1285" s="439"/>
      <c r="F1285" s="439" t="s">
        <v>3677</v>
      </c>
      <c r="G1285" s="440"/>
    </row>
    <row r="1286" spans="2:7" s="228" customFormat="1">
      <c r="B1286" s="441"/>
      <c r="C1286" s="439"/>
      <c r="D1286" s="439"/>
      <c r="E1286" s="439"/>
      <c r="F1286" s="439"/>
      <c r="G1286" s="440"/>
    </row>
    <row r="1287" spans="2:7" s="228" customFormat="1">
      <c r="B1287" s="441"/>
      <c r="C1287" s="439"/>
      <c r="D1287" s="439"/>
      <c r="E1287" s="439"/>
      <c r="F1287" s="439"/>
      <c r="G1287" s="440"/>
    </row>
    <row r="1288" spans="2:7" s="228" customFormat="1">
      <c r="B1288" s="441"/>
      <c r="C1288" s="439"/>
      <c r="D1288" s="439"/>
      <c r="E1288" s="439"/>
      <c r="F1288" s="439"/>
      <c r="G1288" s="440"/>
    </row>
    <row r="1289" spans="2:7" s="228" customFormat="1">
      <c r="B1289" s="441"/>
      <c r="C1289" s="439"/>
      <c r="D1289" s="439"/>
      <c r="E1289" s="439"/>
      <c r="F1289" s="439"/>
      <c r="G1289" s="440"/>
    </row>
    <row r="1290" spans="2:7" s="228" customFormat="1">
      <c r="B1290" s="441"/>
      <c r="C1290" s="439"/>
      <c r="D1290" s="439"/>
      <c r="E1290" s="439"/>
      <c r="F1290" s="439"/>
      <c r="G1290" s="440"/>
    </row>
    <row r="1291" spans="2:7" s="228" customFormat="1">
      <c r="B1291" s="442" t="s">
        <v>5018</v>
      </c>
      <c r="C1291" s="439"/>
      <c r="D1291" s="439"/>
      <c r="E1291" s="439"/>
      <c r="F1291" s="439"/>
      <c r="G1291" s="440"/>
    </row>
    <row r="1292" spans="2:7" s="228" customFormat="1">
      <c r="B1292" s="442" t="s">
        <v>3682</v>
      </c>
      <c r="C1292" s="439"/>
      <c r="D1292" s="439"/>
      <c r="E1292" s="439"/>
      <c r="F1292" s="439"/>
      <c r="G1292" s="440"/>
    </row>
    <row r="1293" spans="2:7" s="228" customFormat="1">
      <c r="B1293" s="441" t="s">
        <v>3676</v>
      </c>
      <c r="C1293" s="439"/>
      <c r="D1293" s="439"/>
      <c r="E1293" s="439"/>
      <c r="F1293" s="439" t="s">
        <v>3677</v>
      </c>
      <c r="G1293" s="440"/>
    </row>
    <row r="1294" spans="2:7" s="228" customFormat="1">
      <c r="B1294" s="441"/>
      <c r="C1294" s="439"/>
      <c r="D1294" s="439"/>
      <c r="E1294" s="439"/>
      <c r="F1294" s="439"/>
      <c r="G1294" s="440"/>
    </row>
    <row r="1295" spans="2:7" s="228" customFormat="1">
      <c r="B1295" s="441"/>
      <c r="C1295" s="439"/>
      <c r="D1295" s="439"/>
      <c r="E1295" s="439"/>
      <c r="F1295" s="439"/>
      <c r="G1295" s="443"/>
    </row>
    <row r="1296" spans="2:7" s="228" customFormat="1">
      <c r="B1296" s="441"/>
      <c r="C1296" s="439"/>
      <c r="D1296" s="439"/>
      <c r="E1296" s="439"/>
      <c r="F1296" s="439"/>
      <c r="G1296" s="440"/>
    </row>
    <row r="1297" spans="2:7" s="228" customFormat="1">
      <c r="B1297" s="441"/>
      <c r="C1297" s="439"/>
      <c r="D1297" s="439"/>
      <c r="E1297" s="439"/>
      <c r="F1297" s="439"/>
      <c r="G1297" s="440"/>
    </row>
    <row r="1298" spans="2:7" s="228" customFormat="1">
      <c r="B1298" s="442" t="s">
        <v>3678</v>
      </c>
      <c r="C1298" s="439"/>
      <c r="D1298" s="439"/>
      <c r="E1298" s="439"/>
      <c r="F1298" s="439"/>
      <c r="G1298" s="440"/>
    </row>
    <row r="1299" spans="2:7" s="228" customFormat="1">
      <c r="B1299" s="441" t="s">
        <v>3676</v>
      </c>
      <c r="C1299" s="439"/>
      <c r="D1299" s="439"/>
      <c r="E1299" s="439"/>
      <c r="F1299" s="439" t="s">
        <v>3677</v>
      </c>
      <c r="G1299" s="440"/>
    </row>
    <row r="1300" spans="2:7" s="228" customFormat="1">
      <c r="B1300" s="441"/>
      <c r="C1300" s="439"/>
      <c r="D1300" s="439"/>
      <c r="E1300" s="439"/>
      <c r="F1300" s="439"/>
      <c r="G1300" s="440"/>
    </row>
    <row r="1301" spans="2:7" s="228" customFormat="1">
      <c r="B1301" s="441"/>
      <c r="C1301" s="439"/>
      <c r="D1301" s="439"/>
      <c r="E1301" s="439"/>
      <c r="F1301" s="439"/>
      <c r="G1301" s="440"/>
    </row>
    <row r="1302" spans="2:7" s="228" customFormat="1">
      <c r="B1302" s="441"/>
      <c r="C1302" s="439"/>
      <c r="D1302" s="439"/>
      <c r="E1302" s="439"/>
      <c r="F1302" s="439"/>
      <c r="G1302" s="440"/>
    </row>
    <row r="1303" spans="2:7" s="228" customFormat="1">
      <c r="B1303" s="441"/>
      <c r="C1303" s="439"/>
      <c r="D1303" s="439"/>
      <c r="E1303" s="439"/>
      <c r="F1303" s="439"/>
      <c r="G1303" s="440"/>
    </row>
    <row r="1304" spans="2:7" s="228" customFormat="1" ht="17.25" thickBot="1">
      <c r="B1304" s="444"/>
      <c r="C1304" s="445"/>
      <c r="D1304" s="445"/>
      <c r="E1304" s="445"/>
      <c r="F1304" s="445"/>
      <c r="G1304" s="446"/>
    </row>
    <row r="1305" spans="2:7" s="228" customFormat="1">
      <c r="B1305" s="439"/>
      <c r="C1305" s="439"/>
      <c r="D1305" s="439"/>
      <c r="E1305" s="439"/>
      <c r="F1305" s="439"/>
      <c r="G1305" s="447"/>
    </row>
  </sheetData>
  <mergeCells count="10">
    <mergeCell ref="G224:G235"/>
    <mergeCell ref="G238:G249"/>
    <mergeCell ref="G252:G263"/>
    <mergeCell ref="G266:G277"/>
    <mergeCell ref="G66:G72"/>
    <mergeCell ref="G74:G80"/>
    <mergeCell ref="G90:G93"/>
    <mergeCell ref="G184:G195"/>
    <mergeCell ref="G197:G208"/>
    <mergeCell ref="G211:G222"/>
  </mergeCells>
  <phoneticPr fontId="6"/>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AE74E-F657-4E45-9A73-10D42E2C163A}">
  <sheetPr codeName="Sheet35">
    <tabColor rgb="FF333333"/>
    <pageSetUpPr fitToPage="1"/>
  </sheetPr>
  <dimension ref="B1:AZ38"/>
  <sheetViews>
    <sheetView showGridLines="0" zoomScaleNormal="100" zoomScaleSheetLayoutView="100" workbookViewId="0"/>
  </sheetViews>
  <sheetFormatPr defaultColWidth="9.140625" defaultRowHeight="16.5"/>
  <cols>
    <col min="1" max="1" width="4.7109375" style="2" customWidth="1"/>
    <col min="2" max="52" width="2.5703125" style="2" customWidth="1"/>
    <col min="53" max="53" width="4.7109375" style="2" customWidth="1"/>
    <col min="54" max="16384" width="9.140625" style="2"/>
  </cols>
  <sheetData>
    <row r="1" spans="2:52" ht="10.35" customHeight="1"/>
    <row r="2" spans="2:52" ht="60" customHeight="1">
      <c r="B2" s="41" t="s">
        <v>55</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row>
    <row r="3" spans="2:52" ht="15" customHeight="1"/>
    <row r="4" spans="2:52" ht="15" customHeight="1"/>
    <row r="5" spans="2:52" ht="15" customHeight="1" thickBot="1"/>
    <row r="6" spans="2:52" ht="15" customHeight="1">
      <c r="D6" s="90"/>
      <c r="E6" s="91"/>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3"/>
    </row>
    <row r="7" spans="2:52" ht="20.100000000000001" customHeight="1">
      <c r="D7" s="94"/>
      <c r="E7" s="95" t="s">
        <v>56</v>
      </c>
      <c r="F7" s="72"/>
      <c r="G7" s="72"/>
      <c r="H7" s="72"/>
      <c r="I7" s="72"/>
      <c r="J7" s="72"/>
      <c r="K7" s="72"/>
      <c r="L7" s="72"/>
      <c r="M7" s="72"/>
      <c r="N7" s="72"/>
      <c r="O7" s="72"/>
      <c r="P7" s="72"/>
      <c r="Q7" s="72"/>
      <c r="R7" s="72"/>
      <c r="S7" s="72"/>
      <c r="T7" s="96"/>
      <c r="U7" s="72"/>
      <c r="V7" s="97"/>
      <c r="W7" s="51"/>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98"/>
    </row>
    <row r="8" spans="2:52" ht="20.100000000000001" customHeight="1">
      <c r="D8" s="94"/>
      <c r="E8" s="95"/>
      <c r="F8" s="72"/>
      <c r="G8" s="72"/>
      <c r="H8" s="72"/>
      <c r="I8" s="72"/>
      <c r="J8" s="72"/>
      <c r="K8" s="72"/>
      <c r="L8" s="72"/>
      <c r="M8" s="72"/>
      <c r="N8" s="72"/>
      <c r="O8" s="72"/>
      <c r="P8" s="72"/>
      <c r="Q8" s="72"/>
      <c r="R8" s="72"/>
      <c r="S8" s="72"/>
      <c r="T8" s="96"/>
      <c r="U8" s="72"/>
      <c r="V8" s="486" t="str">
        <f>HYPERLINK("#'資産勘定科目データ'!A1","資産勘定科目データ")</f>
        <v>資産勘定科目データ</v>
      </c>
      <c r="W8" s="486"/>
      <c r="X8" s="486"/>
      <c r="Y8" s="486"/>
      <c r="Z8" s="486"/>
      <c r="AA8" s="486"/>
      <c r="AB8" s="486"/>
      <c r="AC8" s="486"/>
      <c r="AD8" s="486"/>
      <c r="AE8" s="486"/>
      <c r="AF8" s="486"/>
      <c r="AG8" s="486"/>
      <c r="AH8" s="486"/>
      <c r="AI8" s="486"/>
      <c r="AJ8" s="486"/>
      <c r="AK8" s="486"/>
      <c r="AL8" s="486"/>
      <c r="AM8" s="486"/>
      <c r="AN8" s="72"/>
      <c r="AO8" s="72"/>
      <c r="AP8" s="72"/>
      <c r="AQ8" s="72"/>
      <c r="AR8" s="72"/>
      <c r="AS8" s="72"/>
      <c r="AT8" s="72"/>
      <c r="AU8" s="72"/>
      <c r="AV8" s="72"/>
      <c r="AW8" s="72"/>
      <c r="AX8" s="98"/>
    </row>
    <row r="9" spans="2:52" ht="20.100000000000001" customHeight="1">
      <c r="D9" s="94"/>
      <c r="E9" s="95"/>
      <c r="F9" s="51"/>
      <c r="G9" s="51"/>
      <c r="H9" s="51"/>
      <c r="I9" s="51"/>
      <c r="J9" s="51"/>
      <c r="K9" s="51"/>
      <c r="L9" s="51"/>
      <c r="M9" s="51"/>
      <c r="N9" s="51"/>
      <c r="O9" s="51"/>
      <c r="P9" s="51"/>
      <c r="Q9" s="51"/>
      <c r="R9" s="51"/>
      <c r="S9" s="51"/>
      <c r="T9" s="96"/>
      <c r="U9" s="51"/>
      <c r="V9" s="486" t="str">
        <f>HYPERLINK("#'費目区分データ'!A1","費目区分データ")</f>
        <v>費目区分データ</v>
      </c>
      <c r="W9" s="486"/>
      <c r="X9" s="486"/>
      <c r="Y9" s="486"/>
      <c r="Z9" s="486"/>
      <c r="AA9" s="486"/>
      <c r="AB9" s="486"/>
      <c r="AC9" s="486"/>
      <c r="AD9" s="486"/>
      <c r="AE9" s="486"/>
      <c r="AF9" s="486"/>
      <c r="AG9" s="486"/>
      <c r="AH9" s="486"/>
      <c r="AI9" s="486"/>
      <c r="AJ9" s="486"/>
      <c r="AK9" s="486"/>
      <c r="AL9" s="486"/>
      <c r="AM9" s="486"/>
      <c r="AN9" s="51"/>
      <c r="AO9" s="51"/>
      <c r="AP9" s="51"/>
      <c r="AQ9" s="51"/>
      <c r="AR9" s="51"/>
      <c r="AS9" s="51"/>
      <c r="AT9" s="51"/>
      <c r="AU9" s="51"/>
      <c r="AV9" s="51"/>
      <c r="AW9" s="51"/>
      <c r="AX9" s="98"/>
    </row>
    <row r="10" spans="2:52" ht="20.100000000000001" customHeight="1">
      <c r="D10" s="94"/>
      <c r="E10" s="95"/>
      <c r="F10" s="54"/>
      <c r="G10" s="54"/>
      <c r="H10" s="54"/>
      <c r="I10" s="54"/>
      <c r="J10" s="54"/>
      <c r="K10" s="54"/>
      <c r="L10" s="54"/>
      <c r="M10" s="54"/>
      <c r="N10" s="54"/>
      <c r="O10" s="54"/>
      <c r="P10" s="54"/>
      <c r="Q10" s="54"/>
      <c r="R10" s="54"/>
      <c r="S10" s="54"/>
      <c r="T10" s="96"/>
      <c r="U10" s="54"/>
      <c r="V10" s="486" t="str">
        <f>HYPERLINK("#'支払方法データ'!A1","支払方法データ")</f>
        <v>支払方法データ</v>
      </c>
      <c r="W10" s="486"/>
      <c r="X10" s="486"/>
      <c r="Y10" s="486"/>
      <c r="Z10" s="486"/>
      <c r="AA10" s="486"/>
      <c r="AB10" s="486"/>
      <c r="AC10" s="486"/>
      <c r="AD10" s="486"/>
      <c r="AE10" s="486"/>
      <c r="AF10" s="486"/>
      <c r="AG10" s="486"/>
      <c r="AH10" s="486"/>
      <c r="AI10" s="486"/>
      <c r="AJ10" s="486"/>
      <c r="AK10" s="486"/>
      <c r="AL10" s="486"/>
      <c r="AM10" s="486"/>
      <c r="AN10" s="54"/>
      <c r="AO10" s="54"/>
      <c r="AP10" s="54"/>
      <c r="AQ10" s="54"/>
      <c r="AR10" s="54"/>
      <c r="AS10" s="54"/>
      <c r="AT10" s="54"/>
      <c r="AU10" s="54"/>
      <c r="AV10" s="54"/>
      <c r="AW10" s="54"/>
      <c r="AX10" s="99"/>
      <c r="AY10" s="56"/>
    </row>
    <row r="11" spans="2:52" ht="20.100000000000001" customHeight="1">
      <c r="D11" s="94"/>
      <c r="E11" s="95"/>
      <c r="F11" s="57"/>
      <c r="G11" s="57"/>
      <c r="H11" s="57"/>
      <c r="I11" s="57"/>
      <c r="J11" s="57"/>
      <c r="K11" s="57"/>
      <c r="L11" s="57"/>
      <c r="M11" s="57"/>
      <c r="N11" s="57"/>
      <c r="O11" s="57"/>
      <c r="P11" s="57"/>
      <c r="Q11" s="57"/>
      <c r="R11" s="57"/>
      <c r="S11" s="57"/>
      <c r="T11" s="96"/>
      <c r="U11" s="57"/>
      <c r="V11" s="486" t="str">
        <f>HYPERLINK("#'回収方法データ'!A1","回収方法データ")</f>
        <v>回収方法データ</v>
      </c>
      <c r="W11" s="486"/>
      <c r="X11" s="486"/>
      <c r="Y11" s="486"/>
      <c r="Z11" s="486"/>
      <c r="AA11" s="486"/>
      <c r="AB11" s="486"/>
      <c r="AC11" s="486"/>
      <c r="AD11" s="486"/>
      <c r="AE11" s="486"/>
      <c r="AF11" s="486"/>
      <c r="AG11" s="486"/>
      <c r="AH11" s="486"/>
      <c r="AI11" s="486"/>
      <c r="AJ11" s="486"/>
      <c r="AK11" s="486"/>
      <c r="AL11" s="486"/>
      <c r="AM11" s="486"/>
      <c r="AN11" s="57"/>
      <c r="AO11" s="57"/>
      <c r="AP11" s="57"/>
      <c r="AQ11" s="57"/>
      <c r="AR11" s="57"/>
      <c r="AS11" s="57"/>
      <c r="AT11" s="57"/>
      <c r="AU11" s="57"/>
      <c r="AV11" s="57"/>
      <c r="AW11" s="57"/>
      <c r="AX11" s="99"/>
      <c r="AY11" s="56"/>
    </row>
    <row r="12" spans="2:52" ht="20.100000000000001" customHeight="1">
      <c r="D12" s="94"/>
      <c r="E12" s="95"/>
      <c r="F12" s="51"/>
      <c r="G12" s="51"/>
      <c r="H12" s="51"/>
      <c r="I12" s="51"/>
      <c r="J12" s="51"/>
      <c r="K12" s="51"/>
      <c r="L12" s="51"/>
      <c r="M12" s="51"/>
      <c r="N12" s="51"/>
      <c r="O12" s="51"/>
      <c r="P12" s="51"/>
      <c r="Q12" s="51"/>
      <c r="R12" s="51"/>
      <c r="S12" s="51"/>
      <c r="T12" s="51"/>
      <c r="U12" s="51"/>
      <c r="V12" s="486" t="str">
        <f>HYPERLINK("#'部門データ'!A1","部門データ")</f>
        <v>部門データ</v>
      </c>
      <c r="W12" s="486"/>
      <c r="X12" s="486"/>
      <c r="Y12" s="486"/>
      <c r="Z12" s="486"/>
      <c r="AA12" s="486"/>
      <c r="AB12" s="486"/>
      <c r="AC12" s="486"/>
      <c r="AD12" s="486"/>
      <c r="AE12" s="486"/>
      <c r="AF12" s="486"/>
      <c r="AG12" s="486"/>
      <c r="AH12" s="486"/>
      <c r="AI12" s="486"/>
      <c r="AJ12" s="486"/>
      <c r="AK12" s="486"/>
      <c r="AL12" s="486"/>
      <c r="AM12" s="486"/>
      <c r="AN12" s="51"/>
      <c r="AO12" s="51"/>
      <c r="AP12" s="51"/>
      <c r="AQ12" s="51"/>
      <c r="AR12" s="51"/>
      <c r="AS12" s="51"/>
      <c r="AT12" s="51"/>
      <c r="AU12" s="51"/>
      <c r="AV12" s="51"/>
      <c r="AW12" s="51"/>
      <c r="AX12" s="98"/>
    </row>
    <row r="13" spans="2:52" ht="20.100000000000001" customHeight="1">
      <c r="D13" s="94"/>
      <c r="E13" s="95"/>
      <c r="F13" s="51"/>
      <c r="G13" s="51"/>
      <c r="H13" s="51"/>
      <c r="I13" s="51"/>
      <c r="J13" s="51"/>
      <c r="K13" s="51"/>
      <c r="L13" s="51"/>
      <c r="M13" s="51"/>
      <c r="N13" s="51"/>
      <c r="O13" s="51"/>
      <c r="P13" s="51"/>
      <c r="Q13" s="51"/>
      <c r="R13" s="51"/>
      <c r="S13" s="51"/>
      <c r="T13" s="51"/>
      <c r="U13" s="51"/>
      <c r="V13" s="486" t="str">
        <f>HYPERLINK("#'部門グループデータ'!A1","部門グループデータ")</f>
        <v>部門グループデータ</v>
      </c>
      <c r="W13" s="486"/>
      <c r="X13" s="486"/>
      <c r="Y13" s="486"/>
      <c r="Z13" s="486"/>
      <c r="AA13" s="486"/>
      <c r="AB13" s="486"/>
      <c r="AC13" s="486"/>
      <c r="AD13" s="486"/>
      <c r="AE13" s="486"/>
      <c r="AF13" s="486"/>
      <c r="AG13" s="486"/>
      <c r="AH13" s="486"/>
      <c r="AI13" s="486"/>
      <c r="AJ13" s="486"/>
      <c r="AK13" s="486"/>
      <c r="AL13" s="486"/>
      <c r="AM13" s="486"/>
      <c r="AN13" s="51"/>
      <c r="AO13" s="51"/>
      <c r="AP13" s="51"/>
      <c r="AQ13" s="51"/>
      <c r="AR13" s="51"/>
      <c r="AS13" s="51"/>
      <c r="AT13" s="51"/>
      <c r="AU13" s="51"/>
      <c r="AV13" s="51"/>
      <c r="AW13" s="51"/>
      <c r="AX13" s="98"/>
    </row>
    <row r="14" spans="2:52" ht="20.100000000000001" customHeight="1">
      <c r="D14" s="94"/>
      <c r="E14" s="95"/>
      <c r="F14" s="54"/>
      <c r="G14" s="54"/>
      <c r="H14" s="54"/>
      <c r="I14" s="54"/>
      <c r="J14" s="54"/>
      <c r="K14" s="54"/>
      <c r="L14" s="54"/>
      <c r="M14" s="54"/>
      <c r="N14" s="54"/>
      <c r="O14" s="54"/>
      <c r="P14" s="54"/>
      <c r="Q14" s="54"/>
      <c r="R14" s="54"/>
      <c r="S14" s="54"/>
      <c r="T14" s="96"/>
      <c r="U14" s="54"/>
      <c r="V14" s="486" t="str">
        <f>HYPERLINK("#'設置場所データ'!A1","設置場所データ")</f>
        <v>設置場所データ</v>
      </c>
      <c r="W14" s="486"/>
      <c r="X14" s="486"/>
      <c r="Y14" s="486"/>
      <c r="Z14" s="486"/>
      <c r="AA14" s="486"/>
      <c r="AB14" s="486"/>
      <c r="AC14" s="486"/>
      <c r="AD14" s="486"/>
      <c r="AE14" s="486"/>
      <c r="AF14" s="486"/>
      <c r="AG14" s="486"/>
      <c r="AH14" s="486"/>
      <c r="AI14" s="486"/>
      <c r="AJ14" s="486"/>
      <c r="AK14" s="486"/>
      <c r="AL14" s="486"/>
      <c r="AM14" s="486"/>
      <c r="AN14" s="54"/>
      <c r="AO14" s="54"/>
      <c r="AP14" s="54"/>
      <c r="AQ14" s="54"/>
      <c r="AR14" s="54"/>
      <c r="AS14" s="54"/>
      <c r="AT14" s="54"/>
      <c r="AU14" s="54"/>
      <c r="AV14" s="54"/>
      <c r="AW14" s="54"/>
      <c r="AX14" s="99"/>
      <c r="AY14" s="56"/>
      <c r="AZ14" s="56"/>
    </row>
    <row r="15" spans="2:52" ht="19.5" customHeight="1">
      <c r="D15" s="94"/>
      <c r="E15" s="95"/>
      <c r="F15" s="54"/>
      <c r="G15" s="54"/>
      <c r="H15" s="54"/>
      <c r="I15" s="54"/>
      <c r="J15" s="54"/>
      <c r="K15" s="54"/>
      <c r="L15" s="54"/>
      <c r="M15" s="54"/>
      <c r="N15" s="54"/>
      <c r="O15" s="54"/>
      <c r="P15" s="54"/>
      <c r="Q15" s="54"/>
      <c r="R15" s="54"/>
      <c r="S15" s="54"/>
      <c r="T15" s="96"/>
      <c r="U15" s="54"/>
      <c r="V15" s="486" t="str">
        <f>HYPERLINK("#'セグメント１データ'!A1","セグメント１データ")</f>
        <v>セグメント１データ</v>
      </c>
      <c r="W15" s="486"/>
      <c r="X15" s="486"/>
      <c r="Y15" s="486"/>
      <c r="Z15" s="486"/>
      <c r="AA15" s="486"/>
      <c r="AB15" s="486"/>
      <c r="AC15" s="486"/>
      <c r="AD15" s="486"/>
      <c r="AE15" s="486"/>
      <c r="AF15" s="486"/>
      <c r="AG15" s="486"/>
      <c r="AH15" s="486"/>
      <c r="AI15" s="486"/>
      <c r="AJ15" s="486"/>
      <c r="AK15" s="486"/>
      <c r="AL15" s="486"/>
      <c r="AM15" s="486"/>
      <c r="AN15" s="54"/>
      <c r="AO15" s="54"/>
      <c r="AP15" s="54"/>
      <c r="AQ15" s="54"/>
      <c r="AR15" s="54"/>
      <c r="AS15" s="54"/>
      <c r="AT15" s="54"/>
      <c r="AU15" s="54"/>
      <c r="AV15" s="54"/>
      <c r="AW15" s="54"/>
      <c r="AX15" s="99"/>
      <c r="AY15" s="56"/>
      <c r="AZ15" s="56"/>
    </row>
    <row r="16" spans="2:52" ht="19.5" customHeight="1">
      <c r="D16" s="94"/>
      <c r="E16" s="95"/>
      <c r="F16" s="54"/>
      <c r="G16" s="54"/>
      <c r="H16" s="54"/>
      <c r="I16" s="54"/>
      <c r="J16" s="54"/>
      <c r="K16" s="54"/>
      <c r="L16" s="54"/>
      <c r="M16" s="54"/>
      <c r="N16" s="54"/>
      <c r="O16" s="54"/>
      <c r="P16" s="54"/>
      <c r="Q16" s="54"/>
      <c r="R16" s="54"/>
      <c r="S16" s="54"/>
      <c r="T16" s="96"/>
      <c r="U16" s="54"/>
      <c r="V16" s="486" t="str">
        <f>HYPERLINK("#'セグメント２データ'!A1","セグメント２データ")</f>
        <v>セグメント２データ</v>
      </c>
      <c r="W16" s="486"/>
      <c r="X16" s="486"/>
      <c r="Y16" s="486"/>
      <c r="Z16" s="486"/>
      <c r="AA16" s="486"/>
      <c r="AB16" s="486"/>
      <c r="AC16" s="486"/>
      <c r="AD16" s="486"/>
      <c r="AE16" s="486"/>
      <c r="AF16" s="486"/>
      <c r="AG16" s="486"/>
      <c r="AH16" s="486"/>
      <c r="AI16" s="486"/>
      <c r="AJ16" s="486"/>
      <c r="AK16" s="486"/>
      <c r="AL16" s="486"/>
      <c r="AM16" s="486"/>
      <c r="AN16" s="54"/>
      <c r="AO16" s="54"/>
      <c r="AP16" s="54"/>
      <c r="AQ16" s="54"/>
      <c r="AR16" s="54"/>
      <c r="AS16" s="54"/>
      <c r="AT16" s="54"/>
      <c r="AU16" s="54"/>
      <c r="AV16" s="54"/>
      <c r="AW16" s="54"/>
      <c r="AX16" s="99"/>
      <c r="AY16" s="56"/>
      <c r="AZ16" s="56"/>
    </row>
    <row r="17" spans="4:52" ht="19.5" customHeight="1">
      <c r="D17" s="94"/>
      <c r="E17" s="95"/>
      <c r="F17" s="54"/>
      <c r="G17" s="54"/>
      <c r="H17" s="54"/>
      <c r="I17" s="54"/>
      <c r="J17" s="54"/>
      <c r="K17" s="54"/>
      <c r="L17" s="54"/>
      <c r="M17" s="54"/>
      <c r="N17" s="54"/>
      <c r="O17" s="54"/>
      <c r="P17" s="54"/>
      <c r="Q17" s="54"/>
      <c r="R17" s="54"/>
      <c r="S17" s="54"/>
      <c r="T17" s="96"/>
      <c r="U17" s="54"/>
      <c r="V17" s="486" t="str">
        <f>HYPERLINK("#'プロジェクトデータ'!A1","プロジェクトデータ")</f>
        <v>プロジェクトデータ</v>
      </c>
      <c r="W17" s="486"/>
      <c r="X17" s="486"/>
      <c r="Y17" s="486"/>
      <c r="Z17" s="486"/>
      <c r="AA17" s="486"/>
      <c r="AB17" s="486"/>
      <c r="AC17" s="486"/>
      <c r="AD17" s="486"/>
      <c r="AE17" s="486"/>
      <c r="AF17" s="486"/>
      <c r="AG17" s="486"/>
      <c r="AH17" s="486"/>
      <c r="AI17" s="486"/>
      <c r="AJ17" s="486"/>
      <c r="AK17" s="486"/>
      <c r="AL17" s="486"/>
      <c r="AM17" s="486"/>
      <c r="AN17" s="54"/>
      <c r="AO17" s="54"/>
      <c r="AP17" s="54"/>
      <c r="AQ17" s="54"/>
      <c r="AR17" s="54"/>
      <c r="AS17" s="54"/>
      <c r="AT17" s="54"/>
      <c r="AU17" s="54"/>
      <c r="AV17" s="54"/>
      <c r="AW17" s="54"/>
      <c r="AX17" s="99"/>
      <c r="AY17" s="56"/>
      <c r="AZ17" s="56"/>
    </row>
    <row r="18" spans="4:52" ht="20.100000000000001" customHeight="1">
      <c r="D18" s="94"/>
      <c r="E18" s="95"/>
      <c r="F18" s="54"/>
      <c r="G18" s="54"/>
      <c r="H18" s="54"/>
      <c r="I18" s="54"/>
      <c r="J18" s="54"/>
      <c r="K18" s="54"/>
      <c r="L18" s="54"/>
      <c r="M18" s="54"/>
      <c r="N18" s="54"/>
      <c r="O18" s="54"/>
      <c r="P18" s="54"/>
      <c r="Q18" s="54"/>
      <c r="R18" s="54"/>
      <c r="S18" s="54"/>
      <c r="T18" s="96"/>
      <c r="U18" s="54"/>
      <c r="V18" s="486" t="str">
        <f>HYPERLINK("#'工程データ'!A1","工程データ")</f>
        <v>工程データ</v>
      </c>
      <c r="W18" s="486"/>
      <c r="X18" s="486"/>
      <c r="Y18" s="486"/>
      <c r="Z18" s="486"/>
      <c r="AA18" s="486"/>
      <c r="AB18" s="486"/>
      <c r="AC18" s="486"/>
      <c r="AD18" s="486"/>
      <c r="AE18" s="486"/>
      <c r="AF18" s="486"/>
      <c r="AG18" s="486"/>
      <c r="AH18" s="486"/>
      <c r="AI18" s="486"/>
      <c r="AJ18" s="486"/>
      <c r="AK18" s="486"/>
      <c r="AL18" s="486"/>
      <c r="AM18" s="486"/>
      <c r="AN18" s="54"/>
      <c r="AO18" s="54"/>
      <c r="AP18" s="54"/>
      <c r="AQ18" s="54"/>
      <c r="AR18" s="54"/>
      <c r="AS18" s="54"/>
      <c r="AT18" s="54"/>
      <c r="AU18" s="54"/>
      <c r="AV18" s="54"/>
      <c r="AW18" s="54"/>
      <c r="AX18" s="99"/>
      <c r="AY18" s="56"/>
      <c r="AZ18" s="56"/>
    </row>
    <row r="19" spans="4:52" ht="20.100000000000001" customHeight="1">
      <c r="D19" s="94"/>
      <c r="E19" s="95"/>
      <c r="F19" s="54"/>
      <c r="G19" s="54"/>
      <c r="H19" s="54"/>
      <c r="I19" s="54"/>
      <c r="J19" s="54"/>
      <c r="K19" s="54"/>
      <c r="L19" s="54"/>
      <c r="M19" s="54"/>
      <c r="N19" s="54"/>
      <c r="O19" s="54"/>
      <c r="P19" s="54"/>
      <c r="Q19" s="54"/>
      <c r="R19" s="54"/>
      <c r="S19" s="54"/>
      <c r="T19" s="96"/>
      <c r="U19" s="54"/>
      <c r="V19" s="486" t="str">
        <f>HYPERLINK("#'資産区分データ'!A1","資産区分データ")</f>
        <v>資産区分データ</v>
      </c>
      <c r="W19" s="486"/>
      <c r="X19" s="486"/>
      <c r="Y19" s="486"/>
      <c r="Z19" s="486"/>
      <c r="AA19" s="486"/>
      <c r="AB19" s="486"/>
      <c r="AC19" s="486"/>
      <c r="AD19" s="486"/>
      <c r="AE19" s="486"/>
      <c r="AF19" s="486"/>
      <c r="AG19" s="486"/>
      <c r="AH19" s="486"/>
      <c r="AI19" s="486"/>
      <c r="AJ19" s="486"/>
      <c r="AK19" s="486"/>
      <c r="AL19" s="486"/>
      <c r="AM19" s="486"/>
      <c r="AN19" s="54"/>
      <c r="AO19" s="54"/>
      <c r="AP19" s="54"/>
      <c r="AQ19" s="54"/>
      <c r="AR19" s="54"/>
      <c r="AS19" s="54"/>
      <c r="AT19" s="54"/>
      <c r="AU19" s="54"/>
      <c r="AV19" s="54"/>
      <c r="AW19" s="54"/>
      <c r="AX19" s="99"/>
      <c r="AY19" s="56"/>
      <c r="AZ19" s="56"/>
    </row>
    <row r="20" spans="4:52" ht="20.100000000000001" customHeight="1">
      <c r="D20" s="94"/>
      <c r="E20" s="95"/>
      <c r="F20" s="54"/>
      <c r="G20" s="54"/>
      <c r="H20" s="54"/>
      <c r="I20" s="54"/>
      <c r="J20" s="54"/>
      <c r="K20" s="54"/>
      <c r="L20" s="54"/>
      <c r="M20" s="54"/>
      <c r="N20" s="54"/>
      <c r="O20" s="54"/>
      <c r="P20" s="54"/>
      <c r="Q20" s="54"/>
      <c r="R20" s="54"/>
      <c r="S20" s="54"/>
      <c r="T20" s="96"/>
      <c r="U20" s="54"/>
      <c r="V20" s="486" t="str">
        <f>HYPERLINK("#'取引先データ'!A1","取引先データ")</f>
        <v>取引先データ</v>
      </c>
      <c r="W20" s="486"/>
      <c r="X20" s="486"/>
      <c r="Y20" s="486"/>
      <c r="Z20" s="486"/>
      <c r="AA20" s="486"/>
      <c r="AB20" s="486"/>
      <c r="AC20" s="486"/>
      <c r="AD20" s="486"/>
      <c r="AE20" s="486"/>
      <c r="AF20" s="486"/>
      <c r="AG20" s="486"/>
      <c r="AH20" s="486"/>
      <c r="AI20" s="486"/>
      <c r="AJ20" s="486"/>
      <c r="AK20" s="486"/>
      <c r="AL20" s="486"/>
      <c r="AM20" s="486"/>
      <c r="AN20" s="54"/>
      <c r="AO20" s="54"/>
      <c r="AP20" s="54"/>
      <c r="AQ20" s="54"/>
      <c r="AR20" s="54"/>
      <c r="AS20" s="54"/>
      <c r="AT20" s="54"/>
      <c r="AU20" s="54"/>
      <c r="AV20" s="54"/>
      <c r="AW20" s="54"/>
      <c r="AX20" s="99"/>
      <c r="AY20" s="56"/>
      <c r="AZ20" s="56"/>
    </row>
    <row r="21" spans="4:52" ht="20.100000000000001" customHeight="1">
      <c r="D21" s="94"/>
      <c r="E21" s="95"/>
      <c r="F21" s="58"/>
      <c r="G21" s="58"/>
      <c r="H21" s="58"/>
      <c r="I21" s="58"/>
      <c r="J21" s="58"/>
      <c r="K21" s="58"/>
      <c r="L21" s="58"/>
      <c r="M21" s="58"/>
      <c r="N21" s="58"/>
      <c r="O21" s="58"/>
      <c r="P21" s="58"/>
      <c r="Q21" s="58"/>
      <c r="R21" s="58"/>
      <c r="S21" s="58"/>
      <c r="T21" s="96"/>
      <c r="U21" s="58"/>
      <c r="V21" s="486" t="str">
        <f>HYPERLINK("#'摘要データ'!A1","摘要データ")</f>
        <v>摘要データ</v>
      </c>
      <c r="W21" s="486"/>
      <c r="X21" s="486"/>
      <c r="Y21" s="486"/>
      <c r="Z21" s="486"/>
      <c r="AA21" s="486"/>
      <c r="AB21" s="486"/>
      <c r="AC21" s="486"/>
      <c r="AD21" s="486"/>
      <c r="AE21" s="486"/>
      <c r="AF21" s="486"/>
      <c r="AG21" s="486"/>
      <c r="AH21" s="486"/>
      <c r="AI21" s="486"/>
      <c r="AJ21" s="486"/>
      <c r="AK21" s="486"/>
      <c r="AL21" s="486"/>
      <c r="AM21" s="486"/>
      <c r="AN21" s="58"/>
      <c r="AO21" s="58"/>
      <c r="AP21" s="58"/>
      <c r="AQ21" s="58"/>
      <c r="AR21" s="58"/>
      <c r="AS21" s="58"/>
      <c r="AT21" s="58"/>
      <c r="AU21" s="58"/>
      <c r="AV21" s="58"/>
      <c r="AW21" s="58"/>
      <c r="AX21" s="100"/>
      <c r="AY21" s="60"/>
      <c r="AZ21" s="60"/>
    </row>
    <row r="22" spans="4:52" ht="20.100000000000001" customHeight="1">
      <c r="D22" s="94"/>
      <c r="E22" s="95"/>
      <c r="F22" s="51"/>
      <c r="G22" s="51"/>
      <c r="H22" s="51"/>
      <c r="I22" s="51"/>
      <c r="J22" s="51"/>
      <c r="K22" s="51"/>
      <c r="L22" s="51"/>
      <c r="M22" s="51"/>
      <c r="N22" s="51"/>
      <c r="O22" s="51"/>
      <c r="P22" s="51"/>
      <c r="Q22" s="51"/>
      <c r="R22" s="51"/>
      <c r="S22" s="51"/>
      <c r="T22" s="96"/>
      <c r="U22" s="51"/>
      <c r="V22" s="486"/>
      <c r="W22" s="486"/>
      <c r="X22" s="486"/>
      <c r="Y22" s="486"/>
      <c r="Z22" s="486"/>
      <c r="AA22" s="486"/>
      <c r="AB22" s="486"/>
      <c r="AC22" s="486"/>
      <c r="AD22" s="486"/>
      <c r="AE22" s="486"/>
      <c r="AF22" s="486"/>
      <c r="AG22" s="486"/>
      <c r="AH22" s="486"/>
      <c r="AI22" s="486"/>
      <c r="AJ22" s="486"/>
      <c r="AK22" s="486"/>
      <c r="AL22" s="486"/>
      <c r="AM22" s="486"/>
      <c r="AN22" s="54"/>
      <c r="AO22" s="54"/>
      <c r="AP22" s="54"/>
      <c r="AQ22" s="54"/>
      <c r="AR22" s="54"/>
      <c r="AS22" s="54"/>
      <c r="AT22" s="54"/>
      <c r="AU22" s="54"/>
      <c r="AV22" s="54"/>
      <c r="AW22" s="54"/>
      <c r="AX22" s="98"/>
    </row>
    <row r="23" spans="4:52" ht="20.100000000000001" customHeight="1">
      <c r="D23" s="94"/>
      <c r="E23" s="95" t="s">
        <v>7</v>
      </c>
      <c r="F23" s="51"/>
      <c r="G23" s="51"/>
      <c r="H23" s="51"/>
      <c r="I23" s="51"/>
      <c r="J23" s="51"/>
      <c r="K23" s="51"/>
      <c r="L23" s="51"/>
      <c r="M23" s="51"/>
      <c r="N23" s="51"/>
      <c r="O23" s="51"/>
      <c r="P23" s="51"/>
      <c r="Q23" s="51"/>
      <c r="R23" s="51"/>
      <c r="S23" s="51"/>
      <c r="T23" s="96"/>
      <c r="U23" s="51"/>
      <c r="AO23" s="51"/>
      <c r="AP23" s="51"/>
      <c r="AQ23" s="51"/>
      <c r="AR23" s="51"/>
      <c r="AS23" s="51"/>
      <c r="AT23" s="51"/>
      <c r="AU23" s="51"/>
      <c r="AV23" s="51"/>
      <c r="AW23" s="51"/>
      <c r="AX23" s="98"/>
    </row>
    <row r="24" spans="4:52" ht="20.100000000000001" customHeight="1">
      <c r="D24" s="94"/>
      <c r="E24" s="95"/>
      <c r="F24" s="51"/>
      <c r="G24" s="51"/>
      <c r="H24" s="51"/>
      <c r="I24" s="51"/>
      <c r="J24" s="51"/>
      <c r="K24" s="51"/>
      <c r="L24" s="51"/>
      <c r="M24" s="51"/>
      <c r="N24" s="51"/>
      <c r="O24" s="51"/>
      <c r="P24" s="51"/>
      <c r="Q24" s="51"/>
      <c r="R24" s="51"/>
      <c r="S24" s="51"/>
      <c r="T24" s="51"/>
      <c r="U24" s="51"/>
      <c r="V24" s="486" t="str">
        <f>HYPERLINK("#'資産情報データ'!A1","資産情報データ")</f>
        <v>資産情報データ</v>
      </c>
      <c r="W24" s="486"/>
      <c r="X24" s="486"/>
      <c r="Y24" s="486"/>
      <c r="Z24" s="486"/>
      <c r="AA24" s="486"/>
      <c r="AB24" s="486"/>
      <c r="AC24" s="486"/>
      <c r="AD24" s="486"/>
      <c r="AE24" s="486"/>
      <c r="AF24" s="486"/>
      <c r="AG24" s="486"/>
      <c r="AH24" s="486"/>
      <c r="AI24" s="486"/>
      <c r="AJ24" s="486"/>
      <c r="AK24" s="486"/>
      <c r="AL24" s="486"/>
      <c r="AM24" s="486"/>
      <c r="AN24" s="51"/>
      <c r="AO24" s="51"/>
      <c r="AP24" s="51"/>
      <c r="AQ24" s="51"/>
      <c r="AR24" s="51"/>
      <c r="AS24" s="51"/>
      <c r="AT24" s="51"/>
      <c r="AU24" s="51"/>
      <c r="AV24" s="51"/>
      <c r="AW24" s="51"/>
      <c r="AX24" s="98"/>
    </row>
    <row r="25" spans="4:52" ht="20.100000000000001" customHeight="1">
      <c r="D25" s="94"/>
      <c r="E25" s="95"/>
      <c r="F25" s="51"/>
      <c r="G25" s="51"/>
      <c r="H25" s="51"/>
      <c r="I25" s="51"/>
      <c r="J25" s="51"/>
      <c r="K25" s="51"/>
      <c r="L25" s="51"/>
      <c r="M25" s="51"/>
      <c r="N25" s="51"/>
      <c r="O25" s="51"/>
      <c r="P25" s="51"/>
      <c r="Q25" s="51"/>
      <c r="R25" s="51"/>
      <c r="S25" s="51"/>
      <c r="T25" s="51"/>
      <c r="U25" s="487" t="s">
        <v>57</v>
      </c>
      <c r="V25" s="487"/>
      <c r="W25" s="487"/>
      <c r="X25" s="487"/>
      <c r="Y25" s="487"/>
      <c r="Z25" s="487"/>
      <c r="AA25" s="487"/>
      <c r="AB25" s="487"/>
      <c r="AC25" s="487"/>
      <c r="AD25" s="487"/>
      <c r="AE25" s="487"/>
      <c r="AF25" s="487"/>
      <c r="AG25" s="487"/>
      <c r="AH25" s="487"/>
      <c r="AI25" s="487"/>
      <c r="AJ25" s="487"/>
      <c r="AK25" s="487"/>
      <c r="AL25" s="487"/>
      <c r="AN25" s="72"/>
      <c r="AO25" s="72"/>
      <c r="AP25" s="72"/>
      <c r="AQ25" s="72"/>
      <c r="AR25" s="72"/>
      <c r="AS25" s="72"/>
      <c r="AT25" s="72"/>
      <c r="AU25" s="72"/>
      <c r="AV25" s="72"/>
      <c r="AW25" s="72"/>
      <c r="AX25" s="98"/>
    </row>
    <row r="26" spans="4:52" ht="20.100000000000001" customHeight="1">
      <c r="D26" s="94"/>
      <c r="E26" s="95"/>
      <c r="F26" s="51"/>
      <c r="G26" s="51"/>
      <c r="H26" s="51"/>
      <c r="I26" s="51"/>
      <c r="J26" s="51"/>
      <c r="K26" s="51"/>
      <c r="L26" s="51"/>
      <c r="M26" s="51"/>
      <c r="N26" s="51"/>
      <c r="O26" s="51"/>
      <c r="P26" s="51"/>
      <c r="Q26" s="51"/>
      <c r="R26" s="51"/>
      <c r="S26" s="51"/>
      <c r="T26" s="51"/>
      <c r="U26" s="51"/>
      <c r="V26" s="486" t="str">
        <f>HYPERLINK("#'リース資産情報データ'!A1","リース資産情報データ")</f>
        <v>リース資産情報データ</v>
      </c>
      <c r="W26" s="486"/>
      <c r="X26" s="486"/>
      <c r="Y26" s="486"/>
      <c r="Z26" s="486"/>
      <c r="AA26" s="486"/>
      <c r="AB26" s="486"/>
      <c r="AC26" s="486"/>
      <c r="AD26" s="486"/>
      <c r="AE26" s="486"/>
      <c r="AF26" s="486"/>
      <c r="AG26" s="486"/>
      <c r="AH26" s="486"/>
      <c r="AI26" s="486"/>
      <c r="AJ26" s="486"/>
      <c r="AK26" s="486"/>
      <c r="AL26" s="486"/>
      <c r="AM26" s="486"/>
      <c r="AO26" s="72"/>
      <c r="AP26" s="72"/>
      <c r="AQ26" s="72"/>
      <c r="AR26" s="72"/>
      <c r="AS26" s="72"/>
      <c r="AT26" s="72"/>
      <c r="AU26" s="72"/>
      <c r="AV26" s="72"/>
      <c r="AW26" s="72"/>
      <c r="AX26" s="98"/>
    </row>
    <row r="27" spans="4:52" ht="20.100000000000001" customHeight="1">
      <c r="D27" s="94"/>
      <c r="E27" s="95"/>
      <c r="F27" s="51"/>
      <c r="G27" s="51"/>
      <c r="H27" s="51"/>
      <c r="I27" s="51"/>
      <c r="J27" s="51"/>
      <c r="K27" s="51"/>
      <c r="L27" s="51"/>
      <c r="M27" s="51"/>
      <c r="N27" s="51"/>
      <c r="O27" s="51"/>
      <c r="P27" s="51"/>
      <c r="Q27" s="51"/>
      <c r="R27" s="51"/>
      <c r="S27" s="51"/>
      <c r="T27" s="51"/>
      <c r="U27" s="487" t="s">
        <v>58</v>
      </c>
      <c r="V27" s="487"/>
      <c r="W27" s="487"/>
      <c r="X27" s="487"/>
      <c r="Y27" s="487"/>
      <c r="Z27" s="487"/>
      <c r="AA27" s="487"/>
      <c r="AB27" s="487"/>
      <c r="AC27" s="487"/>
      <c r="AD27" s="487"/>
      <c r="AE27" s="487"/>
      <c r="AF27" s="487"/>
      <c r="AG27" s="487"/>
      <c r="AH27" s="487"/>
      <c r="AI27" s="487"/>
      <c r="AJ27" s="487"/>
      <c r="AK27" s="487"/>
      <c r="AL27" s="487"/>
      <c r="AN27" s="72"/>
      <c r="AO27" s="72"/>
      <c r="AP27" s="72"/>
      <c r="AQ27" s="72"/>
      <c r="AR27" s="72"/>
      <c r="AS27" s="72"/>
      <c r="AT27" s="72"/>
      <c r="AU27" s="72"/>
      <c r="AV27" s="72"/>
      <c r="AW27" s="72"/>
      <c r="AX27" s="98"/>
    </row>
    <row r="28" spans="4:52" ht="20.100000000000001" customHeight="1">
      <c r="D28" s="94"/>
      <c r="E28" s="95"/>
      <c r="F28" s="51"/>
      <c r="G28" s="51"/>
      <c r="H28" s="51"/>
      <c r="I28" s="51"/>
      <c r="J28" s="51"/>
      <c r="K28" s="51"/>
      <c r="L28" s="51"/>
      <c r="M28" s="51"/>
      <c r="N28" s="51"/>
      <c r="O28" s="51"/>
      <c r="P28" s="51"/>
      <c r="Q28" s="51"/>
      <c r="R28" s="51"/>
      <c r="S28" s="51"/>
      <c r="T28" s="51"/>
      <c r="U28" s="51"/>
      <c r="V28" s="486" t="str">
        <f>HYPERLINK("#'リース資産情報データ（新基準用）'!A1","リース資産情報データ（新基準用）")</f>
        <v>リース資産情報データ（新基準用）</v>
      </c>
      <c r="W28" s="486"/>
      <c r="X28" s="486"/>
      <c r="Y28" s="486"/>
      <c r="Z28" s="486"/>
      <c r="AA28" s="486"/>
      <c r="AB28" s="486"/>
      <c r="AC28" s="486"/>
      <c r="AD28" s="486"/>
      <c r="AE28" s="486"/>
      <c r="AF28" s="486"/>
      <c r="AG28" s="486"/>
      <c r="AH28" s="486"/>
      <c r="AI28" s="486"/>
      <c r="AJ28" s="486"/>
      <c r="AK28" s="486"/>
      <c r="AL28" s="486"/>
      <c r="AM28" s="486"/>
      <c r="AN28" s="72" t="s">
        <v>59</v>
      </c>
      <c r="AP28" s="72"/>
      <c r="AQ28" s="72"/>
      <c r="AR28" s="72"/>
      <c r="AS28" s="72"/>
      <c r="AT28" s="72"/>
      <c r="AU28" s="72"/>
      <c r="AV28" s="72"/>
      <c r="AW28" s="72"/>
      <c r="AX28" s="98"/>
    </row>
    <row r="29" spans="4:52" ht="20.100000000000001" customHeight="1">
      <c r="D29" s="94"/>
      <c r="E29" s="95"/>
      <c r="F29" s="51"/>
      <c r="G29" s="51"/>
      <c r="H29" s="51"/>
      <c r="I29" s="51"/>
      <c r="J29" s="51"/>
      <c r="K29" s="51"/>
      <c r="L29" s="51"/>
      <c r="M29" s="51"/>
      <c r="N29" s="51"/>
      <c r="O29" s="51"/>
      <c r="P29" s="51"/>
      <c r="Q29" s="51"/>
      <c r="R29" s="51"/>
      <c r="S29" s="51"/>
      <c r="T29" s="51"/>
      <c r="U29" s="51"/>
      <c r="V29" s="486" t="str">
        <f>HYPERLINK("#'リース資産情報データ'!A1","リース資産情報データ")</f>
        <v>リース資産情報データ</v>
      </c>
      <c r="W29" s="486"/>
      <c r="X29" s="486"/>
      <c r="Y29" s="486"/>
      <c r="Z29" s="486"/>
      <c r="AA29" s="486"/>
      <c r="AB29" s="486"/>
      <c r="AC29" s="486"/>
      <c r="AD29" s="486"/>
      <c r="AE29" s="486"/>
      <c r="AF29" s="486"/>
      <c r="AG29" s="486"/>
      <c r="AH29" s="486"/>
      <c r="AI29" s="486"/>
      <c r="AJ29" s="486"/>
      <c r="AK29" s="486"/>
      <c r="AL29" s="486"/>
      <c r="AM29" s="486"/>
      <c r="AN29" s="72" t="s">
        <v>60</v>
      </c>
      <c r="AP29" s="72"/>
      <c r="AQ29" s="72"/>
      <c r="AR29" s="72"/>
      <c r="AS29" s="72"/>
      <c r="AT29" s="72"/>
      <c r="AU29" s="72"/>
      <c r="AV29" s="72"/>
      <c r="AW29" s="72"/>
      <c r="AX29" s="98"/>
    </row>
    <row r="30" spans="4:52" ht="20.100000000000001" customHeight="1">
      <c r="D30" s="94"/>
      <c r="E30" s="95"/>
      <c r="F30" s="54"/>
      <c r="G30" s="74"/>
      <c r="H30" s="57"/>
      <c r="I30" s="57"/>
      <c r="J30" s="57"/>
      <c r="K30" s="57"/>
      <c r="L30" s="57"/>
      <c r="M30" s="57"/>
      <c r="N30" s="57"/>
      <c r="O30" s="57"/>
      <c r="P30" s="57"/>
      <c r="Q30" s="57"/>
      <c r="R30" s="57"/>
      <c r="S30" s="57"/>
      <c r="T30" s="57"/>
      <c r="U30" s="57"/>
      <c r="V30" s="486"/>
      <c r="W30" s="486"/>
      <c r="X30" s="486"/>
      <c r="Y30" s="486"/>
      <c r="Z30" s="486"/>
      <c r="AA30" s="486"/>
      <c r="AB30" s="486"/>
      <c r="AC30" s="486"/>
      <c r="AD30" s="486"/>
      <c r="AE30" s="486"/>
      <c r="AF30" s="486"/>
      <c r="AG30" s="486"/>
      <c r="AH30" s="486"/>
      <c r="AI30" s="486"/>
      <c r="AJ30" s="486"/>
      <c r="AK30" s="486"/>
      <c r="AL30" s="486"/>
      <c r="AM30" s="486"/>
      <c r="AN30" s="57"/>
      <c r="AO30" s="57"/>
      <c r="AP30" s="57"/>
      <c r="AQ30" s="57"/>
      <c r="AR30" s="57"/>
      <c r="AS30" s="57"/>
      <c r="AT30" s="57"/>
      <c r="AU30" s="57"/>
      <c r="AV30" s="57"/>
      <c r="AW30" s="57"/>
      <c r="AX30" s="99"/>
      <c r="AY30" s="56"/>
    </row>
    <row r="31" spans="4:52" ht="20.100000000000001" customHeight="1">
      <c r="D31" s="94"/>
      <c r="E31" s="95" t="s">
        <v>61</v>
      </c>
      <c r="F31" s="51"/>
      <c r="G31" s="51"/>
      <c r="H31" s="51"/>
      <c r="I31" s="51"/>
      <c r="J31" s="51"/>
      <c r="K31" s="51"/>
      <c r="L31" s="51"/>
      <c r="M31" s="51"/>
      <c r="N31" s="51"/>
      <c r="O31" s="51"/>
      <c r="P31" s="51"/>
      <c r="Q31" s="51"/>
      <c r="R31" s="51"/>
      <c r="S31" s="51"/>
      <c r="T31" s="96"/>
      <c r="U31" s="51"/>
      <c r="V31" s="486"/>
      <c r="W31" s="486"/>
      <c r="X31" s="486"/>
      <c r="Y31" s="486"/>
      <c r="Z31" s="486"/>
      <c r="AA31" s="486"/>
      <c r="AB31" s="486"/>
      <c r="AC31" s="486"/>
      <c r="AD31" s="486"/>
      <c r="AE31" s="486"/>
      <c r="AF31" s="486"/>
      <c r="AG31" s="486"/>
      <c r="AH31" s="486"/>
      <c r="AI31" s="486"/>
      <c r="AJ31" s="486"/>
      <c r="AK31" s="486"/>
      <c r="AL31" s="486"/>
      <c r="AM31" s="486"/>
      <c r="AN31" s="51"/>
      <c r="AO31" s="51"/>
      <c r="AP31" s="51"/>
      <c r="AQ31" s="51"/>
      <c r="AR31" s="51"/>
      <c r="AS31" s="51"/>
      <c r="AT31" s="51"/>
      <c r="AU31" s="51"/>
      <c r="AV31" s="51"/>
      <c r="AW31" s="51"/>
      <c r="AX31" s="98"/>
    </row>
    <row r="32" spans="4:52" ht="20.100000000000001" customHeight="1">
      <c r="D32" s="94"/>
      <c r="E32" s="95"/>
      <c r="F32" s="51"/>
      <c r="G32" s="51"/>
      <c r="H32" s="51"/>
      <c r="I32" s="51"/>
      <c r="J32" s="51"/>
      <c r="K32" s="51"/>
      <c r="L32" s="51"/>
      <c r="M32" s="51"/>
      <c r="N32" s="51"/>
      <c r="O32" s="51"/>
      <c r="P32" s="51"/>
      <c r="Q32" s="51"/>
      <c r="R32" s="51"/>
      <c r="S32" s="51"/>
      <c r="T32" s="51"/>
      <c r="U32" s="51"/>
      <c r="V32" s="486" t="str">
        <f>HYPERLINK("#'取得予定資産情報データ'!A1","取得予定資産情報データ")</f>
        <v>取得予定資産情報データ</v>
      </c>
      <c r="W32" s="486"/>
      <c r="X32" s="486"/>
      <c r="Y32" s="486"/>
      <c r="Z32" s="486"/>
      <c r="AA32" s="486"/>
      <c r="AB32" s="486"/>
      <c r="AC32" s="486"/>
      <c r="AD32" s="486"/>
      <c r="AE32" s="486"/>
      <c r="AF32" s="486"/>
      <c r="AG32" s="486"/>
      <c r="AH32" s="486"/>
      <c r="AI32" s="486"/>
      <c r="AJ32" s="486"/>
      <c r="AK32" s="486"/>
      <c r="AL32" s="486"/>
      <c r="AM32" s="486"/>
      <c r="AN32" s="51"/>
      <c r="AO32" s="51"/>
      <c r="AP32" s="51"/>
      <c r="AQ32" s="51"/>
      <c r="AR32" s="51"/>
      <c r="AS32" s="51"/>
      <c r="AT32" s="51"/>
      <c r="AU32" s="51"/>
      <c r="AV32" s="51"/>
      <c r="AW32" s="51"/>
      <c r="AX32" s="98"/>
    </row>
    <row r="33" spans="4:51" ht="20.100000000000001" customHeight="1">
      <c r="D33" s="94"/>
      <c r="E33" s="95"/>
      <c r="F33" s="54"/>
      <c r="G33" s="74"/>
      <c r="H33" s="57"/>
      <c r="I33" s="57"/>
      <c r="J33" s="57"/>
      <c r="K33" s="57"/>
      <c r="L33" s="57"/>
      <c r="M33" s="57"/>
      <c r="N33" s="57"/>
      <c r="O33" s="57"/>
      <c r="P33" s="57"/>
      <c r="Q33" s="57"/>
      <c r="R33" s="57"/>
      <c r="S33" s="57"/>
      <c r="T33" s="57"/>
      <c r="U33" s="57"/>
      <c r="V33" s="486"/>
      <c r="W33" s="486"/>
      <c r="X33" s="486"/>
      <c r="Y33" s="486"/>
      <c r="Z33" s="486"/>
      <c r="AA33" s="486"/>
      <c r="AB33" s="486"/>
      <c r="AC33" s="486"/>
      <c r="AD33" s="486"/>
      <c r="AE33" s="486"/>
      <c r="AF33" s="486"/>
      <c r="AG33" s="486"/>
      <c r="AH33" s="486"/>
      <c r="AI33" s="486"/>
      <c r="AJ33" s="486"/>
      <c r="AK33" s="486"/>
      <c r="AL33" s="486"/>
      <c r="AM33" s="486"/>
      <c r="AN33" s="57"/>
      <c r="AO33" s="57"/>
      <c r="AP33" s="57"/>
      <c r="AQ33" s="57"/>
      <c r="AR33" s="57"/>
      <c r="AS33" s="57"/>
      <c r="AT33" s="57"/>
      <c r="AU33" s="57"/>
      <c r="AV33" s="57"/>
      <c r="AW33" s="57"/>
      <c r="AX33" s="99"/>
      <c r="AY33" s="56"/>
    </row>
    <row r="34" spans="4:51" ht="20.100000000000001" customHeight="1">
      <c r="D34" s="94"/>
      <c r="E34" s="95" t="s">
        <v>9</v>
      </c>
      <c r="F34" s="51"/>
      <c r="G34" s="51"/>
      <c r="H34" s="51"/>
      <c r="I34" s="51"/>
      <c r="J34" s="51"/>
      <c r="K34" s="51"/>
      <c r="L34" s="51"/>
      <c r="M34" s="51"/>
      <c r="N34" s="51"/>
      <c r="O34" s="51"/>
      <c r="P34" s="51"/>
      <c r="Q34" s="51"/>
      <c r="R34" s="51"/>
      <c r="S34" s="51"/>
      <c r="T34" s="96"/>
      <c r="U34" s="51"/>
      <c r="V34" s="486"/>
      <c r="W34" s="486"/>
      <c r="X34" s="486"/>
      <c r="Y34" s="486"/>
      <c r="Z34" s="486"/>
      <c r="AA34" s="486"/>
      <c r="AB34" s="486"/>
      <c r="AC34" s="486"/>
      <c r="AD34" s="486"/>
      <c r="AE34" s="486"/>
      <c r="AF34" s="486"/>
      <c r="AG34" s="486"/>
      <c r="AH34" s="486"/>
      <c r="AI34" s="486"/>
      <c r="AJ34" s="486"/>
      <c r="AK34" s="486"/>
      <c r="AL34" s="486"/>
      <c r="AM34" s="486"/>
      <c r="AN34" s="51"/>
      <c r="AO34" s="51"/>
      <c r="AP34" s="51"/>
      <c r="AQ34" s="51"/>
      <c r="AR34" s="51"/>
      <c r="AS34" s="51"/>
      <c r="AT34" s="51"/>
      <c r="AU34" s="51"/>
      <c r="AV34" s="51"/>
      <c r="AW34" s="51"/>
      <c r="AX34" s="98"/>
    </row>
    <row r="35" spans="4:51" ht="20.100000000000001" customHeight="1">
      <c r="D35" s="94"/>
      <c r="E35" s="95"/>
      <c r="F35" s="51"/>
      <c r="G35" s="51"/>
      <c r="H35" s="51"/>
      <c r="I35" s="51"/>
      <c r="J35" s="51"/>
      <c r="K35" s="51"/>
      <c r="L35" s="51"/>
      <c r="M35" s="51"/>
      <c r="N35" s="51"/>
      <c r="O35" s="51"/>
      <c r="P35" s="51"/>
      <c r="Q35" s="51"/>
      <c r="R35" s="51"/>
      <c r="S35" s="51"/>
      <c r="T35" s="51"/>
      <c r="U35" s="51"/>
      <c r="V35" s="486" t="str">
        <f>HYPERLINK("#'建設仮勘定計上データ'!A1","建設仮勘定計上データ")</f>
        <v>建設仮勘定計上データ</v>
      </c>
      <c r="W35" s="486"/>
      <c r="X35" s="486"/>
      <c r="Y35" s="486"/>
      <c r="Z35" s="486"/>
      <c r="AA35" s="486"/>
      <c r="AB35" s="486"/>
      <c r="AC35" s="486"/>
      <c r="AD35" s="486"/>
      <c r="AE35" s="486"/>
      <c r="AF35" s="486"/>
      <c r="AG35" s="486"/>
      <c r="AH35" s="486"/>
      <c r="AI35" s="486"/>
      <c r="AJ35" s="486"/>
      <c r="AK35" s="486"/>
      <c r="AL35" s="486"/>
      <c r="AM35" s="486"/>
      <c r="AN35" s="51"/>
      <c r="AO35" s="51"/>
      <c r="AP35" s="51"/>
      <c r="AQ35" s="51"/>
      <c r="AR35" s="51"/>
      <c r="AS35" s="51"/>
      <c r="AT35" s="51"/>
      <c r="AU35" s="51"/>
      <c r="AV35" s="51"/>
      <c r="AW35" s="51"/>
      <c r="AX35" s="98"/>
    </row>
    <row r="36" spans="4:51" ht="20.100000000000001" customHeight="1">
      <c r="D36" s="94"/>
      <c r="E36" s="95"/>
      <c r="F36" s="51"/>
      <c r="G36" s="51"/>
      <c r="H36" s="51"/>
      <c r="I36" s="51"/>
      <c r="J36" s="51"/>
      <c r="K36" s="51"/>
      <c r="L36" s="51"/>
      <c r="M36" s="51"/>
      <c r="N36" s="51"/>
      <c r="O36" s="51"/>
      <c r="P36" s="51"/>
      <c r="Q36" s="51"/>
      <c r="R36" s="51"/>
      <c r="S36" s="51"/>
      <c r="T36" s="51"/>
      <c r="U36" s="51"/>
      <c r="V36" s="486" t="str">
        <f>HYPERLINK("#'建設仮勘定情報データ'!A1","建設仮勘定情報データ")</f>
        <v>建設仮勘定情報データ</v>
      </c>
      <c r="W36" s="486"/>
      <c r="X36" s="486"/>
      <c r="Y36" s="486"/>
      <c r="Z36" s="486"/>
      <c r="AA36" s="486"/>
      <c r="AB36" s="486"/>
      <c r="AC36" s="486"/>
      <c r="AD36" s="486"/>
      <c r="AE36" s="486"/>
      <c r="AF36" s="486"/>
      <c r="AG36" s="486"/>
      <c r="AH36" s="486"/>
      <c r="AI36" s="486"/>
      <c r="AJ36" s="486"/>
      <c r="AK36" s="486"/>
      <c r="AL36" s="486"/>
      <c r="AM36" s="486"/>
      <c r="AN36" s="72"/>
      <c r="AO36" s="72"/>
      <c r="AP36" s="72"/>
      <c r="AQ36" s="72"/>
      <c r="AR36" s="72"/>
      <c r="AS36" s="72"/>
      <c r="AT36" s="72"/>
      <c r="AU36" s="72"/>
      <c r="AV36" s="72"/>
      <c r="AW36" s="72"/>
      <c r="AX36" s="98"/>
    </row>
    <row r="37" spans="4:51" ht="15" customHeight="1" thickBot="1">
      <c r="D37" s="101"/>
      <c r="E37" s="102"/>
      <c r="F37" s="103"/>
      <c r="G37" s="103"/>
      <c r="H37" s="103"/>
      <c r="I37" s="103"/>
      <c r="J37" s="103"/>
      <c r="K37" s="103"/>
      <c r="L37" s="103"/>
      <c r="M37" s="104"/>
      <c r="N37" s="104"/>
      <c r="O37" s="104"/>
      <c r="P37" s="104"/>
      <c r="Q37" s="104"/>
      <c r="R37" s="104"/>
      <c r="S37" s="104"/>
      <c r="T37" s="105"/>
      <c r="U37" s="105"/>
      <c r="V37" s="102"/>
      <c r="W37" s="105"/>
      <c r="X37" s="105"/>
      <c r="Y37" s="105"/>
      <c r="Z37" s="105"/>
      <c r="AA37" s="105"/>
      <c r="AB37" s="105"/>
      <c r="AC37" s="104"/>
      <c r="AD37" s="104"/>
      <c r="AE37" s="104"/>
      <c r="AF37" s="104"/>
      <c r="AG37" s="104"/>
      <c r="AH37" s="104"/>
      <c r="AI37" s="104"/>
      <c r="AJ37" s="105"/>
      <c r="AK37" s="105"/>
      <c r="AL37" s="105"/>
      <c r="AM37" s="105"/>
      <c r="AN37" s="105"/>
      <c r="AO37" s="105"/>
      <c r="AP37" s="105"/>
      <c r="AQ37" s="105"/>
      <c r="AR37" s="105"/>
      <c r="AS37" s="105"/>
      <c r="AT37" s="105"/>
      <c r="AU37" s="105"/>
      <c r="AV37" s="105"/>
      <c r="AW37" s="105"/>
      <c r="AX37" s="106"/>
    </row>
    <row r="38" spans="4:51" ht="15" customHeight="1">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row>
  </sheetData>
  <mergeCells count="28">
    <mergeCell ref="V19:AM19"/>
    <mergeCell ref="V8:AM8"/>
    <mergeCell ref="V9:AM9"/>
    <mergeCell ref="V10:AM10"/>
    <mergeCell ref="V11:AM11"/>
    <mergeCell ref="V12:AM12"/>
    <mergeCell ref="V13:AM13"/>
    <mergeCell ref="V14:AM14"/>
    <mergeCell ref="V15:AM15"/>
    <mergeCell ref="V16:AM16"/>
    <mergeCell ref="V17:AM17"/>
    <mergeCell ref="V18:AM18"/>
    <mergeCell ref="V31:AM31"/>
    <mergeCell ref="V20:AM20"/>
    <mergeCell ref="V21:AM21"/>
    <mergeCell ref="V22:AM22"/>
    <mergeCell ref="V24:AM24"/>
    <mergeCell ref="U25:AL25"/>
    <mergeCell ref="V26:AM26"/>
    <mergeCell ref="U27:AL27"/>
    <mergeCell ref="V28:AM28"/>
    <mergeCell ref="V29:AM29"/>
    <mergeCell ref="V30:AM30"/>
    <mergeCell ref="V32:AM32"/>
    <mergeCell ref="V33:AM33"/>
    <mergeCell ref="V34:AM34"/>
    <mergeCell ref="V35:AM35"/>
    <mergeCell ref="V36:AM36"/>
  </mergeCells>
  <phoneticPr fontId="6"/>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62B25-2803-40D9-803C-05F8ED45CD11}">
  <sheetPr codeName="Sheet134">
    <outlinePr summaryBelow="0"/>
    <pageSetUpPr fitToPage="1"/>
  </sheetPr>
  <dimension ref="A1:H1349"/>
  <sheetViews>
    <sheetView showGridLines="0" zoomScaleNormal="100" zoomScaleSheetLayoutView="100" workbookViewId="0"/>
  </sheetViews>
  <sheetFormatPr defaultColWidth="10.28515625" defaultRowHeight="16.5" outlineLevelRow="1"/>
  <cols>
    <col min="1" max="1" width="2.7109375" style="5" customWidth="1"/>
    <col min="2" max="2" width="40.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29"/>
      <c r="H1" s="7"/>
    </row>
    <row r="2" spans="2:8" ht="44.1" customHeight="1" thickBot="1">
      <c r="B2" s="10" t="s">
        <v>5019</v>
      </c>
      <c r="C2" s="11"/>
      <c r="D2" s="11"/>
      <c r="E2" s="11"/>
      <c r="F2" s="11"/>
      <c r="G2" s="230"/>
      <c r="H2" s="13"/>
    </row>
    <row r="3" spans="2:8" ht="13.5" customHeight="1">
      <c r="B3" s="231"/>
      <c r="C3" s="231"/>
      <c r="D3" s="231"/>
      <c r="E3" s="231"/>
      <c r="F3" s="231"/>
      <c r="G3" s="448" t="s">
        <v>5020</v>
      </c>
    </row>
    <row r="4" spans="2:8" ht="17.25" thickBot="1">
      <c r="G4" s="5"/>
    </row>
    <row r="5" spans="2:8" ht="18.75">
      <c r="B5" s="464"/>
      <c r="C5" s="231"/>
      <c r="D5" s="40"/>
      <c r="E5" s="40"/>
      <c r="F5" s="40"/>
      <c r="G5" s="465"/>
    </row>
    <row r="6" spans="2:8">
      <c r="B6" s="168" t="s">
        <v>5021</v>
      </c>
      <c r="G6" s="188"/>
    </row>
    <row r="7" spans="2:8" ht="17.25" thickBot="1">
      <c r="B7" s="466"/>
      <c r="C7" s="235"/>
      <c r="D7" s="467"/>
      <c r="E7" s="467"/>
      <c r="F7" s="467"/>
      <c r="G7" s="468"/>
    </row>
    <row r="8" spans="2:8">
      <c r="G8" s="5"/>
    </row>
    <row r="9" spans="2:8" ht="16.5" customHeight="1" collapsed="1">
      <c r="B9" s="311" t="s">
        <v>3685</v>
      </c>
      <c r="D9" s="5"/>
      <c r="E9" s="5"/>
      <c r="F9" s="5"/>
      <c r="G9" s="449"/>
    </row>
    <row r="10" spans="2:8" ht="16.5" hidden="1" customHeight="1" outlineLevel="1">
      <c r="B10" s="312" t="s">
        <v>3686</v>
      </c>
      <c r="D10" s="5"/>
      <c r="E10" s="5"/>
      <c r="F10" s="5"/>
    </row>
    <row r="11" spans="2:8" ht="16.5" hidden="1" customHeight="1" outlineLevel="1">
      <c r="B11" s="312" t="s">
        <v>3687</v>
      </c>
      <c r="D11" s="5"/>
      <c r="E11" s="5"/>
      <c r="F11" s="5"/>
    </row>
    <row r="12" spans="2:8" ht="16.5" hidden="1" customHeight="1" outlineLevel="1">
      <c r="B12" s="312" t="s">
        <v>3688</v>
      </c>
      <c r="D12" s="5"/>
      <c r="E12" s="5"/>
      <c r="F12" s="5"/>
    </row>
    <row r="13" spans="2:8" ht="16.5" hidden="1" customHeight="1" outlineLevel="1">
      <c r="B13" s="312" t="s">
        <v>3689</v>
      </c>
      <c r="D13" s="5"/>
      <c r="E13" s="5"/>
      <c r="F13" s="5"/>
    </row>
    <row r="14" spans="2:8" ht="16.5" hidden="1" customHeight="1" outlineLevel="1">
      <c r="B14" s="312" t="s">
        <v>5022</v>
      </c>
      <c r="D14" s="5"/>
      <c r="E14" s="5"/>
      <c r="F14" s="5"/>
    </row>
    <row r="15" spans="2:8" ht="16.5" hidden="1" customHeight="1" outlineLevel="1">
      <c r="B15" s="312" t="s">
        <v>3690</v>
      </c>
      <c r="D15" s="5"/>
      <c r="E15" s="5"/>
      <c r="F15" s="5"/>
    </row>
    <row r="16" spans="2:8" ht="16.5" hidden="1" customHeight="1" outlineLevel="1">
      <c r="B16" s="312" t="s">
        <v>3691</v>
      </c>
      <c r="D16" s="5"/>
      <c r="E16" s="5"/>
      <c r="F16" s="5"/>
    </row>
    <row r="17" spans="2:6" ht="16.5" hidden="1" customHeight="1" outlineLevel="1">
      <c r="B17" s="312" t="s">
        <v>3692</v>
      </c>
      <c r="D17" s="5"/>
      <c r="E17" s="5"/>
      <c r="F17" s="5"/>
    </row>
    <row r="18" spans="2:6" ht="16.5" hidden="1" customHeight="1" outlineLevel="1">
      <c r="B18" s="312" t="s">
        <v>3693</v>
      </c>
      <c r="D18" s="5"/>
      <c r="E18" s="5"/>
      <c r="F18" s="5"/>
    </row>
    <row r="19" spans="2:6" ht="16.5" hidden="1" customHeight="1" outlineLevel="1">
      <c r="B19" s="312" t="s">
        <v>3694</v>
      </c>
      <c r="D19" s="5"/>
      <c r="E19" s="5"/>
      <c r="F19" s="5"/>
    </row>
    <row r="20" spans="2:6" ht="16.5" hidden="1" customHeight="1" outlineLevel="1">
      <c r="B20" s="312" t="s">
        <v>3695</v>
      </c>
      <c r="D20" s="5"/>
      <c r="E20" s="5"/>
      <c r="F20" s="5"/>
    </row>
    <row r="21" spans="2:6" ht="16.5" hidden="1" customHeight="1" outlineLevel="1">
      <c r="B21" s="312" t="s">
        <v>3696</v>
      </c>
      <c r="D21" s="5"/>
      <c r="E21" s="5"/>
      <c r="F21" s="5"/>
    </row>
    <row r="22" spans="2:6" ht="16.5" hidden="1" customHeight="1" outlineLevel="1">
      <c r="B22" s="312" t="s">
        <v>3697</v>
      </c>
      <c r="D22" s="5"/>
      <c r="E22" s="5"/>
      <c r="F22" s="5"/>
    </row>
    <row r="23" spans="2:6" ht="16.5" hidden="1" customHeight="1" outlineLevel="1">
      <c r="B23" s="312" t="s">
        <v>3698</v>
      </c>
      <c r="D23" s="5"/>
      <c r="E23" s="5"/>
      <c r="F23" s="5"/>
    </row>
    <row r="24" spans="2:6" ht="16.5" hidden="1" customHeight="1" outlineLevel="1">
      <c r="B24" s="312" t="s">
        <v>3699</v>
      </c>
      <c r="D24" s="5"/>
      <c r="E24" s="5"/>
      <c r="F24" s="5"/>
    </row>
    <row r="25" spans="2:6" ht="16.5" hidden="1" customHeight="1" outlineLevel="1">
      <c r="B25" s="313"/>
      <c r="D25" s="5"/>
      <c r="E25" s="5"/>
      <c r="F25" s="5"/>
    </row>
    <row r="26" spans="2:6" ht="16.5" customHeight="1" collapsed="1">
      <c r="B26" s="311" t="s">
        <v>3700</v>
      </c>
      <c r="D26" s="5"/>
      <c r="E26" s="5"/>
      <c r="F26" s="5"/>
    </row>
    <row r="27" spans="2:6" ht="16.5" hidden="1" customHeight="1" outlineLevel="1">
      <c r="B27" s="312" t="s">
        <v>3701</v>
      </c>
      <c r="D27" s="5"/>
      <c r="E27" s="5"/>
      <c r="F27" s="5"/>
    </row>
    <row r="28" spans="2:6" ht="16.5" hidden="1" customHeight="1" outlineLevel="1">
      <c r="B28" s="312" t="s">
        <v>3702</v>
      </c>
      <c r="D28" s="5"/>
      <c r="E28" s="5"/>
      <c r="F28" s="5"/>
    </row>
    <row r="29" spans="2:6" ht="16.5" hidden="1" customHeight="1" outlineLevel="1">
      <c r="B29" s="313"/>
      <c r="D29" s="5"/>
      <c r="E29" s="5"/>
      <c r="F29" s="5"/>
    </row>
    <row r="30" spans="2:6" ht="16.5" customHeight="1" collapsed="1">
      <c r="B30" s="311" t="s">
        <v>3703</v>
      </c>
      <c r="D30" s="5"/>
      <c r="E30" s="5"/>
      <c r="F30" s="5"/>
    </row>
    <row r="31" spans="2:6" ht="16.5" hidden="1" customHeight="1" outlineLevel="1">
      <c r="B31" s="312" t="s">
        <v>3704</v>
      </c>
      <c r="D31" s="5"/>
      <c r="E31" s="5"/>
      <c r="F31" s="5"/>
    </row>
    <row r="32" spans="2:6" ht="16.5" hidden="1" customHeight="1" outlineLevel="1">
      <c r="B32" s="312" t="s">
        <v>3705</v>
      </c>
      <c r="D32" s="5"/>
      <c r="E32" s="5"/>
      <c r="F32" s="5"/>
    </row>
    <row r="33" spans="2:8" ht="16.5" hidden="1" customHeight="1" outlineLevel="1">
      <c r="B33" s="314" t="s">
        <v>3706</v>
      </c>
      <c r="D33" s="5"/>
      <c r="E33" s="5"/>
      <c r="F33" s="5"/>
    </row>
    <row r="34" spans="2:8" ht="16.5" hidden="1" customHeight="1" outlineLevel="1">
      <c r="B34" s="315"/>
      <c r="D34" s="5"/>
      <c r="E34" s="5"/>
      <c r="F34" s="5"/>
    </row>
    <row r="35" spans="2:8" ht="16.5" customHeight="1" collapsed="1">
      <c r="B35" s="233" t="s">
        <v>5023</v>
      </c>
      <c r="D35" s="5"/>
      <c r="E35" s="5"/>
      <c r="F35" s="5"/>
    </row>
    <row r="36" spans="2:8" ht="16.5" hidden="1" customHeight="1" outlineLevel="1">
      <c r="B36" s="234" t="s">
        <v>5024</v>
      </c>
      <c r="D36" s="5"/>
      <c r="E36" s="5"/>
      <c r="F36" s="5"/>
    </row>
    <row r="37" spans="2:8" ht="13.5" customHeight="1" thickBot="1">
      <c r="B37" s="235"/>
      <c r="C37" s="235"/>
      <c r="D37" s="235"/>
      <c r="E37" s="235"/>
      <c r="F37" s="235"/>
      <c r="G37" s="236"/>
    </row>
    <row r="38" spans="2:8" ht="20.25" customHeight="1" thickBot="1">
      <c r="B38" s="15" t="s">
        <v>11</v>
      </c>
      <c r="C38" s="16" t="s">
        <v>12</v>
      </c>
      <c r="D38" s="16" t="s">
        <v>13</v>
      </c>
      <c r="E38" s="16" t="s">
        <v>14</v>
      </c>
      <c r="F38" s="17" t="s">
        <v>15</v>
      </c>
      <c r="G38" s="18" t="s">
        <v>16</v>
      </c>
    </row>
    <row r="39" spans="2:8" ht="20.100000000000001" customHeight="1" thickBot="1">
      <c r="B39" s="316" t="s">
        <v>90</v>
      </c>
      <c r="C39" s="317"/>
      <c r="D39" s="317"/>
      <c r="E39" s="317"/>
      <c r="F39" s="317"/>
      <c r="G39" s="320"/>
      <c r="H39" s="19"/>
    </row>
    <row r="40" spans="2:8" ht="20.100000000000001" customHeight="1" collapsed="1" thickBot="1">
      <c r="B40" s="450" t="s">
        <v>184</v>
      </c>
      <c r="C40" s="322"/>
      <c r="D40" s="322"/>
      <c r="E40" s="322"/>
      <c r="F40" s="322"/>
      <c r="G40" s="323"/>
      <c r="H40" s="19"/>
    </row>
    <row r="41" spans="2:8" ht="75" hidden="1" outlineLevel="1">
      <c r="B41" s="324" t="s">
        <v>1092</v>
      </c>
      <c r="C41" s="325" t="s">
        <v>3711</v>
      </c>
      <c r="D41" s="326" t="s">
        <v>1094</v>
      </c>
      <c r="E41" s="327" t="s">
        <v>888</v>
      </c>
      <c r="F41" s="328" t="s">
        <v>1095</v>
      </c>
      <c r="G41" s="330" t="s">
        <v>3712</v>
      </c>
      <c r="H41" s="19"/>
    </row>
    <row r="42" spans="2:8" ht="30" hidden="1" outlineLevel="1">
      <c r="B42" s="331" t="s">
        <v>3713</v>
      </c>
      <c r="C42" s="332" t="s">
        <v>3714</v>
      </c>
      <c r="D42" s="336" t="s">
        <v>3715</v>
      </c>
      <c r="E42" s="334" t="s">
        <v>785</v>
      </c>
      <c r="F42" s="335"/>
      <c r="G42" s="337" t="s">
        <v>1100</v>
      </c>
      <c r="H42" s="19"/>
    </row>
    <row r="43" spans="2:8" hidden="1" outlineLevel="1">
      <c r="B43" s="331" t="s">
        <v>1101</v>
      </c>
      <c r="C43" s="332" t="s">
        <v>3718</v>
      </c>
      <c r="D43" s="336" t="s">
        <v>1103</v>
      </c>
      <c r="E43" s="334" t="s">
        <v>785</v>
      </c>
      <c r="F43" s="335"/>
      <c r="G43" s="337"/>
      <c r="H43" s="19"/>
    </row>
    <row r="44" spans="2:8" hidden="1" outlineLevel="1">
      <c r="B44" s="331" t="s">
        <v>1104</v>
      </c>
      <c r="C44" s="332" t="s">
        <v>3719</v>
      </c>
      <c r="D44" s="336" t="s">
        <v>1103</v>
      </c>
      <c r="E44" s="334" t="s">
        <v>782</v>
      </c>
      <c r="F44" s="335"/>
      <c r="G44" s="337"/>
      <c r="H44" s="19"/>
    </row>
    <row r="45" spans="2:8" hidden="1" outlineLevel="1">
      <c r="B45" s="331" t="s">
        <v>3720</v>
      </c>
      <c r="C45" s="332" t="s">
        <v>3721</v>
      </c>
      <c r="D45" s="336" t="s">
        <v>1170</v>
      </c>
      <c r="E45" s="334" t="s">
        <v>785</v>
      </c>
      <c r="F45" s="335"/>
      <c r="G45" s="338"/>
      <c r="H45" s="19"/>
    </row>
    <row r="46" spans="2:8" hidden="1" outlineLevel="1">
      <c r="B46" s="331" t="s">
        <v>3716</v>
      </c>
      <c r="C46" s="332" t="s">
        <v>3717</v>
      </c>
      <c r="D46" s="336" t="s">
        <v>1238</v>
      </c>
      <c r="E46" s="334" t="s">
        <v>785</v>
      </c>
      <c r="F46" s="335"/>
      <c r="G46" s="337"/>
      <c r="H46" s="19"/>
    </row>
    <row r="47" spans="2:8" hidden="1" outlineLevel="1">
      <c r="B47" s="331" t="s">
        <v>5025</v>
      </c>
      <c r="C47" s="332" t="s">
        <v>5026</v>
      </c>
      <c r="D47" s="336" t="s">
        <v>1136</v>
      </c>
      <c r="E47" s="334" t="s">
        <v>1117</v>
      </c>
      <c r="F47" s="335"/>
      <c r="G47" s="337" t="s">
        <v>5027</v>
      </c>
      <c r="H47" s="19"/>
    </row>
    <row r="48" spans="2:8" hidden="1" outlineLevel="1">
      <c r="B48" s="331" t="s">
        <v>1226</v>
      </c>
      <c r="C48" s="332" t="s">
        <v>1227</v>
      </c>
      <c r="D48" s="336" t="s">
        <v>1228</v>
      </c>
      <c r="E48" s="334" t="s">
        <v>1117</v>
      </c>
      <c r="F48" s="335"/>
      <c r="G48" s="337" t="s">
        <v>1229</v>
      </c>
      <c r="H48" s="19"/>
    </row>
    <row r="49" spans="2:8" hidden="1" outlineLevel="1">
      <c r="B49" s="331" t="s">
        <v>1230</v>
      </c>
      <c r="C49" s="332" t="s">
        <v>1231</v>
      </c>
      <c r="D49" s="336" t="s">
        <v>1232</v>
      </c>
      <c r="E49" s="334" t="s">
        <v>782</v>
      </c>
      <c r="F49" s="335"/>
      <c r="G49" s="337"/>
      <c r="H49" s="19"/>
    </row>
    <row r="50" spans="2:8" hidden="1" outlineLevel="1">
      <c r="B50" s="331" t="s">
        <v>5028</v>
      </c>
      <c r="C50" s="332" t="s">
        <v>5029</v>
      </c>
      <c r="D50" s="336" t="s">
        <v>906</v>
      </c>
      <c r="E50" s="334" t="s">
        <v>886</v>
      </c>
      <c r="F50" s="335"/>
      <c r="G50" s="337" t="s">
        <v>1707</v>
      </c>
      <c r="H50" s="19"/>
    </row>
    <row r="51" spans="2:8" hidden="1" outlineLevel="1">
      <c r="B51" s="331" t="s">
        <v>5030</v>
      </c>
      <c r="C51" s="332" t="s">
        <v>5031</v>
      </c>
      <c r="D51" s="336" t="s">
        <v>906</v>
      </c>
      <c r="E51" s="334" t="s">
        <v>886</v>
      </c>
      <c r="F51" s="335"/>
      <c r="G51" s="337" t="s">
        <v>1707</v>
      </c>
      <c r="H51" s="19"/>
    </row>
    <row r="52" spans="2:8" hidden="1" outlineLevel="1">
      <c r="B52" s="331" t="s">
        <v>5032</v>
      </c>
      <c r="C52" s="332" t="s">
        <v>5033</v>
      </c>
      <c r="D52" s="336" t="s">
        <v>906</v>
      </c>
      <c r="E52" s="334" t="s">
        <v>886</v>
      </c>
      <c r="F52" s="335"/>
      <c r="G52" s="337" t="s">
        <v>1707</v>
      </c>
      <c r="H52" s="19"/>
    </row>
    <row r="53" spans="2:8" hidden="1" outlineLevel="1">
      <c r="B53" s="331" t="s">
        <v>5034</v>
      </c>
      <c r="C53" s="332" t="s">
        <v>3729</v>
      </c>
      <c r="D53" s="336" t="s">
        <v>3508</v>
      </c>
      <c r="E53" s="334" t="s">
        <v>1117</v>
      </c>
      <c r="F53" s="335"/>
      <c r="G53" s="337"/>
      <c r="H53" s="19"/>
    </row>
    <row r="54" spans="2:8" hidden="1" outlineLevel="1">
      <c r="B54" s="331" t="s">
        <v>3730</v>
      </c>
      <c r="C54" s="332" t="s">
        <v>3731</v>
      </c>
      <c r="D54" s="336" t="s">
        <v>906</v>
      </c>
      <c r="E54" s="334" t="s">
        <v>886</v>
      </c>
      <c r="F54" s="335"/>
      <c r="G54" s="337" t="s">
        <v>1707</v>
      </c>
      <c r="H54" s="19"/>
    </row>
    <row r="55" spans="2:8" hidden="1" outlineLevel="1">
      <c r="B55" s="331" t="s">
        <v>3732</v>
      </c>
      <c r="C55" s="332" t="s">
        <v>3733</v>
      </c>
      <c r="D55" s="336" t="s">
        <v>906</v>
      </c>
      <c r="E55" s="334" t="s">
        <v>886</v>
      </c>
      <c r="F55" s="335"/>
      <c r="G55" s="337" t="s">
        <v>1707</v>
      </c>
      <c r="H55" s="19"/>
    </row>
    <row r="56" spans="2:8" hidden="1" outlineLevel="1">
      <c r="B56" s="331" t="s">
        <v>3738</v>
      </c>
      <c r="C56" s="332" t="s">
        <v>3739</v>
      </c>
      <c r="D56" s="336" t="s">
        <v>906</v>
      </c>
      <c r="E56" s="334" t="s">
        <v>886</v>
      </c>
      <c r="F56" s="335"/>
      <c r="G56" s="337" t="s">
        <v>1707</v>
      </c>
      <c r="H56" s="19"/>
    </row>
    <row r="57" spans="2:8" ht="30" hidden="1" outlineLevel="1">
      <c r="B57" s="331" t="s">
        <v>3740</v>
      </c>
      <c r="C57" s="332" t="s">
        <v>3741</v>
      </c>
      <c r="D57" s="336" t="s">
        <v>1232</v>
      </c>
      <c r="E57" s="334" t="s">
        <v>1117</v>
      </c>
      <c r="F57" s="335"/>
      <c r="G57" s="337" t="s">
        <v>3742</v>
      </c>
      <c r="H57" s="19"/>
    </row>
    <row r="58" spans="2:8" hidden="1" outlineLevel="1">
      <c r="B58" s="331" t="s">
        <v>3746</v>
      </c>
      <c r="C58" s="332" t="s">
        <v>3747</v>
      </c>
      <c r="D58" s="336" t="s">
        <v>881</v>
      </c>
      <c r="E58" s="334" t="s">
        <v>785</v>
      </c>
      <c r="F58" s="335"/>
      <c r="G58" s="337"/>
      <c r="H58" s="19"/>
    </row>
    <row r="59" spans="2:8" hidden="1" outlineLevel="1">
      <c r="B59" s="331" t="s">
        <v>3734</v>
      </c>
      <c r="C59" s="332" t="s">
        <v>3735</v>
      </c>
      <c r="D59" s="336" t="s">
        <v>3508</v>
      </c>
      <c r="E59" s="334" t="s">
        <v>1117</v>
      </c>
      <c r="F59" s="335"/>
      <c r="G59" s="337"/>
      <c r="H59" s="19"/>
    </row>
    <row r="60" spans="2:8" hidden="1" outlineLevel="1">
      <c r="B60" s="331" t="s">
        <v>3736</v>
      </c>
      <c r="C60" s="332" t="s">
        <v>3737</v>
      </c>
      <c r="D60" s="336" t="s">
        <v>1232</v>
      </c>
      <c r="E60" s="334" t="s">
        <v>1117</v>
      </c>
      <c r="F60" s="335"/>
      <c r="G60" s="337"/>
      <c r="H60" s="19"/>
    </row>
    <row r="61" spans="2:8" hidden="1" outlineLevel="1">
      <c r="B61" s="331" t="s">
        <v>3743</v>
      </c>
      <c r="C61" s="332" t="s">
        <v>3744</v>
      </c>
      <c r="D61" s="336" t="s">
        <v>1224</v>
      </c>
      <c r="E61" s="334" t="s">
        <v>1117</v>
      </c>
      <c r="F61" s="335"/>
      <c r="G61" s="337" t="s">
        <v>3745</v>
      </c>
      <c r="H61" s="19"/>
    </row>
    <row r="62" spans="2:8" ht="30" hidden="1" outlineLevel="1">
      <c r="B62" s="331" t="s">
        <v>3840</v>
      </c>
      <c r="C62" s="332" t="s">
        <v>3841</v>
      </c>
      <c r="D62" s="336" t="s">
        <v>906</v>
      </c>
      <c r="E62" s="334" t="s">
        <v>886</v>
      </c>
      <c r="F62" s="335"/>
      <c r="G62" s="337" t="s">
        <v>3842</v>
      </c>
      <c r="H62" s="19"/>
    </row>
    <row r="63" spans="2:8" hidden="1" outlineLevel="1">
      <c r="B63" s="331" t="s">
        <v>3843</v>
      </c>
      <c r="C63" s="332" t="s">
        <v>3844</v>
      </c>
      <c r="D63" s="336" t="s">
        <v>3508</v>
      </c>
      <c r="E63" s="334" t="s">
        <v>1117</v>
      </c>
      <c r="F63" s="335"/>
      <c r="G63" s="337"/>
      <c r="H63" s="19"/>
    </row>
    <row r="64" spans="2:8" ht="45" hidden="1" outlineLevel="1">
      <c r="B64" s="331" t="s">
        <v>3845</v>
      </c>
      <c r="C64" s="332" t="s">
        <v>3846</v>
      </c>
      <c r="D64" s="336" t="s">
        <v>1670</v>
      </c>
      <c r="E64" s="334" t="s">
        <v>1710</v>
      </c>
      <c r="F64" s="335"/>
      <c r="G64" s="337" t="s">
        <v>3847</v>
      </c>
      <c r="H64" s="19"/>
    </row>
    <row r="65" spans="2:8" hidden="1" outlineLevel="1">
      <c r="B65" s="419" t="s">
        <v>5035</v>
      </c>
      <c r="C65" s="431" t="s">
        <v>3749</v>
      </c>
      <c r="D65" s="432" t="s">
        <v>1224</v>
      </c>
      <c r="E65" s="433" t="s">
        <v>1117</v>
      </c>
      <c r="F65" s="420"/>
      <c r="G65" s="347" t="s">
        <v>5036</v>
      </c>
      <c r="H65" s="19"/>
    </row>
    <row r="66" spans="2:8" ht="20.100000000000001" hidden="1" customHeight="1" outlineLevel="1">
      <c r="B66" s="451" t="s">
        <v>3751</v>
      </c>
      <c r="C66" s="452"/>
      <c r="D66" s="452"/>
      <c r="E66" s="452"/>
      <c r="F66" s="452"/>
      <c r="G66" s="453" t="s">
        <v>3752</v>
      </c>
      <c r="H66" s="19"/>
    </row>
    <row r="67" spans="2:8" ht="30" hidden="1" outlineLevel="1">
      <c r="B67" s="356" t="s">
        <v>3753</v>
      </c>
      <c r="C67" s="345" t="s">
        <v>3754</v>
      </c>
      <c r="D67" s="371" t="s">
        <v>906</v>
      </c>
      <c r="E67" s="377" t="s">
        <v>886</v>
      </c>
      <c r="F67" s="370"/>
      <c r="G67" s="349" t="s">
        <v>3755</v>
      </c>
      <c r="H67" s="19"/>
    </row>
    <row r="68" spans="2:8" hidden="1" outlineLevel="1">
      <c r="B68" s="331" t="s">
        <v>3756</v>
      </c>
      <c r="C68" s="332" t="s">
        <v>3757</v>
      </c>
      <c r="D68" s="336" t="s">
        <v>3508</v>
      </c>
      <c r="E68" s="334" t="s">
        <v>1117</v>
      </c>
      <c r="F68" s="335"/>
      <c r="G68" s="337" t="s">
        <v>3758</v>
      </c>
      <c r="H68" s="19"/>
    </row>
    <row r="69" spans="2:8" ht="45" hidden="1" outlineLevel="1">
      <c r="B69" s="331" t="s">
        <v>3759</v>
      </c>
      <c r="C69" s="332" t="s">
        <v>3760</v>
      </c>
      <c r="D69" s="336" t="s">
        <v>1331</v>
      </c>
      <c r="E69" s="334" t="s">
        <v>1117</v>
      </c>
      <c r="F69" s="335"/>
      <c r="G69" s="337" t="s">
        <v>3761</v>
      </c>
      <c r="H69" s="19"/>
    </row>
    <row r="70" spans="2:8" ht="90" hidden="1" outlineLevel="1">
      <c r="B70" s="331" t="s">
        <v>3762</v>
      </c>
      <c r="C70" s="332" t="s">
        <v>3763</v>
      </c>
      <c r="D70" s="336" t="s">
        <v>1331</v>
      </c>
      <c r="E70" s="334" t="s">
        <v>1117</v>
      </c>
      <c r="F70" s="335"/>
      <c r="G70" s="337" t="s">
        <v>3764</v>
      </c>
      <c r="H70" s="19"/>
    </row>
    <row r="71" spans="2:8" hidden="1" outlineLevel="1">
      <c r="B71" s="331" t="s">
        <v>3765</v>
      </c>
      <c r="C71" s="332" t="s">
        <v>3766</v>
      </c>
      <c r="D71" s="336" t="s">
        <v>3508</v>
      </c>
      <c r="E71" s="334" t="s">
        <v>1117</v>
      </c>
      <c r="F71" s="335"/>
      <c r="G71" s="337" t="s">
        <v>3767</v>
      </c>
      <c r="H71" s="19"/>
    </row>
    <row r="72" spans="2:8" ht="45" hidden="1" outlineLevel="1">
      <c r="B72" s="331" t="s">
        <v>3768</v>
      </c>
      <c r="C72" s="332" t="s">
        <v>3769</v>
      </c>
      <c r="D72" s="336" t="s">
        <v>1331</v>
      </c>
      <c r="E72" s="334" t="s">
        <v>1117</v>
      </c>
      <c r="F72" s="335"/>
      <c r="G72" s="337" t="s">
        <v>3770</v>
      </c>
      <c r="H72" s="19"/>
    </row>
    <row r="73" spans="2:8" ht="90" hidden="1" outlineLevel="1">
      <c r="B73" s="331" t="s">
        <v>3771</v>
      </c>
      <c r="C73" s="332" t="s">
        <v>3772</v>
      </c>
      <c r="D73" s="336" t="s">
        <v>1331</v>
      </c>
      <c r="E73" s="334" t="s">
        <v>1117</v>
      </c>
      <c r="F73" s="335"/>
      <c r="G73" s="337" t="s">
        <v>3773</v>
      </c>
      <c r="H73" s="19"/>
    </row>
    <row r="74" spans="2:8" ht="20.100000000000001" hidden="1" customHeight="1" outlineLevel="1">
      <c r="B74" s="451" t="s">
        <v>3774</v>
      </c>
      <c r="C74" s="452"/>
      <c r="D74" s="452"/>
      <c r="E74" s="452"/>
      <c r="F74" s="452"/>
      <c r="G74" s="453" t="s">
        <v>3775</v>
      </c>
      <c r="H74" s="19"/>
    </row>
    <row r="75" spans="2:8" hidden="1" outlineLevel="1">
      <c r="B75" s="356" t="s">
        <v>3776</v>
      </c>
      <c r="C75" s="345" t="s">
        <v>3777</v>
      </c>
      <c r="D75" s="371" t="s">
        <v>906</v>
      </c>
      <c r="E75" s="377" t="s">
        <v>886</v>
      </c>
      <c r="F75" s="370"/>
      <c r="G75" s="508" t="s">
        <v>3778</v>
      </c>
      <c r="H75" s="19"/>
    </row>
    <row r="76" spans="2:8" hidden="1" outlineLevel="1">
      <c r="B76" s="331" t="s">
        <v>3779</v>
      </c>
      <c r="C76" s="332" t="s">
        <v>3780</v>
      </c>
      <c r="D76" s="336" t="s">
        <v>3508</v>
      </c>
      <c r="E76" s="334" t="s">
        <v>1117</v>
      </c>
      <c r="F76" s="335"/>
      <c r="G76" s="507"/>
      <c r="H76" s="19"/>
    </row>
    <row r="77" spans="2:8" hidden="1" outlineLevel="1">
      <c r="B77" s="331" t="s">
        <v>3781</v>
      </c>
      <c r="C77" s="332" t="s">
        <v>3782</v>
      </c>
      <c r="D77" s="336" t="s">
        <v>1331</v>
      </c>
      <c r="E77" s="334" t="s">
        <v>1117</v>
      </c>
      <c r="F77" s="335"/>
      <c r="G77" s="507"/>
      <c r="H77" s="19"/>
    </row>
    <row r="78" spans="2:8" hidden="1" outlineLevel="1">
      <c r="B78" s="331" t="s">
        <v>3783</v>
      </c>
      <c r="C78" s="332" t="s">
        <v>3784</v>
      </c>
      <c r="D78" s="336" t="s">
        <v>1331</v>
      </c>
      <c r="E78" s="334" t="s">
        <v>1117</v>
      </c>
      <c r="F78" s="335"/>
      <c r="G78" s="507"/>
      <c r="H78" s="19"/>
    </row>
    <row r="79" spans="2:8" hidden="1" outlineLevel="1">
      <c r="B79" s="331" t="s">
        <v>3785</v>
      </c>
      <c r="C79" s="332" t="s">
        <v>3786</v>
      </c>
      <c r="D79" s="336" t="s">
        <v>3508</v>
      </c>
      <c r="E79" s="334" t="s">
        <v>1117</v>
      </c>
      <c r="F79" s="335"/>
      <c r="G79" s="507"/>
      <c r="H79" s="19"/>
    </row>
    <row r="80" spans="2:8" hidden="1" outlineLevel="1">
      <c r="B80" s="331" t="s">
        <v>3787</v>
      </c>
      <c r="C80" s="332" t="s">
        <v>3788</v>
      </c>
      <c r="D80" s="336" t="s">
        <v>1331</v>
      </c>
      <c r="E80" s="334" t="s">
        <v>1117</v>
      </c>
      <c r="F80" s="335"/>
      <c r="G80" s="507"/>
      <c r="H80" s="19"/>
    </row>
    <row r="81" spans="2:8" hidden="1" outlineLevel="1">
      <c r="B81" s="331" t="s">
        <v>3789</v>
      </c>
      <c r="C81" s="332" t="s">
        <v>3790</v>
      </c>
      <c r="D81" s="336" t="s">
        <v>1331</v>
      </c>
      <c r="E81" s="334" t="s">
        <v>1117</v>
      </c>
      <c r="F81" s="335"/>
      <c r="G81" s="507"/>
      <c r="H81" s="19"/>
    </row>
    <row r="82" spans="2:8" ht="20.100000000000001" hidden="1" customHeight="1" outlineLevel="1">
      <c r="B82" s="451" t="s">
        <v>3791</v>
      </c>
      <c r="C82" s="452"/>
      <c r="D82" s="452"/>
      <c r="E82" s="452"/>
      <c r="F82" s="452"/>
      <c r="G82" s="453" t="s">
        <v>3792</v>
      </c>
      <c r="H82" s="19"/>
    </row>
    <row r="83" spans="2:8" hidden="1" outlineLevel="1">
      <c r="B83" s="356" t="s">
        <v>3793</v>
      </c>
      <c r="C83" s="345" t="s">
        <v>3794</v>
      </c>
      <c r="D83" s="371" t="s">
        <v>906</v>
      </c>
      <c r="E83" s="377" t="s">
        <v>886</v>
      </c>
      <c r="F83" s="370"/>
      <c r="G83" s="508" t="s">
        <v>5037</v>
      </c>
      <c r="H83" s="19"/>
    </row>
    <row r="84" spans="2:8" hidden="1" outlineLevel="1">
      <c r="B84" s="331" t="s">
        <v>3795</v>
      </c>
      <c r="C84" s="332" t="s">
        <v>3796</v>
      </c>
      <c r="D84" s="336" t="s">
        <v>3508</v>
      </c>
      <c r="E84" s="334" t="s">
        <v>1117</v>
      </c>
      <c r="F84" s="335"/>
      <c r="G84" s="507"/>
      <c r="H84" s="19"/>
    </row>
    <row r="85" spans="2:8" hidden="1" outlineLevel="1">
      <c r="B85" s="331" t="s">
        <v>3797</v>
      </c>
      <c r="C85" s="332" t="s">
        <v>3798</v>
      </c>
      <c r="D85" s="336" t="s">
        <v>1331</v>
      </c>
      <c r="E85" s="334" t="s">
        <v>1117</v>
      </c>
      <c r="F85" s="335"/>
      <c r="G85" s="507"/>
      <c r="H85" s="19"/>
    </row>
    <row r="86" spans="2:8" hidden="1" outlineLevel="1">
      <c r="B86" s="331" t="s">
        <v>3799</v>
      </c>
      <c r="C86" s="332" t="s">
        <v>3800</v>
      </c>
      <c r="D86" s="336" t="s">
        <v>1331</v>
      </c>
      <c r="E86" s="334" t="s">
        <v>1117</v>
      </c>
      <c r="F86" s="335"/>
      <c r="G86" s="507"/>
      <c r="H86" s="19"/>
    </row>
    <row r="87" spans="2:8" hidden="1" outlineLevel="1">
      <c r="B87" s="331" t="s">
        <v>3801</v>
      </c>
      <c r="C87" s="332" t="s">
        <v>3802</v>
      </c>
      <c r="D87" s="336" t="s">
        <v>3508</v>
      </c>
      <c r="E87" s="334" t="s">
        <v>1117</v>
      </c>
      <c r="F87" s="335"/>
      <c r="G87" s="507"/>
      <c r="H87" s="19"/>
    </row>
    <row r="88" spans="2:8" hidden="1" outlineLevel="1">
      <c r="B88" s="331" t="s">
        <v>3803</v>
      </c>
      <c r="C88" s="332" t="s">
        <v>3804</v>
      </c>
      <c r="D88" s="336" t="s">
        <v>1331</v>
      </c>
      <c r="E88" s="334" t="s">
        <v>1117</v>
      </c>
      <c r="F88" s="335"/>
      <c r="G88" s="507"/>
      <c r="H88" s="19"/>
    </row>
    <row r="89" spans="2:8" hidden="1" outlineLevel="1">
      <c r="B89" s="331" t="s">
        <v>3805</v>
      </c>
      <c r="C89" s="332" t="s">
        <v>3806</v>
      </c>
      <c r="D89" s="336" t="s">
        <v>1331</v>
      </c>
      <c r="E89" s="334" t="s">
        <v>1117</v>
      </c>
      <c r="F89" s="335"/>
      <c r="G89" s="507"/>
      <c r="H89" s="19"/>
    </row>
    <row r="90" spans="2:8" ht="20.100000000000001" hidden="1" customHeight="1" outlineLevel="1">
      <c r="B90" s="451" t="s">
        <v>3807</v>
      </c>
      <c r="C90" s="452"/>
      <c r="D90" s="452"/>
      <c r="E90" s="452"/>
      <c r="F90" s="452"/>
      <c r="G90" s="453" t="s">
        <v>3808</v>
      </c>
      <c r="H90" s="19"/>
    </row>
    <row r="91" spans="2:8" ht="30" hidden="1" outlineLevel="1">
      <c r="B91" s="331" t="s">
        <v>3809</v>
      </c>
      <c r="C91" s="332" t="s">
        <v>3810</v>
      </c>
      <c r="D91" s="336" t="s">
        <v>1331</v>
      </c>
      <c r="E91" s="334" t="s">
        <v>1117</v>
      </c>
      <c r="F91" s="335"/>
      <c r="G91" s="337" t="s">
        <v>3811</v>
      </c>
      <c r="H91" s="19"/>
    </row>
    <row r="92" spans="2:8" ht="30" hidden="1" outlineLevel="1">
      <c r="B92" s="331" t="s">
        <v>3812</v>
      </c>
      <c r="C92" s="332" t="s">
        <v>3813</v>
      </c>
      <c r="D92" s="336" t="s">
        <v>1331</v>
      </c>
      <c r="E92" s="334" t="s">
        <v>1117</v>
      </c>
      <c r="F92" s="335"/>
      <c r="G92" s="337" t="s">
        <v>3814</v>
      </c>
      <c r="H92" s="19"/>
    </row>
    <row r="93" spans="2:8" ht="20.100000000000001" hidden="1" customHeight="1" outlineLevel="1">
      <c r="B93" s="455" t="s">
        <v>3815</v>
      </c>
      <c r="C93" s="456"/>
      <c r="D93" s="456"/>
      <c r="E93" s="456"/>
      <c r="F93" s="456"/>
      <c r="G93" s="457" t="s">
        <v>5038</v>
      </c>
      <c r="H93" s="19"/>
    </row>
    <row r="94" spans="2:8" ht="45" hidden="1" outlineLevel="1">
      <c r="B94" s="331" t="s">
        <v>3817</v>
      </c>
      <c r="C94" s="332" t="s">
        <v>3818</v>
      </c>
      <c r="D94" s="336" t="s">
        <v>1331</v>
      </c>
      <c r="E94" s="334" t="s">
        <v>1117</v>
      </c>
      <c r="F94" s="335"/>
      <c r="G94" s="337" t="s">
        <v>3819</v>
      </c>
      <c r="H94" s="19"/>
    </row>
    <row r="95" spans="2:8" ht="75" hidden="1" outlineLevel="1">
      <c r="B95" s="331" t="s">
        <v>3820</v>
      </c>
      <c r="C95" s="332" t="s">
        <v>3821</v>
      </c>
      <c r="D95" s="336" t="s">
        <v>1331</v>
      </c>
      <c r="E95" s="334" t="s">
        <v>1117</v>
      </c>
      <c r="F95" s="335"/>
      <c r="G95" s="337" t="s">
        <v>3822</v>
      </c>
      <c r="H95" s="19"/>
    </row>
    <row r="96" spans="2:8" ht="45" hidden="1" outlineLevel="1">
      <c r="B96" s="331" t="s">
        <v>3823</v>
      </c>
      <c r="C96" s="332" t="s">
        <v>3824</v>
      </c>
      <c r="D96" s="336" t="s">
        <v>1331</v>
      </c>
      <c r="E96" s="334" t="s">
        <v>1117</v>
      </c>
      <c r="F96" s="335"/>
      <c r="G96" s="337" t="s">
        <v>3825</v>
      </c>
      <c r="H96" s="19"/>
    </row>
    <row r="97" spans="2:8" ht="90" hidden="1" outlineLevel="1">
      <c r="B97" s="331" t="s">
        <v>3826</v>
      </c>
      <c r="C97" s="332" t="s">
        <v>3827</v>
      </c>
      <c r="D97" s="336" t="s">
        <v>1331</v>
      </c>
      <c r="E97" s="334" t="s">
        <v>1117</v>
      </c>
      <c r="F97" s="335"/>
      <c r="G97" s="337" t="s">
        <v>3828</v>
      </c>
      <c r="H97" s="19"/>
    </row>
    <row r="98" spans="2:8" ht="20.100000000000001" hidden="1" customHeight="1" outlineLevel="1">
      <c r="B98" s="455" t="s">
        <v>3829</v>
      </c>
      <c r="C98" s="456"/>
      <c r="D98" s="456"/>
      <c r="E98" s="456"/>
      <c r="F98" s="456"/>
      <c r="G98" s="457" t="s">
        <v>5039</v>
      </c>
      <c r="H98" s="19"/>
    </row>
    <row r="99" spans="2:8" hidden="1" outlineLevel="1">
      <c r="B99" s="331" t="s">
        <v>3831</v>
      </c>
      <c r="C99" s="332" t="s">
        <v>3832</v>
      </c>
      <c r="D99" s="336" t="s">
        <v>1331</v>
      </c>
      <c r="E99" s="334" t="s">
        <v>1117</v>
      </c>
      <c r="F99" s="335"/>
      <c r="G99" s="506" t="s">
        <v>3833</v>
      </c>
      <c r="H99" s="19"/>
    </row>
    <row r="100" spans="2:8" hidden="1" outlineLevel="1">
      <c r="B100" s="331" t="s">
        <v>3834</v>
      </c>
      <c r="C100" s="332" t="s">
        <v>3835</v>
      </c>
      <c r="D100" s="336" t="s">
        <v>1331</v>
      </c>
      <c r="E100" s="334" t="s">
        <v>1117</v>
      </c>
      <c r="F100" s="335"/>
      <c r="G100" s="507"/>
      <c r="H100" s="19"/>
    </row>
    <row r="101" spans="2:8" hidden="1" outlineLevel="1">
      <c r="B101" s="331" t="s">
        <v>3836</v>
      </c>
      <c r="C101" s="332" t="s">
        <v>3837</v>
      </c>
      <c r="D101" s="336" t="s">
        <v>1331</v>
      </c>
      <c r="E101" s="334" t="s">
        <v>1117</v>
      </c>
      <c r="F101" s="335"/>
      <c r="G101" s="507"/>
      <c r="H101" s="19"/>
    </row>
    <row r="102" spans="2:8" hidden="1" outlineLevel="1">
      <c r="B102" s="331" t="s">
        <v>3838</v>
      </c>
      <c r="C102" s="332" t="s">
        <v>3839</v>
      </c>
      <c r="D102" s="336" t="s">
        <v>1331</v>
      </c>
      <c r="E102" s="334" t="s">
        <v>1117</v>
      </c>
      <c r="F102" s="335"/>
      <c r="G102" s="507"/>
      <c r="H102" s="19"/>
    </row>
    <row r="103" spans="2:8" hidden="1" outlineLevel="1">
      <c r="B103" s="331"/>
      <c r="C103" s="332"/>
      <c r="D103" s="336"/>
      <c r="E103" s="334"/>
      <c r="F103" s="335"/>
      <c r="G103" s="454"/>
      <c r="H103" s="19"/>
    </row>
    <row r="104" spans="2:8" hidden="1" outlineLevel="1">
      <c r="B104" s="331" t="s">
        <v>3850</v>
      </c>
      <c r="C104" s="332" t="s">
        <v>3851</v>
      </c>
      <c r="D104" s="336" t="s">
        <v>1224</v>
      </c>
      <c r="E104" s="334" t="s">
        <v>1710</v>
      </c>
      <c r="F104" s="335"/>
      <c r="G104" s="337" t="s">
        <v>3852</v>
      </c>
      <c r="H104" s="19"/>
    </row>
    <row r="105" spans="2:8" hidden="1" outlineLevel="1">
      <c r="B105" s="331" t="s">
        <v>3853</v>
      </c>
      <c r="C105" s="332" t="s">
        <v>3854</v>
      </c>
      <c r="D105" s="336" t="s">
        <v>1224</v>
      </c>
      <c r="E105" s="334" t="s">
        <v>1710</v>
      </c>
      <c r="F105" s="335"/>
      <c r="G105" s="337" t="s">
        <v>3855</v>
      </c>
      <c r="H105" s="19"/>
    </row>
    <row r="106" spans="2:8" hidden="1" outlineLevel="1">
      <c r="B106" s="331" t="s">
        <v>5040</v>
      </c>
      <c r="C106" s="332" t="s">
        <v>3857</v>
      </c>
      <c r="D106" s="336" t="s">
        <v>1224</v>
      </c>
      <c r="E106" s="334" t="s">
        <v>1710</v>
      </c>
      <c r="F106" s="335"/>
      <c r="G106" s="337" t="s">
        <v>3855</v>
      </c>
      <c r="H106" s="19"/>
    </row>
    <row r="107" spans="2:8" hidden="1" outlineLevel="1">
      <c r="B107" s="331" t="s">
        <v>3858</v>
      </c>
      <c r="C107" s="332" t="s">
        <v>3859</v>
      </c>
      <c r="D107" s="336" t="s">
        <v>1224</v>
      </c>
      <c r="E107" s="334" t="s">
        <v>1710</v>
      </c>
      <c r="F107" s="335"/>
      <c r="G107" s="337" t="s">
        <v>3855</v>
      </c>
      <c r="H107" s="19"/>
    </row>
    <row r="108" spans="2:8" hidden="1" outlineLevel="1">
      <c r="B108" s="331" t="s">
        <v>3848</v>
      </c>
      <c r="C108" s="332" t="s">
        <v>3849</v>
      </c>
      <c r="D108" s="336" t="s">
        <v>1331</v>
      </c>
      <c r="E108" s="334" t="s">
        <v>1710</v>
      </c>
      <c r="F108" s="335"/>
      <c r="G108" s="337" t="s">
        <v>1312</v>
      </c>
      <c r="H108" s="19"/>
    </row>
    <row r="109" spans="2:8" hidden="1" outlineLevel="1">
      <c r="B109" s="331" t="s">
        <v>5041</v>
      </c>
      <c r="C109" s="332" t="s">
        <v>5042</v>
      </c>
      <c r="D109" s="336" t="s">
        <v>1331</v>
      </c>
      <c r="E109" s="334" t="s">
        <v>1710</v>
      </c>
      <c r="F109" s="335"/>
      <c r="G109" s="337" t="s">
        <v>1312</v>
      </c>
      <c r="H109" s="19"/>
    </row>
    <row r="110" spans="2:8" hidden="1" outlineLevel="1">
      <c r="B110" s="331" t="s">
        <v>3884</v>
      </c>
      <c r="C110" s="332" t="s">
        <v>3885</v>
      </c>
      <c r="D110" s="336" t="s">
        <v>1224</v>
      </c>
      <c r="E110" s="334" t="s">
        <v>1710</v>
      </c>
      <c r="F110" s="335"/>
      <c r="G110" s="337" t="s">
        <v>5043</v>
      </c>
      <c r="H110" s="19"/>
    </row>
    <row r="111" spans="2:8" hidden="1" outlineLevel="1">
      <c r="B111" s="331" t="s">
        <v>3887</v>
      </c>
      <c r="C111" s="332" t="s">
        <v>3888</v>
      </c>
      <c r="D111" s="336" t="s">
        <v>1331</v>
      </c>
      <c r="E111" s="334" t="s">
        <v>1710</v>
      </c>
      <c r="F111" s="335"/>
      <c r="G111" s="338" t="s">
        <v>1312</v>
      </c>
      <c r="H111" s="19"/>
    </row>
    <row r="112" spans="2:8" hidden="1" outlineLevel="1">
      <c r="B112" s="331" t="s">
        <v>3890</v>
      </c>
      <c r="C112" s="332" t="s">
        <v>3891</v>
      </c>
      <c r="D112" s="336" t="s">
        <v>1331</v>
      </c>
      <c r="E112" s="334" t="s">
        <v>1710</v>
      </c>
      <c r="F112" s="335"/>
      <c r="G112" s="337" t="s">
        <v>1312</v>
      </c>
      <c r="H112" s="19"/>
    </row>
    <row r="113" spans="2:8" hidden="1" outlineLevel="1">
      <c r="B113" s="331" t="s">
        <v>3860</v>
      </c>
      <c r="C113" s="332" t="s">
        <v>3861</v>
      </c>
      <c r="D113" s="336" t="s">
        <v>1224</v>
      </c>
      <c r="E113" s="334" t="s">
        <v>1710</v>
      </c>
      <c r="F113" s="335"/>
      <c r="G113" s="337" t="s">
        <v>3862</v>
      </c>
      <c r="H113" s="19"/>
    </row>
    <row r="114" spans="2:8" ht="33" hidden="1" outlineLevel="1">
      <c r="B114" s="342" t="s">
        <v>3863</v>
      </c>
      <c r="C114" s="332" t="s">
        <v>3864</v>
      </c>
      <c r="D114" s="336" t="s">
        <v>1224</v>
      </c>
      <c r="E114" s="334" t="s">
        <v>1710</v>
      </c>
      <c r="F114" s="335"/>
      <c r="G114" s="337" t="s">
        <v>3865</v>
      </c>
      <c r="H114" s="19"/>
    </row>
    <row r="115" spans="2:8" hidden="1" outlineLevel="1">
      <c r="B115" s="331" t="s">
        <v>5044</v>
      </c>
      <c r="C115" s="332" t="s">
        <v>3867</v>
      </c>
      <c r="D115" s="336" t="s">
        <v>1224</v>
      </c>
      <c r="E115" s="334" t="s">
        <v>1710</v>
      </c>
      <c r="F115" s="335"/>
      <c r="G115" s="337" t="s">
        <v>5045</v>
      </c>
      <c r="H115" s="19"/>
    </row>
    <row r="116" spans="2:8" ht="75" hidden="1" outlineLevel="1">
      <c r="B116" s="331" t="s">
        <v>3869</v>
      </c>
      <c r="C116" s="332" t="s">
        <v>3870</v>
      </c>
      <c r="D116" s="336" t="s">
        <v>1670</v>
      </c>
      <c r="E116" s="334" t="s">
        <v>1710</v>
      </c>
      <c r="F116" s="335"/>
      <c r="G116" s="337" t="s">
        <v>3871</v>
      </c>
      <c r="H116" s="19"/>
    </row>
    <row r="117" spans="2:8" ht="90" hidden="1" outlineLevel="1">
      <c r="B117" s="331" t="s">
        <v>443</v>
      </c>
      <c r="C117" s="332" t="s">
        <v>3872</v>
      </c>
      <c r="D117" s="336" t="s">
        <v>1127</v>
      </c>
      <c r="E117" s="334" t="s">
        <v>1128</v>
      </c>
      <c r="F117" s="335"/>
      <c r="G117" s="337" t="s">
        <v>3873</v>
      </c>
      <c r="H117" s="19"/>
    </row>
    <row r="118" spans="2:8" ht="30.75" hidden="1" outlineLevel="1" thickBot="1">
      <c r="B118" s="331" t="s">
        <v>3874</v>
      </c>
      <c r="C118" s="332" t="s">
        <v>3875</v>
      </c>
      <c r="D118" s="336" t="s">
        <v>1224</v>
      </c>
      <c r="E118" s="334" t="s">
        <v>1710</v>
      </c>
      <c r="F118" s="335"/>
      <c r="G118" s="337" t="s">
        <v>3876</v>
      </c>
      <c r="H118" s="19"/>
    </row>
    <row r="119" spans="2:8" ht="20.100000000000001" customHeight="1" collapsed="1" thickBot="1">
      <c r="B119" s="450" t="s">
        <v>127</v>
      </c>
      <c r="C119" s="322"/>
      <c r="D119" s="322"/>
      <c r="E119" s="322"/>
      <c r="F119" s="322"/>
      <c r="G119" s="323"/>
      <c r="H119" s="19"/>
    </row>
    <row r="120" spans="2:8" hidden="1" outlineLevel="1">
      <c r="B120" s="331" t="s">
        <v>1147</v>
      </c>
      <c r="C120" s="332" t="s">
        <v>1148</v>
      </c>
      <c r="D120" s="336" t="s">
        <v>1136</v>
      </c>
      <c r="E120" s="334" t="s">
        <v>1117</v>
      </c>
      <c r="F120" s="335"/>
      <c r="G120" s="337" t="s">
        <v>1149</v>
      </c>
      <c r="H120" s="19"/>
    </row>
    <row r="121" spans="2:8" hidden="1" outlineLevel="1">
      <c r="B121" s="331" t="s">
        <v>1150</v>
      </c>
      <c r="C121" s="332" t="s">
        <v>1151</v>
      </c>
      <c r="D121" s="336" t="s">
        <v>1152</v>
      </c>
      <c r="E121" s="334" t="s">
        <v>782</v>
      </c>
      <c r="F121" s="335"/>
      <c r="G121" s="337"/>
      <c r="H121" s="19"/>
    </row>
    <row r="122" spans="2:8" ht="36" hidden="1" outlineLevel="1">
      <c r="B122" s="331" t="s">
        <v>623</v>
      </c>
      <c r="C122" s="332" t="s">
        <v>1153</v>
      </c>
      <c r="D122" s="336" t="s">
        <v>775</v>
      </c>
      <c r="E122" s="334" t="s">
        <v>1154</v>
      </c>
      <c r="F122" s="335"/>
      <c r="G122" s="337" t="s">
        <v>1155</v>
      </c>
      <c r="H122" s="19"/>
    </row>
    <row r="123" spans="2:8" ht="36" hidden="1" outlineLevel="1">
      <c r="B123" s="331" t="s">
        <v>625</v>
      </c>
      <c r="C123" s="332" t="s">
        <v>1156</v>
      </c>
      <c r="D123" s="336" t="s">
        <v>1094</v>
      </c>
      <c r="E123" s="334" t="s">
        <v>888</v>
      </c>
      <c r="F123" s="335"/>
      <c r="G123" s="337" t="s">
        <v>1157</v>
      </c>
      <c r="H123" s="19"/>
    </row>
    <row r="124" spans="2:8" ht="36" hidden="1" outlineLevel="1">
      <c r="B124" s="331" t="s">
        <v>626</v>
      </c>
      <c r="C124" s="332" t="s">
        <v>1158</v>
      </c>
      <c r="D124" s="336" t="s">
        <v>1159</v>
      </c>
      <c r="E124" s="334" t="s">
        <v>888</v>
      </c>
      <c r="F124" s="335"/>
      <c r="G124" s="337" t="s">
        <v>1160</v>
      </c>
      <c r="H124" s="19"/>
    </row>
    <row r="125" spans="2:8" ht="36" hidden="1" outlineLevel="1">
      <c r="B125" s="331" t="s">
        <v>1161</v>
      </c>
      <c r="C125" s="332" t="s">
        <v>1162</v>
      </c>
      <c r="D125" s="336" t="s">
        <v>1159</v>
      </c>
      <c r="E125" s="334" t="s">
        <v>1163</v>
      </c>
      <c r="F125" s="335"/>
      <c r="G125" s="337" t="s">
        <v>1164</v>
      </c>
      <c r="H125" s="19"/>
    </row>
    <row r="126" spans="2:8" ht="36" hidden="1" outlineLevel="1">
      <c r="B126" s="331" t="s">
        <v>3877</v>
      </c>
      <c r="C126" s="332" t="s">
        <v>3878</v>
      </c>
      <c r="D126" s="336" t="s">
        <v>796</v>
      </c>
      <c r="E126" s="334" t="s">
        <v>888</v>
      </c>
      <c r="F126" s="335"/>
      <c r="G126" s="346" t="s">
        <v>1168</v>
      </c>
      <c r="H126" s="19"/>
    </row>
    <row r="127" spans="2:8" ht="36" hidden="1" outlineLevel="1">
      <c r="B127" s="331" t="s">
        <v>631</v>
      </c>
      <c r="C127" s="332" t="s">
        <v>3879</v>
      </c>
      <c r="D127" s="336" t="s">
        <v>800</v>
      </c>
      <c r="E127" s="334" t="s">
        <v>888</v>
      </c>
      <c r="F127" s="335"/>
      <c r="G127" s="337" t="s">
        <v>1171</v>
      </c>
      <c r="H127" s="19"/>
    </row>
    <row r="128" spans="2:8" ht="36" hidden="1" outlineLevel="1">
      <c r="B128" s="331" t="s">
        <v>455</v>
      </c>
      <c r="C128" s="333" t="s">
        <v>1173</v>
      </c>
      <c r="D128" s="341" t="s">
        <v>1174</v>
      </c>
      <c r="E128" s="343" t="s">
        <v>1163</v>
      </c>
      <c r="F128" s="335"/>
      <c r="G128" s="344" t="s">
        <v>5046</v>
      </c>
      <c r="H128" s="19"/>
    </row>
    <row r="129" spans="2:8" ht="36" hidden="1" outlineLevel="1">
      <c r="B129" s="331" t="s">
        <v>3880</v>
      </c>
      <c r="C129" s="333" t="s">
        <v>1177</v>
      </c>
      <c r="D129" s="341" t="s">
        <v>1174</v>
      </c>
      <c r="E129" s="343" t="s">
        <v>1163</v>
      </c>
      <c r="F129" s="335"/>
      <c r="G129" s="344" t="s">
        <v>5047</v>
      </c>
      <c r="H129" s="19"/>
    </row>
    <row r="130" spans="2:8" ht="36" hidden="1" outlineLevel="1">
      <c r="B130" s="331" t="s">
        <v>1179</v>
      </c>
      <c r="C130" s="333" t="s">
        <v>1180</v>
      </c>
      <c r="D130" s="341" t="s">
        <v>1174</v>
      </c>
      <c r="E130" s="334" t="s">
        <v>888</v>
      </c>
      <c r="F130" s="335"/>
      <c r="G130" s="344" t="s">
        <v>5048</v>
      </c>
      <c r="H130" s="19"/>
    </row>
    <row r="131" spans="2:8" ht="36" hidden="1" outlineLevel="1">
      <c r="B131" s="331" t="s">
        <v>1182</v>
      </c>
      <c r="C131" s="333" t="s">
        <v>1183</v>
      </c>
      <c r="D131" s="341" t="s">
        <v>1174</v>
      </c>
      <c r="E131" s="334" t="s">
        <v>888</v>
      </c>
      <c r="F131" s="335"/>
      <c r="G131" s="344" t="s">
        <v>5049</v>
      </c>
      <c r="H131" s="19"/>
    </row>
    <row r="132" spans="2:8" ht="36" hidden="1" outlineLevel="1">
      <c r="B132" s="331" t="s">
        <v>1185</v>
      </c>
      <c r="C132" s="333" t="s">
        <v>1186</v>
      </c>
      <c r="D132" s="341" t="s">
        <v>1174</v>
      </c>
      <c r="E132" s="334" t="s">
        <v>888</v>
      </c>
      <c r="F132" s="335"/>
      <c r="G132" s="344" t="s">
        <v>5050</v>
      </c>
      <c r="H132" s="19"/>
    </row>
    <row r="133" spans="2:8" ht="36" hidden="1" outlineLevel="1">
      <c r="B133" s="331" t="s">
        <v>1188</v>
      </c>
      <c r="C133" s="333" t="s">
        <v>1189</v>
      </c>
      <c r="D133" s="341" t="s">
        <v>1174</v>
      </c>
      <c r="E133" s="334" t="s">
        <v>888</v>
      </c>
      <c r="F133" s="335"/>
      <c r="G133" s="344" t="s">
        <v>5051</v>
      </c>
      <c r="H133" s="19"/>
    </row>
    <row r="134" spans="2:8" ht="36" hidden="1" outlineLevel="1">
      <c r="B134" s="331" t="s">
        <v>1191</v>
      </c>
      <c r="C134" s="333" t="s">
        <v>1192</v>
      </c>
      <c r="D134" s="341" t="s">
        <v>1174</v>
      </c>
      <c r="E134" s="334" t="s">
        <v>888</v>
      </c>
      <c r="F134" s="335"/>
      <c r="G134" s="344" t="s">
        <v>5052</v>
      </c>
      <c r="H134" s="19"/>
    </row>
    <row r="135" spans="2:8" ht="36" hidden="1" outlineLevel="1">
      <c r="B135" s="331" t="s">
        <v>1194</v>
      </c>
      <c r="C135" s="333" t="s">
        <v>1195</v>
      </c>
      <c r="D135" s="341" t="s">
        <v>1174</v>
      </c>
      <c r="E135" s="334" t="s">
        <v>888</v>
      </c>
      <c r="F135" s="335"/>
      <c r="G135" s="344" t="s">
        <v>5053</v>
      </c>
      <c r="H135" s="19"/>
    </row>
    <row r="136" spans="2:8" ht="36" hidden="1" outlineLevel="1">
      <c r="B136" s="331" t="s">
        <v>1197</v>
      </c>
      <c r="C136" s="333" t="s">
        <v>1198</v>
      </c>
      <c r="D136" s="341" t="s">
        <v>1174</v>
      </c>
      <c r="E136" s="334" t="s">
        <v>888</v>
      </c>
      <c r="F136" s="335"/>
      <c r="G136" s="344" t="s">
        <v>5054</v>
      </c>
      <c r="H136" s="19"/>
    </row>
    <row r="137" spans="2:8" ht="36" hidden="1" outlineLevel="1">
      <c r="B137" s="331" t="s">
        <v>1200</v>
      </c>
      <c r="C137" s="333" t="s">
        <v>1201</v>
      </c>
      <c r="D137" s="341" t="s">
        <v>1174</v>
      </c>
      <c r="E137" s="334" t="s">
        <v>888</v>
      </c>
      <c r="F137" s="335"/>
      <c r="G137" s="344" t="s">
        <v>5055</v>
      </c>
      <c r="H137" s="19"/>
    </row>
    <row r="138" spans="2:8" ht="36" hidden="1" outlineLevel="1">
      <c r="B138" s="331" t="s">
        <v>1203</v>
      </c>
      <c r="C138" s="333" t="s">
        <v>1204</v>
      </c>
      <c r="D138" s="341" t="s">
        <v>1174</v>
      </c>
      <c r="E138" s="334" t="s">
        <v>888</v>
      </c>
      <c r="F138" s="335"/>
      <c r="G138" s="344" t="s">
        <v>5056</v>
      </c>
      <c r="H138" s="19"/>
    </row>
    <row r="139" spans="2:8" ht="36" hidden="1" outlineLevel="1">
      <c r="B139" s="331" t="s">
        <v>1206</v>
      </c>
      <c r="C139" s="333" t="s">
        <v>1207</v>
      </c>
      <c r="D139" s="341" t="s">
        <v>1174</v>
      </c>
      <c r="E139" s="334" t="s">
        <v>888</v>
      </c>
      <c r="F139" s="335"/>
      <c r="G139" s="344" t="s">
        <v>5057</v>
      </c>
      <c r="H139" s="19"/>
    </row>
    <row r="140" spans="2:8" ht="75" hidden="1" outlineLevel="1">
      <c r="B140" s="331" t="s">
        <v>1209</v>
      </c>
      <c r="C140" s="332" t="s">
        <v>1210</v>
      </c>
      <c r="D140" s="336" t="s">
        <v>1211</v>
      </c>
      <c r="E140" s="343" t="s">
        <v>1163</v>
      </c>
      <c r="F140" s="335"/>
      <c r="G140" s="337" t="s">
        <v>5058</v>
      </c>
      <c r="H140" s="19"/>
    </row>
    <row r="141" spans="2:8" hidden="1" outlineLevel="1">
      <c r="B141" s="331" t="s">
        <v>1222</v>
      </c>
      <c r="C141" s="332" t="s">
        <v>1223</v>
      </c>
      <c r="D141" s="336" t="s">
        <v>1224</v>
      </c>
      <c r="E141" s="334" t="s">
        <v>1117</v>
      </c>
      <c r="F141" s="335"/>
      <c r="G141" s="346" t="s">
        <v>3115</v>
      </c>
      <c r="H141" s="19"/>
    </row>
    <row r="142" spans="2:8" hidden="1" outlineLevel="1">
      <c r="B142" s="331" t="s">
        <v>1233</v>
      </c>
      <c r="C142" s="332" t="s">
        <v>1234</v>
      </c>
      <c r="D142" s="336" t="s">
        <v>1235</v>
      </c>
      <c r="E142" s="334" t="s">
        <v>782</v>
      </c>
      <c r="F142" s="335"/>
      <c r="G142" s="337"/>
      <c r="H142" s="19"/>
    </row>
    <row r="143" spans="2:8" hidden="1" outlineLevel="1">
      <c r="B143" s="331" t="s">
        <v>1236</v>
      </c>
      <c r="C143" s="332" t="s">
        <v>1237</v>
      </c>
      <c r="D143" s="336" t="s">
        <v>1238</v>
      </c>
      <c r="E143" s="334" t="s">
        <v>782</v>
      </c>
      <c r="F143" s="335"/>
      <c r="G143" s="337"/>
      <c r="H143" s="19"/>
    </row>
    <row r="144" spans="2:8" hidden="1" outlineLevel="1">
      <c r="B144" s="331" t="s">
        <v>1239</v>
      </c>
      <c r="C144" s="332" t="s">
        <v>1240</v>
      </c>
      <c r="D144" s="336" t="s">
        <v>1238</v>
      </c>
      <c r="E144" s="334" t="s">
        <v>782</v>
      </c>
      <c r="F144" s="335"/>
      <c r="G144" s="337"/>
      <c r="H144" s="19"/>
    </row>
    <row r="145" spans="2:8" ht="17.25" hidden="1" outlineLevel="1" thickBot="1">
      <c r="B145" s="331" t="s">
        <v>1241</v>
      </c>
      <c r="C145" s="332" t="s">
        <v>1242</v>
      </c>
      <c r="D145" s="336" t="s">
        <v>1064</v>
      </c>
      <c r="E145" s="334" t="s">
        <v>782</v>
      </c>
      <c r="F145" s="335"/>
      <c r="G145" s="337"/>
      <c r="H145" s="19"/>
    </row>
    <row r="146" spans="2:8" ht="20.100000000000001" customHeight="1" collapsed="1" thickBot="1">
      <c r="B146" s="321" t="s">
        <v>208</v>
      </c>
      <c r="C146" s="322"/>
      <c r="D146" s="322"/>
      <c r="E146" s="322"/>
      <c r="F146" s="322"/>
      <c r="G146" s="323"/>
      <c r="H146" s="19"/>
    </row>
    <row r="147" spans="2:8" hidden="1" outlineLevel="1">
      <c r="B147" s="331" t="s">
        <v>1243</v>
      </c>
      <c r="C147" s="332" t="s">
        <v>1244</v>
      </c>
      <c r="D147" s="336" t="s">
        <v>1064</v>
      </c>
      <c r="E147" s="334" t="s">
        <v>782</v>
      </c>
      <c r="F147" s="335"/>
      <c r="G147" s="337"/>
      <c r="H147" s="19"/>
    </row>
    <row r="148" spans="2:8" hidden="1" outlineLevel="1">
      <c r="B148" s="331" t="s">
        <v>1245</v>
      </c>
      <c r="C148" s="332" t="s">
        <v>1246</v>
      </c>
      <c r="D148" s="336" t="s">
        <v>1064</v>
      </c>
      <c r="E148" s="334" t="s">
        <v>782</v>
      </c>
      <c r="F148" s="335"/>
      <c r="G148" s="337"/>
      <c r="H148" s="19"/>
    </row>
    <row r="149" spans="2:8" hidden="1" outlineLevel="1">
      <c r="B149" s="331" t="s">
        <v>1247</v>
      </c>
      <c r="C149" s="332" t="s">
        <v>1248</v>
      </c>
      <c r="D149" s="336" t="s">
        <v>1064</v>
      </c>
      <c r="E149" s="334" t="s">
        <v>782</v>
      </c>
      <c r="F149" s="335"/>
      <c r="G149" s="337"/>
      <c r="H149" s="19"/>
    </row>
    <row r="150" spans="2:8" hidden="1" outlineLevel="1">
      <c r="B150" s="331" t="s">
        <v>1249</v>
      </c>
      <c r="C150" s="332" t="s">
        <v>1250</v>
      </c>
      <c r="D150" s="336" t="s">
        <v>1064</v>
      </c>
      <c r="E150" s="334" t="s">
        <v>782</v>
      </c>
      <c r="F150" s="335"/>
      <c r="G150" s="337"/>
      <c r="H150" s="19"/>
    </row>
    <row r="151" spans="2:8" hidden="1" outlineLevel="1">
      <c r="B151" s="331" t="s">
        <v>1251</v>
      </c>
      <c r="C151" s="332" t="s">
        <v>1252</v>
      </c>
      <c r="D151" s="336" t="s">
        <v>1064</v>
      </c>
      <c r="E151" s="334" t="s">
        <v>782</v>
      </c>
      <c r="F151" s="335"/>
      <c r="G151" s="337"/>
      <c r="H151" s="19"/>
    </row>
    <row r="152" spans="2:8" hidden="1" outlineLevel="1">
      <c r="B152" s="331" t="s">
        <v>1253</v>
      </c>
      <c r="C152" s="332" t="s">
        <v>1254</v>
      </c>
      <c r="D152" s="336" t="s">
        <v>1064</v>
      </c>
      <c r="E152" s="334" t="s">
        <v>782</v>
      </c>
      <c r="F152" s="335"/>
      <c r="G152" s="337"/>
      <c r="H152" s="19"/>
    </row>
    <row r="153" spans="2:8" hidden="1" outlineLevel="1">
      <c r="B153" s="331" t="s">
        <v>1255</v>
      </c>
      <c r="C153" s="332" t="s">
        <v>1256</v>
      </c>
      <c r="D153" s="336" t="s">
        <v>1064</v>
      </c>
      <c r="E153" s="334" t="s">
        <v>782</v>
      </c>
      <c r="F153" s="335"/>
      <c r="G153" s="337"/>
      <c r="H153" s="19"/>
    </row>
    <row r="154" spans="2:8" hidden="1" outlineLevel="1">
      <c r="B154" s="331" t="s">
        <v>1257</v>
      </c>
      <c r="C154" s="332" t="s">
        <v>1258</v>
      </c>
      <c r="D154" s="336" t="s">
        <v>1064</v>
      </c>
      <c r="E154" s="334" t="s">
        <v>782</v>
      </c>
      <c r="F154" s="335"/>
      <c r="G154" s="337"/>
      <c r="H154" s="19"/>
    </row>
    <row r="155" spans="2:8" hidden="1" outlineLevel="1">
      <c r="B155" s="331" t="s">
        <v>1259</v>
      </c>
      <c r="C155" s="332" t="s">
        <v>1260</v>
      </c>
      <c r="D155" s="336" t="s">
        <v>1064</v>
      </c>
      <c r="E155" s="334" t="s">
        <v>782</v>
      </c>
      <c r="F155" s="335"/>
      <c r="G155" s="337"/>
      <c r="H155" s="19"/>
    </row>
    <row r="156" spans="2:8" hidden="1" outlineLevel="1">
      <c r="B156" s="331" t="s">
        <v>1261</v>
      </c>
      <c r="C156" s="332" t="s">
        <v>1262</v>
      </c>
      <c r="D156" s="336" t="s">
        <v>1064</v>
      </c>
      <c r="E156" s="334" t="s">
        <v>782</v>
      </c>
      <c r="F156" s="335"/>
      <c r="G156" s="337"/>
      <c r="H156" s="19"/>
    </row>
    <row r="157" spans="2:8" ht="45" hidden="1" outlineLevel="1">
      <c r="B157" s="331" t="s">
        <v>1263</v>
      </c>
      <c r="C157" s="332" t="s">
        <v>1264</v>
      </c>
      <c r="D157" s="336" t="s">
        <v>1265</v>
      </c>
      <c r="E157" s="334" t="s">
        <v>782</v>
      </c>
      <c r="F157" s="335"/>
      <c r="G157" s="337" t="s">
        <v>1284</v>
      </c>
      <c r="H157" s="19"/>
    </row>
    <row r="158" spans="2:8" ht="45" hidden="1" outlineLevel="1">
      <c r="B158" s="331" t="s">
        <v>1266</v>
      </c>
      <c r="C158" s="332" t="s">
        <v>1267</v>
      </c>
      <c r="D158" s="336" t="s">
        <v>1265</v>
      </c>
      <c r="E158" s="334" t="s">
        <v>782</v>
      </c>
      <c r="F158" s="335"/>
      <c r="G158" s="337" t="s">
        <v>1284</v>
      </c>
      <c r="H158" s="19"/>
    </row>
    <row r="159" spans="2:8" ht="45" hidden="1" outlineLevel="1">
      <c r="B159" s="331" t="s">
        <v>1268</v>
      </c>
      <c r="C159" s="332" t="s">
        <v>1269</v>
      </c>
      <c r="D159" s="336" t="s">
        <v>1265</v>
      </c>
      <c r="E159" s="334" t="s">
        <v>782</v>
      </c>
      <c r="F159" s="335"/>
      <c r="G159" s="337" t="s">
        <v>1284</v>
      </c>
      <c r="H159" s="19"/>
    </row>
    <row r="160" spans="2:8" ht="45" hidden="1" outlineLevel="1">
      <c r="B160" s="331" t="s">
        <v>1270</v>
      </c>
      <c r="C160" s="332" t="s">
        <v>1271</v>
      </c>
      <c r="D160" s="336" t="s">
        <v>1265</v>
      </c>
      <c r="E160" s="334" t="s">
        <v>782</v>
      </c>
      <c r="F160" s="335"/>
      <c r="G160" s="337" t="s">
        <v>1284</v>
      </c>
      <c r="H160" s="19"/>
    </row>
    <row r="161" spans="2:8" ht="45" hidden="1" outlineLevel="1">
      <c r="B161" s="331" t="s">
        <v>1272</v>
      </c>
      <c r="C161" s="332" t="s">
        <v>1273</v>
      </c>
      <c r="D161" s="336" t="s">
        <v>1265</v>
      </c>
      <c r="E161" s="334" t="s">
        <v>782</v>
      </c>
      <c r="F161" s="335"/>
      <c r="G161" s="337" t="s">
        <v>1284</v>
      </c>
      <c r="H161" s="19"/>
    </row>
    <row r="162" spans="2:8" ht="45" hidden="1" outlineLevel="1">
      <c r="B162" s="331" t="s">
        <v>1274</v>
      </c>
      <c r="C162" s="332" t="s">
        <v>1275</v>
      </c>
      <c r="D162" s="336" t="s">
        <v>1265</v>
      </c>
      <c r="E162" s="334" t="s">
        <v>782</v>
      </c>
      <c r="F162" s="335"/>
      <c r="G162" s="337" t="s">
        <v>1284</v>
      </c>
      <c r="H162" s="19"/>
    </row>
    <row r="163" spans="2:8" ht="45" hidden="1" outlineLevel="1">
      <c r="B163" s="331" t="s">
        <v>1276</v>
      </c>
      <c r="C163" s="332" t="s">
        <v>1277</v>
      </c>
      <c r="D163" s="336" t="s">
        <v>1265</v>
      </c>
      <c r="E163" s="334" t="s">
        <v>782</v>
      </c>
      <c r="F163" s="335"/>
      <c r="G163" s="337" t="s">
        <v>1284</v>
      </c>
      <c r="H163" s="19"/>
    </row>
    <row r="164" spans="2:8" ht="45" hidden="1" outlineLevel="1">
      <c r="B164" s="331" t="s">
        <v>1278</v>
      </c>
      <c r="C164" s="332" t="s">
        <v>1279</v>
      </c>
      <c r="D164" s="336" t="s">
        <v>1265</v>
      </c>
      <c r="E164" s="334" t="s">
        <v>782</v>
      </c>
      <c r="F164" s="335"/>
      <c r="G164" s="337" t="s">
        <v>1284</v>
      </c>
      <c r="H164" s="19"/>
    </row>
    <row r="165" spans="2:8" ht="45" hidden="1" outlineLevel="1">
      <c r="B165" s="331" t="s">
        <v>1280</v>
      </c>
      <c r="C165" s="332" t="s">
        <v>1281</v>
      </c>
      <c r="D165" s="336" t="s">
        <v>1265</v>
      </c>
      <c r="E165" s="334" t="s">
        <v>782</v>
      </c>
      <c r="F165" s="335"/>
      <c r="G165" s="337" t="s">
        <v>1284</v>
      </c>
      <c r="H165" s="19"/>
    </row>
    <row r="166" spans="2:8" ht="45.75" hidden="1" outlineLevel="1" thickBot="1">
      <c r="B166" s="331" t="s">
        <v>1282</v>
      </c>
      <c r="C166" s="332" t="s">
        <v>3882</v>
      </c>
      <c r="D166" s="336" t="s">
        <v>3883</v>
      </c>
      <c r="E166" s="334" t="s">
        <v>782</v>
      </c>
      <c r="F166" s="335"/>
      <c r="G166" s="337" t="s">
        <v>1284</v>
      </c>
      <c r="H166" s="19"/>
    </row>
    <row r="167" spans="2:8" ht="20.100000000000001" customHeight="1" collapsed="1" thickBot="1">
      <c r="B167" s="450" t="s">
        <v>719</v>
      </c>
      <c r="C167" s="322"/>
      <c r="D167" s="322"/>
      <c r="E167" s="322"/>
      <c r="F167" s="322"/>
      <c r="G167" s="323"/>
      <c r="H167" s="19"/>
    </row>
    <row r="168" spans="2:8" ht="30" hidden="1" outlineLevel="1">
      <c r="B168" s="331" t="s">
        <v>3892</v>
      </c>
      <c r="C168" s="332" t="s">
        <v>3893</v>
      </c>
      <c r="D168" s="336" t="s">
        <v>3894</v>
      </c>
      <c r="E168" s="334" t="s">
        <v>1710</v>
      </c>
      <c r="F168" s="335"/>
      <c r="G168" s="337" t="s">
        <v>5059</v>
      </c>
      <c r="H168" s="19"/>
    </row>
    <row r="169" spans="2:8" hidden="1" outlineLevel="1">
      <c r="B169" s="331" t="s">
        <v>3897</v>
      </c>
      <c r="C169" s="332" t="s">
        <v>3898</v>
      </c>
      <c r="D169" s="336" t="s">
        <v>3508</v>
      </c>
      <c r="E169" s="334" t="s">
        <v>1710</v>
      </c>
      <c r="F169" s="335"/>
      <c r="G169" s="337" t="s">
        <v>5060</v>
      </c>
      <c r="H169" s="19"/>
    </row>
    <row r="170" spans="2:8" hidden="1" outlineLevel="1">
      <c r="B170" s="331" t="s">
        <v>5061</v>
      </c>
      <c r="C170" s="332" t="s">
        <v>3723</v>
      </c>
      <c r="D170" s="336" t="s">
        <v>1136</v>
      </c>
      <c r="E170" s="334" t="s">
        <v>1117</v>
      </c>
      <c r="F170" s="335"/>
      <c r="G170" s="337" t="s">
        <v>3724</v>
      </c>
      <c r="H170" s="19"/>
    </row>
    <row r="171" spans="2:8" hidden="1" outlineLevel="1">
      <c r="B171" s="331" t="s">
        <v>5062</v>
      </c>
      <c r="C171" s="332" t="s">
        <v>3726</v>
      </c>
      <c r="D171" s="336" t="s">
        <v>1136</v>
      </c>
      <c r="E171" s="334" t="s">
        <v>1117</v>
      </c>
      <c r="F171" s="335"/>
      <c r="G171" s="337" t="s">
        <v>3727</v>
      </c>
      <c r="H171" s="19"/>
    </row>
    <row r="172" spans="2:8" hidden="1" outlineLevel="1">
      <c r="B172" s="331" t="s">
        <v>3900</v>
      </c>
      <c r="C172" s="332" t="s">
        <v>3901</v>
      </c>
      <c r="D172" s="336" t="s">
        <v>1224</v>
      </c>
      <c r="E172" s="334" t="s">
        <v>1132</v>
      </c>
      <c r="F172" s="335"/>
      <c r="G172" s="337" t="s">
        <v>3902</v>
      </c>
      <c r="H172" s="19"/>
    </row>
    <row r="173" spans="2:8" hidden="1" outlineLevel="1">
      <c r="B173" s="331" t="s">
        <v>5063</v>
      </c>
      <c r="C173" s="332" t="s">
        <v>5064</v>
      </c>
      <c r="D173" s="336" t="s">
        <v>1224</v>
      </c>
      <c r="E173" s="334" t="s">
        <v>1132</v>
      </c>
      <c r="F173" s="335"/>
      <c r="G173" s="337" t="s">
        <v>5065</v>
      </c>
      <c r="H173" s="19"/>
    </row>
    <row r="174" spans="2:8" hidden="1" outlineLevel="1">
      <c r="B174" s="331" t="s">
        <v>3909</v>
      </c>
      <c r="C174" s="332" t="s">
        <v>3910</v>
      </c>
      <c r="D174" s="336" t="s">
        <v>1224</v>
      </c>
      <c r="E174" s="334" t="s">
        <v>1710</v>
      </c>
      <c r="F174" s="335"/>
      <c r="G174" s="337" t="s">
        <v>3911</v>
      </c>
      <c r="H174" s="19"/>
    </row>
    <row r="175" spans="2:8" hidden="1" outlineLevel="1">
      <c r="B175" s="331" t="s">
        <v>5066</v>
      </c>
      <c r="C175" s="332" t="s">
        <v>5067</v>
      </c>
      <c r="D175" s="336" t="s">
        <v>1224</v>
      </c>
      <c r="E175" s="334" t="s">
        <v>1710</v>
      </c>
      <c r="F175" s="335"/>
      <c r="G175" s="337" t="s">
        <v>3925</v>
      </c>
      <c r="H175" s="19"/>
    </row>
    <row r="176" spans="2:8" hidden="1" outlineLevel="1">
      <c r="B176" s="331" t="s">
        <v>5068</v>
      </c>
      <c r="C176" s="332" t="s">
        <v>5069</v>
      </c>
      <c r="D176" s="336" t="s">
        <v>1331</v>
      </c>
      <c r="E176" s="334" t="s">
        <v>1710</v>
      </c>
      <c r="F176" s="335"/>
      <c r="G176" s="337" t="s">
        <v>1312</v>
      </c>
      <c r="H176" s="19"/>
    </row>
    <row r="177" spans="2:8" ht="30" hidden="1" outlineLevel="1">
      <c r="B177" s="331" t="s">
        <v>3906</v>
      </c>
      <c r="C177" s="332" t="s">
        <v>3907</v>
      </c>
      <c r="D177" s="336" t="s">
        <v>906</v>
      </c>
      <c r="E177" s="334" t="s">
        <v>901</v>
      </c>
      <c r="F177" s="335"/>
      <c r="G177" s="337" t="s">
        <v>3908</v>
      </c>
      <c r="H177" s="19"/>
    </row>
    <row r="178" spans="2:8" hidden="1" outlineLevel="1">
      <c r="B178" s="331" t="s">
        <v>5070</v>
      </c>
      <c r="C178" s="332" t="s">
        <v>5071</v>
      </c>
      <c r="D178" s="336" t="s">
        <v>1331</v>
      </c>
      <c r="E178" s="334" t="s">
        <v>1710</v>
      </c>
      <c r="F178" s="335"/>
      <c r="G178" s="337" t="s">
        <v>1312</v>
      </c>
      <c r="H178" s="19"/>
    </row>
    <row r="179" spans="2:8" hidden="1" outlineLevel="1">
      <c r="B179" s="331" t="s">
        <v>3923</v>
      </c>
      <c r="C179" s="332" t="s">
        <v>3924</v>
      </c>
      <c r="D179" s="336" t="s">
        <v>1224</v>
      </c>
      <c r="E179" s="334" t="s">
        <v>1710</v>
      </c>
      <c r="F179" s="335"/>
      <c r="G179" s="337" t="s">
        <v>3925</v>
      </c>
      <c r="H179" s="19"/>
    </row>
    <row r="180" spans="2:8" ht="30" hidden="1" outlineLevel="1">
      <c r="B180" s="331" t="s">
        <v>3926</v>
      </c>
      <c r="C180" s="332" t="s">
        <v>3927</v>
      </c>
      <c r="D180" s="336" t="s">
        <v>3894</v>
      </c>
      <c r="E180" s="334" t="s">
        <v>1710</v>
      </c>
      <c r="F180" s="335"/>
      <c r="G180" s="337" t="s">
        <v>5059</v>
      </c>
      <c r="H180" s="19"/>
    </row>
    <row r="181" spans="2:8" hidden="1" outlineLevel="1">
      <c r="B181" s="331" t="s">
        <v>3929</v>
      </c>
      <c r="C181" s="332" t="s">
        <v>3930</v>
      </c>
      <c r="D181" s="336" t="s">
        <v>3931</v>
      </c>
      <c r="E181" s="334" t="s">
        <v>886</v>
      </c>
      <c r="F181" s="335"/>
      <c r="G181" s="337" t="s">
        <v>976</v>
      </c>
      <c r="H181" s="19"/>
    </row>
    <row r="182" spans="2:8" hidden="1" outlineLevel="1">
      <c r="B182" s="331" t="s">
        <v>3932</v>
      </c>
      <c r="C182" s="332" t="s">
        <v>5072</v>
      </c>
      <c r="D182" s="336" t="s">
        <v>1224</v>
      </c>
      <c r="E182" s="334" t="s">
        <v>1710</v>
      </c>
      <c r="F182" s="335"/>
      <c r="G182" s="337" t="s">
        <v>3934</v>
      </c>
      <c r="H182" s="19"/>
    </row>
    <row r="183" spans="2:8" hidden="1" outlineLevel="1">
      <c r="B183" s="331" t="s">
        <v>3935</v>
      </c>
      <c r="C183" s="332" t="s">
        <v>3936</v>
      </c>
      <c r="D183" s="336" t="s">
        <v>1331</v>
      </c>
      <c r="E183" s="334" t="s">
        <v>1710</v>
      </c>
      <c r="F183" s="335"/>
      <c r="G183" s="337" t="s">
        <v>1312</v>
      </c>
      <c r="H183" s="19"/>
    </row>
    <row r="184" spans="2:8" hidden="1" outlineLevel="1">
      <c r="B184" s="331" t="s">
        <v>3937</v>
      </c>
      <c r="C184" s="332" t="s">
        <v>3938</v>
      </c>
      <c r="D184" s="336" t="s">
        <v>1331</v>
      </c>
      <c r="E184" s="334" t="s">
        <v>1710</v>
      </c>
      <c r="F184" s="335"/>
      <c r="G184" s="337" t="s">
        <v>1312</v>
      </c>
      <c r="H184" s="19"/>
    </row>
    <row r="185" spans="2:8" hidden="1" outlineLevel="1">
      <c r="B185" s="331" t="s">
        <v>3939</v>
      </c>
      <c r="C185" s="332" t="s">
        <v>3940</v>
      </c>
      <c r="D185" s="336" t="s">
        <v>1331</v>
      </c>
      <c r="E185" s="334" t="s">
        <v>1710</v>
      </c>
      <c r="F185" s="335"/>
      <c r="G185" s="337" t="s">
        <v>1312</v>
      </c>
      <c r="H185" s="19"/>
    </row>
    <row r="186" spans="2:8" ht="17.25" hidden="1" outlineLevel="1" thickBot="1">
      <c r="B186" s="331" t="s">
        <v>3941</v>
      </c>
      <c r="C186" s="332" t="s">
        <v>3942</v>
      </c>
      <c r="D186" s="336" t="s">
        <v>1331</v>
      </c>
      <c r="E186" s="334" t="s">
        <v>1710</v>
      </c>
      <c r="F186" s="335"/>
      <c r="G186" s="337" t="s">
        <v>1312</v>
      </c>
      <c r="H186" s="19"/>
    </row>
    <row r="187" spans="2:8" ht="20.100000000000001" customHeight="1" collapsed="1" thickBot="1">
      <c r="B187" s="321" t="s">
        <v>3943</v>
      </c>
      <c r="C187" s="322"/>
      <c r="D187" s="322"/>
      <c r="E187" s="322"/>
      <c r="F187" s="322"/>
      <c r="G187" s="323"/>
      <c r="H187" s="19"/>
    </row>
    <row r="188" spans="2:8" hidden="1" outlineLevel="1">
      <c r="B188" s="331" t="s">
        <v>3944</v>
      </c>
      <c r="C188" s="332" t="s">
        <v>3945</v>
      </c>
      <c r="D188" s="336" t="s">
        <v>1331</v>
      </c>
      <c r="E188" s="334" t="s">
        <v>1710</v>
      </c>
      <c r="F188" s="335"/>
      <c r="G188" s="337" t="s">
        <v>1312</v>
      </c>
      <c r="H188" s="19"/>
    </row>
    <row r="189" spans="2:8" hidden="1" outlineLevel="1">
      <c r="B189" s="331" t="s">
        <v>3946</v>
      </c>
      <c r="C189" s="332" t="s">
        <v>3947</v>
      </c>
      <c r="D189" s="336" t="s">
        <v>1224</v>
      </c>
      <c r="E189" s="334" t="s">
        <v>1710</v>
      </c>
      <c r="F189" s="335"/>
      <c r="G189" s="337" t="s">
        <v>3925</v>
      </c>
      <c r="H189" s="19"/>
    </row>
    <row r="190" spans="2:8" hidden="1" outlineLevel="1">
      <c r="B190" s="331" t="s">
        <v>3948</v>
      </c>
      <c r="C190" s="332" t="s">
        <v>3949</v>
      </c>
      <c r="D190" s="336" t="s">
        <v>1331</v>
      </c>
      <c r="E190" s="334" t="s">
        <v>1710</v>
      </c>
      <c r="F190" s="335"/>
      <c r="G190" s="506" t="s">
        <v>3950</v>
      </c>
      <c r="H190" s="19"/>
    </row>
    <row r="191" spans="2:8" hidden="1" outlineLevel="1">
      <c r="B191" s="331" t="s">
        <v>3951</v>
      </c>
      <c r="C191" s="332" t="s">
        <v>3952</v>
      </c>
      <c r="D191" s="336" t="s">
        <v>1331</v>
      </c>
      <c r="E191" s="334" t="s">
        <v>1710</v>
      </c>
      <c r="F191" s="335"/>
      <c r="G191" s="507"/>
      <c r="H191" s="19"/>
    </row>
    <row r="192" spans="2:8" hidden="1" outlineLevel="1">
      <c r="B192" s="331" t="s">
        <v>3953</v>
      </c>
      <c r="C192" s="332" t="s">
        <v>3954</v>
      </c>
      <c r="D192" s="336" t="s">
        <v>1331</v>
      </c>
      <c r="E192" s="334" t="s">
        <v>1710</v>
      </c>
      <c r="F192" s="335"/>
      <c r="G192" s="507"/>
      <c r="H192" s="19"/>
    </row>
    <row r="193" spans="2:8" hidden="1" outlineLevel="1">
      <c r="B193" s="331" t="s">
        <v>3955</v>
      </c>
      <c r="C193" s="332" t="s">
        <v>3956</v>
      </c>
      <c r="D193" s="336" t="s">
        <v>1331</v>
      </c>
      <c r="E193" s="334" t="s">
        <v>1710</v>
      </c>
      <c r="F193" s="335"/>
      <c r="G193" s="507"/>
      <c r="H193" s="19"/>
    </row>
    <row r="194" spans="2:8" hidden="1" outlineLevel="1">
      <c r="B194" s="331" t="s">
        <v>3957</v>
      </c>
      <c r="C194" s="332" t="s">
        <v>3958</v>
      </c>
      <c r="D194" s="336" t="s">
        <v>1331</v>
      </c>
      <c r="E194" s="334" t="s">
        <v>1710</v>
      </c>
      <c r="F194" s="335"/>
      <c r="G194" s="507"/>
      <c r="H194" s="19"/>
    </row>
    <row r="195" spans="2:8" hidden="1" outlineLevel="1">
      <c r="B195" s="331" t="s">
        <v>3959</v>
      </c>
      <c r="C195" s="332" t="s">
        <v>3960</v>
      </c>
      <c r="D195" s="336" t="s">
        <v>1331</v>
      </c>
      <c r="E195" s="334" t="s">
        <v>1710</v>
      </c>
      <c r="F195" s="335"/>
      <c r="G195" s="507"/>
      <c r="H195" s="19"/>
    </row>
    <row r="196" spans="2:8" hidden="1" outlineLevel="1">
      <c r="B196" s="331" t="s">
        <v>3961</v>
      </c>
      <c r="C196" s="332" t="s">
        <v>3962</v>
      </c>
      <c r="D196" s="336" t="s">
        <v>1331</v>
      </c>
      <c r="E196" s="334" t="s">
        <v>1710</v>
      </c>
      <c r="F196" s="335"/>
      <c r="G196" s="507"/>
      <c r="H196" s="19"/>
    </row>
    <row r="197" spans="2:8" hidden="1" outlineLevel="1">
      <c r="B197" s="331" t="s">
        <v>3963</v>
      </c>
      <c r="C197" s="332" t="s">
        <v>3964</v>
      </c>
      <c r="D197" s="336" t="s">
        <v>1331</v>
      </c>
      <c r="E197" s="334" t="s">
        <v>1710</v>
      </c>
      <c r="F197" s="335"/>
      <c r="G197" s="507"/>
      <c r="H197" s="19"/>
    </row>
    <row r="198" spans="2:8" hidden="1" outlineLevel="1">
      <c r="B198" s="331" t="s">
        <v>3965</v>
      </c>
      <c r="C198" s="332" t="s">
        <v>3966</v>
      </c>
      <c r="D198" s="336" t="s">
        <v>1331</v>
      </c>
      <c r="E198" s="334" t="s">
        <v>1710</v>
      </c>
      <c r="F198" s="335"/>
      <c r="G198" s="507"/>
      <c r="H198" s="19"/>
    </row>
    <row r="199" spans="2:8" hidden="1" outlineLevel="1">
      <c r="B199" s="331" t="s">
        <v>3967</v>
      </c>
      <c r="C199" s="332" t="s">
        <v>3968</v>
      </c>
      <c r="D199" s="336" t="s">
        <v>1331</v>
      </c>
      <c r="E199" s="334" t="s">
        <v>1710</v>
      </c>
      <c r="F199" s="335"/>
      <c r="G199" s="507"/>
      <c r="H199" s="19"/>
    </row>
    <row r="200" spans="2:8" hidden="1" outlineLevel="1">
      <c r="B200" s="331" t="s">
        <v>3969</v>
      </c>
      <c r="C200" s="332" t="s">
        <v>3970</v>
      </c>
      <c r="D200" s="336" t="s">
        <v>1331</v>
      </c>
      <c r="E200" s="334" t="s">
        <v>1710</v>
      </c>
      <c r="F200" s="335"/>
      <c r="G200" s="507"/>
      <c r="H200" s="19"/>
    </row>
    <row r="201" spans="2:8" hidden="1" outlineLevel="1">
      <c r="B201" s="331" t="s">
        <v>3971</v>
      </c>
      <c r="C201" s="332" t="s">
        <v>3972</v>
      </c>
      <c r="D201" s="336" t="s">
        <v>1331</v>
      </c>
      <c r="E201" s="334" t="s">
        <v>1710</v>
      </c>
      <c r="F201" s="335"/>
      <c r="G201" s="507"/>
      <c r="H201" s="19"/>
    </row>
    <row r="202" spans="2:8" hidden="1" outlineLevel="1">
      <c r="B202" s="331" t="s">
        <v>3973</v>
      </c>
      <c r="C202" s="332" t="s">
        <v>3974</v>
      </c>
      <c r="D202" s="336" t="s">
        <v>1331</v>
      </c>
      <c r="E202" s="334" t="s">
        <v>1710</v>
      </c>
      <c r="F202" s="335"/>
      <c r="G202" s="337" t="s">
        <v>1312</v>
      </c>
      <c r="H202" s="19"/>
    </row>
    <row r="203" spans="2:8" hidden="1" outlineLevel="1">
      <c r="B203" s="331" t="s">
        <v>3975</v>
      </c>
      <c r="C203" s="332" t="s">
        <v>3976</v>
      </c>
      <c r="D203" s="336" t="s">
        <v>1331</v>
      </c>
      <c r="E203" s="334" t="s">
        <v>1710</v>
      </c>
      <c r="F203" s="335"/>
      <c r="G203" s="506" t="s">
        <v>3950</v>
      </c>
      <c r="H203" s="19"/>
    </row>
    <row r="204" spans="2:8" hidden="1" outlineLevel="1">
      <c r="B204" s="331" t="s">
        <v>3977</v>
      </c>
      <c r="C204" s="332" t="s">
        <v>3978</v>
      </c>
      <c r="D204" s="336" t="s">
        <v>1331</v>
      </c>
      <c r="E204" s="334" t="s">
        <v>1710</v>
      </c>
      <c r="F204" s="335"/>
      <c r="G204" s="507"/>
      <c r="H204" s="19"/>
    </row>
    <row r="205" spans="2:8" hidden="1" outlineLevel="1">
      <c r="B205" s="331" t="s">
        <v>3979</v>
      </c>
      <c r="C205" s="332" t="s">
        <v>3980</v>
      </c>
      <c r="D205" s="336" t="s">
        <v>1331</v>
      </c>
      <c r="E205" s="334" t="s">
        <v>1710</v>
      </c>
      <c r="F205" s="335"/>
      <c r="G205" s="507"/>
      <c r="H205" s="19"/>
    </row>
    <row r="206" spans="2:8" hidden="1" outlineLevel="1">
      <c r="B206" s="331" t="s">
        <v>3981</v>
      </c>
      <c r="C206" s="332" t="s">
        <v>3982</v>
      </c>
      <c r="D206" s="336" t="s">
        <v>1331</v>
      </c>
      <c r="E206" s="334" t="s">
        <v>1710</v>
      </c>
      <c r="F206" s="335"/>
      <c r="G206" s="507"/>
      <c r="H206" s="19"/>
    </row>
    <row r="207" spans="2:8" hidden="1" outlineLevel="1">
      <c r="B207" s="331" t="s">
        <v>3983</v>
      </c>
      <c r="C207" s="332" t="s">
        <v>3984</v>
      </c>
      <c r="D207" s="336" t="s">
        <v>1331</v>
      </c>
      <c r="E207" s="334" t="s">
        <v>1710</v>
      </c>
      <c r="F207" s="335"/>
      <c r="G207" s="507"/>
      <c r="H207" s="19"/>
    </row>
    <row r="208" spans="2:8" hidden="1" outlineLevel="1">
      <c r="B208" s="331" t="s">
        <v>3985</v>
      </c>
      <c r="C208" s="332" t="s">
        <v>3986</v>
      </c>
      <c r="D208" s="336" t="s">
        <v>1331</v>
      </c>
      <c r="E208" s="334" t="s">
        <v>1710</v>
      </c>
      <c r="F208" s="335"/>
      <c r="G208" s="507"/>
      <c r="H208" s="19"/>
    </row>
    <row r="209" spans="2:8" hidden="1" outlineLevel="1">
      <c r="B209" s="331" t="s">
        <v>3987</v>
      </c>
      <c r="C209" s="332" t="s">
        <v>3988</v>
      </c>
      <c r="D209" s="336" t="s">
        <v>1331</v>
      </c>
      <c r="E209" s="334" t="s">
        <v>1710</v>
      </c>
      <c r="F209" s="335"/>
      <c r="G209" s="507"/>
      <c r="H209" s="19"/>
    </row>
    <row r="210" spans="2:8" hidden="1" outlineLevel="1">
      <c r="B210" s="331" t="s">
        <v>3989</v>
      </c>
      <c r="C210" s="332" t="s">
        <v>3990</v>
      </c>
      <c r="D210" s="336" t="s">
        <v>1331</v>
      </c>
      <c r="E210" s="334" t="s">
        <v>1710</v>
      </c>
      <c r="F210" s="335"/>
      <c r="G210" s="507"/>
      <c r="H210" s="19"/>
    </row>
    <row r="211" spans="2:8" hidden="1" outlineLevel="1">
      <c r="B211" s="331" t="s">
        <v>3991</v>
      </c>
      <c r="C211" s="332" t="s">
        <v>3992</v>
      </c>
      <c r="D211" s="336" t="s">
        <v>1331</v>
      </c>
      <c r="E211" s="334" t="s">
        <v>1710</v>
      </c>
      <c r="F211" s="335"/>
      <c r="G211" s="507"/>
      <c r="H211" s="19"/>
    </row>
    <row r="212" spans="2:8" hidden="1" outlineLevel="1">
      <c r="B212" s="331" t="s">
        <v>3993</v>
      </c>
      <c r="C212" s="332" t="s">
        <v>3994</v>
      </c>
      <c r="D212" s="336" t="s">
        <v>1331</v>
      </c>
      <c r="E212" s="334" t="s">
        <v>1710</v>
      </c>
      <c r="F212" s="335"/>
      <c r="G212" s="507"/>
      <c r="H212" s="19"/>
    </row>
    <row r="213" spans="2:8" hidden="1" outlineLevel="1">
      <c r="B213" s="331" t="s">
        <v>3995</v>
      </c>
      <c r="C213" s="332" t="s">
        <v>3996</v>
      </c>
      <c r="D213" s="336" t="s">
        <v>1331</v>
      </c>
      <c r="E213" s="334" t="s">
        <v>1710</v>
      </c>
      <c r="F213" s="335"/>
      <c r="G213" s="507"/>
      <c r="H213" s="19"/>
    </row>
    <row r="214" spans="2:8" hidden="1" outlineLevel="1">
      <c r="B214" s="331" t="s">
        <v>3997</v>
      </c>
      <c r="C214" s="332" t="s">
        <v>3998</v>
      </c>
      <c r="D214" s="336" t="s">
        <v>1331</v>
      </c>
      <c r="E214" s="334" t="s">
        <v>1710</v>
      </c>
      <c r="F214" s="335"/>
      <c r="G214" s="507"/>
      <c r="H214" s="19"/>
    </row>
    <row r="215" spans="2:8" hidden="1" outlineLevel="1">
      <c r="B215" s="331" t="s">
        <v>3999</v>
      </c>
      <c r="C215" s="332" t="s">
        <v>4000</v>
      </c>
      <c r="D215" s="336" t="s">
        <v>1331</v>
      </c>
      <c r="E215" s="334" t="s">
        <v>1710</v>
      </c>
      <c r="F215" s="335"/>
      <c r="G215" s="337" t="s">
        <v>1312</v>
      </c>
      <c r="H215" s="19"/>
    </row>
    <row r="216" spans="2:8" hidden="1" outlineLevel="1">
      <c r="B216" s="331" t="s">
        <v>4001</v>
      </c>
      <c r="C216" s="332" t="s">
        <v>4002</v>
      </c>
      <c r="D216" s="336" t="s">
        <v>1224</v>
      </c>
      <c r="E216" s="334" t="s">
        <v>1710</v>
      </c>
      <c r="F216" s="335"/>
      <c r="G216" s="337" t="s">
        <v>3925</v>
      </c>
      <c r="H216" s="19"/>
    </row>
    <row r="217" spans="2:8" hidden="1" outlineLevel="1">
      <c r="B217" s="331" t="s">
        <v>4003</v>
      </c>
      <c r="C217" s="332" t="s">
        <v>4004</v>
      </c>
      <c r="D217" s="336" t="s">
        <v>1331</v>
      </c>
      <c r="E217" s="334" t="s">
        <v>1710</v>
      </c>
      <c r="F217" s="335"/>
      <c r="G217" s="506" t="s">
        <v>4005</v>
      </c>
      <c r="H217" s="19"/>
    </row>
    <row r="218" spans="2:8" hidden="1" outlineLevel="1">
      <c r="B218" s="331" t="s">
        <v>4006</v>
      </c>
      <c r="C218" s="332" t="s">
        <v>4007</v>
      </c>
      <c r="D218" s="336" t="s">
        <v>1331</v>
      </c>
      <c r="E218" s="334" t="s">
        <v>1710</v>
      </c>
      <c r="F218" s="335"/>
      <c r="G218" s="507"/>
      <c r="H218" s="19"/>
    </row>
    <row r="219" spans="2:8" hidden="1" outlineLevel="1">
      <c r="B219" s="331" t="s">
        <v>4008</v>
      </c>
      <c r="C219" s="332" t="s">
        <v>4009</v>
      </c>
      <c r="D219" s="336" t="s">
        <v>1331</v>
      </c>
      <c r="E219" s="334" t="s">
        <v>1710</v>
      </c>
      <c r="F219" s="335"/>
      <c r="G219" s="507"/>
      <c r="H219" s="19"/>
    </row>
    <row r="220" spans="2:8" hidden="1" outlineLevel="1">
      <c r="B220" s="331" t="s">
        <v>4010</v>
      </c>
      <c r="C220" s="332" t="s">
        <v>4011</v>
      </c>
      <c r="D220" s="336" t="s">
        <v>1331</v>
      </c>
      <c r="E220" s="334" t="s">
        <v>1710</v>
      </c>
      <c r="F220" s="335"/>
      <c r="G220" s="507"/>
      <c r="H220" s="19"/>
    </row>
    <row r="221" spans="2:8" hidden="1" outlineLevel="1">
      <c r="B221" s="331" t="s">
        <v>4012</v>
      </c>
      <c r="C221" s="332" t="s">
        <v>4013</v>
      </c>
      <c r="D221" s="336" t="s">
        <v>1331</v>
      </c>
      <c r="E221" s="334" t="s">
        <v>1710</v>
      </c>
      <c r="F221" s="335"/>
      <c r="G221" s="507"/>
      <c r="H221" s="19"/>
    </row>
    <row r="222" spans="2:8" hidden="1" outlineLevel="1">
      <c r="B222" s="331" t="s">
        <v>4014</v>
      </c>
      <c r="C222" s="332" t="s">
        <v>4015</v>
      </c>
      <c r="D222" s="336" t="s">
        <v>1331</v>
      </c>
      <c r="E222" s="334" t="s">
        <v>1710</v>
      </c>
      <c r="F222" s="335"/>
      <c r="G222" s="507"/>
      <c r="H222" s="19"/>
    </row>
    <row r="223" spans="2:8" hidden="1" outlineLevel="1">
      <c r="B223" s="331" t="s">
        <v>4016</v>
      </c>
      <c r="C223" s="332" t="s">
        <v>4017</v>
      </c>
      <c r="D223" s="336" t="s">
        <v>1331</v>
      </c>
      <c r="E223" s="334" t="s">
        <v>1710</v>
      </c>
      <c r="F223" s="335"/>
      <c r="G223" s="507"/>
      <c r="H223" s="19"/>
    </row>
    <row r="224" spans="2:8" hidden="1" outlineLevel="1">
      <c r="B224" s="331" t="s">
        <v>4018</v>
      </c>
      <c r="C224" s="332" t="s">
        <v>4019</v>
      </c>
      <c r="D224" s="336" t="s">
        <v>1331</v>
      </c>
      <c r="E224" s="334" t="s">
        <v>1710</v>
      </c>
      <c r="F224" s="335"/>
      <c r="G224" s="507"/>
      <c r="H224" s="19"/>
    </row>
    <row r="225" spans="2:8" hidden="1" outlineLevel="1">
      <c r="B225" s="331" t="s">
        <v>4020</v>
      </c>
      <c r="C225" s="332" t="s">
        <v>4021</v>
      </c>
      <c r="D225" s="336" t="s">
        <v>1331</v>
      </c>
      <c r="E225" s="334" t="s">
        <v>1710</v>
      </c>
      <c r="F225" s="335"/>
      <c r="G225" s="507"/>
      <c r="H225" s="19"/>
    </row>
    <row r="226" spans="2:8" hidden="1" outlineLevel="1">
      <c r="B226" s="331" t="s">
        <v>4022</v>
      </c>
      <c r="C226" s="332" t="s">
        <v>4023</v>
      </c>
      <c r="D226" s="336" t="s">
        <v>1331</v>
      </c>
      <c r="E226" s="334" t="s">
        <v>1710</v>
      </c>
      <c r="F226" s="335"/>
      <c r="G226" s="507"/>
      <c r="H226" s="19"/>
    </row>
    <row r="227" spans="2:8" hidden="1" outlineLevel="1">
      <c r="B227" s="331" t="s">
        <v>4024</v>
      </c>
      <c r="C227" s="332" t="s">
        <v>4025</v>
      </c>
      <c r="D227" s="336" t="s">
        <v>1331</v>
      </c>
      <c r="E227" s="334" t="s">
        <v>1710</v>
      </c>
      <c r="F227" s="335"/>
      <c r="G227" s="507"/>
      <c r="H227" s="19"/>
    </row>
    <row r="228" spans="2:8" hidden="1" outlineLevel="1">
      <c r="B228" s="331" t="s">
        <v>4026</v>
      </c>
      <c r="C228" s="332" t="s">
        <v>4027</v>
      </c>
      <c r="D228" s="336" t="s">
        <v>1331</v>
      </c>
      <c r="E228" s="334" t="s">
        <v>1710</v>
      </c>
      <c r="F228" s="335"/>
      <c r="G228" s="507"/>
      <c r="H228" s="19"/>
    </row>
    <row r="229" spans="2:8" hidden="1" outlineLevel="1">
      <c r="B229" s="331" t="s">
        <v>4028</v>
      </c>
      <c r="C229" s="332" t="s">
        <v>4029</v>
      </c>
      <c r="D229" s="336" t="s">
        <v>1331</v>
      </c>
      <c r="E229" s="334" t="s">
        <v>1710</v>
      </c>
      <c r="F229" s="335"/>
      <c r="G229" s="337" t="s">
        <v>1312</v>
      </c>
      <c r="H229" s="19"/>
    </row>
    <row r="230" spans="2:8" hidden="1" outlineLevel="1">
      <c r="B230" s="331" t="s">
        <v>4030</v>
      </c>
      <c r="C230" s="332" t="s">
        <v>4031</v>
      </c>
      <c r="D230" s="336" t="s">
        <v>1331</v>
      </c>
      <c r="E230" s="334" t="s">
        <v>1710</v>
      </c>
      <c r="F230" s="335"/>
      <c r="G230" s="506" t="s">
        <v>4005</v>
      </c>
      <c r="H230" s="19"/>
    </row>
    <row r="231" spans="2:8" hidden="1" outlineLevel="1">
      <c r="B231" s="331" t="s">
        <v>4032</v>
      </c>
      <c r="C231" s="332" t="s">
        <v>4033</v>
      </c>
      <c r="D231" s="336" t="s">
        <v>1331</v>
      </c>
      <c r="E231" s="334" t="s">
        <v>1710</v>
      </c>
      <c r="F231" s="335"/>
      <c r="G231" s="507"/>
      <c r="H231" s="19"/>
    </row>
    <row r="232" spans="2:8" hidden="1" outlineLevel="1">
      <c r="B232" s="331" t="s">
        <v>4034</v>
      </c>
      <c r="C232" s="332" t="s">
        <v>4035</v>
      </c>
      <c r="D232" s="336" t="s">
        <v>1331</v>
      </c>
      <c r="E232" s="334" t="s">
        <v>1710</v>
      </c>
      <c r="F232" s="335"/>
      <c r="G232" s="507"/>
      <c r="H232" s="19"/>
    </row>
    <row r="233" spans="2:8" hidden="1" outlineLevel="1">
      <c r="B233" s="331" t="s">
        <v>4036</v>
      </c>
      <c r="C233" s="332" t="s">
        <v>4037</v>
      </c>
      <c r="D233" s="336" t="s">
        <v>1331</v>
      </c>
      <c r="E233" s="334" t="s">
        <v>1710</v>
      </c>
      <c r="F233" s="335"/>
      <c r="G233" s="507"/>
      <c r="H233" s="19"/>
    </row>
    <row r="234" spans="2:8" hidden="1" outlineLevel="1">
      <c r="B234" s="331" t="s">
        <v>4038</v>
      </c>
      <c r="C234" s="332" t="s">
        <v>4039</v>
      </c>
      <c r="D234" s="336" t="s">
        <v>1331</v>
      </c>
      <c r="E234" s="334" t="s">
        <v>1710</v>
      </c>
      <c r="F234" s="335"/>
      <c r="G234" s="507"/>
      <c r="H234" s="19"/>
    </row>
    <row r="235" spans="2:8" hidden="1" outlineLevel="1">
      <c r="B235" s="331" t="s">
        <v>4040</v>
      </c>
      <c r="C235" s="332" t="s">
        <v>4041</v>
      </c>
      <c r="D235" s="336" t="s">
        <v>1331</v>
      </c>
      <c r="E235" s="334" t="s">
        <v>1710</v>
      </c>
      <c r="F235" s="335"/>
      <c r="G235" s="507"/>
      <c r="H235" s="19"/>
    </row>
    <row r="236" spans="2:8" hidden="1" outlineLevel="1">
      <c r="B236" s="331" t="s">
        <v>4042</v>
      </c>
      <c r="C236" s="332" t="s">
        <v>4043</v>
      </c>
      <c r="D236" s="336" t="s">
        <v>1331</v>
      </c>
      <c r="E236" s="334" t="s">
        <v>1710</v>
      </c>
      <c r="F236" s="335"/>
      <c r="G236" s="507"/>
      <c r="H236" s="19"/>
    </row>
    <row r="237" spans="2:8" hidden="1" outlineLevel="1">
      <c r="B237" s="331" t="s">
        <v>4044</v>
      </c>
      <c r="C237" s="332" t="s">
        <v>4045</v>
      </c>
      <c r="D237" s="336" t="s">
        <v>1331</v>
      </c>
      <c r="E237" s="334" t="s">
        <v>1710</v>
      </c>
      <c r="F237" s="335"/>
      <c r="G237" s="507"/>
      <c r="H237" s="19"/>
    </row>
    <row r="238" spans="2:8" hidden="1" outlineLevel="1">
      <c r="B238" s="331" t="s">
        <v>4046</v>
      </c>
      <c r="C238" s="332" t="s">
        <v>4047</v>
      </c>
      <c r="D238" s="336" t="s">
        <v>1331</v>
      </c>
      <c r="E238" s="334" t="s">
        <v>1710</v>
      </c>
      <c r="F238" s="335"/>
      <c r="G238" s="507"/>
      <c r="H238" s="19"/>
    </row>
    <row r="239" spans="2:8" hidden="1" outlineLevel="1">
      <c r="B239" s="331" t="s">
        <v>4048</v>
      </c>
      <c r="C239" s="332" t="s">
        <v>4049</v>
      </c>
      <c r="D239" s="336" t="s">
        <v>1331</v>
      </c>
      <c r="E239" s="334" t="s">
        <v>1710</v>
      </c>
      <c r="F239" s="335"/>
      <c r="G239" s="507"/>
      <c r="H239" s="19"/>
    </row>
    <row r="240" spans="2:8" hidden="1" outlineLevel="1">
      <c r="B240" s="331" t="s">
        <v>4050</v>
      </c>
      <c r="C240" s="332" t="s">
        <v>4051</v>
      </c>
      <c r="D240" s="336" t="s">
        <v>1331</v>
      </c>
      <c r="E240" s="334" t="s">
        <v>1710</v>
      </c>
      <c r="F240" s="335"/>
      <c r="G240" s="507"/>
      <c r="H240" s="19"/>
    </row>
    <row r="241" spans="2:8" hidden="1" outlineLevel="1">
      <c r="B241" s="331" t="s">
        <v>4052</v>
      </c>
      <c r="C241" s="332" t="s">
        <v>4053</v>
      </c>
      <c r="D241" s="336" t="s">
        <v>1331</v>
      </c>
      <c r="E241" s="334" t="s">
        <v>1710</v>
      </c>
      <c r="F241" s="335"/>
      <c r="G241" s="507"/>
      <c r="H241" s="19"/>
    </row>
    <row r="242" spans="2:8" hidden="1" outlineLevel="1">
      <c r="B242" s="331" t="s">
        <v>4054</v>
      </c>
      <c r="C242" s="332" t="s">
        <v>4055</v>
      </c>
      <c r="D242" s="336" t="s">
        <v>1331</v>
      </c>
      <c r="E242" s="334" t="s">
        <v>1710</v>
      </c>
      <c r="F242" s="335"/>
      <c r="G242" s="337" t="s">
        <v>1312</v>
      </c>
      <c r="H242" s="19"/>
    </row>
    <row r="243" spans="2:8" hidden="1" outlineLevel="1">
      <c r="B243" s="331" t="s">
        <v>4056</v>
      </c>
      <c r="C243" s="332" t="s">
        <v>4057</v>
      </c>
      <c r="D243" s="336" t="s">
        <v>1224</v>
      </c>
      <c r="E243" s="334" t="s">
        <v>1710</v>
      </c>
      <c r="F243" s="335"/>
      <c r="G243" s="337" t="s">
        <v>3925</v>
      </c>
      <c r="H243" s="19"/>
    </row>
    <row r="244" spans="2:8" hidden="1" outlineLevel="1">
      <c r="B244" s="331" t="s">
        <v>4058</v>
      </c>
      <c r="C244" s="332" t="s">
        <v>4059</v>
      </c>
      <c r="D244" s="336" t="s">
        <v>1331</v>
      </c>
      <c r="E244" s="334" t="s">
        <v>1710</v>
      </c>
      <c r="F244" s="335"/>
      <c r="G244" s="506" t="s">
        <v>4060</v>
      </c>
      <c r="H244" s="19"/>
    </row>
    <row r="245" spans="2:8" hidden="1" outlineLevel="1">
      <c r="B245" s="331" t="s">
        <v>4061</v>
      </c>
      <c r="C245" s="332" t="s">
        <v>4062</v>
      </c>
      <c r="D245" s="336" t="s">
        <v>1331</v>
      </c>
      <c r="E245" s="334" t="s">
        <v>1710</v>
      </c>
      <c r="F245" s="335"/>
      <c r="G245" s="507"/>
      <c r="H245" s="19"/>
    </row>
    <row r="246" spans="2:8" hidden="1" outlineLevel="1">
      <c r="B246" s="331" t="s">
        <v>4063</v>
      </c>
      <c r="C246" s="332" t="s">
        <v>4064</v>
      </c>
      <c r="D246" s="336" t="s">
        <v>1331</v>
      </c>
      <c r="E246" s="334" t="s">
        <v>1710</v>
      </c>
      <c r="F246" s="335"/>
      <c r="G246" s="507"/>
      <c r="H246" s="19"/>
    </row>
    <row r="247" spans="2:8" hidden="1" outlineLevel="1">
      <c r="B247" s="331" t="s">
        <v>4065</v>
      </c>
      <c r="C247" s="332" t="s">
        <v>4066</v>
      </c>
      <c r="D247" s="336" t="s">
        <v>1331</v>
      </c>
      <c r="E247" s="334" t="s">
        <v>1710</v>
      </c>
      <c r="F247" s="335"/>
      <c r="G247" s="507"/>
      <c r="H247" s="19"/>
    </row>
    <row r="248" spans="2:8" hidden="1" outlineLevel="1">
      <c r="B248" s="331" t="s">
        <v>4067</v>
      </c>
      <c r="C248" s="332" t="s">
        <v>4068</v>
      </c>
      <c r="D248" s="336" t="s">
        <v>1331</v>
      </c>
      <c r="E248" s="334" t="s">
        <v>1710</v>
      </c>
      <c r="F248" s="335"/>
      <c r="G248" s="507"/>
      <c r="H248" s="19"/>
    </row>
    <row r="249" spans="2:8" hidden="1" outlineLevel="1">
      <c r="B249" s="331" t="s">
        <v>4069</v>
      </c>
      <c r="C249" s="332" t="s">
        <v>4070</v>
      </c>
      <c r="D249" s="336" t="s">
        <v>1331</v>
      </c>
      <c r="E249" s="334" t="s">
        <v>1710</v>
      </c>
      <c r="F249" s="335"/>
      <c r="G249" s="507"/>
      <c r="H249" s="19"/>
    </row>
    <row r="250" spans="2:8" hidden="1" outlineLevel="1">
      <c r="B250" s="331" t="s">
        <v>4071</v>
      </c>
      <c r="C250" s="332" t="s">
        <v>4072</v>
      </c>
      <c r="D250" s="336" t="s">
        <v>1331</v>
      </c>
      <c r="E250" s="334" t="s">
        <v>1710</v>
      </c>
      <c r="F250" s="335"/>
      <c r="G250" s="507"/>
      <c r="H250" s="19"/>
    </row>
    <row r="251" spans="2:8" hidden="1" outlineLevel="1">
      <c r="B251" s="331" t="s">
        <v>4073</v>
      </c>
      <c r="C251" s="332" t="s">
        <v>4074</v>
      </c>
      <c r="D251" s="336" t="s">
        <v>1331</v>
      </c>
      <c r="E251" s="334" t="s">
        <v>1710</v>
      </c>
      <c r="F251" s="335"/>
      <c r="G251" s="507"/>
      <c r="H251" s="19"/>
    </row>
    <row r="252" spans="2:8" hidden="1" outlineLevel="1">
      <c r="B252" s="331" t="s">
        <v>4075</v>
      </c>
      <c r="C252" s="332" t="s">
        <v>4076</v>
      </c>
      <c r="D252" s="336" t="s">
        <v>1331</v>
      </c>
      <c r="E252" s="334" t="s">
        <v>1710</v>
      </c>
      <c r="F252" s="335"/>
      <c r="G252" s="507"/>
      <c r="H252" s="19"/>
    </row>
    <row r="253" spans="2:8" hidden="1" outlineLevel="1">
      <c r="B253" s="331" t="s">
        <v>4077</v>
      </c>
      <c r="C253" s="332" t="s">
        <v>4078</v>
      </c>
      <c r="D253" s="336" t="s">
        <v>1331</v>
      </c>
      <c r="E253" s="334" t="s">
        <v>1710</v>
      </c>
      <c r="F253" s="335"/>
      <c r="G253" s="507"/>
      <c r="H253" s="19"/>
    </row>
    <row r="254" spans="2:8" hidden="1" outlineLevel="1">
      <c r="B254" s="331" t="s">
        <v>4079</v>
      </c>
      <c r="C254" s="332" t="s">
        <v>4080</v>
      </c>
      <c r="D254" s="336" t="s">
        <v>1331</v>
      </c>
      <c r="E254" s="334" t="s">
        <v>1710</v>
      </c>
      <c r="F254" s="335"/>
      <c r="G254" s="507"/>
      <c r="H254" s="19"/>
    </row>
    <row r="255" spans="2:8" hidden="1" outlineLevel="1">
      <c r="B255" s="331" t="s">
        <v>4081</v>
      </c>
      <c r="C255" s="332" t="s">
        <v>4082</v>
      </c>
      <c r="D255" s="336" t="s">
        <v>1331</v>
      </c>
      <c r="E255" s="334" t="s">
        <v>1710</v>
      </c>
      <c r="F255" s="335"/>
      <c r="G255" s="507"/>
      <c r="H255" s="19"/>
    </row>
    <row r="256" spans="2:8" hidden="1" outlineLevel="1">
      <c r="B256" s="331" t="s">
        <v>4083</v>
      </c>
      <c r="C256" s="332" t="s">
        <v>4084</v>
      </c>
      <c r="D256" s="336" t="s">
        <v>1331</v>
      </c>
      <c r="E256" s="334" t="s">
        <v>1710</v>
      </c>
      <c r="F256" s="335"/>
      <c r="G256" s="337" t="s">
        <v>1312</v>
      </c>
      <c r="H256" s="19"/>
    </row>
    <row r="257" spans="2:8" hidden="1" outlineLevel="1">
      <c r="B257" s="331" t="s">
        <v>4085</v>
      </c>
      <c r="C257" s="332" t="s">
        <v>4086</v>
      </c>
      <c r="D257" s="336" t="s">
        <v>1224</v>
      </c>
      <c r="E257" s="334" t="s">
        <v>1710</v>
      </c>
      <c r="F257" s="335"/>
      <c r="G257" s="337" t="s">
        <v>3925</v>
      </c>
      <c r="H257" s="19"/>
    </row>
    <row r="258" spans="2:8" hidden="1" outlineLevel="1">
      <c r="B258" s="331" t="s">
        <v>4087</v>
      </c>
      <c r="C258" s="332" t="s">
        <v>4088</v>
      </c>
      <c r="D258" s="336" t="s">
        <v>1331</v>
      </c>
      <c r="E258" s="334" t="s">
        <v>1710</v>
      </c>
      <c r="F258" s="335"/>
      <c r="G258" s="506" t="s">
        <v>4089</v>
      </c>
      <c r="H258" s="19"/>
    </row>
    <row r="259" spans="2:8" hidden="1" outlineLevel="1">
      <c r="B259" s="331" t="s">
        <v>4090</v>
      </c>
      <c r="C259" s="332" t="s">
        <v>4091</v>
      </c>
      <c r="D259" s="336" t="s">
        <v>1331</v>
      </c>
      <c r="E259" s="334" t="s">
        <v>1710</v>
      </c>
      <c r="F259" s="335"/>
      <c r="G259" s="507"/>
      <c r="H259" s="19"/>
    </row>
    <row r="260" spans="2:8" hidden="1" outlineLevel="1">
      <c r="B260" s="331" t="s">
        <v>4092</v>
      </c>
      <c r="C260" s="332" t="s">
        <v>4093</v>
      </c>
      <c r="D260" s="336" t="s">
        <v>1331</v>
      </c>
      <c r="E260" s="334" t="s">
        <v>1710</v>
      </c>
      <c r="F260" s="335"/>
      <c r="G260" s="507"/>
      <c r="H260" s="19"/>
    </row>
    <row r="261" spans="2:8" hidden="1" outlineLevel="1">
      <c r="B261" s="331" t="s">
        <v>4094</v>
      </c>
      <c r="C261" s="332" t="s">
        <v>4095</v>
      </c>
      <c r="D261" s="336" t="s">
        <v>1331</v>
      </c>
      <c r="E261" s="334" t="s">
        <v>1710</v>
      </c>
      <c r="F261" s="335"/>
      <c r="G261" s="507"/>
      <c r="H261" s="19"/>
    </row>
    <row r="262" spans="2:8" hidden="1" outlineLevel="1">
      <c r="B262" s="331" t="s">
        <v>4096</v>
      </c>
      <c r="C262" s="332" t="s">
        <v>4097</v>
      </c>
      <c r="D262" s="336" t="s">
        <v>1331</v>
      </c>
      <c r="E262" s="334" t="s">
        <v>1710</v>
      </c>
      <c r="F262" s="335"/>
      <c r="G262" s="507"/>
      <c r="H262" s="19"/>
    </row>
    <row r="263" spans="2:8" hidden="1" outlineLevel="1">
      <c r="B263" s="331" t="s">
        <v>4098</v>
      </c>
      <c r="C263" s="332" t="s">
        <v>4099</v>
      </c>
      <c r="D263" s="336" t="s">
        <v>1331</v>
      </c>
      <c r="E263" s="334" t="s">
        <v>1710</v>
      </c>
      <c r="F263" s="335"/>
      <c r="G263" s="507"/>
      <c r="H263" s="19"/>
    </row>
    <row r="264" spans="2:8" hidden="1" outlineLevel="1">
      <c r="B264" s="331" t="s">
        <v>4100</v>
      </c>
      <c r="C264" s="332" t="s">
        <v>4101</v>
      </c>
      <c r="D264" s="336" t="s">
        <v>1331</v>
      </c>
      <c r="E264" s="334" t="s">
        <v>1710</v>
      </c>
      <c r="F264" s="335"/>
      <c r="G264" s="507"/>
      <c r="H264" s="19"/>
    </row>
    <row r="265" spans="2:8" hidden="1" outlineLevel="1">
      <c r="B265" s="331" t="s">
        <v>4102</v>
      </c>
      <c r="C265" s="332" t="s">
        <v>4103</v>
      </c>
      <c r="D265" s="336" t="s">
        <v>1331</v>
      </c>
      <c r="E265" s="334" t="s">
        <v>1710</v>
      </c>
      <c r="F265" s="335"/>
      <c r="G265" s="507"/>
      <c r="H265" s="19"/>
    </row>
    <row r="266" spans="2:8" hidden="1" outlineLevel="1">
      <c r="B266" s="331" t="s">
        <v>4104</v>
      </c>
      <c r="C266" s="332" t="s">
        <v>4105</v>
      </c>
      <c r="D266" s="336" t="s">
        <v>1331</v>
      </c>
      <c r="E266" s="334" t="s">
        <v>1710</v>
      </c>
      <c r="F266" s="335"/>
      <c r="G266" s="507"/>
      <c r="H266" s="19"/>
    </row>
    <row r="267" spans="2:8" hidden="1" outlineLevel="1">
      <c r="B267" s="331" t="s">
        <v>4106</v>
      </c>
      <c r="C267" s="332" t="s">
        <v>4107</v>
      </c>
      <c r="D267" s="336" t="s">
        <v>1331</v>
      </c>
      <c r="E267" s="334" t="s">
        <v>1710</v>
      </c>
      <c r="F267" s="335"/>
      <c r="G267" s="507"/>
      <c r="H267" s="19"/>
    </row>
    <row r="268" spans="2:8" hidden="1" outlineLevel="1">
      <c r="B268" s="331" t="s">
        <v>4108</v>
      </c>
      <c r="C268" s="332" t="s">
        <v>4109</v>
      </c>
      <c r="D268" s="336" t="s">
        <v>1331</v>
      </c>
      <c r="E268" s="334" t="s">
        <v>1710</v>
      </c>
      <c r="F268" s="335"/>
      <c r="G268" s="507"/>
      <c r="H268" s="19"/>
    </row>
    <row r="269" spans="2:8" hidden="1" outlineLevel="1">
      <c r="B269" s="331" t="s">
        <v>4110</v>
      </c>
      <c r="C269" s="332" t="s">
        <v>4111</v>
      </c>
      <c r="D269" s="336" t="s">
        <v>1331</v>
      </c>
      <c r="E269" s="334" t="s">
        <v>1710</v>
      </c>
      <c r="F269" s="335"/>
      <c r="G269" s="507"/>
      <c r="H269" s="19"/>
    </row>
    <row r="270" spans="2:8" hidden="1" outlineLevel="1">
      <c r="B270" s="331" t="s">
        <v>4112</v>
      </c>
      <c r="C270" s="332" t="s">
        <v>4113</v>
      </c>
      <c r="D270" s="336" t="s">
        <v>1331</v>
      </c>
      <c r="E270" s="334" t="s">
        <v>1710</v>
      </c>
      <c r="F270" s="335"/>
      <c r="G270" s="337" t="s">
        <v>1312</v>
      </c>
      <c r="H270" s="19"/>
    </row>
    <row r="271" spans="2:8" hidden="1" outlineLevel="1">
      <c r="B271" s="331" t="s">
        <v>4114</v>
      </c>
      <c r="C271" s="332" t="s">
        <v>4115</v>
      </c>
      <c r="D271" s="336" t="s">
        <v>1224</v>
      </c>
      <c r="E271" s="334" t="s">
        <v>1710</v>
      </c>
      <c r="F271" s="335"/>
      <c r="G271" s="337" t="s">
        <v>3925</v>
      </c>
      <c r="H271" s="19"/>
    </row>
    <row r="272" spans="2:8" hidden="1" outlineLevel="1">
      <c r="B272" s="331" t="s">
        <v>4116</v>
      </c>
      <c r="C272" s="332" t="s">
        <v>4117</v>
      </c>
      <c r="D272" s="336" t="s">
        <v>1331</v>
      </c>
      <c r="E272" s="334" t="s">
        <v>1710</v>
      </c>
      <c r="F272" s="335"/>
      <c r="G272" s="506" t="s">
        <v>4118</v>
      </c>
      <c r="H272" s="19"/>
    </row>
    <row r="273" spans="2:8" hidden="1" outlineLevel="1">
      <c r="B273" s="331" t="s">
        <v>4119</v>
      </c>
      <c r="C273" s="332" t="s">
        <v>4120</v>
      </c>
      <c r="D273" s="336" t="s">
        <v>1331</v>
      </c>
      <c r="E273" s="334" t="s">
        <v>1710</v>
      </c>
      <c r="F273" s="335"/>
      <c r="G273" s="507"/>
      <c r="H273" s="19"/>
    </row>
    <row r="274" spans="2:8" hidden="1" outlineLevel="1">
      <c r="B274" s="331" t="s">
        <v>4121</v>
      </c>
      <c r="C274" s="332" t="s">
        <v>4122</v>
      </c>
      <c r="D274" s="336" t="s">
        <v>1331</v>
      </c>
      <c r="E274" s="334" t="s">
        <v>1710</v>
      </c>
      <c r="F274" s="335"/>
      <c r="G274" s="507"/>
      <c r="H274" s="19"/>
    </row>
    <row r="275" spans="2:8" hidden="1" outlineLevel="1">
      <c r="B275" s="331" t="s">
        <v>4123</v>
      </c>
      <c r="C275" s="332" t="s">
        <v>4124</v>
      </c>
      <c r="D275" s="336" t="s">
        <v>1331</v>
      </c>
      <c r="E275" s="334" t="s">
        <v>1710</v>
      </c>
      <c r="F275" s="335"/>
      <c r="G275" s="507"/>
      <c r="H275" s="19"/>
    </row>
    <row r="276" spans="2:8" hidden="1" outlineLevel="1">
      <c r="B276" s="331" t="s">
        <v>4125</v>
      </c>
      <c r="C276" s="332" t="s">
        <v>4126</v>
      </c>
      <c r="D276" s="336" t="s">
        <v>1331</v>
      </c>
      <c r="E276" s="334" t="s">
        <v>1710</v>
      </c>
      <c r="F276" s="335"/>
      <c r="G276" s="507"/>
      <c r="H276" s="19"/>
    </row>
    <row r="277" spans="2:8" hidden="1" outlineLevel="1">
      <c r="B277" s="331" t="s">
        <v>4127</v>
      </c>
      <c r="C277" s="332" t="s">
        <v>4128</v>
      </c>
      <c r="D277" s="336" t="s">
        <v>1331</v>
      </c>
      <c r="E277" s="334" t="s">
        <v>1710</v>
      </c>
      <c r="F277" s="335"/>
      <c r="G277" s="507"/>
      <c r="H277" s="19"/>
    </row>
    <row r="278" spans="2:8" hidden="1" outlineLevel="1">
      <c r="B278" s="331" t="s">
        <v>4129</v>
      </c>
      <c r="C278" s="332" t="s">
        <v>4130</v>
      </c>
      <c r="D278" s="336" t="s">
        <v>1331</v>
      </c>
      <c r="E278" s="334" t="s">
        <v>1710</v>
      </c>
      <c r="F278" s="335"/>
      <c r="G278" s="507"/>
      <c r="H278" s="19"/>
    </row>
    <row r="279" spans="2:8" hidden="1" outlineLevel="1">
      <c r="B279" s="331" t="s">
        <v>4131</v>
      </c>
      <c r="C279" s="332" t="s">
        <v>4132</v>
      </c>
      <c r="D279" s="336" t="s">
        <v>1331</v>
      </c>
      <c r="E279" s="334" t="s">
        <v>1710</v>
      </c>
      <c r="F279" s="335"/>
      <c r="G279" s="507"/>
      <c r="H279" s="19"/>
    </row>
    <row r="280" spans="2:8" hidden="1" outlineLevel="1">
      <c r="B280" s="331" t="s">
        <v>4133</v>
      </c>
      <c r="C280" s="332" t="s">
        <v>4134</v>
      </c>
      <c r="D280" s="336" t="s">
        <v>1331</v>
      </c>
      <c r="E280" s="334" t="s">
        <v>1710</v>
      </c>
      <c r="F280" s="335"/>
      <c r="G280" s="507"/>
      <c r="H280" s="19"/>
    </row>
    <row r="281" spans="2:8" hidden="1" outlineLevel="1">
      <c r="B281" s="331" t="s">
        <v>4135</v>
      </c>
      <c r="C281" s="332" t="s">
        <v>4136</v>
      </c>
      <c r="D281" s="336" t="s">
        <v>1331</v>
      </c>
      <c r="E281" s="334" t="s">
        <v>1710</v>
      </c>
      <c r="F281" s="335"/>
      <c r="G281" s="507"/>
      <c r="H281" s="19"/>
    </row>
    <row r="282" spans="2:8" hidden="1" outlineLevel="1">
      <c r="B282" s="331" t="s">
        <v>4137</v>
      </c>
      <c r="C282" s="332" t="s">
        <v>4138</v>
      </c>
      <c r="D282" s="336" t="s">
        <v>1331</v>
      </c>
      <c r="E282" s="334" t="s">
        <v>1710</v>
      </c>
      <c r="F282" s="335"/>
      <c r="G282" s="507"/>
      <c r="H282" s="19"/>
    </row>
    <row r="283" spans="2:8" ht="17.25" hidden="1" outlineLevel="1" thickBot="1">
      <c r="B283" s="331" t="s">
        <v>4139</v>
      </c>
      <c r="C283" s="332" t="s">
        <v>4140</v>
      </c>
      <c r="D283" s="336" t="s">
        <v>1331</v>
      </c>
      <c r="E283" s="334" t="s">
        <v>1710</v>
      </c>
      <c r="F283" s="335"/>
      <c r="G283" s="507"/>
      <c r="H283" s="19"/>
    </row>
    <row r="284" spans="2:8" ht="20.100000000000001" customHeight="1" collapsed="1" thickBot="1">
      <c r="B284" s="321" t="s">
        <v>3160</v>
      </c>
      <c r="C284" s="322"/>
      <c r="D284" s="322"/>
      <c r="E284" s="322"/>
      <c r="F284" s="322"/>
      <c r="G284" s="323"/>
      <c r="H284" s="19"/>
    </row>
    <row r="285" spans="2:8" ht="30" hidden="1" outlineLevel="1">
      <c r="B285" s="342" t="s">
        <v>5073</v>
      </c>
      <c r="C285" s="332" t="s">
        <v>4141</v>
      </c>
      <c r="D285" s="336" t="s">
        <v>804</v>
      </c>
      <c r="E285" s="334" t="s">
        <v>1117</v>
      </c>
      <c r="F285" s="335"/>
      <c r="G285" s="337" t="s">
        <v>1290</v>
      </c>
      <c r="H285" s="19"/>
    </row>
    <row r="286" spans="2:8" ht="45" hidden="1" outlineLevel="1">
      <c r="B286" s="342" t="s">
        <v>5074</v>
      </c>
      <c r="C286" s="332" t="s">
        <v>4142</v>
      </c>
      <c r="D286" s="336" t="s">
        <v>1546</v>
      </c>
      <c r="E286" s="334" t="s">
        <v>1117</v>
      </c>
      <c r="F286" s="335"/>
      <c r="G286" s="337" t="s">
        <v>4143</v>
      </c>
      <c r="H286" s="19"/>
    </row>
    <row r="287" spans="2:8" hidden="1" outlineLevel="1">
      <c r="B287" s="342" t="s">
        <v>5075</v>
      </c>
      <c r="C287" s="332" t="s">
        <v>1296</v>
      </c>
      <c r="D287" s="336" t="s">
        <v>1546</v>
      </c>
      <c r="E287" s="334" t="s">
        <v>1117</v>
      </c>
      <c r="F287" s="335"/>
      <c r="G287" s="337"/>
      <c r="H287" s="19"/>
    </row>
    <row r="288" spans="2:8" hidden="1" outlineLevel="1">
      <c r="B288" s="342" t="s">
        <v>5076</v>
      </c>
      <c r="C288" s="332" t="s">
        <v>4145</v>
      </c>
      <c r="D288" s="336" t="s">
        <v>1136</v>
      </c>
      <c r="E288" s="334" t="s">
        <v>1117</v>
      </c>
      <c r="F288" s="335"/>
      <c r="G288" s="337" t="s">
        <v>1299</v>
      </c>
      <c r="H288" s="19"/>
    </row>
    <row r="289" spans="2:8" ht="45" hidden="1" outlineLevel="1">
      <c r="B289" s="342" t="s">
        <v>5077</v>
      </c>
      <c r="C289" s="332" t="s">
        <v>1301</v>
      </c>
      <c r="D289" s="336" t="s">
        <v>1116</v>
      </c>
      <c r="E289" s="334" t="s">
        <v>1117</v>
      </c>
      <c r="F289" s="335"/>
      <c r="G289" s="337" t="s">
        <v>4146</v>
      </c>
      <c r="H289" s="19"/>
    </row>
    <row r="290" spans="2:8" hidden="1" outlineLevel="1">
      <c r="B290" s="342" t="s">
        <v>5078</v>
      </c>
      <c r="C290" s="332" t="s">
        <v>1305</v>
      </c>
      <c r="D290" s="336" t="s">
        <v>1546</v>
      </c>
      <c r="E290" s="334" t="s">
        <v>1117</v>
      </c>
      <c r="F290" s="335"/>
      <c r="G290" s="337"/>
      <c r="H290" s="19"/>
    </row>
    <row r="291" spans="2:8" hidden="1" outlineLevel="1">
      <c r="B291" s="342" t="s">
        <v>5079</v>
      </c>
      <c r="C291" s="332" t="s">
        <v>1307</v>
      </c>
      <c r="D291" s="336" t="s">
        <v>1136</v>
      </c>
      <c r="E291" s="334" t="s">
        <v>1117</v>
      </c>
      <c r="F291" s="335"/>
      <c r="G291" s="337" t="s">
        <v>1299</v>
      </c>
      <c r="H291" s="19"/>
    </row>
    <row r="292" spans="2:8" ht="30" hidden="1" outlineLevel="1">
      <c r="B292" s="342" t="s">
        <v>5080</v>
      </c>
      <c r="C292" s="332" t="s">
        <v>1308</v>
      </c>
      <c r="D292" s="336" t="s">
        <v>1116</v>
      </c>
      <c r="E292" s="334" t="s">
        <v>1117</v>
      </c>
      <c r="F292" s="335"/>
      <c r="G292" s="337" t="s">
        <v>1309</v>
      </c>
      <c r="H292" s="19"/>
    </row>
    <row r="293" spans="2:8" hidden="1" outlineLevel="1">
      <c r="B293" s="342" t="s">
        <v>5081</v>
      </c>
      <c r="C293" s="332" t="s">
        <v>1311</v>
      </c>
      <c r="D293" s="336" t="s">
        <v>1116</v>
      </c>
      <c r="E293" s="334" t="s">
        <v>1117</v>
      </c>
      <c r="F293" s="335"/>
      <c r="G293" s="337" t="s">
        <v>1330</v>
      </c>
      <c r="H293" s="19"/>
    </row>
    <row r="294" spans="2:8" hidden="1" outlineLevel="1">
      <c r="B294" s="331" t="s">
        <v>4149</v>
      </c>
      <c r="C294" s="332" t="s">
        <v>1314</v>
      </c>
      <c r="D294" s="336" t="s">
        <v>1116</v>
      </c>
      <c r="E294" s="334" t="s">
        <v>1117</v>
      </c>
      <c r="F294" s="335"/>
      <c r="G294" s="337" t="s">
        <v>1330</v>
      </c>
      <c r="H294" s="19"/>
    </row>
    <row r="295" spans="2:8" hidden="1" outlineLevel="1">
      <c r="B295" s="331" t="s">
        <v>4150</v>
      </c>
      <c r="C295" s="332" t="s">
        <v>1318</v>
      </c>
      <c r="D295" s="336" t="s">
        <v>1116</v>
      </c>
      <c r="E295" s="334" t="s">
        <v>1117</v>
      </c>
      <c r="F295" s="335"/>
      <c r="G295" s="337" t="s">
        <v>1330</v>
      </c>
      <c r="H295" s="19"/>
    </row>
    <row r="296" spans="2:8" hidden="1" outlineLevel="1">
      <c r="B296" s="342" t="s">
        <v>5082</v>
      </c>
      <c r="C296" s="332" t="s">
        <v>1320</v>
      </c>
      <c r="D296" s="336" t="s">
        <v>1136</v>
      </c>
      <c r="E296" s="334" t="s">
        <v>1117</v>
      </c>
      <c r="F296" s="335"/>
      <c r="G296" s="337" t="s">
        <v>1299</v>
      </c>
      <c r="H296" s="19"/>
    </row>
    <row r="297" spans="2:8" ht="30" hidden="1" outlineLevel="1">
      <c r="B297" s="331" t="s">
        <v>1321</v>
      </c>
      <c r="C297" s="332" t="s">
        <v>1322</v>
      </c>
      <c r="D297" s="336" t="s">
        <v>1116</v>
      </c>
      <c r="E297" s="334" t="s">
        <v>1117</v>
      </c>
      <c r="F297" s="335"/>
      <c r="G297" s="337" t="s">
        <v>1323</v>
      </c>
      <c r="H297" s="19"/>
    </row>
    <row r="298" spans="2:8" hidden="1" outlineLevel="1">
      <c r="B298" s="342" t="s">
        <v>5083</v>
      </c>
      <c r="C298" s="332" t="s">
        <v>1325</v>
      </c>
      <c r="D298" s="336" t="s">
        <v>4152</v>
      </c>
      <c r="E298" s="334" t="s">
        <v>1117</v>
      </c>
      <c r="F298" s="335"/>
      <c r="G298" s="337" t="s">
        <v>1327</v>
      </c>
      <c r="H298" s="19"/>
    </row>
    <row r="299" spans="2:8" hidden="1" outlineLevel="1">
      <c r="B299" s="331" t="s">
        <v>4153</v>
      </c>
      <c r="C299" s="332" t="s">
        <v>1329</v>
      </c>
      <c r="D299" s="336" t="s">
        <v>1116</v>
      </c>
      <c r="E299" s="334" t="s">
        <v>1117</v>
      </c>
      <c r="F299" s="335"/>
      <c r="G299" s="337" t="s">
        <v>1330</v>
      </c>
      <c r="H299" s="19"/>
    </row>
    <row r="300" spans="2:8" ht="60" hidden="1" outlineLevel="1">
      <c r="B300" s="331" t="s">
        <v>674</v>
      </c>
      <c r="C300" s="332" t="s">
        <v>4154</v>
      </c>
      <c r="D300" s="336" t="s">
        <v>804</v>
      </c>
      <c r="E300" s="334" t="s">
        <v>1117</v>
      </c>
      <c r="F300" s="335"/>
      <c r="G300" s="337" t="s">
        <v>4155</v>
      </c>
      <c r="H300" s="19"/>
    </row>
    <row r="301" spans="2:8" ht="75" hidden="1" outlineLevel="1">
      <c r="B301" s="331" t="s">
        <v>675</v>
      </c>
      <c r="C301" s="332" t="s">
        <v>1338</v>
      </c>
      <c r="D301" s="336" t="s">
        <v>1546</v>
      </c>
      <c r="E301" s="334" t="s">
        <v>1117</v>
      </c>
      <c r="F301" s="335"/>
      <c r="G301" s="337" t="s">
        <v>4156</v>
      </c>
      <c r="H301" s="19"/>
    </row>
    <row r="302" spans="2:8" hidden="1" outlineLevel="1">
      <c r="B302" s="331" t="s">
        <v>676</v>
      </c>
      <c r="C302" s="332" t="s">
        <v>1341</v>
      </c>
      <c r="D302" s="336" t="s">
        <v>1546</v>
      </c>
      <c r="E302" s="334" t="s">
        <v>1117</v>
      </c>
      <c r="F302" s="335"/>
      <c r="G302" s="337" t="s">
        <v>822</v>
      </c>
      <c r="H302" s="19"/>
    </row>
    <row r="303" spans="2:8" ht="30" hidden="1" outlineLevel="1">
      <c r="B303" s="331" t="s">
        <v>645</v>
      </c>
      <c r="C303" s="332" t="s">
        <v>1344</v>
      </c>
      <c r="D303" s="336" t="s">
        <v>1136</v>
      </c>
      <c r="E303" s="334" t="s">
        <v>1117</v>
      </c>
      <c r="F303" s="335"/>
      <c r="G303" s="337" t="s">
        <v>4157</v>
      </c>
      <c r="H303" s="19"/>
    </row>
    <row r="304" spans="2:8" ht="60" hidden="1" outlineLevel="1">
      <c r="B304" s="331" t="s">
        <v>646</v>
      </c>
      <c r="C304" s="332" t="s">
        <v>4158</v>
      </c>
      <c r="D304" s="336" t="s">
        <v>1116</v>
      </c>
      <c r="E304" s="334" t="s">
        <v>1117</v>
      </c>
      <c r="F304" s="335"/>
      <c r="G304" s="337" t="s">
        <v>4159</v>
      </c>
      <c r="H304" s="19"/>
    </row>
    <row r="305" spans="2:8" hidden="1" outlineLevel="1">
      <c r="B305" s="331" t="s">
        <v>647</v>
      </c>
      <c r="C305" s="332" t="s">
        <v>1350</v>
      </c>
      <c r="D305" s="336" t="s">
        <v>1546</v>
      </c>
      <c r="E305" s="334" t="s">
        <v>1117</v>
      </c>
      <c r="F305" s="335"/>
      <c r="G305" s="337" t="s">
        <v>822</v>
      </c>
      <c r="H305" s="19"/>
    </row>
    <row r="306" spans="2:8" ht="30" hidden="1" outlineLevel="1">
      <c r="B306" s="342" t="s">
        <v>4160</v>
      </c>
      <c r="C306" s="332" t="s">
        <v>4161</v>
      </c>
      <c r="D306" s="336" t="s">
        <v>1136</v>
      </c>
      <c r="E306" s="334" t="s">
        <v>1117</v>
      </c>
      <c r="F306" s="335"/>
      <c r="G306" s="337" t="s">
        <v>4157</v>
      </c>
      <c r="H306" s="19"/>
    </row>
    <row r="307" spans="2:8" ht="45" hidden="1" outlineLevel="1">
      <c r="B307" s="331" t="s">
        <v>4162</v>
      </c>
      <c r="C307" s="332" t="s">
        <v>4163</v>
      </c>
      <c r="D307" s="336" t="s">
        <v>1116</v>
      </c>
      <c r="E307" s="334" t="s">
        <v>1117</v>
      </c>
      <c r="F307" s="335"/>
      <c r="G307" s="337" t="s">
        <v>4164</v>
      </c>
      <c r="H307" s="19"/>
    </row>
    <row r="308" spans="2:8" ht="30" hidden="1" outlineLevel="1">
      <c r="B308" s="331" t="s">
        <v>650</v>
      </c>
      <c r="C308" s="332" t="s">
        <v>4165</v>
      </c>
      <c r="D308" s="336" t="s">
        <v>1116</v>
      </c>
      <c r="E308" s="334" t="s">
        <v>1117</v>
      </c>
      <c r="F308" s="335"/>
      <c r="G308" s="337" t="s">
        <v>4166</v>
      </c>
      <c r="H308" s="19"/>
    </row>
    <row r="309" spans="2:8" hidden="1" outlineLevel="1">
      <c r="B309" s="331" t="s">
        <v>4167</v>
      </c>
      <c r="C309" s="332" t="s">
        <v>1359</v>
      </c>
      <c r="D309" s="336" t="s">
        <v>1116</v>
      </c>
      <c r="E309" s="334" t="s">
        <v>1117</v>
      </c>
      <c r="F309" s="335"/>
      <c r="G309" s="337" t="s">
        <v>1330</v>
      </c>
      <c r="H309" s="19"/>
    </row>
    <row r="310" spans="2:8" hidden="1" outlineLevel="1">
      <c r="B310" s="331" t="s">
        <v>4168</v>
      </c>
      <c r="C310" s="332" t="s">
        <v>1363</v>
      </c>
      <c r="D310" s="336" t="s">
        <v>1116</v>
      </c>
      <c r="E310" s="334" t="s">
        <v>1117</v>
      </c>
      <c r="F310" s="335"/>
      <c r="G310" s="337" t="s">
        <v>1330</v>
      </c>
      <c r="H310" s="19"/>
    </row>
    <row r="311" spans="2:8" ht="30" hidden="1" outlineLevel="1">
      <c r="B311" s="331" t="s">
        <v>651</v>
      </c>
      <c r="C311" s="332" t="s">
        <v>1368</v>
      </c>
      <c r="D311" s="336" t="s">
        <v>1127</v>
      </c>
      <c r="E311" s="334" t="s">
        <v>1289</v>
      </c>
      <c r="F311" s="335"/>
      <c r="G311" s="337" t="s">
        <v>4157</v>
      </c>
      <c r="H311" s="19"/>
    </row>
    <row r="312" spans="2:8" ht="45" hidden="1" outlineLevel="1">
      <c r="B312" s="331" t="s">
        <v>4171</v>
      </c>
      <c r="C312" s="332" t="s">
        <v>1371</v>
      </c>
      <c r="D312" s="336" t="s">
        <v>1116</v>
      </c>
      <c r="E312" s="334" t="s">
        <v>1117</v>
      </c>
      <c r="F312" s="335"/>
      <c r="G312" s="337" t="s">
        <v>4172</v>
      </c>
      <c r="H312" s="19"/>
    </row>
    <row r="313" spans="2:8" ht="30" hidden="1" outlineLevel="1">
      <c r="B313" s="331" t="s">
        <v>652</v>
      </c>
      <c r="C313" s="332" t="s">
        <v>4173</v>
      </c>
      <c r="D313" s="336" t="s">
        <v>4152</v>
      </c>
      <c r="E313" s="334" t="s">
        <v>1117</v>
      </c>
      <c r="F313" s="335"/>
      <c r="G313" s="337" t="s">
        <v>4174</v>
      </c>
      <c r="H313" s="19"/>
    </row>
    <row r="314" spans="2:8" hidden="1" outlineLevel="1">
      <c r="B314" s="331" t="s">
        <v>4175</v>
      </c>
      <c r="C314" s="332" t="s">
        <v>1377</v>
      </c>
      <c r="D314" s="336" t="s">
        <v>1116</v>
      </c>
      <c r="E314" s="334" t="s">
        <v>1117</v>
      </c>
      <c r="F314" s="335"/>
      <c r="G314" s="337" t="s">
        <v>1330</v>
      </c>
      <c r="H314" s="19"/>
    </row>
    <row r="315" spans="2:8" ht="45" hidden="1" outlineLevel="1">
      <c r="B315" s="331" t="s">
        <v>4176</v>
      </c>
      <c r="C315" s="332" t="s">
        <v>1381</v>
      </c>
      <c r="D315" s="336" t="s">
        <v>1116</v>
      </c>
      <c r="E315" s="334" t="s">
        <v>1117</v>
      </c>
      <c r="F315" s="335"/>
      <c r="G315" s="337" t="s">
        <v>1382</v>
      </c>
      <c r="H315" s="19"/>
    </row>
    <row r="316" spans="2:8" hidden="1" outlineLevel="1">
      <c r="B316" s="331" t="s">
        <v>4177</v>
      </c>
      <c r="C316" s="332" t="s">
        <v>1384</v>
      </c>
      <c r="D316" s="336" t="s">
        <v>1136</v>
      </c>
      <c r="E316" s="334" t="s">
        <v>1117</v>
      </c>
      <c r="F316" s="335"/>
      <c r="G316" s="337" t="s">
        <v>1299</v>
      </c>
      <c r="H316" s="19"/>
    </row>
    <row r="317" spans="2:8" ht="30.75" hidden="1" outlineLevel="1" thickBot="1">
      <c r="B317" s="331" t="s">
        <v>4178</v>
      </c>
      <c r="C317" s="332" t="s">
        <v>4179</v>
      </c>
      <c r="D317" s="336" t="s">
        <v>1116</v>
      </c>
      <c r="E317" s="334" t="s">
        <v>1117</v>
      </c>
      <c r="F317" s="335"/>
      <c r="G317" s="337" t="s">
        <v>1387</v>
      </c>
      <c r="H317" s="19"/>
    </row>
    <row r="318" spans="2:8" ht="20.100000000000001" customHeight="1" collapsed="1" thickBot="1">
      <c r="B318" s="321" t="s">
        <v>1391</v>
      </c>
      <c r="C318" s="322"/>
      <c r="D318" s="322"/>
      <c r="E318" s="322"/>
      <c r="F318" s="322"/>
      <c r="G318" s="323"/>
      <c r="H318" s="19"/>
    </row>
    <row r="319" spans="2:8" hidden="1" outlineLevel="1">
      <c r="B319" s="342" t="s">
        <v>1392</v>
      </c>
      <c r="C319" s="332" t="s">
        <v>1393</v>
      </c>
      <c r="D319" s="336" t="s">
        <v>824</v>
      </c>
      <c r="E319" s="334" t="s">
        <v>1117</v>
      </c>
      <c r="F319" s="335"/>
      <c r="G319" s="337" t="s">
        <v>1299</v>
      </c>
      <c r="H319" s="19"/>
    </row>
    <row r="320" spans="2:8" ht="16.5" hidden="1" customHeight="1" outlineLevel="1">
      <c r="B320" s="331" t="s">
        <v>1394</v>
      </c>
      <c r="C320" s="332" t="s">
        <v>1395</v>
      </c>
      <c r="D320" s="336" t="s">
        <v>1116</v>
      </c>
      <c r="E320" s="334" t="s">
        <v>1289</v>
      </c>
      <c r="F320" s="335"/>
      <c r="G320" s="350" t="s">
        <v>1396</v>
      </c>
      <c r="H320" s="19"/>
    </row>
    <row r="321" spans="2:8" ht="16.5" hidden="1" customHeight="1" outlineLevel="1">
      <c r="B321" s="331" t="s">
        <v>1397</v>
      </c>
      <c r="C321" s="332" t="s">
        <v>1398</v>
      </c>
      <c r="D321" s="336" t="s">
        <v>1116</v>
      </c>
      <c r="E321" s="334" t="s">
        <v>1289</v>
      </c>
      <c r="F321" s="335"/>
      <c r="G321" s="351"/>
      <c r="H321" s="19"/>
    </row>
    <row r="322" spans="2:8" ht="16.5" hidden="1" customHeight="1" outlineLevel="1">
      <c r="B322" s="331" t="s">
        <v>1399</v>
      </c>
      <c r="C322" s="332" t="s">
        <v>1400</v>
      </c>
      <c r="D322" s="336" t="s">
        <v>1116</v>
      </c>
      <c r="E322" s="334" t="s">
        <v>1289</v>
      </c>
      <c r="F322" s="335"/>
      <c r="G322" s="351"/>
      <c r="H322" s="19"/>
    </row>
    <row r="323" spans="2:8" ht="16.5" hidden="1" customHeight="1" outlineLevel="1">
      <c r="B323" s="331" t="s">
        <v>1401</v>
      </c>
      <c r="C323" s="332" t="s">
        <v>1402</v>
      </c>
      <c r="D323" s="336" t="s">
        <v>1403</v>
      </c>
      <c r="E323" s="334" t="s">
        <v>1289</v>
      </c>
      <c r="F323" s="335"/>
      <c r="G323" s="351"/>
      <c r="H323" s="19"/>
    </row>
    <row r="324" spans="2:8" ht="16.5" hidden="1" customHeight="1" outlineLevel="1">
      <c r="B324" s="331" t="s">
        <v>1404</v>
      </c>
      <c r="C324" s="332" t="s">
        <v>1405</v>
      </c>
      <c r="D324" s="336" t="s">
        <v>1403</v>
      </c>
      <c r="E324" s="334" t="s">
        <v>1289</v>
      </c>
      <c r="F324" s="335"/>
      <c r="G324" s="351"/>
      <c r="H324" s="19"/>
    </row>
    <row r="325" spans="2:8" ht="16.5" hidden="1" customHeight="1" outlineLevel="1">
      <c r="B325" s="331" t="s">
        <v>1406</v>
      </c>
      <c r="C325" s="332" t="s">
        <v>1407</v>
      </c>
      <c r="D325" s="336" t="s">
        <v>1403</v>
      </c>
      <c r="E325" s="334" t="s">
        <v>1289</v>
      </c>
      <c r="F325" s="335"/>
      <c r="G325" s="351"/>
      <c r="H325" s="19"/>
    </row>
    <row r="326" spans="2:8" ht="16.5" hidden="1" customHeight="1" outlineLevel="1">
      <c r="B326" s="331" t="s">
        <v>1408</v>
      </c>
      <c r="C326" s="332" t="s">
        <v>1409</v>
      </c>
      <c r="D326" s="336" t="s">
        <v>1403</v>
      </c>
      <c r="E326" s="334" t="s">
        <v>1289</v>
      </c>
      <c r="F326" s="335"/>
      <c r="G326" s="351"/>
      <c r="H326" s="19"/>
    </row>
    <row r="327" spans="2:8" ht="16.5" hidden="1" customHeight="1" outlineLevel="1">
      <c r="B327" s="331" t="s">
        <v>1410</v>
      </c>
      <c r="C327" s="332" t="s">
        <v>1411</v>
      </c>
      <c r="D327" s="336" t="s">
        <v>1403</v>
      </c>
      <c r="E327" s="334" t="s">
        <v>1289</v>
      </c>
      <c r="F327" s="335"/>
      <c r="G327" s="351"/>
      <c r="H327" s="19"/>
    </row>
    <row r="328" spans="2:8" ht="16.5" hidden="1" customHeight="1" outlineLevel="1">
      <c r="B328" s="331" t="s">
        <v>1412</v>
      </c>
      <c r="C328" s="332" t="s">
        <v>1413</v>
      </c>
      <c r="D328" s="336" t="s">
        <v>1403</v>
      </c>
      <c r="E328" s="334" t="s">
        <v>1289</v>
      </c>
      <c r="F328" s="335"/>
      <c r="G328" s="351"/>
      <c r="H328" s="19"/>
    </row>
    <row r="329" spans="2:8" ht="16.5" hidden="1" customHeight="1" outlineLevel="1">
      <c r="B329" s="331" t="s">
        <v>1414</v>
      </c>
      <c r="C329" s="332" t="s">
        <v>1415</v>
      </c>
      <c r="D329" s="336" t="s">
        <v>1403</v>
      </c>
      <c r="E329" s="334" t="s">
        <v>1289</v>
      </c>
      <c r="F329" s="335"/>
      <c r="G329" s="351"/>
      <c r="H329" s="19"/>
    </row>
    <row r="330" spans="2:8" ht="16.5" hidden="1" customHeight="1" outlineLevel="1">
      <c r="B330" s="331" t="s">
        <v>1416</v>
      </c>
      <c r="C330" s="332" t="s">
        <v>1417</v>
      </c>
      <c r="D330" s="336" t="s">
        <v>1403</v>
      </c>
      <c r="E330" s="334" t="s">
        <v>1289</v>
      </c>
      <c r="F330" s="335"/>
      <c r="G330" s="458"/>
      <c r="H330" s="19"/>
    </row>
    <row r="331" spans="2:8" ht="16.5" hidden="1" customHeight="1" outlineLevel="1">
      <c r="B331" s="331" t="s">
        <v>1418</v>
      </c>
      <c r="C331" s="332" t="s">
        <v>1419</v>
      </c>
      <c r="D331" s="336" t="s">
        <v>1116</v>
      </c>
      <c r="E331" s="334" t="s">
        <v>1289</v>
      </c>
      <c r="F331" s="335"/>
      <c r="G331" s="350" t="s">
        <v>1396</v>
      </c>
      <c r="H331" s="19"/>
    </row>
    <row r="332" spans="2:8" ht="16.5" hidden="1" customHeight="1" outlineLevel="1">
      <c r="B332" s="331" t="s">
        <v>1420</v>
      </c>
      <c r="C332" s="332" t="s">
        <v>1421</v>
      </c>
      <c r="D332" s="336" t="s">
        <v>1116</v>
      </c>
      <c r="E332" s="334" t="s">
        <v>1289</v>
      </c>
      <c r="F332" s="335"/>
      <c r="G332" s="351"/>
      <c r="H332" s="19"/>
    </row>
    <row r="333" spans="2:8" ht="16.5" hidden="1" customHeight="1" outlineLevel="1">
      <c r="B333" s="331" t="s">
        <v>1422</v>
      </c>
      <c r="C333" s="332" t="s">
        <v>1423</v>
      </c>
      <c r="D333" s="336" t="s">
        <v>1116</v>
      </c>
      <c r="E333" s="334" t="s">
        <v>1289</v>
      </c>
      <c r="F333" s="335"/>
      <c r="G333" s="351"/>
      <c r="H333" s="19"/>
    </row>
    <row r="334" spans="2:8" ht="16.5" hidden="1" customHeight="1" outlineLevel="1">
      <c r="B334" s="331" t="s">
        <v>1424</v>
      </c>
      <c r="C334" s="332" t="s">
        <v>1425</v>
      </c>
      <c r="D334" s="336" t="s">
        <v>1116</v>
      </c>
      <c r="E334" s="334" t="s">
        <v>1289</v>
      </c>
      <c r="F334" s="335"/>
      <c r="G334" s="351"/>
      <c r="H334" s="19"/>
    </row>
    <row r="335" spans="2:8" ht="16.5" hidden="1" customHeight="1" outlineLevel="1">
      <c r="B335" s="331" t="s">
        <v>1426</v>
      </c>
      <c r="C335" s="332" t="s">
        <v>1427</v>
      </c>
      <c r="D335" s="336" t="s">
        <v>1116</v>
      </c>
      <c r="E335" s="334" t="s">
        <v>1289</v>
      </c>
      <c r="F335" s="335"/>
      <c r="G335" s="351"/>
      <c r="H335" s="19"/>
    </row>
    <row r="336" spans="2:8" ht="16.5" hidden="1" customHeight="1" outlineLevel="1">
      <c r="B336" s="331" t="s">
        <v>1428</v>
      </c>
      <c r="C336" s="332" t="s">
        <v>1429</v>
      </c>
      <c r="D336" s="336" t="s">
        <v>1116</v>
      </c>
      <c r="E336" s="334" t="s">
        <v>1289</v>
      </c>
      <c r="F336" s="335"/>
      <c r="G336" s="351"/>
      <c r="H336" s="19"/>
    </row>
    <row r="337" spans="2:8" ht="16.5" hidden="1" customHeight="1" outlineLevel="1">
      <c r="B337" s="331" t="s">
        <v>1430</v>
      </c>
      <c r="C337" s="332" t="s">
        <v>1431</v>
      </c>
      <c r="D337" s="336" t="s">
        <v>1116</v>
      </c>
      <c r="E337" s="334" t="s">
        <v>1289</v>
      </c>
      <c r="F337" s="335"/>
      <c r="G337" s="351"/>
      <c r="H337" s="19"/>
    </row>
    <row r="338" spans="2:8" ht="16.5" hidden="1" customHeight="1" outlineLevel="1">
      <c r="B338" s="331" t="s">
        <v>1432</v>
      </c>
      <c r="C338" s="332" t="s">
        <v>1433</v>
      </c>
      <c r="D338" s="336" t="s">
        <v>1116</v>
      </c>
      <c r="E338" s="334" t="s">
        <v>1289</v>
      </c>
      <c r="F338" s="335"/>
      <c r="G338" s="351"/>
      <c r="H338" s="19"/>
    </row>
    <row r="339" spans="2:8" ht="16.5" hidden="1" customHeight="1" outlineLevel="1">
      <c r="B339" s="331" t="s">
        <v>1434</v>
      </c>
      <c r="C339" s="332" t="s">
        <v>1435</v>
      </c>
      <c r="D339" s="336" t="s">
        <v>1116</v>
      </c>
      <c r="E339" s="334" t="s">
        <v>1289</v>
      </c>
      <c r="F339" s="335"/>
      <c r="G339" s="351"/>
      <c r="H339" s="19"/>
    </row>
    <row r="340" spans="2:8" ht="16.5" hidden="1" customHeight="1" outlineLevel="1">
      <c r="B340" s="331" t="s">
        <v>1436</v>
      </c>
      <c r="C340" s="332" t="s">
        <v>1437</v>
      </c>
      <c r="D340" s="336" t="s">
        <v>1116</v>
      </c>
      <c r="E340" s="334" t="s">
        <v>1289</v>
      </c>
      <c r="F340" s="335"/>
      <c r="G340" s="351"/>
      <c r="H340" s="19"/>
    </row>
    <row r="341" spans="2:8" ht="16.5" hidden="1" customHeight="1" outlineLevel="1">
      <c r="B341" s="331" t="s">
        <v>1438</v>
      </c>
      <c r="C341" s="332" t="s">
        <v>1439</v>
      </c>
      <c r="D341" s="336" t="s">
        <v>1116</v>
      </c>
      <c r="E341" s="334" t="s">
        <v>1289</v>
      </c>
      <c r="F341" s="335"/>
      <c r="G341" s="458"/>
      <c r="H341" s="19"/>
    </row>
    <row r="342" spans="2:8" hidden="1" outlineLevel="1">
      <c r="B342" s="342" t="s">
        <v>1440</v>
      </c>
      <c r="C342" s="332" t="s">
        <v>1441</v>
      </c>
      <c r="D342" s="336" t="s">
        <v>1136</v>
      </c>
      <c r="E342" s="334" t="s">
        <v>1117</v>
      </c>
      <c r="F342" s="335"/>
      <c r="G342" s="337" t="s">
        <v>1299</v>
      </c>
      <c r="H342" s="19"/>
    </row>
    <row r="343" spans="2:8" ht="16.5" hidden="1" customHeight="1" outlineLevel="1">
      <c r="B343" s="331" t="s">
        <v>1442</v>
      </c>
      <c r="C343" s="332" t="s">
        <v>1443</v>
      </c>
      <c r="D343" s="336" t="s">
        <v>1116</v>
      </c>
      <c r="E343" s="334" t="s">
        <v>1117</v>
      </c>
      <c r="F343" s="335"/>
      <c r="G343" s="350" t="s">
        <v>1312</v>
      </c>
      <c r="H343" s="19"/>
    </row>
    <row r="344" spans="2:8" ht="16.5" hidden="1" customHeight="1" outlineLevel="1">
      <c r="B344" s="331" t="s">
        <v>1444</v>
      </c>
      <c r="C344" s="332" t="s">
        <v>1445</v>
      </c>
      <c r="D344" s="336" t="s">
        <v>1116</v>
      </c>
      <c r="E344" s="334" t="s">
        <v>1117</v>
      </c>
      <c r="F344" s="335"/>
      <c r="G344" s="352" t="s">
        <v>1446</v>
      </c>
      <c r="H344" s="19"/>
    </row>
    <row r="345" spans="2:8" ht="16.5" hidden="1" customHeight="1" outlineLevel="1">
      <c r="B345" s="331" t="s">
        <v>1447</v>
      </c>
      <c r="C345" s="332" t="s">
        <v>1448</v>
      </c>
      <c r="D345" s="336" t="s">
        <v>1116</v>
      </c>
      <c r="E345" s="334" t="s">
        <v>1117</v>
      </c>
      <c r="F345" s="335"/>
      <c r="G345" s="351"/>
      <c r="H345" s="19"/>
    </row>
    <row r="346" spans="2:8" ht="16.5" hidden="1" customHeight="1" outlineLevel="1">
      <c r="B346" s="331" t="s">
        <v>1449</v>
      </c>
      <c r="C346" s="332" t="s">
        <v>1450</v>
      </c>
      <c r="D346" s="336" t="s">
        <v>1116</v>
      </c>
      <c r="E346" s="334" t="s">
        <v>1117</v>
      </c>
      <c r="F346" s="335"/>
      <c r="G346" s="351"/>
      <c r="H346" s="19"/>
    </row>
    <row r="347" spans="2:8" ht="16.5" hidden="1" customHeight="1" outlineLevel="1">
      <c r="B347" s="331" t="s">
        <v>1451</v>
      </c>
      <c r="C347" s="332" t="s">
        <v>1452</v>
      </c>
      <c r="D347" s="336" t="s">
        <v>1116</v>
      </c>
      <c r="E347" s="334" t="s">
        <v>1117</v>
      </c>
      <c r="F347" s="335"/>
      <c r="G347" s="351"/>
      <c r="H347" s="19"/>
    </row>
    <row r="348" spans="2:8" ht="16.5" hidden="1" customHeight="1" outlineLevel="1">
      <c r="B348" s="331" t="s">
        <v>1453</v>
      </c>
      <c r="C348" s="332" t="s">
        <v>1454</v>
      </c>
      <c r="D348" s="336" t="s">
        <v>1116</v>
      </c>
      <c r="E348" s="334" t="s">
        <v>1117</v>
      </c>
      <c r="F348" s="335"/>
      <c r="G348" s="351"/>
      <c r="H348" s="19"/>
    </row>
    <row r="349" spans="2:8" ht="16.5" hidden="1" customHeight="1" outlineLevel="1">
      <c r="B349" s="331" t="s">
        <v>1455</v>
      </c>
      <c r="C349" s="332" t="s">
        <v>1456</v>
      </c>
      <c r="D349" s="336" t="s">
        <v>1116</v>
      </c>
      <c r="E349" s="334" t="s">
        <v>1117</v>
      </c>
      <c r="F349" s="335"/>
      <c r="G349" s="351"/>
      <c r="H349" s="19"/>
    </row>
    <row r="350" spans="2:8" ht="16.5" hidden="1" customHeight="1" outlineLevel="1">
      <c r="B350" s="331" t="s">
        <v>1457</v>
      </c>
      <c r="C350" s="332" t="s">
        <v>1458</v>
      </c>
      <c r="D350" s="336" t="s">
        <v>1116</v>
      </c>
      <c r="E350" s="334" t="s">
        <v>1117</v>
      </c>
      <c r="F350" s="335"/>
      <c r="G350" s="351"/>
      <c r="H350" s="19"/>
    </row>
    <row r="351" spans="2:8" ht="16.5" hidden="1" customHeight="1" outlineLevel="1">
      <c r="B351" s="331" t="s">
        <v>1459</v>
      </c>
      <c r="C351" s="332" t="s">
        <v>1460</v>
      </c>
      <c r="D351" s="336" t="s">
        <v>1116</v>
      </c>
      <c r="E351" s="334" t="s">
        <v>1117</v>
      </c>
      <c r="F351" s="335"/>
      <c r="G351" s="351"/>
      <c r="H351" s="19"/>
    </row>
    <row r="352" spans="2:8" ht="16.5" hidden="1" customHeight="1" outlineLevel="1">
      <c r="B352" s="331" t="s">
        <v>1461</v>
      </c>
      <c r="C352" s="332" t="s">
        <v>1462</v>
      </c>
      <c r="D352" s="336" t="s">
        <v>1116</v>
      </c>
      <c r="E352" s="334" t="s">
        <v>1117</v>
      </c>
      <c r="F352" s="335"/>
      <c r="G352" s="351"/>
      <c r="H352" s="19"/>
    </row>
    <row r="353" spans="2:8" ht="16.5" hidden="1" customHeight="1" outlineLevel="1">
      <c r="B353" s="331" t="s">
        <v>1463</v>
      </c>
      <c r="C353" s="332" t="s">
        <v>1464</v>
      </c>
      <c r="D353" s="336" t="s">
        <v>1116</v>
      </c>
      <c r="E353" s="334" t="s">
        <v>1117</v>
      </c>
      <c r="F353" s="335"/>
      <c r="G353" s="458"/>
      <c r="H353" s="19"/>
    </row>
    <row r="354" spans="2:8" ht="16.5" hidden="1" customHeight="1" outlineLevel="1">
      <c r="B354" s="331" t="s">
        <v>1465</v>
      </c>
      <c r="C354" s="332" t="s">
        <v>1466</v>
      </c>
      <c r="D354" s="336" t="s">
        <v>1116</v>
      </c>
      <c r="E354" s="334" t="s">
        <v>1117</v>
      </c>
      <c r="F354" s="335"/>
      <c r="G354" s="350" t="s">
        <v>1312</v>
      </c>
      <c r="H354" s="19"/>
    </row>
    <row r="355" spans="2:8" ht="16.5" hidden="1" customHeight="1" outlineLevel="1">
      <c r="B355" s="331" t="s">
        <v>1467</v>
      </c>
      <c r="C355" s="332" t="s">
        <v>1468</v>
      </c>
      <c r="D355" s="336" t="s">
        <v>1116</v>
      </c>
      <c r="E355" s="334" t="s">
        <v>1117</v>
      </c>
      <c r="F355" s="335"/>
      <c r="G355" s="352" t="s">
        <v>1446</v>
      </c>
      <c r="H355" s="19"/>
    </row>
    <row r="356" spans="2:8" ht="16.5" hidden="1" customHeight="1" outlineLevel="1">
      <c r="B356" s="331" t="s">
        <v>1469</v>
      </c>
      <c r="C356" s="332" t="s">
        <v>1470</v>
      </c>
      <c r="D356" s="336" t="s">
        <v>1116</v>
      </c>
      <c r="E356" s="334" t="s">
        <v>1117</v>
      </c>
      <c r="F356" s="335"/>
      <c r="G356" s="351"/>
      <c r="H356" s="19"/>
    </row>
    <row r="357" spans="2:8" ht="16.5" hidden="1" customHeight="1" outlineLevel="1">
      <c r="B357" s="331" t="s">
        <v>1471</v>
      </c>
      <c r="C357" s="332" t="s">
        <v>1472</v>
      </c>
      <c r="D357" s="336" t="s">
        <v>1116</v>
      </c>
      <c r="E357" s="334" t="s">
        <v>1117</v>
      </c>
      <c r="F357" s="335"/>
      <c r="G357" s="351"/>
      <c r="H357" s="19"/>
    </row>
    <row r="358" spans="2:8" ht="16.5" hidden="1" customHeight="1" outlineLevel="1">
      <c r="B358" s="331" t="s">
        <v>1473</v>
      </c>
      <c r="C358" s="332" t="s">
        <v>1474</v>
      </c>
      <c r="D358" s="336" t="s">
        <v>1116</v>
      </c>
      <c r="E358" s="334" t="s">
        <v>1117</v>
      </c>
      <c r="F358" s="335"/>
      <c r="G358" s="351"/>
      <c r="H358" s="19"/>
    </row>
    <row r="359" spans="2:8" ht="16.5" hidden="1" customHeight="1" outlineLevel="1">
      <c r="B359" s="331" t="s">
        <v>1475</v>
      </c>
      <c r="C359" s="332" t="s">
        <v>1476</v>
      </c>
      <c r="D359" s="336" t="s">
        <v>1116</v>
      </c>
      <c r="E359" s="334" t="s">
        <v>1117</v>
      </c>
      <c r="F359" s="335"/>
      <c r="G359" s="351"/>
      <c r="H359" s="19"/>
    </row>
    <row r="360" spans="2:8" ht="16.5" hidden="1" customHeight="1" outlineLevel="1">
      <c r="B360" s="331" t="s">
        <v>1477</v>
      </c>
      <c r="C360" s="332" t="s">
        <v>1478</v>
      </c>
      <c r="D360" s="336" t="s">
        <v>1116</v>
      </c>
      <c r="E360" s="334" t="s">
        <v>1117</v>
      </c>
      <c r="F360" s="335"/>
      <c r="G360" s="351"/>
      <c r="H360" s="19"/>
    </row>
    <row r="361" spans="2:8" ht="16.5" hidden="1" customHeight="1" outlineLevel="1">
      <c r="B361" s="331" t="s">
        <v>1479</v>
      </c>
      <c r="C361" s="332" t="s">
        <v>1480</v>
      </c>
      <c r="D361" s="336" t="s">
        <v>1116</v>
      </c>
      <c r="E361" s="334" t="s">
        <v>1117</v>
      </c>
      <c r="F361" s="335"/>
      <c r="G361" s="351"/>
      <c r="H361" s="19"/>
    </row>
    <row r="362" spans="2:8" ht="16.5" hidden="1" customHeight="1" outlineLevel="1">
      <c r="B362" s="331" t="s">
        <v>1481</v>
      </c>
      <c r="C362" s="332" t="s">
        <v>1482</v>
      </c>
      <c r="D362" s="336" t="s">
        <v>1116</v>
      </c>
      <c r="E362" s="334" t="s">
        <v>1117</v>
      </c>
      <c r="F362" s="335"/>
      <c r="G362" s="351"/>
      <c r="H362" s="19"/>
    </row>
    <row r="363" spans="2:8" ht="16.5" hidden="1" customHeight="1" outlineLevel="1">
      <c r="B363" s="331" t="s">
        <v>1483</v>
      </c>
      <c r="C363" s="332" t="s">
        <v>1484</v>
      </c>
      <c r="D363" s="336" t="s">
        <v>1116</v>
      </c>
      <c r="E363" s="334" t="s">
        <v>1117</v>
      </c>
      <c r="F363" s="335"/>
      <c r="G363" s="351"/>
      <c r="H363" s="19"/>
    </row>
    <row r="364" spans="2:8" ht="16.5" hidden="1" customHeight="1" outlineLevel="1">
      <c r="B364" s="331" t="s">
        <v>1485</v>
      </c>
      <c r="C364" s="332" t="s">
        <v>1486</v>
      </c>
      <c r="D364" s="336" t="s">
        <v>1302</v>
      </c>
      <c r="E364" s="334" t="s">
        <v>1289</v>
      </c>
      <c r="F364" s="335"/>
      <c r="G364" s="458"/>
      <c r="H364" s="19"/>
    </row>
    <row r="365" spans="2:8" hidden="1" outlineLevel="1">
      <c r="B365" s="342" t="s">
        <v>1487</v>
      </c>
      <c r="C365" s="332" t="s">
        <v>1488</v>
      </c>
      <c r="D365" s="336" t="s">
        <v>1136</v>
      </c>
      <c r="E365" s="334" t="s">
        <v>1117</v>
      </c>
      <c r="F365" s="335"/>
      <c r="G365" s="337" t="s">
        <v>1299</v>
      </c>
      <c r="H365" s="19"/>
    </row>
    <row r="366" spans="2:8" ht="16.5" hidden="1" customHeight="1" outlineLevel="1">
      <c r="B366" s="331" t="s">
        <v>1489</v>
      </c>
      <c r="C366" s="332" t="s">
        <v>1490</v>
      </c>
      <c r="D366" s="336" t="s">
        <v>1116</v>
      </c>
      <c r="E366" s="334" t="s">
        <v>1117</v>
      </c>
      <c r="F366" s="335"/>
      <c r="G366" s="350" t="s">
        <v>1312</v>
      </c>
      <c r="H366" s="19"/>
    </row>
    <row r="367" spans="2:8" ht="16.5" hidden="1" customHeight="1" outlineLevel="1">
      <c r="B367" s="331" t="s">
        <v>1491</v>
      </c>
      <c r="C367" s="332" t="s">
        <v>1492</v>
      </c>
      <c r="D367" s="336" t="s">
        <v>1116</v>
      </c>
      <c r="E367" s="334" t="s">
        <v>1117</v>
      </c>
      <c r="F367" s="335"/>
      <c r="G367" s="352" t="s">
        <v>1493</v>
      </c>
      <c r="H367" s="19"/>
    </row>
    <row r="368" spans="2:8" ht="16.5" hidden="1" customHeight="1" outlineLevel="1">
      <c r="B368" s="331" t="s">
        <v>1494</v>
      </c>
      <c r="C368" s="332" t="s">
        <v>1495</v>
      </c>
      <c r="D368" s="336" t="s">
        <v>1116</v>
      </c>
      <c r="E368" s="334" t="s">
        <v>1117</v>
      </c>
      <c r="F368" s="335"/>
      <c r="G368" s="351"/>
      <c r="H368" s="19"/>
    </row>
    <row r="369" spans="2:8" ht="16.5" hidden="1" customHeight="1" outlineLevel="1">
      <c r="B369" s="331" t="s">
        <v>1496</v>
      </c>
      <c r="C369" s="332" t="s">
        <v>1497</v>
      </c>
      <c r="D369" s="336" t="s">
        <v>1116</v>
      </c>
      <c r="E369" s="334" t="s">
        <v>1117</v>
      </c>
      <c r="F369" s="335"/>
      <c r="G369" s="351"/>
      <c r="H369" s="19"/>
    </row>
    <row r="370" spans="2:8" ht="16.5" hidden="1" customHeight="1" outlineLevel="1">
      <c r="B370" s="331" t="s">
        <v>1498</v>
      </c>
      <c r="C370" s="332" t="s">
        <v>1499</v>
      </c>
      <c r="D370" s="336" t="s">
        <v>1116</v>
      </c>
      <c r="E370" s="334" t="s">
        <v>1117</v>
      </c>
      <c r="F370" s="335"/>
      <c r="G370" s="351"/>
      <c r="H370" s="19"/>
    </row>
    <row r="371" spans="2:8" ht="16.5" hidden="1" customHeight="1" outlineLevel="1">
      <c r="B371" s="331" t="s">
        <v>1500</v>
      </c>
      <c r="C371" s="332" t="s">
        <v>1501</v>
      </c>
      <c r="D371" s="336" t="s">
        <v>1116</v>
      </c>
      <c r="E371" s="334" t="s">
        <v>1117</v>
      </c>
      <c r="F371" s="335"/>
      <c r="G371" s="351"/>
      <c r="H371" s="19"/>
    </row>
    <row r="372" spans="2:8" ht="16.5" hidden="1" customHeight="1" outlineLevel="1">
      <c r="B372" s="331" t="s">
        <v>1502</v>
      </c>
      <c r="C372" s="332" t="s">
        <v>1503</v>
      </c>
      <c r="D372" s="336" t="s">
        <v>1116</v>
      </c>
      <c r="E372" s="334" t="s">
        <v>1117</v>
      </c>
      <c r="F372" s="335"/>
      <c r="G372" s="351"/>
      <c r="H372" s="19"/>
    </row>
    <row r="373" spans="2:8" ht="16.5" hidden="1" customHeight="1" outlineLevel="1">
      <c r="B373" s="331" t="s">
        <v>1504</v>
      </c>
      <c r="C373" s="332" t="s">
        <v>1505</v>
      </c>
      <c r="D373" s="336" t="s">
        <v>1116</v>
      </c>
      <c r="E373" s="334" t="s">
        <v>1117</v>
      </c>
      <c r="F373" s="335"/>
      <c r="G373" s="351"/>
      <c r="H373" s="19"/>
    </row>
    <row r="374" spans="2:8" ht="16.5" hidden="1" customHeight="1" outlineLevel="1">
      <c r="B374" s="331" t="s">
        <v>1506</v>
      </c>
      <c r="C374" s="332" t="s">
        <v>1507</v>
      </c>
      <c r="D374" s="336" t="s">
        <v>1116</v>
      </c>
      <c r="E374" s="334" t="s">
        <v>1117</v>
      </c>
      <c r="F374" s="335"/>
      <c r="G374" s="351"/>
      <c r="H374" s="19"/>
    </row>
    <row r="375" spans="2:8" ht="16.5" hidden="1" customHeight="1" outlineLevel="1">
      <c r="B375" s="331" t="s">
        <v>1508</v>
      </c>
      <c r="C375" s="332" t="s">
        <v>1509</v>
      </c>
      <c r="D375" s="336" t="s">
        <v>1116</v>
      </c>
      <c r="E375" s="334" t="s">
        <v>1117</v>
      </c>
      <c r="F375" s="335"/>
      <c r="G375" s="351"/>
      <c r="H375" s="19"/>
    </row>
    <row r="376" spans="2:8" ht="16.5" hidden="1" customHeight="1" outlineLevel="1">
      <c r="B376" s="331" t="s">
        <v>1510</v>
      </c>
      <c r="C376" s="332" t="s">
        <v>1511</v>
      </c>
      <c r="D376" s="336" t="s">
        <v>1116</v>
      </c>
      <c r="E376" s="334" t="s">
        <v>1117</v>
      </c>
      <c r="F376" s="335"/>
      <c r="G376" s="458"/>
      <c r="H376" s="19"/>
    </row>
    <row r="377" spans="2:8" hidden="1" outlineLevel="1">
      <c r="B377" s="342" t="s">
        <v>1512</v>
      </c>
      <c r="C377" s="332" t="s">
        <v>1513</v>
      </c>
      <c r="D377" s="336" t="s">
        <v>1136</v>
      </c>
      <c r="E377" s="334" t="s">
        <v>1117</v>
      </c>
      <c r="F377" s="335"/>
      <c r="G377" s="337" t="s">
        <v>1299</v>
      </c>
      <c r="H377" s="19"/>
    </row>
    <row r="378" spans="2:8" ht="16.5" hidden="1" customHeight="1" outlineLevel="1">
      <c r="B378" s="331" t="s">
        <v>1514</v>
      </c>
      <c r="C378" s="332" t="s">
        <v>1515</v>
      </c>
      <c r="D378" s="336" t="s">
        <v>1116</v>
      </c>
      <c r="E378" s="334" t="s">
        <v>1117</v>
      </c>
      <c r="F378" s="335"/>
      <c r="G378" s="350" t="s">
        <v>1312</v>
      </c>
      <c r="H378" s="19"/>
    </row>
    <row r="379" spans="2:8" ht="16.5" hidden="1" customHeight="1" outlineLevel="1">
      <c r="B379" s="331" t="s">
        <v>1516</v>
      </c>
      <c r="C379" s="332" t="s">
        <v>1517</v>
      </c>
      <c r="D379" s="336" t="s">
        <v>1116</v>
      </c>
      <c r="E379" s="334" t="s">
        <v>1117</v>
      </c>
      <c r="F379" s="335"/>
      <c r="G379" s="354" t="s">
        <v>1518</v>
      </c>
      <c r="H379" s="19"/>
    </row>
    <row r="380" spans="2:8" ht="16.5" hidden="1" customHeight="1" outlineLevel="1">
      <c r="B380" s="331" t="s">
        <v>1519</v>
      </c>
      <c r="C380" s="332" t="s">
        <v>1520</v>
      </c>
      <c r="D380" s="336" t="s">
        <v>1116</v>
      </c>
      <c r="E380" s="334" t="s">
        <v>1117</v>
      </c>
      <c r="F380" s="335"/>
      <c r="G380" s="351"/>
      <c r="H380" s="19"/>
    </row>
    <row r="381" spans="2:8" ht="16.5" hidden="1" customHeight="1" outlineLevel="1">
      <c r="B381" s="331" t="s">
        <v>1521</v>
      </c>
      <c r="C381" s="332" t="s">
        <v>1522</v>
      </c>
      <c r="D381" s="336" t="s">
        <v>1116</v>
      </c>
      <c r="E381" s="334" t="s">
        <v>1117</v>
      </c>
      <c r="F381" s="335"/>
      <c r="G381" s="351"/>
      <c r="H381" s="19"/>
    </row>
    <row r="382" spans="2:8" ht="16.5" hidden="1" customHeight="1" outlineLevel="1">
      <c r="B382" s="331" t="s">
        <v>1523</v>
      </c>
      <c r="C382" s="332" t="s">
        <v>1524</v>
      </c>
      <c r="D382" s="336" t="s">
        <v>1116</v>
      </c>
      <c r="E382" s="334" t="s">
        <v>1117</v>
      </c>
      <c r="F382" s="335"/>
      <c r="G382" s="351"/>
      <c r="H382" s="19"/>
    </row>
    <row r="383" spans="2:8" ht="16.5" hidden="1" customHeight="1" outlineLevel="1">
      <c r="B383" s="331" t="s">
        <v>1525</v>
      </c>
      <c r="C383" s="332" t="s">
        <v>1526</v>
      </c>
      <c r="D383" s="336" t="s">
        <v>1116</v>
      </c>
      <c r="E383" s="334" t="s">
        <v>1117</v>
      </c>
      <c r="F383" s="335"/>
      <c r="G383" s="351"/>
      <c r="H383" s="19"/>
    </row>
    <row r="384" spans="2:8" ht="16.5" hidden="1" customHeight="1" outlineLevel="1">
      <c r="B384" s="331" t="s">
        <v>1527</v>
      </c>
      <c r="C384" s="332" t="s">
        <v>1528</v>
      </c>
      <c r="D384" s="336" t="s">
        <v>1116</v>
      </c>
      <c r="E384" s="334" t="s">
        <v>1117</v>
      </c>
      <c r="F384" s="335"/>
      <c r="G384" s="351"/>
      <c r="H384" s="19"/>
    </row>
    <row r="385" spans="2:8" ht="16.5" hidden="1" customHeight="1" outlineLevel="1">
      <c r="B385" s="331" t="s">
        <v>1529</v>
      </c>
      <c r="C385" s="332" t="s">
        <v>1530</v>
      </c>
      <c r="D385" s="336" t="s">
        <v>1116</v>
      </c>
      <c r="E385" s="334" t="s">
        <v>1117</v>
      </c>
      <c r="F385" s="335"/>
      <c r="G385" s="351"/>
      <c r="H385" s="19"/>
    </row>
    <row r="386" spans="2:8" ht="16.5" hidden="1" customHeight="1" outlineLevel="1">
      <c r="B386" s="331" t="s">
        <v>1531</v>
      </c>
      <c r="C386" s="332" t="s">
        <v>1532</v>
      </c>
      <c r="D386" s="336" t="s">
        <v>1116</v>
      </c>
      <c r="E386" s="334" t="s">
        <v>1117</v>
      </c>
      <c r="F386" s="335"/>
      <c r="G386" s="351"/>
      <c r="H386" s="19"/>
    </row>
    <row r="387" spans="2:8" ht="16.5" hidden="1" customHeight="1" outlineLevel="1">
      <c r="B387" s="331" t="s">
        <v>1533</v>
      </c>
      <c r="C387" s="332" t="s">
        <v>1534</v>
      </c>
      <c r="D387" s="336" t="s">
        <v>1116</v>
      </c>
      <c r="E387" s="334" t="s">
        <v>1117</v>
      </c>
      <c r="F387" s="335"/>
      <c r="G387" s="351"/>
      <c r="H387" s="19"/>
    </row>
    <row r="388" spans="2:8" ht="17.25" hidden="1" customHeight="1" outlineLevel="1" thickBot="1">
      <c r="B388" s="331" t="s">
        <v>1535</v>
      </c>
      <c r="C388" s="332" t="s">
        <v>1536</v>
      </c>
      <c r="D388" s="336" t="s">
        <v>1302</v>
      </c>
      <c r="E388" s="334" t="s">
        <v>1117</v>
      </c>
      <c r="F388" s="335"/>
      <c r="G388" s="351"/>
      <c r="H388" s="19"/>
    </row>
    <row r="389" spans="2:8" ht="20.100000000000001" customHeight="1" collapsed="1" thickBot="1">
      <c r="B389" s="321" t="s">
        <v>722</v>
      </c>
      <c r="C389" s="322"/>
      <c r="D389" s="322"/>
      <c r="E389" s="322"/>
      <c r="F389" s="322"/>
      <c r="G389" s="323"/>
      <c r="H389" s="19"/>
    </row>
    <row r="390" spans="2:8" hidden="1" outlineLevel="1">
      <c r="B390" s="331" t="s">
        <v>1538</v>
      </c>
      <c r="C390" s="332" t="s">
        <v>1539</v>
      </c>
      <c r="D390" s="336" t="s">
        <v>1136</v>
      </c>
      <c r="E390" s="334" t="s">
        <v>1117</v>
      </c>
      <c r="F390" s="335"/>
      <c r="G390" s="337" t="s">
        <v>1540</v>
      </c>
      <c r="H390" s="19"/>
    </row>
    <row r="391" spans="2:8" hidden="1" outlineLevel="1">
      <c r="B391" s="331" t="s">
        <v>1541</v>
      </c>
      <c r="C391" s="332" t="s">
        <v>1542</v>
      </c>
      <c r="D391" s="336" t="s">
        <v>810</v>
      </c>
      <c r="E391" s="334" t="s">
        <v>888</v>
      </c>
      <c r="F391" s="335"/>
      <c r="G391" s="337" t="s">
        <v>1543</v>
      </c>
      <c r="H391" s="19"/>
    </row>
    <row r="392" spans="2:8" hidden="1" outlineLevel="1">
      <c r="B392" s="331" t="s">
        <v>1544</v>
      </c>
      <c r="C392" s="332" t="s">
        <v>1545</v>
      </c>
      <c r="D392" s="336" t="s">
        <v>1546</v>
      </c>
      <c r="E392" s="334" t="s">
        <v>1117</v>
      </c>
      <c r="F392" s="335"/>
      <c r="G392" s="337"/>
      <c r="H392" s="19"/>
    </row>
    <row r="393" spans="2:8" hidden="1" outlineLevel="1">
      <c r="B393" s="331" t="s">
        <v>1547</v>
      </c>
      <c r="C393" s="332" t="s">
        <v>1548</v>
      </c>
      <c r="D393" s="336" t="s">
        <v>1116</v>
      </c>
      <c r="E393" s="334" t="s">
        <v>1117</v>
      </c>
      <c r="F393" s="335"/>
      <c r="G393" s="337" t="s">
        <v>1330</v>
      </c>
      <c r="H393" s="19"/>
    </row>
    <row r="394" spans="2:8" hidden="1" outlineLevel="1">
      <c r="B394" s="331" t="s">
        <v>1549</v>
      </c>
      <c r="C394" s="332" t="s">
        <v>1550</v>
      </c>
      <c r="D394" s="336" t="s">
        <v>1136</v>
      </c>
      <c r="E394" s="334" t="s">
        <v>1117</v>
      </c>
      <c r="F394" s="335"/>
      <c r="G394" s="337" t="s">
        <v>1299</v>
      </c>
      <c r="H394" s="19"/>
    </row>
    <row r="395" spans="2:8" ht="30" hidden="1" outlineLevel="1">
      <c r="B395" s="331" t="s">
        <v>1551</v>
      </c>
      <c r="C395" s="332" t="s">
        <v>1552</v>
      </c>
      <c r="D395" s="336" t="s">
        <v>1116</v>
      </c>
      <c r="E395" s="334" t="s">
        <v>1117</v>
      </c>
      <c r="F395" s="335"/>
      <c r="G395" s="337" t="s">
        <v>1553</v>
      </c>
      <c r="H395" s="19"/>
    </row>
    <row r="396" spans="2:8" hidden="1" outlineLevel="1">
      <c r="B396" s="331" t="s">
        <v>1554</v>
      </c>
      <c r="C396" s="332" t="s">
        <v>1555</v>
      </c>
      <c r="D396" s="336" t="s">
        <v>1116</v>
      </c>
      <c r="E396" s="334" t="s">
        <v>1117</v>
      </c>
      <c r="F396" s="335"/>
      <c r="G396" s="337" t="s">
        <v>1330</v>
      </c>
      <c r="H396" s="19"/>
    </row>
    <row r="397" spans="2:8" hidden="1" outlineLevel="1">
      <c r="B397" s="331" t="s">
        <v>1556</v>
      </c>
      <c r="C397" s="332" t="s">
        <v>1557</v>
      </c>
      <c r="D397" s="336" t="s">
        <v>1136</v>
      </c>
      <c r="E397" s="334" t="s">
        <v>1117</v>
      </c>
      <c r="F397" s="335"/>
      <c r="G397" s="337" t="s">
        <v>1558</v>
      </c>
      <c r="H397" s="19"/>
    </row>
    <row r="398" spans="2:8" hidden="1" outlineLevel="1">
      <c r="B398" s="331" t="s">
        <v>1559</v>
      </c>
      <c r="C398" s="332" t="s">
        <v>1560</v>
      </c>
      <c r="D398" s="336" t="s">
        <v>1136</v>
      </c>
      <c r="E398" s="334" t="s">
        <v>1117</v>
      </c>
      <c r="F398" s="335"/>
      <c r="G398" s="337" t="s">
        <v>1561</v>
      </c>
      <c r="H398" s="19"/>
    </row>
    <row r="399" spans="2:8" hidden="1" outlineLevel="1">
      <c r="B399" s="331" t="s">
        <v>1562</v>
      </c>
      <c r="C399" s="332" t="s">
        <v>1563</v>
      </c>
      <c r="D399" s="336" t="s">
        <v>1136</v>
      </c>
      <c r="E399" s="334" t="s">
        <v>1117</v>
      </c>
      <c r="F399" s="335"/>
      <c r="G399" s="337" t="s">
        <v>1564</v>
      </c>
      <c r="H399" s="19"/>
    </row>
    <row r="400" spans="2:8" hidden="1" outlineLevel="1">
      <c r="B400" s="331" t="s">
        <v>1565</v>
      </c>
      <c r="C400" s="332" t="s">
        <v>1566</v>
      </c>
      <c r="D400" s="336" t="s">
        <v>1567</v>
      </c>
      <c r="E400" s="334" t="s">
        <v>782</v>
      </c>
      <c r="F400" s="335"/>
      <c r="G400" s="337"/>
      <c r="H400" s="19"/>
    </row>
    <row r="401" spans="2:8" ht="60" hidden="1" outlineLevel="1">
      <c r="B401" s="331" t="s">
        <v>1568</v>
      </c>
      <c r="C401" s="332" t="s">
        <v>1569</v>
      </c>
      <c r="D401" s="336" t="s">
        <v>1136</v>
      </c>
      <c r="E401" s="334" t="s">
        <v>1117</v>
      </c>
      <c r="F401" s="335"/>
      <c r="G401" s="337" t="s">
        <v>1570</v>
      </c>
      <c r="H401" s="19"/>
    </row>
    <row r="402" spans="2:8" hidden="1" outlineLevel="1">
      <c r="B402" s="331" t="s">
        <v>1571</v>
      </c>
      <c r="C402" s="332" t="s">
        <v>1572</v>
      </c>
      <c r="D402" s="336" t="s">
        <v>1567</v>
      </c>
      <c r="E402" s="334" t="s">
        <v>1537</v>
      </c>
      <c r="F402" s="335"/>
      <c r="G402" s="337"/>
      <c r="H402" s="19"/>
    </row>
    <row r="403" spans="2:8" hidden="1" outlineLevel="1">
      <c r="B403" s="331" t="s">
        <v>1573</v>
      </c>
      <c r="C403" s="332" t="s">
        <v>1574</v>
      </c>
      <c r="D403" s="336" t="s">
        <v>1238</v>
      </c>
      <c r="E403" s="334" t="s">
        <v>1537</v>
      </c>
      <c r="F403" s="335"/>
      <c r="G403" s="337" t="s">
        <v>1575</v>
      </c>
      <c r="H403" s="19"/>
    </row>
    <row r="404" spans="2:8" ht="30" hidden="1" outlineLevel="1">
      <c r="B404" s="331" t="s">
        <v>1576</v>
      </c>
      <c r="C404" s="332" t="s">
        <v>1577</v>
      </c>
      <c r="D404" s="336" t="s">
        <v>1578</v>
      </c>
      <c r="E404" s="334" t="s">
        <v>1117</v>
      </c>
      <c r="F404" s="335"/>
      <c r="G404" s="337" t="s">
        <v>1579</v>
      </c>
      <c r="H404" s="19"/>
    </row>
    <row r="405" spans="2:8" ht="30" hidden="1" outlineLevel="1">
      <c r="B405" s="331" t="s">
        <v>1580</v>
      </c>
      <c r="C405" s="332" t="s">
        <v>1581</v>
      </c>
      <c r="D405" s="336" t="s">
        <v>1578</v>
      </c>
      <c r="E405" s="334" t="s">
        <v>1117</v>
      </c>
      <c r="F405" s="335"/>
      <c r="G405" s="337" t="s">
        <v>1582</v>
      </c>
      <c r="H405" s="19"/>
    </row>
    <row r="406" spans="2:8" hidden="1" outlineLevel="1">
      <c r="B406" s="331" t="s">
        <v>1583</v>
      </c>
      <c r="C406" s="332" t="s">
        <v>1584</v>
      </c>
      <c r="D406" s="336" t="s">
        <v>1546</v>
      </c>
      <c r="E406" s="334" t="s">
        <v>1117</v>
      </c>
      <c r="F406" s="335"/>
      <c r="G406" s="337"/>
      <c r="H406" s="19"/>
    </row>
    <row r="407" spans="2:8" ht="30" hidden="1" outlineLevel="1">
      <c r="B407" s="331" t="s">
        <v>1585</v>
      </c>
      <c r="C407" s="332" t="s">
        <v>1586</v>
      </c>
      <c r="D407" s="336" t="s">
        <v>1578</v>
      </c>
      <c r="E407" s="334" t="s">
        <v>1117</v>
      </c>
      <c r="F407" s="335"/>
      <c r="G407" s="337" t="s">
        <v>1579</v>
      </c>
      <c r="H407" s="19"/>
    </row>
    <row r="408" spans="2:8" ht="30" hidden="1" outlineLevel="1">
      <c r="B408" s="331" t="s">
        <v>1587</v>
      </c>
      <c r="C408" s="332" t="s">
        <v>1588</v>
      </c>
      <c r="D408" s="336" t="s">
        <v>1578</v>
      </c>
      <c r="E408" s="334" t="s">
        <v>1117</v>
      </c>
      <c r="F408" s="335"/>
      <c r="G408" s="337" t="s">
        <v>1582</v>
      </c>
      <c r="H408" s="19"/>
    </row>
    <row r="409" spans="2:8" hidden="1" outlineLevel="1">
      <c r="B409" s="331" t="s">
        <v>1589</v>
      </c>
      <c r="C409" s="332" t="s">
        <v>1590</v>
      </c>
      <c r="D409" s="336" t="s">
        <v>1546</v>
      </c>
      <c r="E409" s="334" t="s">
        <v>1117</v>
      </c>
      <c r="F409" s="335"/>
      <c r="G409" s="337"/>
      <c r="H409" s="19"/>
    </row>
    <row r="410" spans="2:8" hidden="1" outlineLevel="1">
      <c r="B410" s="331" t="s">
        <v>1591</v>
      </c>
      <c r="C410" s="332" t="s">
        <v>1592</v>
      </c>
      <c r="D410" s="336" t="s">
        <v>824</v>
      </c>
      <c r="E410" s="334" t="s">
        <v>1289</v>
      </c>
      <c r="F410" s="335"/>
      <c r="G410" s="337" t="s">
        <v>4180</v>
      </c>
      <c r="H410" s="19"/>
    </row>
    <row r="411" spans="2:8" ht="17.25" hidden="1" outlineLevel="1" thickBot="1">
      <c r="B411" s="331" t="s">
        <v>1595</v>
      </c>
      <c r="C411" s="332" t="s">
        <v>1596</v>
      </c>
      <c r="D411" s="336" t="s">
        <v>824</v>
      </c>
      <c r="E411" s="334" t="s">
        <v>1289</v>
      </c>
      <c r="F411" s="335"/>
      <c r="G411" s="337" t="s">
        <v>4181</v>
      </c>
      <c r="H411" s="19"/>
    </row>
    <row r="412" spans="2:8" ht="20.100000000000001" customHeight="1" collapsed="1" thickBot="1">
      <c r="B412" s="321" t="s">
        <v>444</v>
      </c>
      <c r="C412" s="322"/>
      <c r="D412" s="322"/>
      <c r="E412" s="322"/>
      <c r="F412" s="322"/>
      <c r="G412" s="323"/>
      <c r="H412" s="19"/>
    </row>
    <row r="413" spans="2:8" hidden="1" outlineLevel="1">
      <c r="B413" s="331" t="s">
        <v>1598</v>
      </c>
      <c r="C413" s="332" t="s">
        <v>1599</v>
      </c>
      <c r="D413" s="336" t="s">
        <v>1136</v>
      </c>
      <c r="E413" s="334" t="s">
        <v>1117</v>
      </c>
      <c r="F413" s="335"/>
      <c r="G413" s="337" t="s">
        <v>1600</v>
      </c>
      <c r="H413" s="19"/>
    </row>
    <row r="414" spans="2:8" hidden="1" outlineLevel="1">
      <c r="B414" s="331" t="s">
        <v>1601</v>
      </c>
      <c r="C414" s="332" t="s">
        <v>1602</v>
      </c>
      <c r="D414" s="336" t="s">
        <v>824</v>
      </c>
      <c r="E414" s="334" t="s">
        <v>1117</v>
      </c>
      <c r="F414" s="335"/>
      <c r="G414" s="337" t="s">
        <v>1603</v>
      </c>
      <c r="H414" s="19"/>
    </row>
    <row r="415" spans="2:8" hidden="1" outlineLevel="1">
      <c r="B415" s="331" t="s">
        <v>1604</v>
      </c>
      <c r="C415" s="332" t="s">
        <v>1605</v>
      </c>
      <c r="D415" s="336" t="s">
        <v>1606</v>
      </c>
      <c r="E415" s="334" t="s">
        <v>782</v>
      </c>
      <c r="F415" s="335"/>
      <c r="G415" s="337"/>
      <c r="H415" s="19"/>
    </row>
    <row r="416" spans="2:8" hidden="1" outlineLevel="1">
      <c r="B416" s="331" t="s">
        <v>1607</v>
      </c>
      <c r="C416" s="332" t="s">
        <v>1608</v>
      </c>
      <c r="D416" s="336" t="s">
        <v>1609</v>
      </c>
      <c r="E416" s="334" t="s">
        <v>782</v>
      </c>
      <c r="F416" s="335"/>
      <c r="G416" s="337"/>
      <c r="H416" s="19"/>
    </row>
    <row r="417" spans="2:8" hidden="1" outlineLevel="1">
      <c r="B417" s="331" t="s">
        <v>1610</v>
      </c>
      <c r="C417" s="332" t="s">
        <v>1611</v>
      </c>
      <c r="D417" s="336" t="s">
        <v>1578</v>
      </c>
      <c r="E417" s="334" t="s">
        <v>782</v>
      </c>
      <c r="F417" s="335"/>
      <c r="G417" s="337"/>
      <c r="H417" s="19"/>
    </row>
    <row r="418" spans="2:8" hidden="1" outlineLevel="1">
      <c r="B418" s="331" t="s">
        <v>1612</v>
      </c>
      <c r="C418" s="332" t="s">
        <v>1613</v>
      </c>
      <c r="D418" s="336" t="s">
        <v>1546</v>
      </c>
      <c r="E418" s="334" t="s">
        <v>1117</v>
      </c>
      <c r="F418" s="335"/>
      <c r="G418" s="337"/>
      <c r="H418" s="19"/>
    </row>
    <row r="419" spans="2:8" hidden="1" outlineLevel="1">
      <c r="B419" s="331" t="s">
        <v>1614</v>
      </c>
      <c r="C419" s="332" t="s">
        <v>1615</v>
      </c>
      <c r="D419" s="336" t="s">
        <v>1136</v>
      </c>
      <c r="E419" s="334" t="s">
        <v>1117</v>
      </c>
      <c r="F419" s="335"/>
      <c r="G419" s="337" t="s">
        <v>1299</v>
      </c>
      <c r="H419" s="19"/>
    </row>
    <row r="420" spans="2:8" ht="30" hidden="1" outlineLevel="1">
      <c r="B420" s="331" t="s">
        <v>1616</v>
      </c>
      <c r="C420" s="332" t="s">
        <v>1617</v>
      </c>
      <c r="D420" s="336" t="s">
        <v>1116</v>
      </c>
      <c r="E420" s="334" t="s">
        <v>1117</v>
      </c>
      <c r="F420" s="335"/>
      <c r="G420" s="337" t="s">
        <v>1618</v>
      </c>
      <c r="H420" s="19"/>
    </row>
    <row r="421" spans="2:8" hidden="1" outlineLevel="1">
      <c r="B421" s="331" t="s">
        <v>1619</v>
      </c>
      <c r="C421" s="332" t="s">
        <v>1620</v>
      </c>
      <c r="D421" s="336" t="s">
        <v>1546</v>
      </c>
      <c r="E421" s="334" t="s">
        <v>1117</v>
      </c>
      <c r="F421" s="335"/>
      <c r="G421" s="337"/>
      <c r="H421" s="19"/>
    </row>
    <row r="422" spans="2:8" hidden="1" outlineLevel="1">
      <c r="B422" s="331" t="s">
        <v>1621</v>
      </c>
      <c r="C422" s="332" t="s">
        <v>1622</v>
      </c>
      <c r="D422" s="336" t="s">
        <v>1546</v>
      </c>
      <c r="E422" s="334" t="s">
        <v>1117</v>
      </c>
      <c r="F422" s="335"/>
      <c r="G422" s="337"/>
      <c r="H422" s="19"/>
    </row>
    <row r="423" spans="2:8" hidden="1" outlineLevel="1">
      <c r="B423" s="331" t="s">
        <v>1623</v>
      </c>
      <c r="C423" s="332" t="s">
        <v>1624</v>
      </c>
      <c r="D423" s="336" t="s">
        <v>1546</v>
      </c>
      <c r="E423" s="334" t="s">
        <v>1117</v>
      </c>
      <c r="F423" s="335"/>
      <c r="G423" s="337"/>
      <c r="H423" s="19"/>
    </row>
    <row r="424" spans="2:8" ht="60" hidden="1" outlineLevel="1">
      <c r="B424" s="342" t="s">
        <v>1625</v>
      </c>
      <c r="C424" s="332" t="s">
        <v>1626</v>
      </c>
      <c r="D424" s="336" t="s">
        <v>1116</v>
      </c>
      <c r="E424" s="334" t="s">
        <v>1117</v>
      </c>
      <c r="F424" s="335"/>
      <c r="G424" s="337" t="s">
        <v>1627</v>
      </c>
      <c r="H424" s="19"/>
    </row>
    <row r="425" spans="2:8" ht="30" hidden="1" outlineLevel="1">
      <c r="B425" s="342" t="s">
        <v>1628</v>
      </c>
      <c r="C425" s="332" t="s">
        <v>1629</v>
      </c>
      <c r="D425" s="336" t="s">
        <v>1116</v>
      </c>
      <c r="E425" s="334" t="s">
        <v>1117</v>
      </c>
      <c r="F425" s="335"/>
      <c r="G425" s="337" t="s">
        <v>1630</v>
      </c>
      <c r="H425" s="19"/>
    </row>
    <row r="426" spans="2:8" ht="33" hidden="1" outlineLevel="1">
      <c r="B426" s="342" t="s">
        <v>1631</v>
      </c>
      <c r="C426" s="332" t="s">
        <v>1632</v>
      </c>
      <c r="D426" s="336" t="s">
        <v>1136</v>
      </c>
      <c r="E426" s="334" t="s">
        <v>1117</v>
      </c>
      <c r="F426" s="335"/>
      <c r="G426" s="337" t="s">
        <v>1633</v>
      </c>
      <c r="H426" s="19"/>
    </row>
    <row r="427" spans="2:8" ht="75" hidden="1" outlineLevel="1">
      <c r="B427" s="342" t="s">
        <v>1634</v>
      </c>
      <c r="C427" s="332" t="s">
        <v>1635</v>
      </c>
      <c r="D427" s="336" t="s">
        <v>1116</v>
      </c>
      <c r="E427" s="334" t="s">
        <v>1117</v>
      </c>
      <c r="F427" s="335"/>
      <c r="G427" s="337" t="s">
        <v>1636</v>
      </c>
      <c r="H427" s="19"/>
    </row>
    <row r="428" spans="2:8" hidden="1" outlineLevel="1">
      <c r="B428" s="331" t="s">
        <v>1637</v>
      </c>
      <c r="C428" s="332" t="s">
        <v>1638</v>
      </c>
      <c r="D428" s="336" t="s">
        <v>1136</v>
      </c>
      <c r="E428" s="334" t="s">
        <v>1117</v>
      </c>
      <c r="F428" s="335"/>
      <c r="G428" s="337" t="s">
        <v>1299</v>
      </c>
      <c r="H428" s="19"/>
    </row>
    <row r="429" spans="2:8" ht="30" hidden="1" outlineLevel="1">
      <c r="B429" s="331" t="s">
        <v>1639</v>
      </c>
      <c r="C429" s="332" t="s">
        <v>1640</v>
      </c>
      <c r="D429" s="336" t="s">
        <v>1116</v>
      </c>
      <c r="E429" s="334" t="s">
        <v>1117</v>
      </c>
      <c r="F429" s="335"/>
      <c r="G429" s="337" t="s">
        <v>1641</v>
      </c>
      <c r="H429" s="19"/>
    </row>
    <row r="430" spans="2:8" ht="45" hidden="1" outlineLevel="1">
      <c r="B430" s="331" t="s">
        <v>1642</v>
      </c>
      <c r="C430" s="332" t="s">
        <v>1643</v>
      </c>
      <c r="D430" s="336" t="s">
        <v>1116</v>
      </c>
      <c r="E430" s="334" t="s">
        <v>1117</v>
      </c>
      <c r="F430" s="335"/>
      <c r="G430" s="337" t="s">
        <v>1644</v>
      </c>
      <c r="H430" s="19"/>
    </row>
    <row r="431" spans="2:8" ht="51" hidden="1" outlineLevel="1">
      <c r="B431" s="342" t="s">
        <v>1645</v>
      </c>
      <c r="C431" s="332" t="s">
        <v>1646</v>
      </c>
      <c r="D431" s="336" t="s">
        <v>1136</v>
      </c>
      <c r="E431" s="334" t="s">
        <v>1117</v>
      </c>
      <c r="F431" s="335"/>
      <c r="G431" s="337" t="s">
        <v>1647</v>
      </c>
      <c r="H431" s="19"/>
    </row>
    <row r="432" spans="2:8" ht="90.75" hidden="1" outlineLevel="1" thickBot="1">
      <c r="B432" s="342" t="s">
        <v>1648</v>
      </c>
      <c r="C432" s="332" t="s">
        <v>1649</v>
      </c>
      <c r="D432" s="336" t="s">
        <v>1116</v>
      </c>
      <c r="E432" s="334" t="s">
        <v>1117</v>
      </c>
      <c r="F432" s="335"/>
      <c r="G432" s="337" t="s">
        <v>1650</v>
      </c>
      <c r="H432" s="19"/>
    </row>
    <row r="433" spans="2:8" ht="20.100000000000001" customHeight="1" collapsed="1" thickBot="1">
      <c r="B433" s="450" t="s">
        <v>445</v>
      </c>
      <c r="C433" s="322"/>
      <c r="D433" s="322"/>
      <c r="E433" s="322"/>
      <c r="F433" s="322"/>
      <c r="G433" s="323"/>
      <c r="H433" s="19"/>
    </row>
    <row r="434" spans="2:8" hidden="1" outlineLevel="1">
      <c r="B434" s="331" t="s">
        <v>4182</v>
      </c>
      <c r="C434" s="332" t="s">
        <v>4183</v>
      </c>
      <c r="D434" s="336" t="s">
        <v>1224</v>
      </c>
      <c r="E434" s="334" t="s">
        <v>1710</v>
      </c>
      <c r="F434" s="335"/>
      <c r="G434" s="337" t="s">
        <v>4184</v>
      </c>
      <c r="H434" s="19"/>
    </row>
    <row r="435" spans="2:8" ht="30" hidden="1" outlineLevel="1">
      <c r="B435" s="331" t="s">
        <v>4185</v>
      </c>
      <c r="C435" s="332" t="s">
        <v>4186</v>
      </c>
      <c r="D435" s="336" t="s">
        <v>906</v>
      </c>
      <c r="E435" s="334" t="s">
        <v>886</v>
      </c>
      <c r="F435" s="335"/>
      <c r="G435" s="337" t="s">
        <v>4187</v>
      </c>
      <c r="H435" s="19"/>
    </row>
    <row r="436" spans="2:8" ht="75" hidden="1" outlineLevel="1">
      <c r="B436" s="331" t="s">
        <v>1656</v>
      </c>
      <c r="C436" s="332" t="s">
        <v>4230</v>
      </c>
      <c r="D436" s="336" t="s">
        <v>1136</v>
      </c>
      <c r="E436" s="334" t="s">
        <v>1117</v>
      </c>
      <c r="F436" s="335"/>
      <c r="G436" s="337" t="s">
        <v>1658</v>
      </c>
      <c r="H436" s="19"/>
    </row>
    <row r="437" spans="2:8" hidden="1" outlineLevel="1">
      <c r="B437" s="331" t="s">
        <v>4188</v>
      </c>
      <c r="C437" s="332" t="s">
        <v>4189</v>
      </c>
      <c r="D437" s="336" t="s">
        <v>1136</v>
      </c>
      <c r="E437" s="334" t="s">
        <v>1117</v>
      </c>
      <c r="F437" s="335"/>
      <c r="G437" s="337" t="s">
        <v>4190</v>
      </c>
      <c r="H437" s="19"/>
    </row>
    <row r="438" spans="2:8" ht="30" hidden="1" outlineLevel="1">
      <c r="B438" s="331" t="s">
        <v>4191</v>
      </c>
      <c r="C438" s="332" t="s">
        <v>4192</v>
      </c>
      <c r="D438" s="336" t="s">
        <v>1331</v>
      </c>
      <c r="E438" s="334" t="s">
        <v>1710</v>
      </c>
      <c r="F438" s="335"/>
      <c r="G438" s="337" t="s">
        <v>1664</v>
      </c>
      <c r="H438" s="19"/>
    </row>
    <row r="439" spans="2:8" ht="30" hidden="1" outlineLevel="1">
      <c r="B439" s="331" t="s">
        <v>4193</v>
      </c>
      <c r="C439" s="332" t="s">
        <v>4194</v>
      </c>
      <c r="D439" s="336" t="s">
        <v>1331</v>
      </c>
      <c r="E439" s="334" t="s">
        <v>1710</v>
      </c>
      <c r="F439" s="335"/>
      <c r="G439" s="337" t="s">
        <v>1664</v>
      </c>
      <c r="H439" s="19"/>
    </row>
    <row r="440" spans="2:8" ht="60" hidden="1" outlineLevel="1">
      <c r="B440" s="331" t="s">
        <v>4195</v>
      </c>
      <c r="C440" s="332" t="s">
        <v>4196</v>
      </c>
      <c r="D440" s="336" t="s">
        <v>1670</v>
      </c>
      <c r="E440" s="336" t="s">
        <v>1710</v>
      </c>
      <c r="F440" s="459"/>
      <c r="G440" s="337" t="s">
        <v>4197</v>
      </c>
      <c r="H440" s="19"/>
    </row>
    <row r="441" spans="2:8" ht="90" hidden="1" outlineLevel="1">
      <c r="B441" s="331" t="s">
        <v>4198</v>
      </c>
      <c r="C441" s="332" t="s">
        <v>4199</v>
      </c>
      <c r="D441" s="336" t="s">
        <v>1125</v>
      </c>
      <c r="E441" s="336" t="s">
        <v>1710</v>
      </c>
      <c r="F441" s="459"/>
      <c r="G441" s="337" t="s">
        <v>4200</v>
      </c>
      <c r="H441" s="19"/>
    </row>
    <row r="442" spans="2:8" ht="30" hidden="1" outlineLevel="1">
      <c r="B442" s="331" t="s">
        <v>4201</v>
      </c>
      <c r="C442" s="332" t="s">
        <v>4202</v>
      </c>
      <c r="D442" s="336" t="s">
        <v>1224</v>
      </c>
      <c r="E442" s="334" t="s">
        <v>1710</v>
      </c>
      <c r="F442" s="335"/>
      <c r="G442" s="337" t="s">
        <v>4203</v>
      </c>
      <c r="H442" s="19"/>
    </row>
    <row r="443" spans="2:8" hidden="1" outlineLevel="1">
      <c r="B443" s="331" t="s">
        <v>4204</v>
      </c>
      <c r="C443" s="332" t="s">
        <v>4205</v>
      </c>
      <c r="D443" s="336" t="s">
        <v>881</v>
      </c>
      <c r="E443" s="334" t="s">
        <v>785</v>
      </c>
      <c r="F443" s="335"/>
      <c r="G443" s="337"/>
      <c r="H443" s="19"/>
    </row>
    <row r="444" spans="2:8" hidden="1" outlineLevel="1">
      <c r="B444" s="331" t="s">
        <v>4206</v>
      </c>
      <c r="C444" s="332" t="s">
        <v>4207</v>
      </c>
      <c r="D444" s="336" t="s">
        <v>881</v>
      </c>
      <c r="E444" s="334" t="s">
        <v>785</v>
      </c>
      <c r="F444" s="335"/>
      <c r="G444" s="337"/>
      <c r="H444" s="19"/>
    </row>
    <row r="445" spans="2:8" ht="30" hidden="1" outlineLevel="1">
      <c r="B445" s="331" t="s">
        <v>4208</v>
      </c>
      <c r="C445" s="332" t="s">
        <v>4209</v>
      </c>
      <c r="D445" s="336" t="s">
        <v>906</v>
      </c>
      <c r="E445" s="334" t="s">
        <v>886</v>
      </c>
      <c r="F445" s="335"/>
      <c r="G445" s="337" t="s">
        <v>4210</v>
      </c>
      <c r="H445" s="19"/>
    </row>
    <row r="446" spans="2:8" ht="30" hidden="1" outlineLevel="1">
      <c r="B446" s="331" t="s">
        <v>4211</v>
      </c>
      <c r="C446" s="332" t="s">
        <v>4212</v>
      </c>
      <c r="D446" s="336" t="s">
        <v>906</v>
      </c>
      <c r="E446" s="334" t="s">
        <v>886</v>
      </c>
      <c r="F446" s="335"/>
      <c r="G446" s="337" t="s">
        <v>4213</v>
      </c>
      <c r="H446" s="19"/>
    </row>
    <row r="447" spans="2:8" ht="30" hidden="1" outlineLevel="1">
      <c r="B447" s="331" t="s">
        <v>4214</v>
      </c>
      <c r="C447" s="332" t="s">
        <v>4215</v>
      </c>
      <c r="D447" s="336" t="s">
        <v>1331</v>
      </c>
      <c r="E447" s="334" t="s">
        <v>1710</v>
      </c>
      <c r="F447" s="335"/>
      <c r="G447" s="337" t="s">
        <v>1664</v>
      </c>
      <c r="H447" s="19"/>
    </row>
    <row r="448" spans="2:8" ht="30" hidden="1" outlineLevel="1">
      <c r="B448" s="331" t="s">
        <v>4216</v>
      </c>
      <c r="C448" s="332" t="s">
        <v>4217</v>
      </c>
      <c r="D448" s="336" t="s">
        <v>1331</v>
      </c>
      <c r="E448" s="334" t="s">
        <v>1710</v>
      </c>
      <c r="F448" s="335"/>
      <c r="G448" s="337" t="s">
        <v>1664</v>
      </c>
      <c r="H448" s="19"/>
    </row>
    <row r="449" spans="2:8" ht="60" hidden="1" outlineLevel="1">
      <c r="B449" s="331" t="s">
        <v>4218</v>
      </c>
      <c r="C449" s="332" t="s">
        <v>4219</v>
      </c>
      <c r="D449" s="336" t="s">
        <v>1670</v>
      </c>
      <c r="E449" s="336" t="s">
        <v>1710</v>
      </c>
      <c r="F449" s="459"/>
      <c r="G449" s="337" t="s">
        <v>4220</v>
      </c>
      <c r="H449" s="19"/>
    </row>
    <row r="450" spans="2:8" ht="90" hidden="1" outlineLevel="1">
      <c r="B450" s="331" t="s">
        <v>4221</v>
      </c>
      <c r="C450" s="332" t="s">
        <v>4222</v>
      </c>
      <c r="D450" s="336" t="s">
        <v>1125</v>
      </c>
      <c r="E450" s="336" t="s">
        <v>1710</v>
      </c>
      <c r="F450" s="459"/>
      <c r="G450" s="337" t="s">
        <v>4223</v>
      </c>
      <c r="H450" s="19"/>
    </row>
    <row r="451" spans="2:8" ht="30" hidden="1" outlineLevel="1">
      <c r="B451" s="331" t="s">
        <v>4224</v>
      </c>
      <c r="C451" s="332" t="s">
        <v>4225</v>
      </c>
      <c r="D451" s="336" t="s">
        <v>1224</v>
      </c>
      <c r="E451" s="334" t="s">
        <v>1710</v>
      </c>
      <c r="F451" s="335"/>
      <c r="G451" s="337" t="s">
        <v>4203</v>
      </c>
      <c r="H451" s="19"/>
    </row>
    <row r="452" spans="2:8" hidden="1" outlineLevel="1">
      <c r="B452" s="331" t="s">
        <v>4226</v>
      </c>
      <c r="C452" s="332" t="s">
        <v>4227</v>
      </c>
      <c r="D452" s="336" t="s">
        <v>881</v>
      </c>
      <c r="E452" s="334" t="s">
        <v>785</v>
      </c>
      <c r="F452" s="335"/>
      <c r="G452" s="337"/>
      <c r="H452" s="19"/>
    </row>
    <row r="453" spans="2:8" ht="17.25" hidden="1" outlineLevel="1" thickBot="1">
      <c r="B453" s="331" t="s">
        <v>4228</v>
      </c>
      <c r="C453" s="332" t="s">
        <v>4229</v>
      </c>
      <c r="D453" s="336" t="s">
        <v>3931</v>
      </c>
      <c r="E453" s="334" t="s">
        <v>886</v>
      </c>
      <c r="F453" s="335"/>
      <c r="G453" s="337" t="s">
        <v>1707</v>
      </c>
      <c r="H453" s="19"/>
    </row>
    <row r="454" spans="2:8" ht="20.100000000000001" customHeight="1" collapsed="1" thickBot="1">
      <c r="B454" s="321" t="s">
        <v>439</v>
      </c>
      <c r="C454" s="322"/>
      <c r="D454" s="322"/>
      <c r="E454" s="322"/>
      <c r="F454" s="322"/>
      <c r="G454" s="323"/>
      <c r="H454" s="19"/>
    </row>
    <row r="455" spans="2:8" hidden="1" outlineLevel="1">
      <c r="B455" s="331" t="s">
        <v>1651</v>
      </c>
      <c r="C455" s="332" t="s">
        <v>1652</v>
      </c>
      <c r="D455" s="336" t="s">
        <v>975</v>
      </c>
      <c r="E455" s="334" t="s">
        <v>782</v>
      </c>
      <c r="F455" s="335"/>
      <c r="G455" s="337" t="s">
        <v>1111</v>
      </c>
      <c r="H455" s="19"/>
    </row>
    <row r="456" spans="2:8" hidden="1" outlineLevel="1">
      <c r="B456" s="331" t="s">
        <v>1653</v>
      </c>
      <c r="C456" s="332" t="s">
        <v>1654</v>
      </c>
      <c r="D456" s="336" t="s">
        <v>1136</v>
      </c>
      <c r="E456" s="334" t="s">
        <v>1117</v>
      </c>
      <c r="F456" s="335"/>
      <c r="G456" s="337" t="s">
        <v>1655</v>
      </c>
      <c r="H456" s="19"/>
    </row>
    <row r="457" spans="2:8" ht="75" hidden="1" outlineLevel="1">
      <c r="B457" s="331" t="s">
        <v>1656</v>
      </c>
      <c r="C457" s="332" t="s">
        <v>1657</v>
      </c>
      <c r="D457" s="336" t="s">
        <v>1136</v>
      </c>
      <c r="E457" s="334" t="s">
        <v>1117</v>
      </c>
      <c r="F457" s="335"/>
      <c r="G457" s="337" t="s">
        <v>1658</v>
      </c>
      <c r="H457" s="19"/>
    </row>
    <row r="458" spans="2:8" hidden="1" outlineLevel="1">
      <c r="B458" s="331" t="s">
        <v>1659</v>
      </c>
      <c r="C458" s="332" t="s">
        <v>1660</v>
      </c>
      <c r="D458" s="336" t="s">
        <v>1302</v>
      </c>
      <c r="E458" s="334" t="s">
        <v>1289</v>
      </c>
      <c r="F458" s="335"/>
      <c r="G458" s="337" t="s">
        <v>1330</v>
      </c>
      <c r="H458" s="19"/>
    </row>
    <row r="459" spans="2:8" hidden="1" outlineLevel="1">
      <c r="B459" s="331" t="s">
        <v>1661</v>
      </c>
      <c r="C459" s="332" t="s">
        <v>1662</v>
      </c>
      <c r="D459" s="336" t="s">
        <v>990</v>
      </c>
      <c r="E459" s="334" t="s">
        <v>782</v>
      </c>
      <c r="F459" s="335"/>
      <c r="G459" s="337" t="s">
        <v>1111</v>
      </c>
      <c r="H459" s="19"/>
    </row>
    <row r="460" spans="2:8" ht="30" hidden="1" outlineLevel="1">
      <c r="B460" s="331" t="s">
        <v>99</v>
      </c>
      <c r="C460" s="332" t="s">
        <v>1663</v>
      </c>
      <c r="D460" s="336" t="s">
        <v>1116</v>
      </c>
      <c r="E460" s="334" t="s">
        <v>1117</v>
      </c>
      <c r="F460" s="335"/>
      <c r="G460" s="337" t="s">
        <v>1664</v>
      </c>
      <c r="H460" s="19"/>
    </row>
    <row r="461" spans="2:8" ht="90" hidden="1" outlineLevel="1">
      <c r="B461" s="331" t="s">
        <v>1665</v>
      </c>
      <c r="C461" s="332" t="s">
        <v>1666</v>
      </c>
      <c r="D461" s="336" t="s">
        <v>1116</v>
      </c>
      <c r="E461" s="334" t="s">
        <v>1117</v>
      </c>
      <c r="F461" s="335"/>
      <c r="G461" s="337" t="s">
        <v>1667</v>
      </c>
      <c r="H461" s="19"/>
    </row>
    <row r="462" spans="2:8" ht="60" hidden="1" outlineLevel="1">
      <c r="B462" s="331" t="s">
        <v>1668</v>
      </c>
      <c r="C462" s="332" t="s">
        <v>1669</v>
      </c>
      <c r="D462" s="336" t="s">
        <v>1670</v>
      </c>
      <c r="E462" s="334" t="s">
        <v>1671</v>
      </c>
      <c r="F462" s="335"/>
      <c r="G462" s="337" t="s">
        <v>1672</v>
      </c>
      <c r="H462" s="19"/>
    </row>
    <row r="463" spans="2:8" ht="90" hidden="1" outlineLevel="1">
      <c r="B463" s="342" t="s">
        <v>440</v>
      </c>
      <c r="C463" s="332" t="s">
        <v>1673</v>
      </c>
      <c r="D463" s="336" t="s">
        <v>1127</v>
      </c>
      <c r="E463" s="334" t="s">
        <v>1128</v>
      </c>
      <c r="F463" s="335"/>
      <c r="G463" s="337" t="s">
        <v>1674</v>
      </c>
      <c r="H463" s="19"/>
    </row>
    <row r="464" spans="2:8" ht="36" hidden="1" outlineLevel="1">
      <c r="B464" s="342" t="s">
        <v>1675</v>
      </c>
      <c r="C464" s="332" t="s">
        <v>1676</v>
      </c>
      <c r="D464" s="336" t="s">
        <v>1127</v>
      </c>
      <c r="E464" s="334" t="s">
        <v>1132</v>
      </c>
      <c r="F464" s="335"/>
      <c r="G464" s="337" t="s">
        <v>1137</v>
      </c>
      <c r="H464" s="19"/>
    </row>
    <row r="465" spans="2:8" hidden="1" outlineLevel="1">
      <c r="B465" s="331" t="s">
        <v>1677</v>
      </c>
      <c r="C465" s="332" t="s">
        <v>1678</v>
      </c>
      <c r="D465" s="336" t="s">
        <v>1170</v>
      </c>
      <c r="E465" s="334" t="s">
        <v>882</v>
      </c>
      <c r="F465" s="335"/>
      <c r="G465" s="337" t="s">
        <v>1679</v>
      </c>
      <c r="H465" s="19"/>
    </row>
    <row r="466" spans="2:8" hidden="1" outlineLevel="1">
      <c r="B466" s="331" t="s">
        <v>1680</v>
      </c>
      <c r="C466" s="332" t="s">
        <v>1681</v>
      </c>
      <c r="D466" s="336" t="s">
        <v>1064</v>
      </c>
      <c r="E466" s="334" t="s">
        <v>782</v>
      </c>
      <c r="F466" s="335"/>
      <c r="G466" s="337" t="s">
        <v>1682</v>
      </c>
      <c r="H466" s="19"/>
    </row>
    <row r="467" spans="2:8" hidden="1" outlineLevel="1">
      <c r="B467" s="331" t="s">
        <v>1683</v>
      </c>
      <c r="C467" s="332" t="s">
        <v>1684</v>
      </c>
      <c r="D467" s="336" t="s">
        <v>1221</v>
      </c>
      <c r="E467" s="334" t="s">
        <v>797</v>
      </c>
      <c r="F467" s="335"/>
      <c r="G467" s="337"/>
      <c r="H467" s="19"/>
    </row>
    <row r="468" spans="2:8" ht="30" hidden="1" outlineLevel="1">
      <c r="B468" s="331" t="s">
        <v>1685</v>
      </c>
      <c r="C468" s="332" t="s">
        <v>1686</v>
      </c>
      <c r="D468" s="336" t="s">
        <v>1116</v>
      </c>
      <c r="E468" s="334" t="s">
        <v>1117</v>
      </c>
      <c r="F468" s="335"/>
      <c r="G468" s="337" t="s">
        <v>1664</v>
      </c>
      <c r="H468" s="19"/>
    </row>
    <row r="469" spans="2:8" ht="90" hidden="1" outlineLevel="1">
      <c r="B469" s="331" t="s">
        <v>1687</v>
      </c>
      <c r="C469" s="332" t="s">
        <v>1688</v>
      </c>
      <c r="D469" s="336" t="s">
        <v>1116</v>
      </c>
      <c r="E469" s="334" t="s">
        <v>1117</v>
      </c>
      <c r="F469" s="335"/>
      <c r="G469" s="337" t="s">
        <v>1689</v>
      </c>
      <c r="H469" s="19"/>
    </row>
    <row r="470" spans="2:8" ht="33" hidden="1" customHeight="1" outlineLevel="1">
      <c r="B470" s="331" t="s">
        <v>1690</v>
      </c>
      <c r="C470" s="332" t="s">
        <v>1691</v>
      </c>
      <c r="D470" s="336" t="s">
        <v>1670</v>
      </c>
      <c r="E470" s="334" t="s">
        <v>1117</v>
      </c>
      <c r="F470" s="335"/>
      <c r="G470" s="337" t="s">
        <v>1692</v>
      </c>
      <c r="H470" s="19"/>
    </row>
    <row r="471" spans="2:8" hidden="1" outlineLevel="1">
      <c r="B471" s="331" t="s">
        <v>1693</v>
      </c>
      <c r="C471" s="332" t="s">
        <v>1694</v>
      </c>
      <c r="D471" s="336" t="s">
        <v>1170</v>
      </c>
      <c r="E471" s="334" t="s">
        <v>882</v>
      </c>
      <c r="F471" s="335"/>
      <c r="G471" s="337" t="s">
        <v>1679</v>
      </c>
      <c r="H471" s="19"/>
    </row>
    <row r="472" spans="2:8" hidden="1" outlineLevel="1">
      <c r="B472" s="331" t="s">
        <v>1695</v>
      </c>
      <c r="C472" s="332" t="s">
        <v>1696</v>
      </c>
      <c r="D472" s="336" t="s">
        <v>1697</v>
      </c>
      <c r="E472" s="334" t="s">
        <v>782</v>
      </c>
      <c r="F472" s="335"/>
      <c r="G472" s="337" t="s">
        <v>1698</v>
      </c>
      <c r="H472" s="19"/>
    </row>
    <row r="473" spans="2:8" ht="17.25" hidden="1" outlineLevel="1" thickBot="1">
      <c r="B473" s="331" t="s">
        <v>1699</v>
      </c>
      <c r="C473" s="332" t="s">
        <v>1700</v>
      </c>
      <c r="D473" s="336" t="s">
        <v>1221</v>
      </c>
      <c r="E473" s="334" t="s">
        <v>1701</v>
      </c>
      <c r="F473" s="335"/>
      <c r="G473" s="337"/>
      <c r="H473" s="19"/>
    </row>
    <row r="474" spans="2:8" ht="20.100000000000001" customHeight="1">
      <c r="B474" s="251" t="s">
        <v>829</v>
      </c>
      <c r="C474" s="252"/>
      <c r="D474" s="252"/>
      <c r="E474" s="252"/>
      <c r="F474" s="252"/>
      <c r="G474" s="253"/>
      <c r="H474" s="19"/>
    </row>
    <row r="475" spans="2:8" ht="17.25" collapsed="1" thickBot="1">
      <c r="B475" s="254" t="s">
        <v>5084</v>
      </c>
      <c r="C475" s="255"/>
      <c r="D475" s="255"/>
      <c r="E475" s="255"/>
      <c r="F475" s="255"/>
      <c r="G475" s="256"/>
      <c r="H475" s="19"/>
    </row>
    <row r="476" spans="2:8" hidden="1" outlineLevel="1">
      <c r="B476" s="331" t="s">
        <v>5085</v>
      </c>
      <c r="C476" s="332" t="s">
        <v>5086</v>
      </c>
      <c r="D476" s="336" t="s">
        <v>1224</v>
      </c>
      <c r="E476" s="334" t="s">
        <v>1132</v>
      </c>
      <c r="F476" s="335"/>
      <c r="G476" s="337" t="s">
        <v>5065</v>
      </c>
      <c r="H476" s="19"/>
    </row>
    <row r="477" spans="2:8" hidden="1" outlineLevel="1">
      <c r="B477" s="331" t="s">
        <v>4243</v>
      </c>
      <c r="C477" s="333" t="s">
        <v>4244</v>
      </c>
      <c r="D477" s="341" t="s">
        <v>824</v>
      </c>
      <c r="E477" s="362" t="s">
        <v>1710</v>
      </c>
      <c r="F477" s="335"/>
      <c r="G477" s="363" t="s">
        <v>3911</v>
      </c>
      <c r="H477" s="19"/>
    </row>
    <row r="478" spans="2:8" ht="30" hidden="1" outlineLevel="1">
      <c r="B478" s="331" t="s">
        <v>4237</v>
      </c>
      <c r="C478" s="333" t="s">
        <v>4238</v>
      </c>
      <c r="D478" s="341" t="s">
        <v>4239</v>
      </c>
      <c r="E478" s="362" t="s">
        <v>1710</v>
      </c>
      <c r="F478" s="335"/>
      <c r="G478" s="363" t="s">
        <v>5059</v>
      </c>
      <c r="H478" s="19"/>
    </row>
    <row r="479" spans="2:8" hidden="1" outlineLevel="1">
      <c r="B479" s="331" t="s">
        <v>5087</v>
      </c>
      <c r="C479" s="332" t="s">
        <v>5088</v>
      </c>
      <c r="D479" s="336" t="s">
        <v>1224</v>
      </c>
      <c r="E479" s="334" t="s">
        <v>1710</v>
      </c>
      <c r="F479" s="335"/>
      <c r="G479" s="337" t="s">
        <v>3925</v>
      </c>
      <c r="H479" s="19"/>
    </row>
    <row r="480" spans="2:8" hidden="1" outlineLevel="1">
      <c r="B480" s="331" t="s">
        <v>5089</v>
      </c>
      <c r="C480" s="332" t="s">
        <v>5090</v>
      </c>
      <c r="D480" s="336" t="s">
        <v>1331</v>
      </c>
      <c r="E480" s="334" t="s">
        <v>1710</v>
      </c>
      <c r="F480" s="335"/>
      <c r="G480" s="337" t="s">
        <v>1312</v>
      </c>
      <c r="H480" s="19"/>
    </row>
    <row r="481" spans="2:8" hidden="1" outlineLevel="1">
      <c r="B481" s="331" t="s">
        <v>4254</v>
      </c>
      <c r="C481" s="333" t="s">
        <v>4255</v>
      </c>
      <c r="D481" s="341" t="s">
        <v>824</v>
      </c>
      <c r="E481" s="362" t="s">
        <v>1710</v>
      </c>
      <c r="F481" s="335"/>
      <c r="G481" s="363" t="s">
        <v>1751</v>
      </c>
      <c r="H481" s="19"/>
    </row>
    <row r="482" spans="2:8" ht="30" hidden="1" outlineLevel="1">
      <c r="B482" s="331" t="s">
        <v>4256</v>
      </c>
      <c r="C482" s="333" t="s">
        <v>4257</v>
      </c>
      <c r="D482" s="341" t="s">
        <v>4239</v>
      </c>
      <c r="E482" s="362" t="s">
        <v>1710</v>
      </c>
      <c r="F482" s="335"/>
      <c r="G482" s="363" t="s">
        <v>5059</v>
      </c>
      <c r="H482" s="19"/>
    </row>
    <row r="483" spans="2:8" hidden="1" outlineLevel="1">
      <c r="B483" s="331" t="s">
        <v>4258</v>
      </c>
      <c r="C483" s="333" t="s">
        <v>4259</v>
      </c>
      <c r="D483" s="341" t="s">
        <v>824</v>
      </c>
      <c r="E483" s="362" t="s">
        <v>1710</v>
      </c>
      <c r="F483" s="335"/>
      <c r="G483" s="363" t="s">
        <v>3934</v>
      </c>
      <c r="H483" s="19"/>
    </row>
    <row r="484" spans="2:8" hidden="1" outlineLevel="1">
      <c r="B484" s="331" t="s">
        <v>4260</v>
      </c>
      <c r="C484" s="333" t="s">
        <v>4261</v>
      </c>
      <c r="D484" s="341" t="s">
        <v>1302</v>
      </c>
      <c r="E484" s="362" t="s">
        <v>1710</v>
      </c>
      <c r="F484" s="335"/>
      <c r="G484" s="363" t="s">
        <v>1330</v>
      </c>
      <c r="H484" s="19"/>
    </row>
    <row r="485" spans="2:8" hidden="1" outlineLevel="1">
      <c r="B485" s="331" t="s">
        <v>4262</v>
      </c>
      <c r="C485" s="333" t="s">
        <v>4263</v>
      </c>
      <c r="D485" s="341" t="s">
        <v>1302</v>
      </c>
      <c r="E485" s="362" t="s">
        <v>1710</v>
      </c>
      <c r="F485" s="335"/>
      <c r="G485" s="363" t="s">
        <v>1330</v>
      </c>
      <c r="H485" s="19"/>
    </row>
    <row r="486" spans="2:8" hidden="1" outlineLevel="1">
      <c r="B486" s="331" t="s">
        <v>4264</v>
      </c>
      <c r="C486" s="333" t="s">
        <v>4265</v>
      </c>
      <c r="D486" s="341" t="s">
        <v>1302</v>
      </c>
      <c r="E486" s="362" t="s">
        <v>1710</v>
      </c>
      <c r="F486" s="335"/>
      <c r="G486" s="363" t="s">
        <v>1330</v>
      </c>
      <c r="H486" s="19"/>
    </row>
    <row r="487" spans="2:8" hidden="1" outlineLevel="1">
      <c r="B487" s="331" t="s">
        <v>4266</v>
      </c>
      <c r="C487" s="333" t="s">
        <v>4267</v>
      </c>
      <c r="D487" s="341" t="s">
        <v>1331</v>
      </c>
      <c r="E487" s="362" t="s">
        <v>1710</v>
      </c>
      <c r="F487" s="335"/>
      <c r="G487" s="344" t="s">
        <v>1312</v>
      </c>
      <c r="H487" s="19"/>
    </row>
    <row r="488" spans="2:8" hidden="1" outlineLevel="1">
      <c r="B488" s="331" t="s">
        <v>4268</v>
      </c>
      <c r="C488" s="333" t="s">
        <v>4269</v>
      </c>
      <c r="D488" s="341" t="s">
        <v>1224</v>
      </c>
      <c r="E488" s="362" t="s">
        <v>1710</v>
      </c>
      <c r="F488" s="335"/>
      <c r="G488" s="344" t="s">
        <v>3925</v>
      </c>
      <c r="H488" s="19"/>
    </row>
    <row r="489" spans="2:8" hidden="1" outlineLevel="1">
      <c r="B489" s="331" t="s">
        <v>4270</v>
      </c>
      <c r="C489" s="333" t="s">
        <v>4271</v>
      </c>
      <c r="D489" s="341" t="s">
        <v>1331</v>
      </c>
      <c r="E489" s="362" t="s">
        <v>1710</v>
      </c>
      <c r="F489" s="335"/>
      <c r="G489" s="347" t="s">
        <v>4272</v>
      </c>
      <c r="H489" s="19"/>
    </row>
    <row r="490" spans="2:8" hidden="1" outlineLevel="1">
      <c r="B490" s="331" t="s">
        <v>4273</v>
      </c>
      <c r="C490" s="333" t="s">
        <v>4274</v>
      </c>
      <c r="D490" s="341" t="s">
        <v>1331</v>
      </c>
      <c r="E490" s="362" t="s">
        <v>1710</v>
      </c>
      <c r="F490" s="335"/>
      <c r="G490" s="348" t="s">
        <v>3896</v>
      </c>
      <c r="H490" s="19"/>
    </row>
    <row r="491" spans="2:8" hidden="1" outlineLevel="1">
      <c r="B491" s="331" t="s">
        <v>4275</v>
      </c>
      <c r="C491" s="333" t="s">
        <v>4276</v>
      </c>
      <c r="D491" s="341" t="s">
        <v>1331</v>
      </c>
      <c r="E491" s="362" t="s">
        <v>1710</v>
      </c>
      <c r="F491" s="335"/>
      <c r="G491" s="348"/>
      <c r="H491" s="19"/>
    </row>
    <row r="492" spans="2:8" hidden="1" outlineLevel="1">
      <c r="B492" s="331" t="s">
        <v>4277</v>
      </c>
      <c r="C492" s="333" t="s">
        <v>4278</v>
      </c>
      <c r="D492" s="341" t="s">
        <v>1331</v>
      </c>
      <c r="E492" s="362" t="s">
        <v>1710</v>
      </c>
      <c r="F492" s="335"/>
      <c r="G492" s="348"/>
      <c r="H492" s="19"/>
    </row>
    <row r="493" spans="2:8" hidden="1" outlineLevel="1">
      <c r="B493" s="331" t="s">
        <v>4279</v>
      </c>
      <c r="C493" s="333" t="s">
        <v>4280</v>
      </c>
      <c r="D493" s="341" t="s">
        <v>1331</v>
      </c>
      <c r="E493" s="362" t="s">
        <v>1710</v>
      </c>
      <c r="F493" s="335"/>
      <c r="G493" s="348"/>
      <c r="H493" s="19"/>
    </row>
    <row r="494" spans="2:8" hidden="1" outlineLevel="1">
      <c r="B494" s="331" t="s">
        <v>4281</v>
      </c>
      <c r="C494" s="333" t="s">
        <v>4282</v>
      </c>
      <c r="D494" s="341" t="s">
        <v>1331</v>
      </c>
      <c r="E494" s="362" t="s">
        <v>1710</v>
      </c>
      <c r="F494" s="335"/>
      <c r="G494" s="348"/>
      <c r="H494" s="19"/>
    </row>
    <row r="495" spans="2:8" hidden="1" outlineLevel="1">
      <c r="B495" s="331" t="s">
        <v>4283</v>
      </c>
      <c r="C495" s="333" t="s">
        <v>4284</v>
      </c>
      <c r="D495" s="341" t="s">
        <v>1331</v>
      </c>
      <c r="E495" s="362" t="s">
        <v>1710</v>
      </c>
      <c r="F495" s="335"/>
      <c r="G495" s="348"/>
      <c r="H495" s="19"/>
    </row>
    <row r="496" spans="2:8" hidden="1" outlineLevel="1">
      <c r="B496" s="331" t="s">
        <v>4285</v>
      </c>
      <c r="C496" s="333" t="s">
        <v>4286</v>
      </c>
      <c r="D496" s="341" t="s">
        <v>1331</v>
      </c>
      <c r="E496" s="362" t="s">
        <v>1710</v>
      </c>
      <c r="F496" s="335"/>
      <c r="G496" s="348"/>
      <c r="H496" s="19"/>
    </row>
    <row r="497" spans="2:8" hidden="1" outlineLevel="1">
      <c r="B497" s="331" t="s">
        <v>4287</v>
      </c>
      <c r="C497" s="333" t="s">
        <v>4288</v>
      </c>
      <c r="D497" s="341" t="s">
        <v>1331</v>
      </c>
      <c r="E497" s="362" t="s">
        <v>1710</v>
      </c>
      <c r="F497" s="335"/>
      <c r="G497" s="348"/>
      <c r="H497" s="19"/>
    </row>
    <row r="498" spans="2:8" hidden="1" outlineLevel="1">
      <c r="B498" s="331" t="s">
        <v>4289</v>
      </c>
      <c r="C498" s="333" t="s">
        <v>4290</v>
      </c>
      <c r="D498" s="341" t="s">
        <v>1331</v>
      </c>
      <c r="E498" s="362" t="s">
        <v>1710</v>
      </c>
      <c r="F498" s="335"/>
      <c r="G498" s="348"/>
      <c r="H498" s="19"/>
    </row>
    <row r="499" spans="2:8" hidden="1" outlineLevel="1">
      <c r="B499" s="331" t="s">
        <v>4291</v>
      </c>
      <c r="C499" s="333" t="s">
        <v>4292</v>
      </c>
      <c r="D499" s="341" t="s">
        <v>1331</v>
      </c>
      <c r="E499" s="362" t="s">
        <v>1710</v>
      </c>
      <c r="F499" s="335"/>
      <c r="G499" s="348"/>
      <c r="H499" s="19"/>
    </row>
    <row r="500" spans="2:8" hidden="1" outlineLevel="1">
      <c r="B500" s="331" t="s">
        <v>4293</v>
      </c>
      <c r="C500" s="333" t="s">
        <v>4294</v>
      </c>
      <c r="D500" s="341" t="s">
        <v>1331</v>
      </c>
      <c r="E500" s="362" t="s">
        <v>1710</v>
      </c>
      <c r="F500" s="335"/>
      <c r="G500" s="349"/>
      <c r="H500" s="19"/>
    </row>
    <row r="501" spans="2:8" hidden="1" outlineLevel="1">
      <c r="B501" s="367" t="s">
        <v>4295</v>
      </c>
      <c r="C501" s="333" t="s">
        <v>4296</v>
      </c>
      <c r="D501" s="341" t="s">
        <v>1331</v>
      </c>
      <c r="E501" s="362" t="s">
        <v>1710</v>
      </c>
      <c r="F501" s="335"/>
      <c r="G501" s="344" t="s">
        <v>1312</v>
      </c>
      <c r="H501" s="19"/>
    </row>
    <row r="502" spans="2:8" hidden="1" outlineLevel="1">
      <c r="B502" s="331" t="s">
        <v>4297</v>
      </c>
      <c r="C502" s="333" t="s">
        <v>4298</v>
      </c>
      <c r="D502" s="341" t="s">
        <v>1224</v>
      </c>
      <c r="E502" s="362" t="s">
        <v>1710</v>
      </c>
      <c r="F502" s="335"/>
      <c r="G502" s="344" t="s">
        <v>3925</v>
      </c>
      <c r="H502" s="19"/>
    </row>
    <row r="503" spans="2:8" hidden="1" outlineLevel="1">
      <c r="B503" s="331" t="s">
        <v>4299</v>
      </c>
      <c r="C503" s="333" t="s">
        <v>4300</v>
      </c>
      <c r="D503" s="341" t="s">
        <v>1331</v>
      </c>
      <c r="E503" s="362" t="s">
        <v>1710</v>
      </c>
      <c r="F503" s="335"/>
      <c r="G503" s="347" t="s">
        <v>4301</v>
      </c>
      <c r="H503" s="19"/>
    </row>
    <row r="504" spans="2:8" hidden="1" outlineLevel="1">
      <c r="B504" s="331" t="s">
        <v>4302</v>
      </c>
      <c r="C504" s="333" t="s">
        <v>4303</v>
      </c>
      <c r="D504" s="341" t="s">
        <v>1331</v>
      </c>
      <c r="E504" s="362" t="s">
        <v>1710</v>
      </c>
      <c r="F504" s="335"/>
      <c r="G504" s="348" t="s">
        <v>3896</v>
      </c>
      <c r="H504" s="19"/>
    </row>
    <row r="505" spans="2:8" hidden="1" outlineLevel="1">
      <c r="B505" s="331" t="s">
        <v>4304</v>
      </c>
      <c r="C505" s="333" t="s">
        <v>4305</v>
      </c>
      <c r="D505" s="341" t="s">
        <v>1331</v>
      </c>
      <c r="E505" s="362" t="s">
        <v>1710</v>
      </c>
      <c r="F505" s="335"/>
      <c r="G505" s="348"/>
      <c r="H505" s="19"/>
    </row>
    <row r="506" spans="2:8" hidden="1" outlineLevel="1">
      <c r="B506" s="331" t="s">
        <v>4306</v>
      </c>
      <c r="C506" s="333" t="s">
        <v>4307</v>
      </c>
      <c r="D506" s="341" t="s">
        <v>1331</v>
      </c>
      <c r="E506" s="362" t="s">
        <v>1710</v>
      </c>
      <c r="F506" s="335"/>
      <c r="G506" s="348"/>
      <c r="H506" s="19"/>
    </row>
    <row r="507" spans="2:8" hidden="1" outlineLevel="1">
      <c r="B507" s="331" t="s">
        <v>4308</v>
      </c>
      <c r="C507" s="333" t="s">
        <v>4309</v>
      </c>
      <c r="D507" s="341" t="s">
        <v>1331</v>
      </c>
      <c r="E507" s="362" t="s">
        <v>1710</v>
      </c>
      <c r="F507" s="335"/>
      <c r="G507" s="348"/>
      <c r="H507" s="19"/>
    </row>
    <row r="508" spans="2:8" hidden="1" outlineLevel="1">
      <c r="B508" s="331" t="s">
        <v>4310</v>
      </c>
      <c r="C508" s="333" t="s">
        <v>4311</v>
      </c>
      <c r="D508" s="341" t="s">
        <v>1331</v>
      </c>
      <c r="E508" s="362" t="s">
        <v>1710</v>
      </c>
      <c r="F508" s="335"/>
      <c r="G508" s="348"/>
      <c r="H508" s="19"/>
    </row>
    <row r="509" spans="2:8" hidden="1" outlineLevel="1">
      <c r="B509" s="331" t="s">
        <v>4312</v>
      </c>
      <c r="C509" s="333" t="s">
        <v>4313</v>
      </c>
      <c r="D509" s="341" t="s">
        <v>1331</v>
      </c>
      <c r="E509" s="362" t="s">
        <v>1710</v>
      </c>
      <c r="F509" s="335"/>
      <c r="G509" s="348"/>
      <c r="H509" s="19"/>
    </row>
    <row r="510" spans="2:8" hidden="1" outlineLevel="1">
      <c r="B510" s="331" t="s">
        <v>4314</v>
      </c>
      <c r="C510" s="333" t="s">
        <v>4315</v>
      </c>
      <c r="D510" s="341" t="s">
        <v>1331</v>
      </c>
      <c r="E510" s="362" t="s">
        <v>1710</v>
      </c>
      <c r="F510" s="335"/>
      <c r="G510" s="348"/>
      <c r="H510" s="19"/>
    </row>
    <row r="511" spans="2:8" hidden="1" outlineLevel="1">
      <c r="B511" s="331" t="s">
        <v>4316</v>
      </c>
      <c r="C511" s="333" t="s">
        <v>4317</v>
      </c>
      <c r="D511" s="341" t="s">
        <v>1331</v>
      </c>
      <c r="E511" s="362" t="s">
        <v>1710</v>
      </c>
      <c r="F511" s="335"/>
      <c r="G511" s="348"/>
      <c r="H511" s="19"/>
    </row>
    <row r="512" spans="2:8" hidden="1" outlineLevel="1">
      <c r="B512" s="331" t="s">
        <v>4318</v>
      </c>
      <c r="C512" s="333" t="s">
        <v>4319</v>
      </c>
      <c r="D512" s="341" t="s">
        <v>1331</v>
      </c>
      <c r="E512" s="362" t="s">
        <v>1710</v>
      </c>
      <c r="F512" s="335"/>
      <c r="G512" s="348"/>
      <c r="H512" s="19"/>
    </row>
    <row r="513" spans="2:8" hidden="1" outlineLevel="1">
      <c r="B513" s="331" t="s">
        <v>4320</v>
      </c>
      <c r="C513" s="333" t="s">
        <v>4321</v>
      </c>
      <c r="D513" s="341" t="s">
        <v>1331</v>
      </c>
      <c r="E513" s="362" t="s">
        <v>1710</v>
      </c>
      <c r="F513" s="335"/>
      <c r="G513" s="348"/>
      <c r="H513" s="19"/>
    </row>
    <row r="514" spans="2:8" hidden="1" outlineLevel="1">
      <c r="B514" s="331" t="s">
        <v>4322</v>
      </c>
      <c r="C514" s="333" t="s">
        <v>4323</v>
      </c>
      <c r="D514" s="341" t="s">
        <v>1331</v>
      </c>
      <c r="E514" s="362" t="s">
        <v>1710</v>
      </c>
      <c r="F514" s="335"/>
      <c r="G514" s="349"/>
      <c r="H514" s="19"/>
    </row>
    <row r="515" spans="2:8" hidden="1" outlineLevel="1">
      <c r="B515" s="331" t="s">
        <v>4324</v>
      </c>
      <c r="C515" s="333" t="s">
        <v>4325</v>
      </c>
      <c r="D515" s="341" t="s">
        <v>1331</v>
      </c>
      <c r="E515" s="362" t="s">
        <v>1710</v>
      </c>
      <c r="F515" s="335"/>
      <c r="G515" s="344" t="s">
        <v>1312</v>
      </c>
      <c r="H515" s="19"/>
    </row>
    <row r="516" spans="2:8" hidden="1" outlineLevel="1">
      <c r="B516" s="331" t="s">
        <v>4326</v>
      </c>
      <c r="C516" s="333" t="s">
        <v>4327</v>
      </c>
      <c r="D516" s="341" t="s">
        <v>1224</v>
      </c>
      <c r="E516" s="362" t="s">
        <v>1710</v>
      </c>
      <c r="F516" s="335"/>
      <c r="G516" s="344" t="s">
        <v>3925</v>
      </c>
      <c r="H516" s="19"/>
    </row>
    <row r="517" spans="2:8" hidden="1" outlineLevel="1">
      <c r="B517" s="331" t="s">
        <v>4328</v>
      </c>
      <c r="C517" s="333" t="s">
        <v>4329</v>
      </c>
      <c r="D517" s="341" t="s">
        <v>1331</v>
      </c>
      <c r="E517" s="362" t="s">
        <v>1710</v>
      </c>
      <c r="F517" s="335"/>
      <c r="G517" s="347" t="s">
        <v>4330</v>
      </c>
      <c r="H517" s="19"/>
    </row>
    <row r="518" spans="2:8" hidden="1" outlineLevel="1">
      <c r="B518" s="331" t="s">
        <v>4331</v>
      </c>
      <c r="C518" s="333" t="s">
        <v>4332</v>
      </c>
      <c r="D518" s="341" t="s">
        <v>1331</v>
      </c>
      <c r="E518" s="362" t="s">
        <v>1710</v>
      </c>
      <c r="F518" s="335"/>
      <c r="G518" s="348" t="s">
        <v>3896</v>
      </c>
      <c r="H518" s="19"/>
    </row>
    <row r="519" spans="2:8" hidden="1" outlineLevel="1">
      <c r="B519" s="331" t="s">
        <v>4333</v>
      </c>
      <c r="C519" s="333" t="s">
        <v>4334</v>
      </c>
      <c r="D519" s="341" t="s">
        <v>1331</v>
      </c>
      <c r="E519" s="362" t="s">
        <v>1710</v>
      </c>
      <c r="F519" s="335"/>
      <c r="G519" s="348"/>
      <c r="H519" s="19"/>
    </row>
    <row r="520" spans="2:8" hidden="1" outlineLevel="1">
      <c r="B520" s="331" t="s">
        <v>4335</v>
      </c>
      <c r="C520" s="333" t="s">
        <v>4336</v>
      </c>
      <c r="D520" s="341" t="s">
        <v>1331</v>
      </c>
      <c r="E520" s="362" t="s">
        <v>1710</v>
      </c>
      <c r="F520" s="335"/>
      <c r="G520" s="348"/>
      <c r="H520" s="19"/>
    </row>
    <row r="521" spans="2:8" hidden="1" outlineLevel="1">
      <c r="B521" s="331" t="s">
        <v>4337</v>
      </c>
      <c r="C521" s="333" t="s">
        <v>4338</v>
      </c>
      <c r="D521" s="341" t="s">
        <v>1331</v>
      </c>
      <c r="E521" s="362" t="s">
        <v>1710</v>
      </c>
      <c r="F521" s="335"/>
      <c r="G521" s="348"/>
      <c r="H521" s="19"/>
    </row>
    <row r="522" spans="2:8" hidden="1" outlineLevel="1">
      <c r="B522" s="331" t="s">
        <v>4339</v>
      </c>
      <c r="C522" s="333" t="s">
        <v>4340</v>
      </c>
      <c r="D522" s="341" t="s">
        <v>1331</v>
      </c>
      <c r="E522" s="362" t="s">
        <v>1710</v>
      </c>
      <c r="F522" s="335"/>
      <c r="G522" s="348"/>
      <c r="H522" s="19"/>
    </row>
    <row r="523" spans="2:8" hidden="1" outlineLevel="1">
      <c r="B523" s="331" t="s">
        <v>4341</v>
      </c>
      <c r="C523" s="333" t="s">
        <v>4342</v>
      </c>
      <c r="D523" s="341" t="s">
        <v>1331</v>
      </c>
      <c r="E523" s="362" t="s">
        <v>1710</v>
      </c>
      <c r="F523" s="335"/>
      <c r="G523" s="348"/>
      <c r="H523" s="19"/>
    </row>
    <row r="524" spans="2:8" hidden="1" outlineLevel="1">
      <c r="B524" s="331" t="s">
        <v>4343</v>
      </c>
      <c r="C524" s="333" t="s">
        <v>4344</v>
      </c>
      <c r="D524" s="341" t="s">
        <v>1331</v>
      </c>
      <c r="E524" s="362" t="s">
        <v>1710</v>
      </c>
      <c r="F524" s="335"/>
      <c r="G524" s="348"/>
      <c r="H524" s="19"/>
    </row>
    <row r="525" spans="2:8" hidden="1" outlineLevel="1">
      <c r="B525" s="331" t="s">
        <v>4345</v>
      </c>
      <c r="C525" s="333" t="s">
        <v>4346</v>
      </c>
      <c r="D525" s="341" t="s">
        <v>1331</v>
      </c>
      <c r="E525" s="362" t="s">
        <v>1710</v>
      </c>
      <c r="F525" s="335"/>
      <c r="G525" s="348"/>
      <c r="H525" s="19"/>
    </row>
    <row r="526" spans="2:8" hidden="1" outlineLevel="1">
      <c r="B526" s="331" t="s">
        <v>4347</v>
      </c>
      <c r="C526" s="333" t="s">
        <v>4348</v>
      </c>
      <c r="D526" s="341" t="s">
        <v>1331</v>
      </c>
      <c r="E526" s="362" t="s">
        <v>1710</v>
      </c>
      <c r="F526" s="335"/>
      <c r="G526" s="348"/>
      <c r="H526" s="19"/>
    </row>
    <row r="527" spans="2:8" hidden="1" outlineLevel="1">
      <c r="B527" s="331" t="s">
        <v>4349</v>
      </c>
      <c r="C527" s="333" t="s">
        <v>4350</v>
      </c>
      <c r="D527" s="341" t="s">
        <v>1331</v>
      </c>
      <c r="E527" s="362" t="s">
        <v>1710</v>
      </c>
      <c r="F527" s="335"/>
      <c r="G527" s="348"/>
      <c r="H527" s="19"/>
    </row>
    <row r="528" spans="2:8" hidden="1" outlineLevel="1">
      <c r="B528" s="331" t="s">
        <v>4351</v>
      </c>
      <c r="C528" s="333" t="s">
        <v>4352</v>
      </c>
      <c r="D528" s="341" t="s">
        <v>1331</v>
      </c>
      <c r="E528" s="362" t="s">
        <v>1710</v>
      </c>
      <c r="F528" s="335"/>
      <c r="G528" s="349"/>
      <c r="H528" s="19"/>
    </row>
    <row r="529" spans="2:8" ht="45" hidden="1" outlineLevel="1">
      <c r="B529" s="331" t="s">
        <v>1741</v>
      </c>
      <c r="C529" s="332" t="s">
        <v>1742</v>
      </c>
      <c r="D529" s="341" t="s">
        <v>1288</v>
      </c>
      <c r="E529" s="362" t="s">
        <v>1289</v>
      </c>
      <c r="F529" s="335"/>
      <c r="G529" s="363" t="s">
        <v>1743</v>
      </c>
      <c r="H529" s="19"/>
    </row>
    <row r="530" spans="2:8" ht="60" hidden="1" outlineLevel="1">
      <c r="B530" s="331" t="s">
        <v>1744</v>
      </c>
      <c r="C530" s="332" t="s">
        <v>1745</v>
      </c>
      <c r="D530" s="341" t="s">
        <v>1293</v>
      </c>
      <c r="E530" s="362" t="s">
        <v>1289</v>
      </c>
      <c r="F530" s="335"/>
      <c r="G530" s="344" t="s">
        <v>1746</v>
      </c>
      <c r="H530" s="19"/>
    </row>
    <row r="531" spans="2:8" hidden="1" outlineLevel="1">
      <c r="B531" s="331" t="s">
        <v>1747</v>
      </c>
      <c r="C531" s="332" t="s">
        <v>1748</v>
      </c>
      <c r="D531" s="341" t="s">
        <v>1293</v>
      </c>
      <c r="E531" s="362" t="s">
        <v>1289</v>
      </c>
      <c r="F531" s="335"/>
      <c r="G531" s="364"/>
      <c r="H531" s="19"/>
    </row>
    <row r="532" spans="2:8" hidden="1" outlineLevel="1">
      <c r="B532" s="331" t="s">
        <v>1749</v>
      </c>
      <c r="C532" s="332" t="s">
        <v>1750</v>
      </c>
      <c r="D532" s="333" t="s">
        <v>1127</v>
      </c>
      <c r="E532" s="362" t="s">
        <v>1289</v>
      </c>
      <c r="F532" s="335"/>
      <c r="G532" s="364" t="s">
        <v>1751</v>
      </c>
      <c r="H532" s="19"/>
    </row>
    <row r="533" spans="2:8" ht="45" hidden="1" outlineLevel="1">
      <c r="B533" s="331" t="s">
        <v>1752</v>
      </c>
      <c r="C533" s="332" t="s">
        <v>1753</v>
      </c>
      <c r="D533" s="341" t="s">
        <v>1302</v>
      </c>
      <c r="E533" s="362" t="s">
        <v>1289</v>
      </c>
      <c r="F533" s="335"/>
      <c r="G533" s="344" t="s">
        <v>1754</v>
      </c>
      <c r="H533" s="19"/>
    </row>
    <row r="534" spans="2:8" hidden="1" outlineLevel="1">
      <c r="B534" s="331" t="s">
        <v>1755</v>
      </c>
      <c r="C534" s="332" t="s">
        <v>1756</v>
      </c>
      <c r="D534" s="341" t="s">
        <v>1293</v>
      </c>
      <c r="E534" s="362" t="s">
        <v>1289</v>
      </c>
      <c r="F534" s="335"/>
      <c r="G534" s="363"/>
      <c r="H534" s="19"/>
    </row>
    <row r="535" spans="2:8" hidden="1" outlineLevel="1">
      <c r="B535" s="331" t="s">
        <v>4353</v>
      </c>
      <c r="C535" s="332" t="s">
        <v>1758</v>
      </c>
      <c r="D535" s="341" t="s">
        <v>1127</v>
      </c>
      <c r="E535" s="362" t="s">
        <v>1289</v>
      </c>
      <c r="F535" s="335"/>
      <c r="G535" s="344" t="s">
        <v>1751</v>
      </c>
      <c r="H535" s="19"/>
    </row>
    <row r="536" spans="2:8" ht="30" hidden="1" outlineLevel="1">
      <c r="B536" s="331" t="s">
        <v>4354</v>
      </c>
      <c r="C536" s="332" t="s">
        <v>1760</v>
      </c>
      <c r="D536" s="341" t="s">
        <v>1302</v>
      </c>
      <c r="E536" s="362" t="s">
        <v>1289</v>
      </c>
      <c r="F536" s="335"/>
      <c r="G536" s="344" t="s">
        <v>1761</v>
      </c>
      <c r="H536" s="19"/>
    </row>
    <row r="537" spans="2:8" hidden="1" outlineLevel="1">
      <c r="B537" s="331" t="s">
        <v>1762</v>
      </c>
      <c r="C537" s="332" t="s">
        <v>1763</v>
      </c>
      <c r="D537" s="341" t="s">
        <v>1302</v>
      </c>
      <c r="E537" s="362" t="s">
        <v>1289</v>
      </c>
      <c r="F537" s="335"/>
      <c r="G537" s="344" t="s">
        <v>1330</v>
      </c>
      <c r="H537" s="19"/>
    </row>
    <row r="538" spans="2:8" hidden="1" outlineLevel="1">
      <c r="B538" s="331" t="s">
        <v>1764</v>
      </c>
      <c r="C538" s="333" t="s">
        <v>1765</v>
      </c>
      <c r="D538" s="341" t="s">
        <v>1302</v>
      </c>
      <c r="E538" s="334" t="s">
        <v>1289</v>
      </c>
      <c r="F538" s="335"/>
      <c r="G538" s="375" t="s">
        <v>1330</v>
      </c>
      <c r="H538" s="19"/>
    </row>
    <row r="539" spans="2:8" hidden="1" outlineLevel="1">
      <c r="B539" s="331" t="s">
        <v>4355</v>
      </c>
      <c r="C539" s="333" t="s">
        <v>1769</v>
      </c>
      <c r="D539" s="341" t="s">
        <v>1302</v>
      </c>
      <c r="E539" s="334" t="s">
        <v>1289</v>
      </c>
      <c r="F539" s="335"/>
      <c r="G539" s="375" t="s">
        <v>1330</v>
      </c>
      <c r="H539" s="19"/>
    </row>
    <row r="540" spans="2:8" ht="30" hidden="1" outlineLevel="1">
      <c r="B540" s="331" t="s">
        <v>1770</v>
      </c>
      <c r="C540" s="333" t="s">
        <v>1771</v>
      </c>
      <c r="D540" s="341" t="s">
        <v>1127</v>
      </c>
      <c r="E540" s="334" t="s">
        <v>1289</v>
      </c>
      <c r="F540" s="335"/>
      <c r="G540" s="375" t="s">
        <v>4157</v>
      </c>
      <c r="H540" s="19"/>
    </row>
    <row r="541" spans="2:8" ht="30" hidden="1" outlineLevel="1">
      <c r="B541" s="331" t="s">
        <v>1772</v>
      </c>
      <c r="C541" s="333" t="s">
        <v>1773</v>
      </c>
      <c r="D541" s="341" t="s">
        <v>1302</v>
      </c>
      <c r="E541" s="334" t="s">
        <v>1289</v>
      </c>
      <c r="F541" s="335"/>
      <c r="G541" s="375" t="s">
        <v>1774</v>
      </c>
      <c r="H541" s="19"/>
    </row>
    <row r="542" spans="2:8" ht="30" hidden="1" outlineLevel="1">
      <c r="B542" s="331" t="s">
        <v>4356</v>
      </c>
      <c r="C542" s="332" t="s">
        <v>1776</v>
      </c>
      <c r="D542" s="341" t="s">
        <v>4152</v>
      </c>
      <c r="E542" s="362" t="s">
        <v>1117</v>
      </c>
      <c r="F542" s="335"/>
      <c r="G542" s="375" t="s">
        <v>4174</v>
      </c>
      <c r="H542" s="19"/>
    </row>
    <row r="543" spans="2:8" hidden="1" outlineLevel="1">
      <c r="B543" s="331" t="s">
        <v>4357</v>
      </c>
      <c r="C543" s="333" t="s">
        <v>1779</v>
      </c>
      <c r="D543" s="341" t="s">
        <v>1302</v>
      </c>
      <c r="E543" s="334" t="s">
        <v>1289</v>
      </c>
      <c r="F543" s="335"/>
      <c r="G543" s="375" t="s">
        <v>1330</v>
      </c>
      <c r="H543" s="19"/>
    </row>
    <row r="544" spans="2:8" ht="33" hidden="1" outlineLevel="1">
      <c r="B544" s="342" t="s">
        <v>4358</v>
      </c>
      <c r="C544" s="333" t="s">
        <v>1781</v>
      </c>
      <c r="D544" s="366" t="s">
        <v>1136</v>
      </c>
      <c r="E544" s="362" t="s">
        <v>1117</v>
      </c>
      <c r="F544" s="335"/>
      <c r="G544" s="363" t="s">
        <v>1299</v>
      </c>
      <c r="H544" s="19"/>
    </row>
    <row r="545" spans="2:8" hidden="1" outlineLevel="1">
      <c r="B545" s="331" t="s">
        <v>1782</v>
      </c>
      <c r="C545" s="341" t="s">
        <v>1783</v>
      </c>
      <c r="D545" s="341" t="s">
        <v>1116</v>
      </c>
      <c r="E545" s="362" t="s">
        <v>1117</v>
      </c>
      <c r="F545" s="335"/>
      <c r="G545" s="347" t="s">
        <v>1784</v>
      </c>
      <c r="H545" s="19"/>
    </row>
    <row r="546" spans="2:8" hidden="1" outlineLevel="1">
      <c r="B546" s="331" t="s">
        <v>1785</v>
      </c>
      <c r="C546" s="333" t="s">
        <v>1786</v>
      </c>
      <c r="D546" s="341" t="s">
        <v>1116</v>
      </c>
      <c r="E546" s="362" t="s">
        <v>1117</v>
      </c>
      <c r="F546" s="335"/>
      <c r="G546" s="348" t="s">
        <v>1787</v>
      </c>
      <c r="H546" s="19"/>
    </row>
    <row r="547" spans="2:8" hidden="1" outlineLevel="1">
      <c r="B547" s="331" t="s">
        <v>1788</v>
      </c>
      <c r="C547" s="341" t="s">
        <v>1789</v>
      </c>
      <c r="D547" s="341" t="s">
        <v>1116</v>
      </c>
      <c r="E547" s="362" t="s">
        <v>1117</v>
      </c>
      <c r="F547" s="335"/>
      <c r="G547" s="348"/>
      <c r="H547" s="19"/>
    </row>
    <row r="548" spans="2:8" hidden="1" outlineLevel="1">
      <c r="B548" s="367" t="s">
        <v>1790</v>
      </c>
      <c r="C548" s="333" t="s">
        <v>1791</v>
      </c>
      <c r="D548" s="366" t="s">
        <v>1116</v>
      </c>
      <c r="E548" s="362" t="s">
        <v>1117</v>
      </c>
      <c r="F548" s="335"/>
      <c r="G548" s="348"/>
      <c r="H548" s="19"/>
    </row>
    <row r="549" spans="2:8" hidden="1" outlineLevel="1">
      <c r="B549" s="331" t="s">
        <v>1792</v>
      </c>
      <c r="C549" s="341" t="s">
        <v>1793</v>
      </c>
      <c r="D549" s="341" t="s">
        <v>1116</v>
      </c>
      <c r="E549" s="362" t="s">
        <v>1117</v>
      </c>
      <c r="F549" s="335"/>
      <c r="G549" s="348"/>
      <c r="H549" s="19"/>
    </row>
    <row r="550" spans="2:8" hidden="1" outlineLevel="1">
      <c r="B550" s="331" t="s">
        <v>1794</v>
      </c>
      <c r="C550" s="333" t="s">
        <v>1795</v>
      </c>
      <c r="D550" s="341" t="s">
        <v>1116</v>
      </c>
      <c r="E550" s="362" t="s">
        <v>1117</v>
      </c>
      <c r="F550" s="335"/>
      <c r="G550" s="348"/>
      <c r="H550" s="19"/>
    </row>
    <row r="551" spans="2:8" hidden="1" outlineLevel="1">
      <c r="B551" s="331" t="s">
        <v>1796</v>
      </c>
      <c r="C551" s="341" t="s">
        <v>1797</v>
      </c>
      <c r="D551" s="341" t="s">
        <v>1116</v>
      </c>
      <c r="E551" s="362" t="s">
        <v>1117</v>
      </c>
      <c r="F551" s="335"/>
      <c r="G551" s="348"/>
      <c r="H551" s="19"/>
    </row>
    <row r="552" spans="2:8" hidden="1" outlineLevel="1">
      <c r="B552" s="331" t="s">
        <v>1798</v>
      </c>
      <c r="C552" s="333" t="s">
        <v>1799</v>
      </c>
      <c r="D552" s="341" t="s">
        <v>1116</v>
      </c>
      <c r="E552" s="362" t="s">
        <v>1117</v>
      </c>
      <c r="F552" s="335"/>
      <c r="G552" s="348"/>
      <c r="H552" s="19"/>
    </row>
    <row r="553" spans="2:8" hidden="1" outlineLevel="1">
      <c r="B553" s="367" t="s">
        <v>1800</v>
      </c>
      <c r="C553" s="341" t="s">
        <v>1801</v>
      </c>
      <c r="D553" s="366" t="s">
        <v>1116</v>
      </c>
      <c r="E553" s="362" t="s">
        <v>1117</v>
      </c>
      <c r="F553" s="335"/>
      <c r="G553" s="348"/>
      <c r="H553" s="19"/>
    </row>
    <row r="554" spans="2:8" hidden="1" outlineLevel="1">
      <c r="B554" s="331" t="s">
        <v>1802</v>
      </c>
      <c r="C554" s="333" t="s">
        <v>1803</v>
      </c>
      <c r="D554" s="341" t="s">
        <v>1116</v>
      </c>
      <c r="E554" s="362" t="s">
        <v>1117</v>
      </c>
      <c r="F554" s="335"/>
      <c r="G554" s="348"/>
      <c r="H554" s="19"/>
    </row>
    <row r="555" spans="2:8" hidden="1" outlineLevel="1">
      <c r="B555" s="331" t="s">
        <v>1804</v>
      </c>
      <c r="C555" s="341" t="s">
        <v>1805</v>
      </c>
      <c r="D555" s="341" t="s">
        <v>1116</v>
      </c>
      <c r="E555" s="362" t="s">
        <v>1117</v>
      </c>
      <c r="F555" s="335"/>
      <c r="G555" s="349"/>
      <c r="H555" s="19"/>
    </row>
    <row r="556" spans="2:8" hidden="1" outlineLevel="1">
      <c r="B556" s="331" t="s">
        <v>1806</v>
      </c>
      <c r="C556" s="333" t="s">
        <v>1807</v>
      </c>
      <c r="D556" s="341" t="s">
        <v>1116</v>
      </c>
      <c r="E556" s="362" t="s">
        <v>1117</v>
      </c>
      <c r="F556" s="335"/>
      <c r="G556" s="347" t="s">
        <v>1784</v>
      </c>
      <c r="H556" s="19"/>
    </row>
    <row r="557" spans="2:8" hidden="1" outlineLevel="1">
      <c r="B557" s="331" t="s">
        <v>1808</v>
      </c>
      <c r="C557" s="341" t="s">
        <v>1809</v>
      </c>
      <c r="D557" s="341" t="s">
        <v>1116</v>
      </c>
      <c r="E557" s="362" t="s">
        <v>1117</v>
      </c>
      <c r="F557" s="335"/>
      <c r="G557" s="348" t="s">
        <v>1787</v>
      </c>
      <c r="H557" s="19"/>
    </row>
    <row r="558" spans="2:8" hidden="1" outlineLevel="1">
      <c r="B558" s="331" t="s">
        <v>1810</v>
      </c>
      <c r="C558" s="333" t="s">
        <v>1811</v>
      </c>
      <c r="D558" s="341" t="s">
        <v>1116</v>
      </c>
      <c r="E558" s="362" t="s">
        <v>1117</v>
      </c>
      <c r="F558" s="335"/>
      <c r="G558" s="348"/>
      <c r="H558" s="19"/>
    </row>
    <row r="559" spans="2:8" hidden="1" outlineLevel="1">
      <c r="B559" s="331" t="s">
        <v>1812</v>
      </c>
      <c r="C559" s="341" t="s">
        <v>1813</v>
      </c>
      <c r="D559" s="341" t="s">
        <v>1116</v>
      </c>
      <c r="E559" s="362" t="s">
        <v>1117</v>
      </c>
      <c r="F559" s="335"/>
      <c r="G559" s="348"/>
      <c r="H559" s="19"/>
    </row>
    <row r="560" spans="2:8" hidden="1" outlineLevel="1">
      <c r="B560" s="331" t="s">
        <v>1814</v>
      </c>
      <c r="C560" s="333" t="s">
        <v>1815</v>
      </c>
      <c r="D560" s="341" t="s">
        <v>1116</v>
      </c>
      <c r="E560" s="362" t="s">
        <v>1117</v>
      </c>
      <c r="F560" s="335"/>
      <c r="G560" s="348"/>
      <c r="H560" s="19"/>
    </row>
    <row r="561" spans="2:8" hidden="1" outlineLevel="1">
      <c r="B561" s="331" t="s">
        <v>1816</v>
      </c>
      <c r="C561" s="341" t="s">
        <v>1817</v>
      </c>
      <c r="D561" s="341" t="s">
        <v>1116</v>
      </c>
      <c r="E561" s="362" t="s">
        <v>1117</v>
      </c>
      <c r="F561" s="335"/>
      <c r="G561" s="348"/>
      <c r="H561" s="19"/>
    </row>
    <row r="562" spans="2:8" hidden="1" outlineLevel="1">
      <c r="B562" s="331" t="s">
        <v>1818</v>
      </c>
      <c r="C562" s="333" t="s">
        <v>1819</v>
      </c>
      <c r="D562" s="341" t="s">
        <v>1116</v>
      </c>
      <c r="E562" s="362" t="s">
        <v>1117</v>
      </c>
      <c r="F562" s="335"/>
      <c r="G562" s="348"/>
      <c r="H562" s="19"/>
    </row>
    <row r="563" spans="2:8" hidden="1" outlineLevel="1">
      <c r="B563" s="367" t="s">
        <v>1820</v>
      </c>
      <c r="C563" s="341" t="s">
        <v>1821</v>
      </c>
      <c r="D563" s="366" t="s">
        <v>1116</v>
      </c>
      <c r="E563" s="362" t="s">
        <v>1117</v>
      </c>
      <c r="F563" s="335"/>
      <c r="G563" s="348"/>
      <c r="H563" s="19"/>
    </row>
    <row r="564" spans="2:8" hidden="1" outlineLevel="1">
      <c r="B564" s="331" t="s">
        <v>1822</v>
      </c>
      <c r="C564" s="333" t="s">
        <v>1823</v>
      </c>
      <c r="D564" s="341" t="s">
        <v>1116</v>
      </c>
      <c r="E564" s="362" t="s">
        <v>1117</v>
      </c>
      <c r="F564" s="335"/>
      <c r="G564" s="348"/>
      <c r="H564" s="19"/>
    </row>
    <row r="565" spans="2:8" hidden="1" outlineLevel="1">
      <c r="B565" s="331" t="s">
        <v>1824</v>
      </c>
      <c r="C565" s="341" t="s">
        <v>1825</v>
      </c>
      <c r="D565" s="341" t="s">
        <v>1116</v>
      </c>
      <c r="E565" s="362" t="s">
        <v>1117</v>
      </c>
      <c r="F565" s="335"/>
      <c r="G565" s="348"/>
      <c r="H565" s="19"/>
    </row>
    <row r="566" spans="2:8" hidden="1" outlineLevel="1">
      <c r="B566" s="331" t="s">
        <v>1826</v>
      </c>
      <c r="C566" s="333" t="s">
        <v>1827</v>
      </c>
      <c r="D566" s="341" t="s">
        <v>1302</v>
      </c>
      <c r="E566" s="362" t="s">
        <v>1289</v>
      </c>
      <c r="F566" s="335"/>
      <c r="G566" s="349"/>
      <c r="H566" s="19"/>
    </row>
    <row r="567" spans="2:8" hidden="1" outlineLevel="1">
      <c r="B567" s="342" t="s">
        <v>4359</v>
      </c>
      <c r="C567" s="333" t="s">
        <v>1829</v>
      </c>
      <c r="D567" s="341" t="s">
        <v>1136</v>
      </c>
      <c r="E567" s="362" t="s">
        <v>1117</v>
      </c>
      <c r="F567" s="335"/>
      <c r="G567" s="344" t="s">
        <v>1299</v>
      </c>
      <c r="H567" s="19"/>
    </row>
    <row r="568" spans="2:8" hidden="1" outlineLevel="1">
      <c r="B568" s="331" t="s">
        <v>1830</v>
      </c>
      <c r="C568" s="341" t="s">
        <v>1831</v>
      </c>
      <c r="D568" s="341" t="s">
        <v>1116</v>
      </c>
      <c r="E568" s="362" t="s">
        <v>1117</v>
      </c>
      <c r="F568" s="335"/>
      <c r="G568" s="347" t="s">
        <v>1784</v>
      </c>
      <c r="H568" s="19"/>
    </row>
    <row r="569" spans="2:8" hidden="1" outlineLevel="1">
      <c r="B569" s="331" t="s">
        <v>1832</v>
      </c>
      <c r="C569" s="333" t="s">
        <v>1833</v>
      </c>
      <c r="D569" s="341" t="s">
        <v>1116</v>
      </c>
      <c r="E569" s="362" t="s">
        <v>1117</v>
      </c>
      <c r="F569" s="335"/>
      <c r="G569" s="348" t="s">
        <v>1834</v>
      </c>
      <c r="H569" s="19"/>
    </row>
    <row r="570" spans="2:8" hidden="1" outlineLevel="1">
      <c r="B570" s="331" t="s">
        <v>1835</v>
      </c>
      <c r="C570" s="341" t="s">
        <v>1836</v>
      </c>
      <c r="D570" s="366" t="s">
        <v>1116</v>
      </c>
      <c r="E570" s="362" t="s">
        <v>1117</v>
      </c>
      <c r="F570" s="335"/>
      <c r="G570" s="348"/>
      <c r="H570" s="19"/>
    </row>
    <row r="571" spans="2:8" hidden="1" outlineLevel="1">
      <c r="B571" s="331" t="s">
        <v>1837</v>
      </c>
      <c r="C571" s="333" t="s">
        <v>1838</v>
      </c>
      <c r="D571" s="341" t="s">
        <v>1116</v>
      </c>
      <c r="E571" s="362" t="s">
        <v>1117</v>
      </c>
      <c r="F571" s="335"/>
      <c r="G571" s="348"/>
      <c r="H571" s="19"/>
    </row>
    <row r="572" spans="2:8" hidden="1" outlineLevel="1">
      <c r="B572" s="331" t="s">
        <v>1839</v>
      </c>
      <c r="C572" s="341" t="s">
        <v>1840</v>
      </c>
      <c r="D572" s="341" t="s">
        <v>1116</v>
      </c>
      <c r="E572" s="362" t="s">
        <v>1117</v>
      </c>
      <c r="F572" s="335"/>
      <c r="G572" s="348"/>
      <c r="H572" s="19"/>
    </row>
    <row r="573" spans="2:8" hidden="1" outlineLevel="1">
      <c r="B573" s="331" t="s">
        <v>1841</v>
      </c>
      <c r="C573" s="333" t="s">
        <v>1842</v>
      </c>
      <c r="D573" s="341" t="s">
        <v>1116</v>
      </c>
      <c r="E573" s="362" t="s">
        <v>1117</v>
      </c>
      <c r="F573" s="335"/>
      <c r="G573" s="348"/>
      <c r="H573" s="19"/>
    </row>
    <row r="574" spans="2:8" hidden="1" outlineLevel="1">
      <c r="B574" s="331" t="s">
        <v>1843</v>
      </c>
      <c r="C574" s="341" t="s">
        <v>1844</v>
      </c>
      <c r="D574" s="341" t="s">
        <v>1116</v>
      </c>
      <c r="E574" s="362" t="s">
        <v>1117</v>
      </c>
      <c r="F574" s="335"/>
      <c r="G574" s="348"/>
      <c r="H574" s="19"/>
    </row>
    <row r="575" spans="2:8" hidden="1" outlineLevel="1">
      <c r="B575" s="331" t="s">
        <v>1845</v>
      </c>
      <c r="C575" s="333" t="s">
        <v>1846</v>
      </c>
      <c r="D575" s="366" t="s">
        <v>1116</v>
      </c>
      <c r="E575" s="362" t="s">
        <v>1117</v>
      </c>
      <c r="F575" s="335"/>
      <c r="G575" s="348"/>
      <c r="H575" s="19"/>
    </row>
    <row r="576" spans="2:8" hidden="1" outlineLevel="1">
      <c r="B576" s="331" t="s">
        <v>1847</v>
      </c>
      <c r="C576" s="341" t="s">
        <v>1848</v>
      </c>
      <c r="D576" s="341" t="s">
        <v>1116</v>
      </c>
      <c r="E576" s="362" t="s">
        <v>1117</v>
      </c>
      <c r="F576" s="335"/>
      <c r="G576" s="348"/>
      <c r="H576" s="19"/>
    </row>
    <row r="577" spans="2:8" hidden="1" outlineLevel="1">
      <c r="B577" s="331" t="s">
        <v>1849</v>
      </c>
      <c r="C577" s="333" t="s">
        <v>1850</v>
      </c>
      <c r="D577" s="341" t="s">
        <v>1116</v>
      </c>
      <c r="E577" s="362" t="s">
        <v>1117</v>
      </c>
      <c r="F577" s="335"/>
      <c r="G577" s="348"/>
      <c r="H577" s="19"/>
    </row>
    <row r="578" spans="2:8" hidden="1" outlineLevel="1">
      <c r="B578" s="331" t="s">
        <v>1851</v>
      </c>
      <c r="C578" s="341" t="s">
        <v>1852</v>
      </c>
      <c r="D578" s="341" t="s">
        <v>1116</v>
      </c>
      <c r="E578" s="362" t="s">
        <v>1117</v>
      </c>
      <c r="F578" s="335"/>
      <c r="G578" s="349"/>
      <c r="H578" s="19"/>
    </row>
    <row r="579" spans="2:8" hidden="1" outlineLevel="1">
      <c r="B579" s="331" t="s">
        <v>1853</v>
      </c>
      <c r="C579" s="333" t="s">
        <v>1854</v>
      </c>
      <c r="D579" s="341" t="s">
        <v>1127</v>
      </c>
      <c r="E579" s="334" t="s">
        <v>1289</v>
      </c>
      <c r="F579" s="335"/>
      <c r="G579" s="344" t="s">
        <v>1855</v>
      </c>
      <c r="H579" s="19"/>
    </row>
    <row r="580" spans="2:8" hidden="1" outlineLevel="1">
      <c r="B580" s="331" t="s">
        <v>1856</v>
      </c>
      <c r="C580" s="341" t="s">
        <v>1857</v>
      </c>
      <c r="D580" s="341" t="s">
        <v>1302</v>
      </c>
      <c r="E580" s="334" t="s">
        <v>1289</v>
      </c>
      <c r="F580" s="335"/>
      <c r="G580" s="344" t="s">
        <v>1858</v>
      </c>
      <c r="H580" s="19"/>
    </row>
    <row r="581" spans="2:8" hidden="1" outlineLevel="1">
      <c r="B581" s="331" t="s">
        <v>5091</v>
      </c>
      <c r="C581" s="332" t="s">
        <v>5092</v>
      </c>
      <c r="D581" s="336" t="s">
        <v>1224</v>
      </c>
      <c r="E581" s="334" t="s">
        <v>1132</v>
      </c>
      <c r="F581" s="335"/>
      <c r="G581" s="337" t="s">
        <v>5065</v>
      </c>
      <c r="H581" s="19"/>
    </row>
    <row r="582" spans="2:8" hidden="1" outlineLevel="1">
      <c r="B582" s="331" t="s">
        <v>4370</v>
      </c>
      <c r="C582" s="333" t="s">
        <v>4371</v>
      </c>
      <c r="D582" s="341" t="s">
        <v>824</v>
      </c>
      <c r="E582" s="362" t="s">
        <v>1710</v>
      </c>
      <c r="F582" s="335"/>
      <c r="G582" s="363" t="s">
        <v>3911</v>
      </c>
      <c r="H582" s="19"/>
    </row>
    <row r="583" spans="2:8" ht="30" hidden="1" outlineLevel="1">
      <c r="B583" s="331" t="s">
        <v>4366</v>
      </c>
      <c r="C583" s="333" t="s">
        <v>4367</v>
      </c>
      <c r="D583" s="341" t="s">
        <v>4239</v>
      </c>
      <c r="E583" s="362" t="s">
        <v>1710</v>
      </c>
      <c r="F583" s="335"/>
      <c r="G583" s="363" t="s">
        <v>5059</v>
      </c>
      <c r="H583" s="19"/>
    </row>
    <row r="584" spans="2:8" hidden="1" outlineLevel="1">
      <c r="B584" s="331" t="s">
        <v>5093</v>
      </c>
      <c r="C584" s="332" t="s">
        <v>5094</v>
      </c>
      <c r="D584" s="336" t="s">
        <v>1224</v>
      </c>
      <c r="E584" s="334" t="s">
        <v>1710</v>
      </c>
      <c r="F584" s="335"/>
      <c r="G584" s="337" t="s">
        <v>3925</v>
      </c>
      <c r="H584" s="19"/>
    </row>
    <row r="585" spans="2:8" hidden="1" outlineLevel="1">
      <c r="B585" s="331" t="s">
        <v>5095</v>
      </c>
      <c r="C585" s="332" t="s">
        <v>5096</v>
      </c>
      <c r="D585" s="336" t="s">
        <v>1331</v>
      </c>
      <c r="E585" s="334" t="s">
        <v>1710</v>
      </c>
      <c r="F585" s="335"/>
      <c r="G585" s="337" t="s">
        <v>1312</v>
      </c>
      <c r="H585" s="19"/>
    </row>
    <row r="586" spans="2:8" hidden="1" outlineLevel="1">
      <c r="B586" s="331" t="s">
        <v>4382</v>
      </c>
      <c r="C586" s="333" t="s">
        <v>4383</v>
      </c>
      <c r="D586" s="341" t="s">
        <v>824</v>
      </c>
      <c r="E586" s="362" t="s">
        <v>1710</v>
      </c>
      <c r="F586" s="335"/>
      <c r="G586" s="363" t="s">
        <v>1751</v>
      </c>
      <c r="H586" s="19"/>
    </row>
    <row r="587" spans="2:8" ht="30" hidden="1" outlineLevel="1">
      <c r="B587" s="331" t="s">
        <v>4384</v>
      </c>
      <c r="C587" s="333" t="s">
        <v>4385</v>
      </c>
      <c r="D587" s="341" t="s">
        <v>4239</v>
      </c>
      <c r="E587" s="362" t="s">
        <v>1710</v>
      </c>
      <c r="F587" s="335"/>
      <c r="G587" s="363" t="s">
        <v>3928</v>
      </c>
      <c r="H587" s="19"/>
    </row>
    <row r="588" spans="2:8" hidden="1" outlineLevel="1">
      <c r="B588" s="331" t="s">
        <v>4386</v>
      </c>
      <c r="C588" s="333" t="s">
        <v>4387</v>
      </c>
      <c r="D588" s="341" t="s">
        <v>824</v>
      </c>
      <c r="E588" s="362" t="s">
        <v>1710</v>
      </c>
      <c r="F588" s="335"/>
      <c r="G588" s="363" t="s">
        <v>3934</v>
      </c>
      <c r="H588" s="19"/>
    </row>
    <row r="589" spans="2:8" hidden="1" outlineLevel="1">
      <c r="B589" s="331" t="s">
        <v>4388</v>
      </c>
      <c r="C589" s="333" t="s">
        <v>4389</v>
      </c>
      <c r="D589" s="341" t="s">
        <v>1302</v>
      </c>
      <c r="E589" s="362" t="s">
        <v>1710</v>
      </c>
      <c r="F589" s="335"/>
      <c r="G589" s="363" t="s">
        <v>1330</v>
      </c>
      <c r="H589" s="19"/>
    </row>
    <row r="590" spans="2:8" hidden="1" outlineLevel="1">
      <c r="B590" s="331" t="s">
        <v>4390</v>
      </c>
      <c r="C590" s="333" t="s">
        <v>4391</v>
      </c>
      <c r="D590" s="341" t="s">
        <v>1302</v>
      </c>
      <c r="E590" s="362" t="s">
        <v>1710</v>
      </c>
      <c r="F590" s="335"/>
      <c r="G590" s="363" t="s">
        <v>1330</v>
      </c>
      <c r="H590" s="19"/>
    </row>
    <row r="591" spans="2:8" hidden="1" outlineLevel="1">
      <c r="B591" s="331" t="s">
        <v>4392</v>
      </c>
      <c r="C591" s="333" t="s">
        <v>4393</v>
      </c>
      <c r="D591" s="341" t="s">
        <v>1302</v>
      </c>
      <c r="E591" s="362" t="s">
        <v>1710</v>
      </c>
      <c r="F591" s="335"/>
      <c r="G591" s="363" t="s">
        <v>1330</v>
      </c>
      <c r="H591" s="19"/>
    </row>
    <row r="592" spans="2:8" hidden="1" outlineLevel="1">
      <c r="B592" s="331" t="s">
        <v>4394</v>
      </c>
      <c r="C592" s="333" t="s">
        <v>4395</v>
      </c>
      <c r="D592" s="341" t="s">
        <v>1331</v>
      </c>
      <c r="E592" s="362" t="s">
        <v>1710</v>
      </c>
      <c r="F592" s="335"/>
      <c r="G592" s="344" t="s">
        <v>1312</v>
      </c>
      <c r="H592" s="19"/>
    </row>
    <row r="593" spans="2:8" hidden="1" outlineLevel="1">
      <c r="B593" s="331" t="s">
        <v>4396</v>
      </c>
      <c r="C593" s="333" t="s">
        <v>4397</v>
      </c>
      <c r="D593" s="341" t="s">
        <v>1224</v>
      </c>
      <c r="E593" s="362" t="s">
        <v>1710</v>
      </c>
      <c r="F593" s="335"/>
      <c r="G593" s="344" t="s">
        <v>3925</v>
      </c>
      <c r="H593" s="19"/>
    </row>
    <row r="594" spans="2:8" hidden="1" outlineLevel="1">
      <c r="B594" s="331" t="s">
        <v>4398</v>
      </c>
      <c r="C594" s="333" t="s">
        <v>4399</v>
      </c>
      <c r="D594" s="341" t="s">
        <v>1331</v>
      </c>
      <c r="E594" s="362" t="s">
        <v>1710</v>
      </c>
      <c r="F594" s="335"/>
      <c r="G594" s="347" t="s">
        <v>4400</v>
      </c>
      <c r="H594" s="19"/>
    </row>
    <row r="595" spans="2:8" hidden="1" outlineLevel="1">
      <c r="B595" s="331" t="s">
        <v>4401</v>
      </c>
      <c r="C595" s="333" t="s">
        <v>4402</v>
      </c>
      <c r="D595" s="341" t="s">
        <v>1331</v>
      </c>
      <c r="E595" s="362" t="s">
        <v>1710</v>
      </c>
      <c r="F595" s="335"/>
      <c r="G595" s="348" t="s">
        <v>3896</v>
      </c>
      <c r="H595" s="19"/>
    </row>
    <row r="596" spans="2:8" hidden="1" outlineLevel="1">
      <c r="B596" s="331" t="s">
        <v>4403</v>
      </c>
      <c r="C596" s="333" t="s">
        <v>4404</v>
      </c>
      <c r="D596" s="341" t="s">
        <v>1331</v>
      </c>
      <c r="E596" s="362" t="s">
        <v>1710</v>
      </c>
      <c r="F596" s="335"/>
      <c r="G596" s="348"/>
      <c r="H596" s="19"/>
    </row>
    <row r="597" spans="2:8" hidden="1" outlineLevel="1">
      <c r="B597" s="331" t="s">
        <v>4405</v>
      </c>
      <c r="C597" s="333" t="s">
        <v>4406</v>
      </c>
      <c r="D597" s="341" t="s">
        <v>1331</v>
      </c>
      <c r="E597" s="362" t="s">
        <v>1710</v>
      </c>
      <c r="F597" s="335"/>
      <c r="G597" s="348"/>
      <c r="H597" s="19"/>
    </row>
    <row r="598" spans="2:8" hidden="1" outlineLevel="1">
      <c r="B598" s="331" t="s">
        <v>4407</v>
      </c>
      <c r="C598" s="333" t="s">
        <v>4408</v>
      </c>
      <c r="D598" s="341" t="s">
        <v>1331</v>
      </c>
      <c r="E598" s="362" t="s">
        <v>1710</v>
      </c>
      <c r="F598" s="335"/>
      <c r="G598" s="348"/>
      <c r="H598" s="19"/>
    </row>
    <row r="599" spans="2:8" hidden="1" outlineLevel="1">
      <c r="B599" s="331" t="s">
        <v>4409</v>
      </c>
      <c r="C599" s="333" t="s">
        <v>4410</v>
      </c>
      <c r="D599" s="341" t="s">
        <v>1331</v>
      </c>
      <c r="E599" s="362" t="s">
        <v>1710</v>
      </c>
      <c r="F599" s="335"/>
      <c r="G599" s="348"/>
      <c r="H599" s="19"/>
    </row>
    <row r="600" spans="2:8" hidden="1" outlineLevel="1">
      <c r="B600" s="331" t="s">
        <v>4411</v>
      </c>
      <c r="C600" s="333" t="s">
        <v>4412</v>
      </c>
      <c r="D600" s="341" t="s">
        <v>1331</v>
      </c>
      <c r="E600" s="362" t="s">
        <v>1710</v>
      </c>
      <c r="F600" s="335"/>
      <c r="G600" s="348"/>
      <c r="H600" s="19"/>
    </row>
    <row r="601" spans="2:8" hidden="1" outlineLevel="1">
      <c r="B601" s="331" t="s">
        <v>4413</v>
      </c>
      <c r="C601" s="333" t="s">
        <v>4414</v>
      </c>
      <c r="D601" s="341" t="s">
        <v>1331</v>
      </c>
      <c r="E601" s="362" t="s">
        <v>1710</v>
      </c>
      <c r="F601" s="335"/>
      <c r="G601" s="348"/>
      <c r="H601" s="19"/>
    </row>
    <row r="602" spans="2:8" hidden="1" outlineLevel="1">
      <c r="B602" s="331" t="s">
        <v>4415</v>
      </c>
      <c r="C602" s="333" t="s">
        <v>4416</v>
      </c>
      <c r="D602" s="341" t="s">
        <v>1331</v>
      </c>
      <c r="E602" s="362" t="s">
        <v>1710</v>
      </c>
      <c r="F602" s="335"/>
      <c r="G602" s="348"/>
      <c r="H602" s="19"/>
    </row>
    <row r="603" spans="2:8" hidden="1" outlineLevel="1">
      <c r="B603" s="331" t="s">
        <v>4417</v>
      </c>
      <c r="C603" s="333" t="s">
        <v>4418</v>
      </c>
      <c r="D603" s="341" t="s">
        <v>1331</v>
      </c>
      <c r="E603" s="362" t="s">
        <v>1710</v>
      </c>
      <c r="F603" s="335"/>
      <c r="G603" s="348"/>
      <c r="H603" s="19"/>
    </row>
    <row r="604" spans="2:8" hidden="1" outlineLevel="1">
      <c r="B604" s="331" t="s">
        <v>4419</v>
      </c>
      <c r="C604" s="333" t="s">
        <v>4420</v>
      </c>
      <c r="D604" s="341" t="s">
        <v>1331</v>
      </c>
      <c r="E604" s="362" t="s">
        <v>1710</v>
      </c>
      <c r="F604" s="335"/>
      <c r="G604" s="348"/>
      <c r="H604" s="19"/>
    </row>
    <row r="605" spans="2:8" hidden="1" outlineLevel="1">
      <c r="B605" s="331" t="s">
        <v>4421</v>
      </c>
      <c r="C605" s="333" t="s">
        <v>4422</v>
      </c>
      <c r="D605" s="341" t="s">
        <v>1331</v>
      </c>
      <c r="E605" s="362" t="s">
        <v>1710</v>
      </c>
      <c r="F605" s="335"/>
      <c r="G605" s="349"/>
      <c r="H605" s="19"/>
    </row>
    <row r="606" spans="2:8" hidden="1" outlineLevel="1">
      <c r="B606" s="367" t="s">
        <v>4423</v>
      </c>
      <c r="C606" s="333" t="s">
        <v>4424</v>
      </c>
      <c r="D606" s="341" t="s">
        <v>1331</v>
      </c>
      <c r="E606" s="362" t="s">
        <v>1710</v>
      </c>
      <c r="F606" s="335"/>
      <c r="G606" s="344" t="s">
        <v>1312</v>
      </c>
      <c r="H606" s="19"/>
    </row>
    <row r="607" spans="2:8" hidden="1" outlineLevel="1">
      <c r="B607" s="331" t="s">
        <v>4425</v>
      </c>
      <c r="C607" s="333" t="s">
        <v>4426</v>
      </c>
      <c r="D607" s="341" t="s">
        <v>1224</v>
      </c>
      <c r="E607" s="362" t="s">
        <v>1710</v>
      </c>
      <c r="F607" s="335"/>
      <c r="G607" s="344" t="s">
        <v>3925</v>
      </c>
      <c r="H607" s="19"/>
    </row>
    <row r="608" spans="2:8" hidden="1" outlineLevel="1">
      <c r="B608" s="331" t="s">
        <v>4427</v>
      </c>
      <c r="C608" s="333" t="s">
        <v>4428</v>
      </c>
      <c r="D608" s="341" t="s">
        <v>1331</v>
      </c>
      <c r="E608" s="362" t="s">
        <v>1710</v>
      </c>
      <c r="F608" s="335"/>
      <c r="G608" s="347" t="s">
        <v>4429</v>
      </c>
      <c r="H608" s="19"/>
    </row>
    <row r="609" spans="2:8" hidden="1" outlineLevel="1">
      <c r="B609" s="331" t="s">
        <v>4430</v>
      </c>
      <c r="C609" s="333" t="s">
        <v>4431</v>
      </c>
      <c r="D609" s="341" t="s">
        <v>1331</v>
      </c>
      <c r="E609" s="362" t="s">
        <v>1710</v>
      </c>
      <c r="F609" s="335"/>
      <c r="G609" s="348" t="s">
        <v>3896</v>
      </c>
      <c r="H609" s="19"/>
    </row>
    <row r="610" spans="2:8" hidden="1" outlineLevel="1">
      <c r="B610" s="331" t="s">
        <v>4432</v>
      </c>
      <c r="C610" s="333" t="s">
        <v>4433</v>
      </c>
      <c r="D610" s="341" t="s">
        <v>1331</v>
      </c>
      <c r="E610" s="362" t="s">
        <v>1710</v>
      </c>
      <c r="F610" s="335"/>
      <c r="G610" s="348"/>
      <c r="H610" s="19"/>
    </row>
    <row r="611" spans="2:8" hidden="1" outlineLevel="1">
      <c r="B611" s="331" t="s">
        <v>4434</v>
      </c>
      <c r="C611" s="333" t="s">
        <v>4435</v>
      </c>
      <c r="D611" s="341" t="s">
        <v>1331</v>
      </c>
      <c r="E611" s="362" t="s">
        <v>1710</v>
      </c>
      <c r="F611" s="335"/>
      <c r="G611" s="348"/>
      <c r="H611" s="19"/>
    </row>
    <row r="612" spans="2:8" hidden="1" outlineLevel="1">
      <c r="B612" s="331" t="s">
        <v>4436</v>
      </c>
      <c r="C612" s="333" t="s">
        <v>4437</v>
      </c>
      <c r="D612" s="341" t="s">
        <v>1331</v>
      </c>
      <c r="E612" s="362" t="s">
        <v>1710</v>
      </c>
      <c r="F612" s="335"/>
      <c r="G612" s="348"/>
      <c r="H612" s="19"/>
    </row>
    <row r="613" spans="2:8" hidden="1" outlineLevel="1">
      <c r="B613" s="331" t="s">
        <v>4438</v>
      </c>
      <c r="C613" s="333" t="s">
        <v>4439</v>
      </c>
      <c r="D613" s="341" t="s">
        <v>1331</v>
      </c>
      <c r="E613" s="362" t="s">
        <v>1710</v>
      </c>
      <c r="F613" s="335"/>
      <c r="G613" s="348"/>
      <c r="H613" s="19"/>
    </row>
    <row r="614" spans="2:8" hidden="1" outlineLevel="1">
      <c r="B614" s="331" t="s">
        <v>4440</v>
      </c>
      <c r="C614" s="333" t="s">
        <v>4441</v>
      </c>
      <c r="D614" s="341" t="s">
        <v>1331</v>
      </c>
      <c r="E614" s="362" t="s">
        <v>1710</v>
      </c>
      <c r="F614" s="335"/>
      <c r="G614" s="348"/>
      <c r="H614" s="19"/>
    </row>
    <row r="615" spans="2:8" hidden="1" outlineLevel="1">
      <c r="B615" s="331" t="s">
        <v>4442</v>
      </c>
      <c r="C615" s="333" t="s">
        <v>4443</v>
      </c>
      <c r="D615" s="341" t="s">
        <v>1331</v>
      </c>
      <c r="E615" s="362" t="s">
        <v>1710</v>
      </c>
      <c r="F615" s="335"/>
      <c r="G615" s="348"/>
      <c r="H615" s="19"/>
    </row>
    <row r="616" spans="2:8" hidden="1" outlineLevel="1">
      <c r="B616" s="331" t="s">
        <v>4444</v>
      </c>
      <c r="C616" s="333" t="s">
        <v>4445</v>
      </c>
      <c r="D616" s="341" t="s">
        <v>1331</v>
      </c>
      <c r="E616" s="362" t="s">
        <v>1710</v>
      </c>
      <c r="F616" s="335"/>
      <c r="G616" s="348"/>
      <c r="H616" s="19"/>
    </row>
    <row r="617" spans="2:8" hidden="1" outlineLevel="1">
      <c r="B617" s="331" t="s">
        <v>4446</v>
      </c>
      <c r="C617" s="333" t="s">
        <v>4447</v>
      </c>
      <c r="D617" s="341" t="s">
        <v>1331</v>
      </c>
      <c r="E617" s="362" t="s">
        <v>1710</v>
      </c>
      <c r="F617" s="335"/>
      <c r="G617" s="348"/>
      <c r="H617" s="19"/>
    </row>
    <row r="618" spans="2:8" hidden="1" outlineLevel="1">
      <c r="B618" s="331" t="s">
        <v>4448</v>
      </c>
      <c r="C618" s="333" t="s">
        <v>4449</v>
      </c>
      <c r="D618" s="341" t="s">
        <v>1331</v>
      </c>
      <c r="E618" s="362" t="s">
        <v>1710</v>
      </c>
      <c r="F618" s="335"/>
      <c r="G618" s="348"/>
      <c r="H618" s="19"/>
    </row>
    <row r="619" spans="2:8" hidden="1" outlineLevel="1">
      <c r="B619" s="331" t="s">
        <v>4450</v>
      </c>
      <c r="C619" s="333" t="s">
        <v>4451</v>
      </c>
      <c r="D619" s="341" t="s">
        <v>1331</v>
      </c>
      <c r="E619" s="362" t="s">
        <v>1710</v>
      </c>
      <c r="F619" s="335"/>
      <c r="G619" s="349"/>
      <c r="H619" s="19"/>
    </row>
    <row r="620" spans="2:8" hidden="1" outlineLevel="1">
      <c r="B620" s="331" t="s">
        <v>4452</v>
      </c>
      <c r="C620" s="333" t="s">
        <v>4453</v>
      </c>
      <c r="D620" s="341" t="s">
        <v>1331</v>
      </c>
      <c r="E620" s="362" t="s">
        <v>1710</v>
      </c>
      <c r="F620" s="335"/>
      <c r="G620" s="344" t="s">
        <v>1312</v>
      </c>
      <c r="H620" s="19"/>
    </row>
    <row r="621" spans="2:8" hidden="1" outlineLevel="1">
      <c r="B621" s="331" t="s">
        <v>4454</v>
      </c>
      <c r="C621" s="333" t="s">
        <v>4455</v>
      </c>
      <c r="D621" s="341" t="s">
        <v>1224</v>
      </c>
      <c r="E621" s="362" t="s">
        <v>1710</v>
      </c>
      <c r="F621" s="335"/>
      <c r="G621" s="344" t="s">
        <v>3925</v>
      </c>
      <c r="H621" s="19"/>
    </row>
    <row r="622" spans="2:8" hidden="1" outlineLevel="1">
      <c r="B622" s="331" t="s">
        <v>4456</v>
      </c>
      <c r="C622" s="333" t="s">
        <v>4457</v>
      </c>
      <c r="D622" s="341" t="s">
        <v>1331</v>
      </c>
      <c r="E622" s="362" t="s">
        <v>1710</v>
      </c>
      <c r="F622" s="335"/>
      <c r="G622" s="347" t="s">
        <v>4458</v>
      </c>
      <c r="H622" s="19"/>
    </row>
    <row r="623" spans="2:8" hidden="1" outlineLevel="1">
      <c r="B623" s="331" t="s">
        <v>4459</v>
      </c>
      <c r="C623" s="333" t="s">
        <v>4460</v>
      </c>
      <c r="D623" s="341" t="s">
        <v>1331</v>
      </c>
      <c r="E623" s="362" t="s">
        <v>1710</v>
      </c>
      <c r="F623" s="335"/>
      <c r="G623" s="348" t="s">
        <v>3896</v>
      </c>
      <c r="H623" s="19"/>
    </row>
    <row r="624" spans="2:8" hidden="1" outlineLevel="1">
      <c r="B624" s="331" t="s">
        <v>4461</v>
      </c>
      <c r="C624" s="333" t="s">
        <v>4462</v>
      </c>
      <c r="D624" s="341" t="s">
        <v>1331</v>
      </c>
      <c r="E624" s="362" t="s">
        <v>1710</v>
      </c>
      <c r="F624" s="335"/>
      <c r="G624" s="348"/>
      <c r="H624" s="19"/>
    </row>
    <row r="625" spans="2:8" hidden="1" outlineLevel="1">
      <c r="B625" s="331" t="s">
        <v>4463</v>
      </c>
      <c r="C625" s="333" t="s">
        <v>4464</v>
      </c>
      <c r="D625" s="341" t="s">
        <v>1331</v>
      </c>
      <c r="E625" s="362" t="s">
        <v>1710</v>
      </c>
      <c r="F625" s="335"/>
      <c r="G625" s="348"/>
      <c r="H625" s="19"/>
    </row>
    <row r="626" spans="2:8" hidden="1" outlineLevel="1">
      <c r="B626" s="331" t="s">
        <v>4465</v>
      </c>
      <c r="C626" s="333" t="s">
        <v>4466</v>
      </c>
      <c r="D626" s="341" t="s">
        <v>1331</v>
      </c>
      <c r="E626" s="362" t="s">
        <v>1710</v>
      </c>
      <c r="F626" s="335"/>
      <c r="G626" s="348"/>
      <c r="H626" s="19"/>
    </row>
    <row r="627" spans="2:8" hidden="1" outlineLevel="1">
      <c r="B627" s="331" t="s">
        <v>4467</v>
      </c>
      <c r="C627" s="333" t="s">
        <v>4468</v>
      </c>
      <c r="D627" s="341" t="s">
        <v>1331</v>
      </c>
      <c r="E627" s="362" t="s">
        <v>1710</v>
      </c>
      <c r="F627" s="335"/>
      <c r="G627" s="348"/>
      <c r="H627" s="19"/>
    </row>
    <row r="628" spans="2:8" hidden="1" outlineLevel="1">
      <c r="B628" s="331" t="s">
        <v>4469</v>
      </c>
      <c r="C628" s="333" t="s">
        <v>4470</v>
      </c>
      <c r="D628" s="341" t="s">
        <v>1331</v>
      </c>
      <c r="E628" s="362" t="s">
        <v>1710</v>
      </c>
      <c r="F628" s="335"/>
      <c r="G628" s="348"/>
      <c r="H628" s="19"/>
    </row>
    <row r="629" spans="2:8" hidden="1" outlineLevel="1">
      <c r="B629" s="331" t="s">
        <v>4471</v>
      </c>
      <c r="C629" s="333" t="s">
        <v>4472</v>
      </c>
      <c r="D629" s="341" t="s">
        <v>1331</v>
      </c>
      <c r="E629" s="362" t="s">
        <v>1710</v>
      </c>
      <c r="F629" s="335"/>
      <c r="G629" s="348"/>
      <c r="H629" s="19"/>
    </row>
    <row r="630" spans="2:8" hidden="1" outlineLevel="1">
      <c r="B630" s="331" t="s">
        <v>4473</v>
      </c>
      <c r="C630" s="333" t="s">
        <v>4474</v>
      </c>
      <c r="D630" s="341" t="s">
        <v>1331</v>
      </c>
      <c r="E630" s="362" t="s">
        <v>1710</v>
      </c>
      <c r="F630" s="335"/>
      <c r="G630" s="348"/>
      <c r="H630" s="19"/>
    </row>
    <row r="631" spans="2:8" hidden="1" outlineLevel="1">
      <c r="B631" s="331" t="s">
        <v>4475</v>
      </c>
      <c r="C631" s="333" t="s">
        <v>4476</v>
      </c>
      <c r="D631" s="341" t="s">
        <v>1331</v>
      </c>
      <c r="E631" s="362" t="s">
        <v>1710</v>
      </c>
      <c r="F631" s="335"/>
      <c r="G631" s="348"/>
      <c r="H631" s="19"/>
    </row>
    <row r="632" spans="2:8" hidden="1" outlineLevel="1">
      <c r="B632" s="331" t="s">
        <v>4477</v>
      </c>
      <c r="C632" s="333" t="s">
        <v>4478</v>
      </c>
      <c r="D632" s="341" t="s">
        <v>1331</v>
      </c>
      <c r="E632" s="362" t="s">
        <v>1710</v>
      </c>
      <c r="F632" s="335"/>
      <c r="G632" s="348"/>
      <c r="H632" s="19"/>
    </row>
    <row r="633" spans="2:8" hidden="1" outlineLevel="1">
      <c r="B633" s="331" t="s">
        <v>4479</v>
      </c>
      <c r="C633" s="333" t="s">
        <v>4480</v>
      </c>
      <c r="D633" s="341" t="s">
        <v>1331</v>
      </c>
      <c r="E633" s="362" t="s">
        <v>1710</v>
      </c>
      <c r="F633" s="335"/>
      <c r="G633" s="349"/>
      <c r="H633" s="19"/>
    </row>
    <row r="634" spans="2:8" ht="45" hidden="1" outlineLevel="1">
      <c r="B634" s="331" t="s">
        <v>1863</v>
      </c>
      <c r="C634" s="332" t="s">
        <v>1864</v>
      </c>
      <c r="D634" s="341" t="s">
        <v>1288</v>
      </c>
      <c r="E634" s="362" t="s">
        <v>1289</v>
      </c>
      <c r="F634" s="335"/>
      <c r="G634" s="363" t="s">
        <v>1743</v>
      </c>
      <c r="H634" s="19"/>
    </row>
    <row r="635" spans="2:8" ht="60" hidden="1" outlineLevel="1">
      <c r="B635" s="331" t="s">
        <v>1865</v>
      </c>
      <c r="C635" s="332" t="s">
        <v>1866</v>
      </c>
      <c r="D635" s="341" t="s">
        <v>1293</v>
      </c>
      <c r="E635" s="362" t="s">
        <v>1289</v>
      </c>
      <c r="F635" s="335"/>
      <c r="G635" s="344" t="s">
        <v>1746</v>
      </c>
      <c r="H635" s="19"/>
    </row>
    <row r="636" spans="2:8" hidden="1" outlineLevel="1">
      <c r="B636" s="331" t="s">
        <v>1868</v>
      </c>
      <c r="C636" s="332" t="s">
        <v>1869</v>
      </c>
      <c r="D636" s="341" t="s">
        <v>1293</v>
      </c>
      <c r="E636" s="362" t="s">
        <v>1289</v>
      </c>
      <c r="F636" s="335"/>
      <c r="G636" s="364"/>
      <c r="H636" s="19"/>
    </row>
    <row r="637" spans="2:8" hidden="1" outlineLevel="1">
      <c r="B637" s="331" t="s">
        <v>1870</v>
      </c>
      <c r="C637" s="332" t="s">
        <v>1871</v>
      </c>
      <c r="D637" s="333" t="s">
        <v>1127</v>
      </c>
      <c r="E637" s="362" t="s">
        <v>1289</v>
      </c>
      <c r="F637" s="335"/>
      <c r="G637" s="364" t="s">
        <v>1751</v>
      </c>
      <c r="H637" s="19"/>
    </row>
    <row r="638" spans="2:8" ht="30" hidden="1" outlineLevel="1">
      <c r="B638" s="331" t="s">
        <v>1872</v>
      </c>
      <c r="C638" s="332" t="s">
        <v>1873</v>
      </c>
      <c r="D638" s="341" t="s">
        <v>1302</v>
      </c>
      <c r="E638" s="362" t="s">
        <v>1289</v>
      </c>
      <c r="F638" s="335"/>
      <c r="G638" s="344" t="s">
        <v>5097</v>
      </c>
      <c r="H638" s="19"/>
    </row>
    <row r="639" spans="2:8" hidden="1" outlineLevel="1">
      <c r="B639" s="331" t="s">
        <v>1875</v>
      </c>
      <c r="C639" s="332" t="s">
        <v>1876</v>
      </c>
      <c r="D639" s="341" t="s">
        <v>1293</v>
      </c>
      <c r="E639" s="362" t="s">
        <v>1289</v>
      </c>
      <c r="F639" s="335"/>
      <c r="G639" s="363"/>
      <c r="H639" s="19"/>
    </row>
    <row r="640" spans="2:8" hidden="1" outlineLevel="1">
      <c r="B640" s="331" t="s">
        <v>5098</v>
      </c>
      <c r="C640" s="332" t="s">
        <v>1878</v>
      </c>
      <c r="D640" s="341" t="s">
        <v>1127</v>
      </c>
      <c r="E640" s="362" t="s">
        <v>1289</v>
      </c>
      <c r="F640" s="335"/>
      <c r="G640" s="344" t="s">
        <v>1751</v>
      </c>
      <c r="H640" s="19"/>
    </row>
    <row r="641" spans="2:8" ht="30" hidden="1" outlineLevel="1">
      <c r="B641" s="331" t="s">
        <v>5099</v>
      </c>
      <c r="C641" s="332" t="s">
        <v>1880</v>
      </c>
      <c r="D641" s="341" t="s">
        <v>1302</v>
      </c>
      <c r="E641" s="362" t="s">
        <v>1289</v>
      </c>
      <c r="F641" s="335"/>
      <c r="G641" s="344" t="s">
        <v>1881</v>
      </c>
      <c r="H641" s="19"/>
    </row>
    <row r="642" spans="2:8" hidden="1" outlineLevel="1">
      <c r="B642" s="331" t="s">
        <v>1882</v>
      </c>
      <c r="C642" s="332" t="s">
        <v>1883</v>
      </c>
      <c r="D642" s="341" t="s">
        <v>1302</v>
      </c>
      <c r="E642" s="362" t="s">
        <v>1289</v>
      </c>
      <c r="F642" s="335"/>
      <c r="G642" s="344" t="s">
        <v>1330</v>
      </c>
      <c r="H642" s="19"/>
    </row>
    <row r="643" spans="2:8" hidden="1" outlineLevel="1">
      <c r="B643" s="331" t="s">
        <v>1884</v>
      </c>
      <c r="C643" s="333" t="s">
        <v>1885</v>
      </c>
      <c r="D643" s="341" t="s">
        <v>1302</v>
      </c>
      <c r="E643" s="334" t="s">
        <v>1289</v>
      </c>
      <c r="F643" s="335"/>
      <c r="G643" s="375" t="s">
        <v>1330</v>
      </c>
      <c r="H643" s="19"/>
    </row>
    <row r="644" spans="2:8" hidden="1" outlineLevel="1">
      <c r="B644" s="331" t="s">
        <v>5100</v>
      </c>
      <c r="C644" s="333" t="s">
        <v>1889</v>
      </c>
      <c r="D644" s="341" t="s">
        <v>1302</v>
      </c>
      <c r="E644" s="334" t="s">
        <v>1289</v>
      </c>
      <c r="F644" s="335"/>
      <c r="G644" s="375" t="s">
        <v>1330</v>
      </c>
      <c r="H644" s="19"/>
    </row>
    <row r="645" spans="2:8" hidden="1" outlineLevel="1">
      <c r="B645" s="331" t="s">
        <v>5101</v>
      </c>
      <c r="C645" s="333" t="s">
        <v>1891</v>
      </c>
      <c r="D645" s="341" t="s">
        <v>1127</v>
      </c>
      <c r="E645" s="334" t="s">
        <v>1289</v>
      </c>
      <c r="F645" s="335"/>
      <c r="G645" s="375" t="s">
        <v>5102</v>
      </c>
      <c r="H645" s="19"/>
    </row>
    <row r="646" spans="2:8" ht="30" hidden="1" outlineLevel="1">
      <c r="B646" s="331" t="s">
        <v>5103</v>
      </c>
      <c r="C646" s="333" t="s">
        <v>1893</v>
      </c>
      <c r="D646" s="341" t="s">
        <v>1302</v>
      </c>
      <c r="E646" s="334" t="s">
        <v>1289</v>
      </c>
      <c r="F646" s="335"/>
      <c r="G646" s="375" t="s">
        <v>1894</v>
      </c>
      <c r="H646" s="19"/>
    </row>
    <row r="647" spans="2:8" hidden="1" outlineLevel="1">
      <c r="B647" s="331" t="s">
        <v>5104</v>
      </c>
      <c r="C647" s="332" t="s">
        <v>1896</v>
      </c>
      <c r="D647" s="341" t="s">
        <v>4152</v>
      </c>
      <c r="E647" s="362" t="s">
        <v>1117</v>
      </c>
      <c r="F647" s="335"/>
      <c r="G647" s="375" t="s">
        <v>5105</v>
      </c>
      <c r="H647" s="19"/>
    </row>
    <row r="648" spans="2:8" hidden="1" outlineLevel="1">
      <c r="B648" s="331" t="s">
        <v>5106</v>
      </c>
      <c r="C648" s="333" t="s">
        <v>1898</v>
      </c>
      <c r="D648" s="341" t="s">
        <v>1302</v>
      </c>
      <c r="E648" s="334" t="s">
        <v>1289</v>
      </c>
      <c r="F648" s="335"/>
      <c r="G648" s="375" t="s">
        <v>1330</v>
      </c>
      <c r="H648" s="19"/>
    </row>
    <row r="649" spans="2:8" ht="33" hidden="1" outlineLevel="1">
      <c r="B649" s="342" t="s">
        <v>5107</v>
      </c>
      <c r="C649" s="333" t="s">
        <v>1900</v>
      </c>
      <c r="D649" s="366" t="s">
        <v>1136</v>
      </c>
      <c r="E649" s="362" t="s">
        <v>1117</v>
      </c>
      <c r="F649" s="335"/>
      <c r="G649" s="363" t="s">
        <v>1299</v>
      </c>
      <c r="H649" s="19"/>
    </row>
    <row r="650" spans="2:8" hidden="1" outlineLevel="1">
      <c r="B650" s="331" t="s">
        <v>1901</v>
      </c>
      <c r="C650" s="341" t="s">
        <v>1902</v>
      </c>
      <c r="D650" s="341" t="s">
        <v>1116</v>
      </c>
      <c r="E650" s="362" t="s">
        <v>1117</v>
      </c>
      <c r="F650" s="335"/>
      <c r="G650" s="347" t="s">
        <v>1784</v>
      </c>
      <c r="H650" s="19"/>
    </row>
    <row r="651" spans="2:8" hidden="1" outlineLevel="1">
      <c r="B651" s="331" t="s">
        <v>1903</v>
      </c>
      <c r="C651" s="333" t="s">
        <v>1904</v>
      </c>
      <c r="D651" s="341" t="s">
        <v>1116</v>
      </c>
      <c r="E651" s="362" t="s">
        <v>1117</v>
      </c>
      <c r="F651" s="335"/>
      <c r="G651" s="348" t="s">
        <v>1905</v>
      </c>
      <c r="H651" s="19"/>
    </row>
    <row r="652" spans="2:8" hidden="1" outlineLevel="1">
      <c r="B652" s="331" t="s">
        <v>1906</v>
      </c>
      <c r="C652" s="341" t="s">
        <v>1907</v>
      </c>
      <c r="D652" s="341" t="s">
        <v>1116</v>
      </c>
      <c r="E652" s="362" t="s">
        <v>1117</v>
      </c>
      <c r="F652" s="335"/>
      <c r="G652" s="348"/>
      <c r="H652" s="19"/>
    </row>
    <row r="653" spans="2:8" hidden="1" outlineLevel="1">
      <c r="B653" s="367" t="s">
        <v>1908</v>
      </c>
      <c r="C653" s="333" t="s">
        <v>1909</v>
      </c>
      <c r="D653" s="366" t="s">
        <v>1116</v>
      </c>
      <c r="E653" s="362" t="s">
        <v>1117</v>
      </c>
      <c r="F653" s="335"/>
      <c r="G653" s="348"/>
      <c r="H653" s="19"/>
    </row>
    <row r="654" spans="2:8" hidden="1" outlineLevel="1">
      <c r="B654" s="331" t="s">
        <v>1910</v>
      </c>
      <c r="C654" s="341" t="s">
        <v>1911</v>
      </c>
      <c r="D654" s="341" t="s">
        <v>1116</v>
      </c>
      <c r="E654" s="362" t="s">
        <v>1117</v>
      </c>
      <c r="F654" s="335"/>
      <c r="G654" s="348"/>
      <c r="H654" s="19"/>
    </row>
    <row r="655" spans="2:8" hidden="1" outlineLevel="1">
      <c r="B655" s="331" t="s">
        <v>1912</v>
      </c>
      <c r="C655" s="333" t="s">
        <v>1913</v>
      </c>
      <c r="D655" s="341" t="s">
        <v>1116</v>
      </c>
      <c r="E655" s="362" t="s">
        <v>1117</v>
      </c>
      <c r="F655" s="335"/>
      <c r="G655" s="348"/>
      <c r="H655" s="19"/>
    </row>
    <row r="656" spans="2:8" hidden="1" outlineLevel="1">
      <c r="B656" s="331" t="s">
        <v>1914</v>
      </c>
      <c r="C656" s="341" t="s">
        <v>1915</v>
      </c>
      <c r="D656" s="341" t="s">
        <v>1116</v>
      </c>
      <c r="E656" s="362" t="s">
        <v>1117</v>
      </c>
      <c r="F656" s="335"/>
      <c r="G656" s="348"/>
      <c r="H656" s="19"/>
    </row>
    <row r="657" spans="2:8" hidden="1" outlineLevel="1">
      <c r="B657" s="331" t="s">
        <v>1916</v>
      </c>
      <c r="C657" s="333" t="s">
        <v>1917</v>
      </c>
      <c r="D657" s="341" t="s">
        <v>1116</v>
      </c>
      <c r="E657" s="362" t="s">
        <v>1117</v>
      </c>
      <c r="F657" s="335"/>
      <c r="G657" s="348"/>
      <c r="H657" s="19"/>
    </row>
    <row r="658" spans="2:8" hidden="1" outlineLevel="1">
      <c r="B658" s="367" t="s">
        <v>1918</v>
      </c>
      <c r="C658" s="341" t="s">
        <v>1919</v>
      </c>
      <c r="D658" s="366" t="s">
        <v>1116</v>
      </c>
      <c r="E658" s="362" t="s">
        <v>1117</v>
      </c>
      <c r="F658" s="335"/>
      <c r="G658" s="348"/>
      <c r="H658" s="19"/>
    </row>
    <row r="659" spans="2:8" hidden="1" outlineLevel="1">
      <c r="B659" s="331" t="s">
        <v>1920</v>
      </c>
      <c r="C659" s="333" t="s">
        <v>1921</v>
      </c>
      <c r="D659" s="341" t="s">
        <v>1116</v>
      </c>
      <c r="E659" s="362" t="s">
        <v>1117</v>
      </c>
      <c r="F659" s="335"/>
      <c r="G659" s="348"/>
      <c r="H659" s="19"/>
    </row>
    <row r="660" spans="2:8" hidden="1" outlineLevel="1">
      <c r="B660" s="331" t="s">
        <v>1922</v>
      </c>
      <c r="C660" s="341" t="s">
        <v>1923</v>
      </c>
      <c r="D660" s="341" t="s">
        <v>1116</v>
      </c>
      <c r="E660" s="362" t="s">
        <v>1117</v>
      </c>
      <c r="F660" s="335"/>
      <c r="G660" s="349"/>
      <c r="H660" s="19"/>
    </row>
    <row r="661" spans="2:8" hidden="1" outlineLevel="1">
      <c r="B661" s="331" t="s">
        <v>1924</v>
      </c>
      <c r="C661" s="333" t="s">
        <v>1925</v>
      </c>
      <c r="D661" s="341" t="s">
        <v>1116</v>
      </c>
      <c r="E661" s="362" t="s">
        <v>1117</v>
      </c>
      <c r="F661" s="335"/>
      <c r="G661" s="347" t="s">
        <v>1784</v>
      </c>
      <c r="H661" s="19"/>
    </row>
    <row r="662" spans="2:8" hidden="1" outlineLevel="1">
      <c r="B662" s="331" t="s">
        <v>1926</v>
      </c>
      <c r="C662" s="341" t="s">
        <v>1927</v>
      </c>
      <c r="D662" s="341" t="s">
        <v>1116</v>
      </c>
      <c r="E662" s="362" t="s">
        <v>1117</v>
      </c>
      <c r="F662" s="335"/>
      <c r="G662" s="348" t="s">
        <v>1905</v>
      </c>
      <c r="H662" s="19"/>
    </row>
    <row r="663" spans="2:8" hidden="1" outlineLevel="1">
      <c r="B663" s="331" t="s">
        <v>1928</v>
      </c>
      <c r="C663" s="333" t="s">
        <v>1929</v>
      </c>
      <c r="D663" s="341" t="s">
        <v>1116</v>
      </c>
      <c r="E663" s="362" t="s">
        <v>1117</v>
      </c>
      <c r="F663" s="335"/>
      <c r="G663" s="348"/>
      <c r="H663" s="19"/>
    </row>
    <row r="664" spans="2:8" hidden="1" outlineLevel="1">
      <c r="B664" s="331" t="s">
        <v>1930</v>
      </c>
      <c r="C664" s="341" t="s">
        <v>1931</v>
      </c>
      <c r="D664" s="341" t="s">
        <v>1116</v>
      </c>
      <c r="E664" s="362" t="s">
        <v>1117</v>
      </c>
      <c r="F664" s="335"/>
      <c r="G664" s="348"/>
      <c r="H664" s="19"/>
    </row>
    <row r="665" spans="2:8" hidden="1" outlineLevel="1">
      <c r="B665" s="331" t="s">
        <v>1932</v>
      </c>
      <c r="C665" s="333" t="s">
        <v>1933</v>
      </c>
      <c r="D665" s="341" t="s">
        <v>1116</v>
      </c>
      <c r="E665" s="362" t="s">
        <v>1117</v>
      </c>
      <c r="F665" s="335"/>
      <c r="G665" s="348"/>
      <c r="H665" s="19"/>
    </row>
    <row r="666" spans="2:8" hidden="1" outlineLevel="1">
      <c r="B666" s="331" t="s">
        <v>1934</v>
      </c>
      <c r="C666" s="341" t="s">
        <v>1935</v>
      </c>
      <c r="D666" s="341" t="s">
        <v>1116</v>
      </c>
      <c r="E666" s="362" t="s">
        <v>1117</v>
      </c>
      <c r="F666" s="335"/>
      <c r="G666" s="348"/>
      <c r="H666" s="19"/>
    </row>
    <row r="667" spans="2:8" hidden="1" outlineLevel="1">
      <c r="B667" s="331" t="s">
        <v>1936</v>
      </c>
      <c r="C667" s="333" t="s">
        <v>1937</v>
      </c>
      <c r="D667" s="341" t="s">
        <v>1116</v>
      </c>
      <c r="E667" s="362" t="s">
        <v>1117</v>
      </c>
      <c r="F667" s="335"/>
      <c r="G667" s="348"/>
      <c r="H667" s="19"/>
    </row>
    <row r="668" spans="2:8" hidden="1" outlineLevel="1">
      <c r="B668" s="367" t="s">
        <v>1938</v>
      </c>
      <c r="C668" s="341" t="s">
        <v>1939</v>
      </c>
      <c r="D668" s="366" t="s">
        <v>1116</v>
      </c>
      <c r="E668" s="362" t="s">
        <v>1117</v>
      </c>
      <c r="F668" s="335"/>
      <c r="G668" s="348"/>
      <c r="H668" s="19"/>
    </row>
    <row r="669" spans="2:8" hidden="1" outlineLevel="1">
      <c r="B669" s="331" t="s">
        <v>1940</v>
      </c>
      <c r="C669" s="333" t="s">
        <v>1941</v>
      </c>
      <c r="D669" s="341" t="s">
        <v>1116</v>
      </c>
      <c r="E669" s="362" t="s">
        <v>1117</v>
      </c>
      <c r="F669" s="335"/>
      <c r="G669" s="348"/>
      <c r="H669" s="19"/>
    </row>
    <row r="670" spans="2:8" hidden="1" outlineLevel="1">
      <c r="B670" s="331" t="s">
        <v>1942</v>
      </c>
      <c r="C670" s="341" t="s">
        <v>1943</v>
      </c>
      <c r="D670" s="341" t="s">
        <v>1116</v>
      </c>
      <c r="E670" s="362" t="s">
        <v>1117</v>
      </c>
      <c r="F670" s="335"/>
      <c r="G670" s="348"/>
      <c r="H670" s="19"/>
    </row>
    <row r="671" spans="2:8" hidden="1" outlineLevel="1">
      <c r="B671" s="331" t="s">
        <v>1944</v>
      </c>
      <c r="C671" s="333" t="s">
        <v>1945</v>
      </c>
      <c r="D671" s="341" t="s">
        <v>1302</v>
      </c>
      <c r="E671" s="362" t="s">
        <v>1289</v>
      </c>
      <c r="F671" s="335"/>
      <c r="G671" s="349"/>
      <c r="H671" s="19"/>
    </row>
    <row r="672" spans="2:8" hidden="1" outlineLevel="1">
      <c r="B672" s="342" t="s">
        <v>5108</v>
      </c>
      <c r="C672" s="333" t="s">
        <v>1947</v>
      </c>
      <c r="D672" s="341" t="s">
        <v>1136</v>
      </c>
      <c r="E672" s="362" t="s">
        <v>1117</v>
      </c>
      <c r="F672" s="335"/>
      <c r="G672" s="344" t="s">
        <v>1299</v>
      </c>
      <c r="H672" s="19"/>
    </row>
    <row r="673" spans="2:8" hidden="1" outlineLevel="1">
      <c r="B673" s="331" t="s">
        <v>1948</v>
      </c>
      <c r="C673" s="341" t="s">
        <v>1949</v>
      </c>
      <c r="D673" s="341" t="s">
        <v>1116</v>
      </c>
      <c r="E673" s="362" t="s">
        <v>1117</v>
      </c>
      <c r="F673" s="335"/>
      <c r="G673" s="347" t="s">
        <v>1784</v>
      </c>
      <c r="H673" s="19"/>
    </row>
    <row r="674" spans="2:8" hidden="1" outlineLevel="1">
      <c r="B674" s="331" t="s">
        <v>1950</v>
      </c>
      <c r="C674" s="333" t="s">
        <v>1951</v>
      </c>
      <c r="D674" s="341" t="s">
        <v>1116</v>
      </c>
      <c r="E674" s="362" t="s">
        <v>1117</v>
      </c>
      <c r="F674" s="335"/>
      <c r="G674" s="348" t="s">
        <v>1952</v>
      </c>
      <c r="H674" s="19"/>
    </row>
    <row r="675" spans="2:8" hidden="1" outlineLevel="1">
      <c r="B675" s="331" t="s">
        <v>1953</v>
      </c>
      <c r="C675" s="341" t="s">
        <v>1954</v>
      </c>
      <c r="D675" s="366" t="s">
        <v>1116</v>
      </c>
      <c r="E675" s="362" t="s">
        <v>1117</v>
      </c>
      <c r="F675" s="335"/>
      <c r="G675" s="348"/>
      <c r="H675" s="19"/>
    </row>
    <row r="676" spans="2:8" hidden="1" outlineLevel="1">
      <c r="B676" s="331" t="s">
        <v>1955</v>
      </c>
      <c r="C676" s="333" t="s">
        <v>1956</v>
      </c>
      <c r="D676" s="341" t="s">
        <v>1116</v>
      </c>
      <c r="E676" s="362" t="s">
        <v>1117</v>
      </c>
      <c r="F676" s="335"/>
      <c r="G676" s="348"/>
      <c r="H676" s="19"/>
    </row>
    <row r="677" spans="2:8" hidden="1" outlineLevel="1">
      <c r="B677" s="331" t="s">
        <v>1957</v>
      </c>
      <c r="C677" s="341" t="s">
        <v>1958</v>
      </c>
      <c r="D677" s="341" t="s">
        <v>1116</v>
      </c>
      <c r="E677" s="362" t="s">
        <v>1117</v>
      </c>
      <c r="F677" s="335"/>
      <c r="G677" s="348"/>
      <c r="H677" s="19"/>
    </row>
    <row r="678" spans="2:8" hidden="1" outlineLevel="1">
      <c r="B678" s="331" t="s">
        <v>1959</v>
      </c>
      <c r="C678" s="333" t="s">
        <v>1960</v>
      </c>
      <c r="D678" s="341" t="s">
        <v>1116</v>
      </c>
      <c r="E678" s="362" t="s">
        <v>1117</v>
      </c>
      <c r="F678" s="335"/>
      <c r="G678" s="348"/>
      <c r="H678" s="19"/>
    </row>
    <row r="679" spans="2:8" hidden="1" outlineLevel="1">
      <c r="B679" s="331" t="s">
        <v>1961</v>
      </c>
      <c r="C679" s="341" t="s">
        <v>1962</v>
      </c>
      <c r="D679" s="341" t="s">
        <v>1116</v>
      </c>
      <c r="E679" s="362" t="s">
        <v>1117</v>
      </c>
      <c r="F679" s="335"/>
      <c r="G679" s="348"/>
      <c r="H679" s="19"/>
    </row>
    <row r="680" spans="2:8" hidden="1" outlineLevel="1">
      <c r="B680" s="331" t="s">
        <v>1963</v>
      </c>
      <c r="C680" s="333" t="s">
        <v>1964</v>
      </c>
      <c r="D680" s="366" t="s">
        <v>1116</v>
      </c>
      <c r="E680" s="362" t="s">
        <v>1117</v>
      </c>
      <c r="F680" s="335"/>
      <c r="G680" s="348"/>
      <c r="H680" s="19"/>
    </row>
    <row r="681" spans="2:8" hidden="1" outlineLevel="1">
      <c r="B681" s="331" t="s">
        <v>1965</v>
      </c>
      <c r="C681" s="341" t="s">
        <v>1966</v>
      </c>
      <c r="D681" s="341" t="s">
        <v>1116</v>
      </c>
      <c r="E681" s="362" t="s">
        <v>1117</v>
      </c>
      <c r="F681" s="335"/>
      <c r="G681" s="348"/>
      <c r="H681" s="19"/>
    </row>
    <row r="682" spans="2:8" hidden="1" outlineLevel="1">
      <c r="B682" s="331" t="s">
        <v>1967</v>
      </c>
      <c r="C682" s="333" t="s">
        <v>1968</v>
      </c>
      <c r="D682" s="341" t="s">
        <v>1116</v>
      </c>
      <c r="E682" s="362" t="s">
        <v>1117</v>
      </c>
      <c r="F682" s="335"/>
      <c r="G682" s="348"/>
      <c r="H682" s="19"/>
    </row>
    <row r="683" spans="2:8" hidden="1" outlineLevel="1">
      <c r="B683" s="331" t="s">
        <v>1969</v>
      </c>
      <c r="C683" s="341" t="s">
        <v>1970</v>
      </c>
      <c r="D683" s="341" t="s">
        <v>1116</v>
      </c>
      <c r="E683" s="362" t="s">
        <v>1117</v>
      </c>
      <c r="F683" s="335"/>
      <c r="G683" s="349"/>
      <c r="H683" s="19"/>
    </row>
    <row r="684" spans="2:8" hidden="1" outlineLevel="1">
      <c r="B684" s="331" t="s">
        <v>1971</v>
      </c>
      <c r="C684" s="333" t="s">
        <v>1972</v>
      </c>
      <c r="D684" s="341" t="s">
        <v>1127</v>
      </c>
      <c r="E684" s="334" t="s">
        <v>1289</v>
      </c>
      <c r="F684" s="335"/>
      <c r="G684" s="344" t="s">
        <v>1855</v>
      </c>
      <c r="H684" s="19"/>
    </row>
    <row r="685" spans="2:8" hidden="1" outlineLevel="1">
      <c r="B685" s="331" t="s">
        <v>1973</v>
      </c>
      <c r="C685" s="341" t="s">
        <v>1974</v>
      </c>
      <c r="D685" s="341" t="s">
        <v>1302</v>
      </c>
      <c r="E685" s="334" t="s">
        <v>1289</v>
      </c>
      <c r="F685" s="335"/>
      <c r="G685" s="344" t="s">
        <v>1858</v>
      </c>
      <c r="H685" s="19"/>
    </row>
    <row r="686" spans="2:8" hidden="1" outlineLevel="1">
      <c r="B686" s="331" t="s">
        <v>5109</v>
      </c>
      <c r="C686" s="332" t="s">
        <v>5110</v>
      </c>
      <c r="D686" s="336" t="s">
        <v>1224</v>
      </c>
      <c r="E686" s="334" t="s">
        <v>1132</v>
      </c>
      <c r="F686" s="335"/>
      <c r="G686" s="337" t="s">
        <v>5065</v>
      </c>
      <c r="H686" s="19"/>
    </row>
    <row r="687" spans="2:8" hidden="1" outlineLevel="1">
      <c r="B687" s="331" t="s">
        <v>4491</v>
      </c>
      <c r="C687" s="333" t="s">
        <v>4492</v>
      </c>
      <c r="D687" s="341" t="s">
        <v>824</v>
      </c>
      <c r="E687" s="362" t="s">
        <v>1710</v>
      </c>
      <c r="F687" s="335"/>
      <c r="G687" s="363" t="s">
        <v>3911</v>
      </c>
      <c r="H687" s="19"/>
    </row>
    <row r="688" spans="2:8" ht="30" hidden="1" outlineLevel="1">
      <c r="B688" s="331" t="s">
        <v>4487</v>
      </c>
      <c r="C688" s="333" t="s">
        <v>4488</v>
      </c>
      <c r="D688" s="341" t="s">
        <v>4239</v>
      </c>
      <c r="E688" s="362" t="s">
        <v>1710</v>
      </c>
      <c r="F688" s="335"/>
      <c r="G688" s="363" t="s">
        <v>5059</v>
      </c>
      <c r="H688" s="19"/>
    </row>
    <row r="689" spans="2:8" hidden="1" outlineLevel="1">
      <c r="B689" s="331" t="s">
        <v>5111</v>
      </c>
      <c r="C689" s="332" t="s">
        <v>5112</v>
      </c>
      <c r="D689" s="336" t="s">
        <v>1224</v>
      </c>
      <c r="E689" s="334" t="s">
        <v>1710</v>
      </c>
      <c r="F689" s="335"/>
      <c r="G689" s="337" t="s">
        <v>3925</v>
      </c>
      <c r="H689" s="19"/>
    </row>
    <row r="690" spans="2:8" hidden="1" outlineLevel="1">
      <c r="B690" s="331" t="s">
        <v>5113</v>
      </c>
      <c r="C690" s="332" t="s">
        <v>5114</v>
      </c>
      <c r="D690" s="336" t="s">
        <v>1331</v>
      </c>
      <c r="E690" s="334" t="s">
        <v>1710</v>
      </c>
      <c r="F690" s="335"/>
      <c r="G690" s="337" t="s">
        <v>1312</v>
      </c>
      <c r="H690" s="19"/>
    </row>
    <row r="691" spans="2:8" hidden="1" outlineLevel="1">
      <c r="B691" s="331" t="s">
        <v>4502</v>
      </c>
      <c r="C691" s="333" t="s">
        <v>4503</v>
      </c>
      <c r="D691" s="341" t="s">
        <v>824</v>
      </c>
      <c r="E691" s="362" t="s">
        <v>1710</v>
      </c>
      <c r="F691" s="335"/>
      <c r="G691" s="363" t="s">
        <v>1751</v>
      </c>
      <c r="H691" s="19"/>
    </row>
    <row r="692" spans="2:8" ht="30" hidden="1" outlineLevel="1">
      <c r="B692" s="331" t="s">
        <v>4504</v>
      </c>
      <c r="C692" s="333" t="s">
        <v>4505</v>
      </c>
      <c r="D692" s="341" t="s">
        <v>4239</v>
      </c>
      <c r="E692" s="362" t="s">
        <v>1710</v>
      </c>
      <c r="F692" s="335"/>
      <c r="G692" s="363" t="s">
        <v>5059</v>
      </c>
      <c r="H692" s="19"/>
    </row>
    <row r="693" spans="2:8" hidden="1" outlineLevel="1">
      <c r="B693" s="331" t="s">
        <v>4506</v>
      </c>
      <c r="C693" s="333" t="s">
        <v>4507</v>
      </c>
      <c r="D693" s="341" t="s">
        <v>824</v>
      </c>
      <c r="E693" s="362" t="s">
        <v>1710</v>
      </c>
      <c r="F693" s="335"/>
      <c r="G693" s="363" t="s">
        <v>3934</v>
      </c>
      <c r="H693" s="19"/>
    </row>
    <row r="694" spans="2:8" hidden="1" outlineLevel="1">
      <c r="B694" s="331" t="s">
        <v>4508</v>
      </c>
      <c r="C694" s="333" t="s">
        <v>4509</v>
      </c>
      <c r="D694" s="341" t="s">
        <v>1302</v>
      </c>
      <c r="E694" s="362" t="s">
        <v>1710</v>
      </c>
      <c r="F694" s="335"/>
      <c r="G694" s="363" t="s">
        <v>1330</v>
      </c>
      <c r="H694" s="19"/>
    </row>
    <row r="695" spans="2:8" hidden="1" outlineLevel="1">
      <c r="B695" s="331" t="s">
        <v>4510</v>
      </c>
      <c r="C695" s="333" t="s">
        <v>4511</v>
      </c>
      <c r="D695" s="341" t="s">
        <v>1302</v>
      </c>
      <c r="E695" s="362" t="s">
        <v>1710</v>
      </c>
      <c r="F695" s="335"/>
      <c r="G695" s="363" t="s">
        <v>1330</v>
      </c>
      <c r="H695" s="19"/>
    </row>
    <row r="696" spans="2:8" hidden="1" outlineLevel="1">
      <c r="B696" s="331" t="s">
        <v>4512</v>
      </c>
      <c r="C696" s="333" t="s">
        <v>4513</v>
      </c>
      <c r="D696" s="341" t="s">
        <v>1302</v>
      </c>
      <c r="E696" s="362" t="s">
        <v>1710</v>
      </c>
      <c r="F696" s="335"/>
      <c r="G696" s="363" t="s">
        <v>1330</v>
      </c>
      <c r="H696" s="19"/>
    </row>
    <row r="697" spans="2:8" hidden="1" outlineLevel="1">
      <c r="B697" s="331" t="s">
        <v>4514</v>
      </c>
      <c r="C697" s="333" t="s">
        <v>4515</v>
      </c>
      <c r="D697" s="341" t="s">
        <v>1331</v>
      </c>
      <c r="E697" s="362" t="s">
        <v>1710</v>
      </c>
      <c r="F697" s="335"/>
      <c r="G697" s="344" t="s">
        <v>1312</v>
      </c>
      <c r="H697" s="19"/>
    </row>
    <row r="698" spans="2:8" hidden="1" outlineLevel="1">
      <c r="B698" s="331" t="s">
        <v>4516</v>
      </c>
      <c r="C698" s="333" t="s">
        <v>4517</v>
      </c>
      <c r="D698" s="341" t="s">
        <v>1224</v>
      </c>
      <c r="E698" s="362" t="s">
        <v>1710</v>
      </c>
      <c r="F698" s="335"/>
      <c r="G698" s="344" t="s">
        <v>3925</v>
      </c>
      <c r="H698" s="19"/>
    </row>
    <row r="699" spans="2:8" hidden="1" outlineLevel="1">
      <c r="B699" s="331" t="s">
        <v>4518</v>
      </c>
      <c r="C699" s="333" t="s">
        <v>4519</v>
      </c>
      <c r="D699" s="341" t="s">
        <v>1331</v>
      </c>
      <c r="E699" s="362" t="s">
        <v>1710</v>
      </c>
      <c r="F699" s="335"/>
      <c r="G699" s="347" t="s">
        <v>4520</v>
      </c>
      <c r="H699" s="19"/>
    </row>
    <row r="700" spans="2:8" hidden="1" outlineLevel="1">
      <c r="B700" s="331" t="s">
        <v>4521</v>
      </c>
      <c r="C700" s="333" t="s">
        <v>4522</v>
      </c>
      <c r="D700" s="341" t="s">
        <v>1331</v>
      </c>
      <c r="E700" s="362" t="s">
        <v>1710</v>
      </c>
      <c r="F700" s="335"/>
      <c r="G700" s="348" t="s">
        <v>3896</v>
      </c>
      <c r="H700" s="19"/>
    </row>
    <row r="701" spans="2:8" hidden="1" outlineLevel="1">
      <c r="B701" s="331" t="s">
        <v>4523</v>
      </c>
      <c r="C701" s="333" t="s">
        <v>4524</v>
      </c>
      <c r="D701" s="341" t="s">
        <v>1331</v>
      </c>
      <c r="E701" s="362" t="s">
        <v>1710</v>
      </c>
      <c r="F701" s="335"/>
      <c r="G701" s="348"/>
      <c r="H701" s="19"/>
    </row>
    <row r="702" spans="2:8" hidden="1" outlineLevel="1">
      <c r="B702" s="331" t="s">
        <v>4525</v>
      </c>
      <c r="C702" s="333" t="s">
        <v>4526</v>
      </c>
      <c r="D702" s="341" t="s">
        <v>1331</v>
      </c>
      <c r="E702" s="362" t="s">
        <v>1710</v>
      </c>
      <c r="F702" s="335"/>
      <c r="G702" s="348"/>
      <c r="H702" s="19"/>
    </row>
    <row r="703" spans="2:8" hidden="1" outlineLevel="1">
      <c r="B703" s="331" t="s">
        <v>4527</v>
      </c>
      <c r="C703" s="333" t="s">
        <v>4528</v>
      </c>
      <c r="D703" s="341" t="s">
        <v>1331</v>
      </c>
      <c r="E703" s="362" t="s">
        <v>1710</v>
      </c>
      <c r="F703" s="335"/>
      <c r="G703" s="348"/>
      <c r="H703" s="19"/>
    </row>
    <row r="704" spans="2:8" hidden="1" outlineLevel="1">
      <c r="B704" s="331" t="s">
        <v>4529</v>
      </c>
      <c r="C704" s="333" t="s">
        <v>4530</v>
      </c>
      <c r="D704" s="341" t="s">
        <v>1331</v>
      </c>
      <c r="E704" s="362" t="s">
        <v>1710</v>
      </c>
      <c r="F704" s="335"/>
      <c r="G704" s="348"/>
      <c r="H704" s="19"/>
    </row>
    <row r="705" spans="2:8" hidden="1" outlineLevel="1">
      <c r="B705" s="331" t="s">
        <v>4531</v>
      </c>
      <c r="C705" s="333" t="s">
        <v>4532</v>
      </c>
      <c r="D705" s="341" t="s">
        <v>1331</v>
      </c>
      <c r="E705" s="362" t="s">
        <v>1710</v>
      </c>
      <c r="F705" s="335"/>
      <c r="G705" s="348"/>
      <c r="H705" s="19"/>
    </row>
    <row r="706" spans="2:8" hidden="1" outlineLevel="1">
      <c r="B706" s="331" t="s">
        <v>4533</v>
      </c>
      <c r="C706" s="333" t="s">
        <v>4534</v>
      </c>
      <c r="D706" s="341" t="s">
        <v>1331</v>
      </c>
      <c r="E706" s="362" t="s">
        <v>1710</v>
      </c>
      <c r="F706" s="335"/>
      <c r="G706" s="348"/>
      <c r="H706" s="19"/>
    </row>
    <row r="707" spans="2:8" hidden="1" outlineLevel="1">
      <c r="B707" s="331" t="s">
        <v>4535</v>
      </c>
      <c r="C707" s="333" t="s">
        <v>4536</v>
      </c>
      <c r="D707" s="341" t="s">
        <v>1331</v>
      </c>
      <c r="E707" s="362" t="s">
        <v>1710</v>
      </c>
      <c r="F707" s="335"/>
      <c r="G707" s="348"/>
      <c r="H707" s="19"/>
    </row>
    <row r="708" spans="2:8" hidden="1" outlineLevel="1">
      <c r="B708" s="331" t="s">
        <v>4537</v>
      </c>
      <c r="C708" s="333" t="s">
        <v>4538</v>
      </c>
      <c r="D708" s="341" t="s">
        <v>1331</v>
      </c>
      <c r="E708" s="362" t="s">
        <v>1710</v>
      </c>
      <c r="F708" s="335"/>
      <c r="G708" s="348"/>
      <c r="H708" s="19"/>
    </row>
    <row r="709" spans="2:8" hidden="1" outlineLevel="1">
      <c r="B709" s="331" t="s">
        <v>4539</v>
      </c>
      <c r="C709" s="333" t="s">
        <v>4540</v>
      </c>
      <c r="D709" s="341" t="s">
        <v>1331</v>
      </c>
      <c r="E709" s="362" t="s">
        <v>1710</v>
      </c>
      <c r="F709" s="335"/>
      <c r="G709" s="348"/>
      <c r="H709" s="19"/>
    </row>
    <row r="710" spans="2:8" hidden="1" outlineLevel="1">
      <c r="B710" s="331" t="s">
        <v>4541</v>
      </c>
      <c r="C710" s="333" t="s">
        <v>4542</v>
      </c>
      <c r="D710" s="341" t="s">
        <v>1331</v>
      </c>
      <c r="E710" s="362" t="s">
        <v>1710</v>
      </c>
      <c r="F710" s="335"/>
      <c r="G710" s="349"/>
      <c r="H710" s="19"/>
    </row>
    <row r="711" spans="2:8" hidden="1" outlineLevel="1">
      <c r="B711" s="367" t="s">
        <v>4543</v>
      </c>
      <c r="C711" s="333" t="s">
        <v>4544</v>
      </c>
      <c r="D711" s="341" t="s">
        <v>1331</v>
      </c>
      <c r="E711" s="362" t="s">
        <v>1710</v>
      </c>
      <c r="F711" s="335"/>
      <c r="G711" s="344" t="s">
        <v>1312</v>
      </c>
      <c r="H711" s="19"/>
    </row>
    <row r="712" spans="2:8" hidden="1" outlineLevel="1">
      <c r="B712" s="331" t="s">
        <v>4545</v>
      </c>
      <c r="C712" s="333" t="s">
        <v>4546</v>
      </c>
      <c r="D712" s="341" t="s">
        <v>1224</v>
      </c>
      <c r="E712" s="362" t="s">
        <v>1710</v>
      </c>
      <c r="F712" s="335"/>
      <c r="G712" s="344" t="s">
        <v>3925</v>
      </c>
      <c r="H712" s="19"/>
    </row>
    <row r="713" spans="2:8" hidden="1" outlineLevel="1">
      <c r="B713" s="331" t="s">
        <v>4547</v>
      </c>
      <c r="C713" s="333" t="s">
        <v>4548</v>
      </c>
      <c r="D713" s="341" t="s">
        <v>1331</v>
      </c>
      <c r="E713" s="362" t="s">
        <v>1710</v>
      </c>
      <c r="F713" s="335"/>
      <c r="G713" s="347" t="s">
        <v>4549</v>
      </c>
      <c r="H713" s="19"/>
    </row>
    <row r="714" spans="2:8" hidden="1" outlineLevel="1">
      <c r="B714" s="331" t="s">
        <v>4550</v>
      </c>
      <c r="C714" s="333" t="s">
        <v>4551</v>
      </c>
      <c r="D714" s="341" t="s">
        <v>1331</v>
      </c>
      <c r="E714" s="362" t="s">
        <v>1710</v>
      </c>
      <c r="F714" s="335"/>
      <c r="G714" s="348" t="s">
        <v>3896</v>
      </c>
      <c r="H714" s="19"/>
    </row>
    <row r="715" spans="2:8" hidden="1" outlineLevel="1">
      <c r="B715" s="331" t="s">
        <v>4552</v>
      </c>
      <c r="C715" s="333" t="s">
        <v>4553</v>
      </c>
      <c r="D715" s="341" t="s">
        <v>1331</v>
      </c>
      <c r="E715" s="362" t="s">
        <v>1710</v>
      </c>
      <c r="F715" s="335"/>
      <c r="G715" s="348"/>
      <c r="H715" s="19"/>
    </row>
    <row r="716" spans="2:8" hidden="1" outlineLevel="1">
      <c r="B716" s="331" t="s">
        <v>4554</v>
      </c>
      <c r="C716" s="333" t="s">
        <v>4555</v>
      </c>
      <c r="D716" s="341" t="s">
        <v>1331</v>
      </c>
      <c r="E716" s="362" t="s">
        <v>1710</v>
      </c>
      <c r="F716" s="335"/>
      <c r="G716" s="348"/>
      <c r="H716" s="19"/>
    </row>
    <row r="717" spans="2:8" hidden="1" outlineLevel="1">
      <c r="B717" s="331" t="s">
        <v>4556</v>
      </c>
      <c r="C717" s="333" t="s">
        <v>4557</v>
      </c>
      <c r="D717" s="341" t="s">
        <v>1331</v>
      </c>
      <c r="E717" s="362" t="s">
        <v>1710</v>
      </c>
      <c r="F717" s="335"/>
      <c r="G717" s="348"/>
      <c r="H717" s="19"/>
    </row>
    <row r="718" spans="2:8" hidden="1" outlineLevel="1">
      <c r="B718" s="331" t="s">
        <v>4558</v>
      </c>
      <c r="C718" s="333" t="s">
        <v>4559</v>
      </c>
      <c r="D718" s="341" t="s">
        <v>1331</v>
      </c>
      <c r="E718" s="362" t="s">
        <v>1710</v>
      </c>
      <c r="F718" s="335"/>
      <c r="G718" s="348"/>
      <c r="H718" s="19"/>
    </row>
    <row r="719" spans="2:8" hidden="1" outlineLevel="1">
      <c r="B719" s="331" t="s">
        <v>4560</v>
      </c>
      <c r="C719" s="333" t="s">
        <v>4561</v>
      </c>
      <c r="D719" s="341" t="s">
        <v>1331</v>
      </c>
      <c r="E719" s="362" t="s">
        <v>1710</v>
      </c>
      <c r="F719" s="335"/>
      <c r="G719" s="348"/>
      <c r="H719" s="19"/>
    </row>
    <row r="720" spans="2:8" hidden="1" outlineLevel="1">
      <c r="B720" s="331" t="s">
        <v>4562</v>
      </c>
      <c r="C720" s="333" t="s">
        <v>4563</v>
      </c>
      <c r="D720" s="341" t="s">
        <v>1331</v>
      </c>
      <c r="E720" s="362" t="s">
        <v>1710</v>
      </c>
      <c r="F720" s="335"/>
      <c r="G720" s="348"/>
      <c r="H720" s="19"/>
    </row>
    <row r="721" spans="2:8" hidden="1" outlineLevel="1">
      <c r="B721" s="331" t="s">
        <v>4564</v>
      </c>
      <c r="C721" s="333" t="s">
        <v>4565</v>
      </c>
      <c r="D721" s="341" t="s">
        <v>1331</v>
      </c>
      <c r="E721" s="362" t="s">
        <v>1710</v>
      </c>
      <c r="F721" s="335"/>
      <c r="G721" s="348"/>
      <c r="H721" s="19"/>
    </row>
    <row r="722" spans="2:8" hidden="1" outlineLevel="1">
      <c r="B722" s="331" t="s">
        <v>4566</v>
      </c>
      <c r="C722" s="333" t="s">
        <v>4567</v>
      </c>
      <c r="D722" s="341" t="s">
        <v>1331</v>
      </c>
      <c r="E722" s="362" t="s">
        <v>1710</v>
      </c>
      <c r="F722" s="335"/>
      <c r="G722" s="348"/>
      <c r="H722" s="19"/>
    </row>
    <row r="723" spans="2:8" hidden="1" outlineLevel="1">
      <c r="B723" s="331" t="s">
        <v>4568</v>
      </c>
      <c r="C723" s="333" t="s">
        <v>4569</v>
      </c>
      <c r="D723" s="341" t="s">
        <v>1331</v>
      </c>
      <c r="E723" s="362" t="s">
        <v>1710</v>
      </c>
      <c r="F723" s="335"/>
      <c r="G723" s="348"/>
      <c r="H723" s="19"/>
    </row>
    <row r="724" spans="2:8" hidden="1" outlineLevel="1">
      <c r="B724" s="331" t="s">
        <v>4570</v>
      </c>
      <c r="C724" s="333" t="s">
        <v>4571</v>
      </c>
      <c r="D724" s="341" t="s">
        <v>1331</v>
      </c>
      <c r="E724" s="362" t="s">
        <v>1710</v>
      </c>
      <c r="F724" s="335"/>
      <c r="G724" s="349"/>
      <c r="H724" s="19"/>
    </row>
    <row r="725" spans="2:8" hidden="1" outlineLevel="1">
      <c r="B725" s="331" t="s">
        <v>4572</v>
      </c>
      <c r="C725" s="333" t="s">
        <v>4573</v>
      </c>
      <c r="D725" s="341" t="s">
        <v>1331</v>
      </c>
      <c r="E725" s="362" t="s">
        <v>1710</v>
      </c>
      <c r="F725" s="335"/>
      <c r="G725" s="344" t="s">
        <v>1312</v>
      </c>
      <c r="H725" s="19"/>
    </row>
    <row r="726" spans="2:8" hidden="1" outlineLevel="1">
      <c r="B726" s="331" t="s">
        <v>4574</v>
      </c>
      <c r="C726" s="333" t="s">
        <v>4575</v>
      </c>
      <c r="D726" s="341" t="s">
        <v>1224</v>
      </c>
      <c r="E726" s="362" t="s">
        <v>1710</v>
      </c>
      <c r="F726" s="335"/>
      <c r="G726" s="344" t="s">
        <v>3925</v>
      </c>
      <c r="H726" s="19"/>
    </row>
    <row r="727" spans="2:8" hidden="1" outlineLevel="1">
      <c r="B727" s="331" t="s">
        <v>4576</v>
      </c>
      <c r="C727" s="333" t="s">
        <v>4577</v>
      </c>
      <c r="D727" s="341" t="s">
        <v>1331</v>
      </c>
      <c r="E727" s="362" t="s">
        <v>1710</v>
      </c>
      <c r="F727" s="335"/>
      <c r="G727" s="347" t="s">
        <v>4578</v>
      </c>
      <c r="H727" s="19"/>
    </row>
    <row r="728" spans="2:8" hidden="1" outlineLevel="1">
      <c r="B728" s="331" t="s">
        <v>4579</v>
      </c>
      <c r="C728" s="333" t="s">
        <v>4580</v>
      </c>
      <c r="D728" s="341" t="s">
        <v>1331</v>
      </c>
      <c r="E728" s="362" t="s">
        <v>1710</v>
      </c>
      <c r="F728" s="335"/>
      <c r="G728" s="348" t="s">
        <v>3896</v>
      </c>
      <c r="H728" s="19"/>
    </row>
    <row r="729" spans="2:8" hidden="1" outlineLevel="1">
      <c r="B729" s="331" t="s">
        <v>4581</v>
      </c>
      <c r="C729" s="333" t="s">
        <v>4582</v>
      </c>
      <c r="D729" s="341" t="s">
        <v>1331</v>
      </c>
      <c r="E729" s="362" t="s">
        <v>1710</v>
      </c>
      <c r="F729" s="335"/>
      <c r="G729" s="348"/>
      <c r="H729" s="19"/>
    </row>
    <row r="730" spans="2:8" hidden="1" outlineLevel="1">
      <c r="B730" s="331" t="s">
        <v>4583</v>
      </c>
      <c r="C730" s="333" t="s">
        <v>4584</v>
      </c>
      <c r="D730" s="341" t="s">
        <v>1331</v>
      </c>
      <c r="E730" s="362" t="s">
        <v>1710</v>
      </c>
      <c r="F730" s="335"/>
      <c r="G730" s="348"/>
      <c r="H730" s="19"/>
    </row>
    <row r="731" spans="2:8" hidden="1" outlineLevel="1">
      <c r="B731" s="331" t="s">
        <v>4585</v>
      </c>
      <c r="C731" s="333" t="s">
        <v>4586</v>
      </c>
      <c r="D731" s="341" t="s">
        <v>1331</v>
      </c>
      <c r="E731" s="362" t="s">
        <v>1710</v>
      </c>
      <c r="F731" s="335"/>
      <c r="G731" s="348"/>
      <c r="H731" s="19"/>
    </row>
    <row r="732" spans="2:8" hidden="1" outlineLevel="1">
      <c r="B732" s="331" t="s">
        <v>4587</v>
      </c>
      <c r="C732" s="333" t="s">
        <v>4588</v>
      </c>
      <c r="D732" s="341" t="s">
        <v>1331</v>
      </c>
      <c r="E732" s="362" t="s">
        <v>1710</v>
      </c>
      <c r="F732" s="335"/>
      <c r="G732" s="348"/>
      <c r="H732" s="19"/>
    </row>
    <row r="733" spans="2:8" hidden="1" outlineLevel="1">
      <c r="B733" s="331" t="s">
        <v>4589</v>
      </c>
      <c r="C733" s="333" t="s">
        <v>4590</v>
      </c>
      <c r="D733" s="341" t="s">
        <v>1331</v>
      </c>
      <c r="E733" s="362" t="s">
        <v>1710</v>
      </c>
      <c r="F733" s="335"/>
      <c r="G733" s="348"/>
      <c r="H733" s="19"/>
    </row>
    <row r="734" spans="2:8" hidden="1" outlineLevel="1">
      <c r="B734" s="331" t="s">
        <v>4591</v>
      </c>
      <c r="C734" s="333" t="s">
        <v>4592</v>
      </c>
      <c r="D734" s="341" t="s">
        <v>1331</v>
      </c>
      <c r="E734" s="362" t="s">
        <v>1710</v>
      </c>
      <c r="F734" s="335"/>
      <c r="G734" s="348"/>
      <c r="H734" s="19"/>
    </row>
    <row r="735" spans="2:8" hidden="1" outlineLevel="1">
      <c r="B735" s="331" t="s">
        <v>4593</v>
      </c>
      <c r="C735" s="333" t="s">
        <v>4594</v>
      </c>
      <c r="D735" s="341" t="s">
        <v>1331</v>
      </c>
      <c r="E735" s="362" t="s">
        <v>1710</v>
      </c>
      <c r="F735" s="335"/>
      <c r="G735" s="348"/>
      <c r="H735" s="19"/>
    </row>
    <row r="736" spans="2:8" hidden="1" outlineLevel="1">
      <c r="B736" s="331" t="s">
        <v>4595</v>
      </c>
      <c r="C736" s="333" t="s">
        <v>4596</v>
      </c>
      <c r="D736" s="341" t="s">
        <v>1331</v>
      </c>
      <c r="E736" s="362" t="s">
        <v>1710</v>
      </c>
      <c r="F736" s="335"/>
      <c r="G736" s="348"/>
      <c r="H736" s="19"/>
    </row>
    <row r="737" spans="2:8" hidden="1" outlineLevel="1">
      <c r="B737" s="331" t="s">
        <v>4597</v>
      </c>
      <c r="C737" s="333" t="s">
        <v>4598</v>
      </c>
      <c r="D737" s="341" t="s">
        <v>1331</v>
      </c>
      <c r="E737" s="362" t="s">
        <v>1710</v>
      </c>
      <c r="F737" s="335"/>
      <c r="G737" s="348"/>
      <c r="H737" s="19"/>
    </row>
    <row r="738" spans="2:8" hidden="1" outlineLevel="1">
      <c r="B738" s="331" t="s">
        <v>4599</v>
      </c>
      <c r="C738" s="333" t="s">
        <v>4600</v>
      </c>
      <c r="D738" s="341" t="s">
        <v>1331</v>
      </c>
      <c r="E738" s="362" t="s">
        <v>1710</v>
      </c>
      <c r="F738" s="335"/>
      <c r="G738" s="349"/>
      <c r="H738" s="19"/>
    </row>
    <row r="739" spans="2:8" ht="45" hidden="1" outlineLevel="1">
      <c r="B739" s="331" t="s">
        <v>1979</v>
      </c>
      <c r="C739" s="332" t="s">
        <v>1980</v>
      </c>
      <c r="D739" s="341" t="s">
        <v>1288</v>
      </c>
      <c r="E739" s="362" t="s">
        <v>1289</v>
      </c>
      <c r="F739" s="335"/>
      <c r="G739" s="363" t="s">
        <v>1743</v>
      </c>
      <c r="H739" s="19"/>
    </row>
    <row r="740" spans="2:8" ht="60" hidden="1" outlineLevel="1">
      <c r="B740" s="331" t="s">
        <v>1981</v>
      </c>
      <c r="C740" s="332" t="s">
        <v>1982</v>
      </c>
      <c r="D740" s="341" t="s">
        <v>1293</v>
      </c>
      <c r="E740" s="362" t="s">
        <v>1289</v>
      </c>
      <c r="F740" s="335"/>
      <c r="G740" s="344" t="s">
        <v>1746</v>
      </c>
      <c r="H740" s="19"/>
    </row>
    <row r="741" spans="2:8" hidden="1" outlineLevel="1">
      <c r="B741" s="331" t="s">
        <v>1984</v>
      </c>
      <c r="C741" s="332" t="s">
        <v>1985</v>
      </c>
      <c r="D741" s="341" t="s">
        <v>1293</v>
      </c>
      <c r="E741" s="362" t="s">
        <v>1289</v>
      </c>
      <c r="F741" s="335"/>
      <c r="G741" s="364"/>
      <c r="H741" s="19"/>
    </row>
    <row r="742" spans="2:8" hidden="1" outlineLevel="1">
      <c r="B742" s="331" t="s">
        <v>1986</v>
      </c>
      <c r="C742" s="332" t="s">
        <v>1987</v>
      </c>
      <c r="D742" s="333" t="s">
        <v>1127</v>
      </c>
      <c r="E742" s="362" t="s">
        <v>1289</v>
      </c>
      <c r="F742" s="335"/>
      <c r="G742" s="364" t="s">
        <v>1751</v>
      </c>
      <c r="H742" s="19"/>
    </row>
    <row r="743" spans="2:8" ht="45" hidden="1" outlineLevel="1">
      <c r="B743" s="331" t="s">
        <v>1988</v>
      </c>
      <c r="C743" s="332" t="s">
        <v>1989</v>
      </c>
      <c r="D743" s="341" t="s">
        <v>1302</v>
      </c>
      <c r="E743" s="362" t="s">
        <v>1289</v>
      </c>
      <c r="F743" s="335"/>
      <c r="G743" s="344" t="s">
        <v>1990</v>
      </c>
      <c r="H743" s="19"/>
    </row>
    <row r="744" spans="2:8" hidden="1" outlineLevel="1">
      <c r="B744" s="331" t="s">
        <v>1991</v>
      </c>
      <c r="C744" s="332" t="s">
        <v>1992</v>
      </c>
      <c r="D744" s="341" t="s">
        <v>1293</v>
      </c>
      <c r="E744" s="362" t="s">
        <v>1289</v>
      </c>
      <c r="F744" s="335"/>
      <c r="G744" s="363"/>
      <c r="H744" s="19"/>
    </row>
    <row r="745" spans="2:8" hidden="1" outlineLevel="1">
      <c r="B745" s="331" t="s">
        <v>4601</v>
      </c>
      <c r="C745" s="332" t="s">
        <v>1994</v>
      </c>
      <c r="D745" s="341" t="s">
        <v>1127</v>
      </c>
      <c r="E745" s="362" t="s">
        <v>1289</v>
      </c>
      <c r="F745" s="335"/>
      <c r="G745" s="344" t="s">
        <v>1751</v>
      </c>
      <c r="H745" s="19"/>
    </row>
    <row r="746" spans="2:8" ht="30" hidden="1" outlineLevel="1">
      <c r="B746" s="331" t="s">
        <v>4602</v>
      </c>
      <c r="C746" s="332" t="s">
        <v>1996</v>
      </c>
      <c r="D746" s="341" t="s">
        <v>1302</v>
      </c>
      <c r="E746" s="362" t="s">
        <v>1289</v>
      </c>
      <c r="F746" s="335"/>
      <c r="G746" s="344" t="s">
        <v>1997</v>
      </c>
      <c r="H746" s="19"/>
    </row>
    <row r="747" spans="2:8" hidden="1" outlineLevel="1">
      <c r="B747" s="331" t="s">
        <v>1998</v>
      </c>
      <c r="C747" s="332" t="s">
        <v>1999</v>
      </c>
      <c r="D747" s="341" t="s">
        <v>1302</v>
      </c>
      <c r="E747" s="362" t="s">
        <v>1289</v>
      </c>
      <c r="F747" s="335"/>
      <c r="G747" s="344" t="s">
        <v>1330</v>
      </c>
      <c r="H747" s="19"/>
    </row>
    <row r="748" spans="2:8" hidden="1" outlineLevel="1">
      <c r="B748" s="331" t="s">
        <v>2000</v>
      </c>
      <c r="C748" s="333" t="s">
        <v>2001</v>
      </c>
      <c r="D748" s="341" t="s">
        <v>1302</v>
      </c>
      <c r="E748" s="334" t="s">
        <v>1289</v>
      </c>
      <c r="F748" s="335"/>
      <c r="G748" s="375" t="s">
        <v>1330</v>
      </c>
      <c r="H748" s="19"/>
    </row>
    <row r="749" spans="2:8" hidden="1" outlineLevel="1">
      <c r="B749" s="331" t="s">
        <v>4603</v>
      </c>
      <c r="C749" s="333" t="s">
        <v>2005</v>
      </c>
      <c r="D749" s="341" t="s">
        <v>1302</v>
      </c>
      <c r="E749" s="334" t="s">
        <v>1289</v>
      </c>
      <c r="F749" s="335"/>
      <c r="G749" s="375" t="s">
        <v>1330</v>
      </c>
      <c r="H749" s="19"/>
    </row>
    <row r="750" spans="2:8" ht="30" hidden="1" outlineLevel="1">
      <c r="B750" s="331" t="s">
        <v>4604</v>
      </c>
      <c r="C750" s="333" t="s">
        <v>2007</v>
      </c>
      <c r="D750" s="341" t="s">
        <v>1127</v>
      </c>
      <c r="E750" s="334" t="s">
        <v>1289</v>
      </c>
      <c r="F750" s="335"/>
      <c r="G750" s="375" t="s">
        <v>4157</v>
      </c>
      <c r="H750" s="19"/>
    </row>
    <row r="751" spans="2:8" ht="30" hidden="1" outlineLevel="1">
      <c r="B751" s="331" t="s">
        <v>4605</v>
      </c>
      <c r="C751" s="333" t="s">
        <v>2009</v>
      </c>
      <c r="D751" s="341" t="s">
        <v>1302</v>
      </c>
      <c r="E751" s="334" t="s">
        <v>1289</v>
      </c>
      <c r="F751" s="335"/>
      <c r="G751" s="375" t="s">
        <v>2010</v>
      </c>
      <c r="H751" s="19"/>
    </row>
    <row r="752" spans="2:8" ht="30" hidden="1" outlineLevel="1">
      <c r="B752" s="331" t="s">
        <v>4606</v>
      </c>
      <c r="C752" s="332" t="s">
        <v>2012</v>
      </c>
      <c r="D752" s="341" t="s">
        <v>4152</v>
      </c>
      <c r="E752" s="362" t="s">
        <v>1117</v>
      </c>
      <c r="F752" s="335"/>
      <c r="G752" s="375" t="s">
        <v>4174</v>
      </c>
      <c r="H752" s="19"/>
    </row>
    <row r="753" spans="2:8" hidden="1" outlineLevel="1">
      <c r="B753" s="331" t="s">
        <v>4607</v>
      </c>
      <c r="C753" s="333" t="s">
        <v>2014</v>
      </c>
      <c r="D753" s="341" t="s">
        <v>1302</v>
      </c>
      <c r="E753" s="334" t="s">
        <v>1289</v>
      </c>
      <c r="F753" s="335"/>
      <c r="G753" s="375" t="s">
        <v>1330</v>
      </c>
      <c r="H753" s="19"/>
    </row>
    <row r="754" spans="2:8" ht="33" hidden="1" outlineLevel="1">
      <c r="B754" s="342" t="s">
        <v>4608</v>
      </c>
      <c r="C754" s="333" t="s">
        <v>2016</v>
      </c>
      <c r="D754" s="366" t="s">
        <v>1136</v>
      </c>
      <c r="E754" s="362" t="s">
        <v>1117</v>
      </c>
      <c r="F754" s="335"/>
      <c r="G754" s="363" t="s">
        <v>1299</v>
      </c>
      <c r="H754" s="19"/>
    </row>
    <row r="755" spans="2:8" hidden="1" outlineLevel="1">
      <c r="B755" s="331" t="s">
        <v>2017</v>
      </c>
      <c r="C755" s="341" t="s">
        <v>2018</v>
      </c>
      <c r="D755" s="341" t="s">
        <v>1116</v>
      </c>
      <c r="E755" s="362" t="s">
        <v>1117</v>
      </c>
      <c r="F755" s="335"/>
      <c r="G755" s="347" t="s">
        <v>1784</v>
      </c>
      <c r="H755" s="19"/>
    </row>
    <row r="756" spans="2:8" hidden="1" outlineLevel="1">
      <c r="B756" s="331" t="s">
        <v>2019</v>
      </c>
      <c r="C756" s="333" t="s">
        <v>2020</v>
      </c>
      <c r="D756" s="341" t="s">
        <v>1116</v>
      </c>
      <c r="E756" s="362" t="s">
        <v>1117</v>
      </c>
      <c r="F756" s="335"/>
      <c r="G756" s="348" t="s">
        <v>2021</v>
      </c>
      <c r="H756" s="19"/>
    </row>
    <row r="757" spans="2:8" hidden="1" outlineLevel="1">
      <c r="B757" s="331" t="s">
        <v>2022</v>
      </c>
      <c r="C757" s="341" t="s">
        <v>2023</v>
      </c>
      <c r="D757" s="341" t="s">
        <v>1116</v>
      </c>
      <c r="E757" s="362" t="s">
        <v>1117</v>
      </c>
      <c r="F757" s="335"/>
      <c r="G757" s="348"/>
      <c r="H757" s="19"/>
    </row>
    <row r="758" spans="2:8" hidden="1" outlineLevel="1">
      <c r="B758" s="367" t="s">
        <v>2024</v>
      </c>
      <c r="C758" s="333" t="s">
        <v>2025</v>
      </c>
      <c r="D758" s="366" t="s">
        <v>1116</v>
      </c>
      <c r="E758" s="362" t="s">
        <v>1117</v>
      </c>
      <c r="F758" s="335"/>
      <c r="G758" s="348"/>
      <c r="H758" s="19"/>
    </row>
    <row r="759" spans="2:8" hidden="1" outlineLevel="1">
      <c r="B759" s="331" t="s">
        <v>2026</v>
      </c>
      <c r="C759" s="341" t="s">
        <v>2027</v>
      </c>
      <c r="D759" s="341" t="s">
        <v>1116</v>
      </c>
      <c r="E759" s="362" t="s">
        <v>1117</v>
      </c>
      <c r="F759" s="335"/>
      <c r="G759" s="348"/>
      <c r="H759" s="19"/>
    </row>
    <row r="760" spans="2:8" hidden="1" outlineLevel="1">
      <c r="B760" s="331" t="s">
        <v>2028</v>
      </c>
      <c r="C760" s="333" t="s">
        <v>2029</v>
      </c>
      <c r="D760" s="341" t="s">
        <v>1116</v>
      </c>
      <c r="E760" s="362" t="s">
        <v>1117</v>
      </c>
      <c r="F760" s="335"/>
      <c r="G760" s="348"/>
      <c r="H760" s="19"/>
    </row>
    <row r="761" spans="2:8" hidden="1" outlineLevel="1">
      <c r="B761" s="331" t="s">
        <v>2030</v>
      </c>
      <c r="C761" s="341" t="s">
        <v>2031</v>
      </c>
      <c r="D761" s="341" t="s">
        <v>1116</v>
      </c>
      <c r="E761" s="362" t="s">
        <v>1117</v>
      </c>
      <c r="F761" s="335"/>
      <c r="G761" s="348"/>
      <c r="H761" s="19"/>
    </row>
    <row r="762" spans="2:8" hidden="1" outlineLevel="1">
      <c r="B762" s="331" t="s">
        <v>2032</v>
      </c>
      <c r="C762" s="333" t="s">
        <v>2033</v>
      </c>
      <c r="D762" s="341" t="s">
        <v>1116</v>
      </c>
      <c r="E762" s="362" t="s">
        <v>1117</v>
      </c>
      <c r="F762" s="335"/>
      <c r="G762" s="348"/>
      <c r="H762" s="19"/>
    </row>
    <row r="763" spans="2:8" hidden="1" outlineLevel="1">
      <c r="B763" s="367" t="s">
        <v>2034</v>
      </c>
      <c r="C763" s="341" t="s">
        <v>2035</v>
      </c>
      <c r="D763" s="366" t="s">
        <v>1116</v>
      </c>
      <c r="E763" s="362" t="s">
        <v>1117</v>
      </c>
      <c r="F763" s="335"/>
      <c r="G763" s="348"/>
      <c r="H763" s="19"/>
    </row>
    <row r="764" spans="2:8" hidden="1" outlineLevel="1">
      <c r="B764" s="331" t="s">
        <v>2036</v>
      </c>
      <c r="C764" s="333" t="s">
        <v>2037</v>
      </c>
      <c r="D764" s="341" t="s">
        <v>1116</v>
      </c>
      <c r="E764" s="362" t="s">
        <v>1117</v>
      </c>
      <c r="F764" s="335"/>
      <c r="G764" s="348"/>
      <c r="H764" s="19"/>
    </row>
    <row r="765" spans="2:8" hidden="1" outlineLevel="1">
      <c r="B765" s="331" t="s">
        <v>2038</v>
      </c>
      <c r="C765" s="341" t="s">
        <v>2039</v>
      </c>
      <c r="D765" s="341" t="s">
        <v>1116</v>
      </c>
      <c r="E765" s="362" t="s">
        <v>1117</v>
      </c>
      <c r="F765" s="335"/>
      <c r="G765" s="349"/>
      <c r="H765" s="19"/>
    </row>
    <row r="766" spans="2:8" hidden="1" outlineLevel="1">
      <c r="B766" s="331" t="s">
        <v>2040</v>
      </c>
      <c r="C766" s="333" t="s">
        <v>2041</v>
      </c>
      <c r="D766" s="341" t="s">
        <v>1116</v>
      </c>
      <c r="E766" s="362" t="s">
        <v>1117</v>
      </c>
      <c r="F766" s="335"/>
      <c r="G766" s="347" t="s">
        <v>1784</v>
      </c>
      <c r="H766" s="19"/>
    </row>
    <row r="767" spans="2:8" hidden="1" outlineLevel="1">
      <c r="B767" s="331" t="s">
        <v>2042</v>
      </c>
      <c r="C767" s="341" t="s">
        <v>2043</v>
      </c>
      <c r="D767" s="341" t="s">
        <v>1116</v>
      </c>
      <c r="E767" s="362" t="s">
        <v>1117</v>
      </c>
      <c r="F767" s="335"/>
      <c r="G767" s="348" t="s">
        <v>2021</v>
      </c>
      <c r="H767" s="19"/>
    </row>
    <row r="768" spans="2:8" hidden="1" outlineLevel="1">
      <c r="B768" s="331" t="s">
        <v>2044</v>
      </c>
      <c r="C768" s="333" t="s">
        <v>2045</v>
      </c>
      <c r="D768" s="341" t="s">
        <v>1116</v>
      </c>
      <c r="E768" s="362" t="s">
        <v>1117</v>
      </c>
      <c r="F768" s="335"/>
      <c r="G768" s="348"/>
      <c r="H768" s="19"/>
    </row>
    <row r="769" spans="2:8" hidden="1" outlineLevel="1">
      <c r="B769" s="331" t="s">
        <v>2046</v>
      </c>
      <c r="C769" s="341" t="s">
        <v>2047</v>
      </c>
      <c r="D769" s="341" t="s">
        <v>1116</v>
      </c>
      <c r="E769" s="362" t="s">
        <v>1117</v>
      </c>
      <c r="F769" s="335"/>
      <c r="G769" s="348"/>
      <c r="H769" s="19"/>
    </row>
    <row r="770" spans="2:8" hidden="1" outlineLevel="1">
      <c r="B770" s="331" t="s">
        <v>2048</v>
      </c>
      <c r="C770" s="333" t="s">
        <v>2049</v>
      </c>
      <c r="D770" s="341" t="s">
        <v>1116</v>
      </c>
      <c r="E770" s="362" t="s">
        <v>1117</v>
      </c>
      <c r="F770" s="335"/>
      <c r="G770" s="348"/>
      <c r="H770" s="19"/>
    </row>
    <row r="771" spans="2:8" hidden="1" outlineLevel="1">
      <c r="B771" s="331" t="s">
        <v>2050</v>
      </c>
      <c r="C771" s="341" t="s">
        <v>2051</v>
      </c>
      <c r="D771" s="341" t="s">
        <v>1116</v>
      </c>
      <c r="E771" s="362" t="s">
        <v>1117</v>
      </c>
      <c r="F771" s="335"/>
      <c r="G771" s="348"/>
      <c r="H771" s="19"/>
    </row>
    <row r="772" spans="2:8" hidden="1" outlineLevel="1">
      <c r="B772" s="331" t="s">
        <v>2052</v>
      </c>
      <c r="C772" s="333" t="s">
        <v>2053</v>
      </c>
      <c r="D772" s="341" t="s">
        <v>1116</v>
      </c>
      <c r="E772" s="362" t="s">
        <v>1117</v>
      </c>
      <c r="F772" s="335"/>
      <c r="G772" s="348"/>
      <c r="H772" s="19"/>
    </row>
    <row r="773" spans="2:8" hidden="1" outlineLevel="1">
      <c r="B773" s="367" t="s">
        <v>2054</v>
      </c>
      <c r="C773" s="341" t="s">
        <v>2055</v>
      </c>
      <c r="D773" s="366" t="s">
        <v>1116</v>
      </c>
      <c r="E773" s="362" t="s">
        <v>1117</v>
      </c>
      <c r="F773" s="335"/>
      <c r="G773" s="348"/>
      <c r="H773" s="19"/>
    </row>
    <row r="774" spans="2:8" hidden="1" outlineLevel="1">
      <c r="B774" s="331" t="s">
        <v>2056</v>
      </c>
      <c r="C774" s="333" t="s">
        <v>2057</v>
      </c>
      <c r="D774" s="341" t="s">
        <v>1116</v>
      </c>
      <c r="E774" s="362" t="s">
        <v>1117</v>
      </c>
      <c r="F774" s="335"/>
      <c r="G774" s="348"/>
      <c r="H774" s="19"/>
    </row>
    <row r="775" spans="2:8" hidden="1" outlineLevel="1">
      <c r="B775" s="331" t="s">
        <v>2058</v>
      </c>
      <c r="C775" s="341" t="s">
        <v>2059</v>
      </c>
      <c r="D775" s="341" t="s">
        <v>1116</v>
      </c>
      <c r="E775" s="362" t="s">
        <v>1117</v>
      </c>
      <c r="F775" s="335"/>
      <c r="G775" s="348"/>
      <c r="H775" s="19"/>
    </row>
    <row r="776" spans="2:8" hidden="1" outlineLevel="1">
      <c r="B776" s="331" t="s">
        <v>2060</v>
      </c>
      <c r="C776" s="333" t="s">
        <v>2061</v>
      </c>
      <c r="D776" s="341" t="s">
        <v>1302</v>
      </c>
      <c r="E776" s="362" t="s">
        <v>1289</v>
      </c>
      <c r="F776" s="335"/>
      <c r="G776" s="349"/>
      <c r="H776" s="19"/>
    </row>
    <row r="777" spans="2:8" hidden="1" outlineLevel="1">
      <c r="B777" s="342" t="s">
        <v>4609</v>
      </c>
      <c r="C777" s="333" t="s">
        <v>2063</v>
      </c>
      <c r="D777" s="341" t="s">
        <v>1136</v>
      </c>
      <c r="E777" s="362" t="s">
        <v>1117</v>
      </c>
      <c r="F777" s="335"/>
      <c r="G777" s="344" t="s">
        <v>1299</v>
      </c>
      <c r="H777" s="19"/>
    </row>
    <row r="778" spans="2:8" hidden="1" outlineLevel="1">
      <c r="B778" s="331" t="s">
        <v>2064</v>
      </c>
      <c r="C778" s="341" t="s">
        <v>2065</v>
      </c>
      <c r="D778" s="341" t="s">
        <v>1116</v>
      </c>
      <c r="E778" s="362" t="s">
        <v>1117</v>
      </c>
      <c r="F778" s="335"/>
      <c r="G778" s="347" t="s">
        <v>1784</v>
      </c>
      <c r="H778" s="19"/>
    </row>
    <row r="779" spans="2:8" hidden="1" outlineLevel="1">
      <c r="B779" s="331" t="s">
        <v>2066</v>
      </c>
      <c r="C779" s="333" t="s">
        <v>2067</v>
      </c>
      <c r="D779" s="341" t="s">
        <v>1116</v>
      </c>
      <c r="E779" s="362" t="s">
        <v>1117</v>
      </c>
      <c r="F779" s="335"/>
      <c r="G779" s="348" t="s">
        <v>2068</v>
      </c>
      <c r="H779" s="19"/>
    </row>
    <row r="780" spans="2:8" hidden="1" outlineLevel="1">
      <c r="B780" s="331" t="s">
        <v>2069</v>
      </c>
      <c r="C780" s="341" t="s">
        <v>2070</v>
      </c>
      <c r="D780" s="366" t="s">
        <v>1116</v>
      </c>
      <c r="E780" s="362" t="s">
        <v>1117</v>
      </c>
      <c r="F780" s="335"/>
      <c r="G780" s="348"/>
      <c r="H780" s="19"/>
    </row>
    <row r="781" spans="2:8" hidden="1" outlineLevel="1">
      <c r="B781" s="331" t="s">
        <v>2071</v>
      </c>
      <c r="C781" s="333" t="s">
        <v>2072</v>
      </c>
      <c r="D781" s="341" t="s">
        <v>1116</v>
      </c>
      <c r="E781" s="362" t="s">
        <v>1117</v>
      </c>
      <c r="F781" s="335"/>
      <c r="G781" s="348"/>
      <c r="H781" s="19"/>
    </row>
    <row r="782" spans="2:8" hidden="1" outlineLevel="1">
      <c r="B782" s="331" t="s">
        <v>2073</v>
      </c>
      <c r="C782" s="341" t="s">
        <v>2074</v>
      </c>
      <c r="D782" s="341" t="s">
        <v>1116</v>
      </c>
      <c r="E782" s="362" t="s">
        <v>1117</v>
      </c>
      <c r="F782" s="335"/>
      <c r="G782" s="348"/>
      <c r="H782" s="19"/>
    </row>
    <row r="783" spans="2:8" hidden="1" outlineLevel="1">
      <c r="B783" s="331" t="s">
        <v>2075</v>
      </c>
      <c r="C783" s="333" t="s">
        <v>2076</v>
      </c>
      <c r="D783" s="341" t="s">
        <v>1116</v>
      </c>
      <c r="E783" s="362" t="s">
        <v>1117</v>
      </c>
      <c r="F783" s="335"/>
      <c r="G783" s="348"/>
      <c r="H783" s="19"/>
    </row>
    <row r="784" spans="2:8" hidden="1" outlineLevel="1">
      <c r="B784" s="331" t="s">
        <v>2077</v>
      </c>
      <c r="C784" s="341" t="s">
        <v>2078</v>
      </c>
      <c r="D784" s="341" t="s">
        <v>1116</v>
      </c>
      <c r="E784" s="362" t="s">
        <v>1117</v>
      </c>
      <c r="F784" s="335"/>
      <c r="G784" s="348"/>
      <c r="H784" s="19"/>
    </row>
    <row r="785" spans="2:8" hidden="1" outlineLevel="1">
      <c r="B785" s="331" t="s">
        <v>2079</v>
      </c>
      <c r="C785" s="333" t="s">
        <v>2080</v>
      </c>
      <c r="D785" s="366" t="s">
        <v>1116</v>
      </c>
      <c r="E785" s="362" t="s">
        <v>1117</v>
      </c>
      <c r="F785" s="335"/>
      <c r="G785" s="348"/>
      <c r="H785" s="19"/>
    </row>
    <row r="786" spans="2:8" hidden="1" outlineLevel="1">
      <c r="B786" s="331" t="s">
        <v>2081</v>
      </c>
      <c r="C786" s="341" t="s">
        <v>2082</v>
      </c>
      <c r="D786" s="341" t="s">
        <v>1116</v>
      </c>
      <c r="E786" s="362" t="s">
        <v>1117</v>
      </c>
      <c r="F786" s="335"/>
      <c r="G786" s="348"/>
      <c r="H786" s="19"/>
    </row>
    <row r="787" spans="2:8" hidden="1" outlineLevel="1">
      <c r="B787" s="331" t="s">
        <v>2083</v>
      </c>
      <c r="C787" s="333" t="s">
        <v>2084</v>
      </c>
      <c r="D787" s="341" t="s">
        <v>1116</v>
      </c>
      <c r="E787" s="362" t="s">
        <v>1117</v>
      </c>
      <c r="F787" s="335"/>
      <c r="G787" s="348"/>
      <c r="H787" s="19"/>
    </row>
    <row r="788" spans="2:8" hidden="1" outlineLevel="1">
      <c r="B788" s="331" t="s">
        <v>2085</v>
      </c>
      <c r="C788" s="341" t="s">
        <v>2086</v>
      </c>
      <c r="D788" s="341" t="s">
        <v>1116</v>
      </c>
      <c r="E788" s="362" t="s">
        <v>1117</v>
      </c>
      <c r="F788" s="335"/>
      <c r="G788" s="349"/>
      <c r="H788" s="19"/>
    </row>
    <row r="789" spans="2:8" hidden="1" outlineLevel="1">
      <c r="B789" s="331" t="s">
        <v>2087</v>
      </c>
      <c r="C789" s="333" t="s">
        <v>2088</v>
      </c>
      <c r="D789" s="341" t="s">
        <v>1127</v>
      </c>
      <c r="E789" s="334" t="s">
        <v>1289</v>
      </c>
      <c r="F789" s="335"/>
      <c r="G789" s="344" t="s">
        <v>1855</v>
      </c>
      <c r="H789" s="19"/>
    </row>
    <row r="790" spans="2:8" hidden="1" outlineLevel="1">
      <c r="B790" s="331" t="s">
        <v>2089</v>
      </c>
      <c r="C790" s="341" t="s">
        <v>2090</v>
      </c>
      <c r="D790" s="341" t="s">
        <v>1302</v>
      </c>
      <c r="E790" s="334" t="s">
        <v>1289</v>
      </c>
      <c r="F790" s="335"/>
      <c r="G790" s="344" t="s">
        <v>1858</v>
      </c>
      <c r="H790" s="19"/>
    </row>
    <row r="791" spans="2:8" hidden="1" outlineLevel="1">
      <c r="B791" s="331" t="s">
        <v>5115</v>
      </c>
      <c r="C791" s="332" t="s">
        <v>5116</v>
      </c>
      <c r="D791" s="336" t="s">
        <v>1224</v>
      </c>
      <c r="E791" s="334" t="s">
        <v>1132</v>
      </c>
      <c r="F791" s="335"/>
      <c r="G791" s="337" t="s">
        <v>5065</v>
      </c>
      <c r="H791" s="19"/>
    </row>
    <row r="792" spans="2:8" hidden="1" outlineLevel="1">
      <c r="B792" s="331" t="s">
        <v>4620</v>
      </c>
      <c r="C792" s="333" t="s">
        <v>4621</v>
      </c>
      <c r="D792" s="341" t="s">
        <v>824</v>
      </c>
      <c r="E792" s="362" t="s">
        <v>1710</v>
      </c>
      <c r="F792" s="335"/>
      <c r="G792" s="363" t="s">
        <v>3911</v>
      </c>
      <c r="H792" s="19"/>
    </row>
    <row r="793" spans="2:8" ht="30" hidden="1" outlineLevel="1">
      <c r="B793" s="331" t="s">
        <v>4616</v>
      </c>
      <c r="C793" s="333" t="s">
        <v>4617</v>
      </c>
      <c r="D793" s="341" t="s">
        <v>4239</v>
      </c>
      <c r="E793" s="362" t="s">
        <v>1710</v>
      </c>
      <c r="F793" s="335"/>
      <c r="G793" s="363" t="s">
        <v>5059</v>
      </c>
      <c r="H793" s="19"/>
    </row>
    <row r="794" spans="2:8" hidden="1" outlineLevel="1">
      <c r="B794" s="331" t="s">
        <v>5117</v>
      </c>
      <c r="C794" s="332" t="s">
        <v>5118</v>
      </c>
      <c r="D794" s="336" t="s">
        <v>1224</v>
      </c>
      <c r="E794" s="334" t="s">
        <v>1710</v>
      </c>
      <c r="F794" s="335"/>
      <c r="G794" s="337" t="s">
        <v>3925</v>
      </c>
      <c r="H794" s="19"/>
    </row>
    <row r="795" spans="2:8" hidden="1" outlineLevel="1">
      <c r="B795" s="331" t="s">
        <v>5119</v>
      </c>
      <c r="C795" s="332" t="s">
        <v>5120</v>
      </c>
      <c r="D795" s="336" t="s">
        <v>1331</v>
      </c>
      <c r="E795" s="334" t="s">
        <v>1710</v>
      </c>
      <c r="F795" s="335"/>
      <c r="G795" s="337" t="s">
        <v>1312</v>
      </c>
      <c r="H795" s="19"/>
    </row>
    <row r="796" spans="2:8" hidden="1" outlineLevel="1">
      <c r="B796" s="331" t="s">
        <v>4631</v>
      </c>
      <c r="C796" s="333" t="s">
        <v>4632</v>
      </c>
      <c r="D796" s="341" t="s">
        <v>824</v>
      </c>
      <c r="E796" s="362" t="s">
        <v>1710</v>
      </c>
      <c r="F796" s="335"/>
      <c r="G796" s="363" t="s">
        <v>1751</v>
      </c>
      <c r="H796" s="19"/>
    </row>
    <row r="797" spans="2:8" ht="30" hidden="1" outlineLevel="1">
      <c r="B797" s="331" t="s">
        <v>4633</v>
      </c>
      <c r="C797" s="333" t="s">
        <v>4634</v>
      </c>
      <c r="D797" s="341" t="s">
        <v>4239</v>
      </c>
      <c r="E797" s="362" t="s">
        <v>1710</v>
      </c>
      <c r="F797" s="335"/>
      <c r="G797" s="363" t="s">
        <v>5059</v>
      </c>
      <c r="H797" s="19"/>
    </row>
    <row r="798" spans="2:8" hidden="1" outlineLevel="1">
      <c r="B798" s="331" t="s">
        <v>4635</v>
      </c>
      <c r="C798" s="333" t="s">
        <v>4636</v>
      </c>
      <c r="D798" s="341" t="s">
        <v>824</v>
      </c>
      <c r="E798" s="362" t="s">
        <v>1710</v>
      </c>
      <c r="F798" s="335"/>
      <c r="G798" s="363" t="s">
        <v>3934</v>
      </c>
      <c r="H798" s="19"/>
    </row>
    <row r="799" spans="2:8" hidden="1" outlineLevel="1">
      <c r="B799" s="331" t="s">
        <v>4637</v>
      </c>
      <c r="C799" s="333" t="s">
        <v>4638</v>
      </c>
      <c r="D799" s="341" t="s">
        <v>1302</v>
      </c>
      <c r="E799" s="362" t="s">
        <v>1710</v>
      </c>
      <c r="F799" s="335"/>
      <c r="G799" s="363" t="s">
        <v>1330</v>
      </c>
      <c r="H799" s="19"/>
    </row>
    <row r="800" spans="2:8" hidden="1" outlineLevel="1">
      <c r="B800" s="331" t="s">
        <v>4639</v>
      </c>
      <c r="C800" s="333" t="s">
        <v>4640</v>
      </c>
      <c r="D800" s="341" t="s">
        <v>1302</v>
      </c>
      <c r="E800" s="362" t="s">
        <v>1710</v>
      </c>
      <c r="F800" s="335"/>
      <c r="G800" s="363" t="s">
        <v>1330</v>
      </c>
      <c r="H800" s="19"/>
    </row>
    <row r="801" spans="2:8" hidden="1" outlineLevel="1">
      <c r="B801" s="331" t="s">
        <v>4641</v>
      </c>
      <c r="C801" s="333" t="s">
        <v>4642</v>
      </c>
      <c r="D801" s="341" t="s">
        <v>1302</v>
      </c>
      <c r="E801" s="362" t="s">
        <v>1710</v>
      </c>
      <c r="F801" s="335"/>
      <c r="G801" s="363" t="s">
        <v>1330</v>
      </c>
      <c r="H801" s="19"/>
    </row>
    <row r="802" spans="2:8" hidden="1" outlineLevel="1">
      <c r="B802" s="331" t="s">
        <v>4643</v>
      </c>
      <c r="C802" s="333" t="s">
        <v>4644</v>
      </c>
      <c r="D802" s="341" t="s">
        <v>1331</v>
      </c>
      <c r="E802" s="362" t="s">
        <v>1710</v>
      </c>
      <c r="F802" s="335"/>
      <c r="G802" s="344" t="s">
        <v>1312</v>
      </c>
      <c r="H802" s="19"/>
    </row>
    <row r="803" spans="2:8" hidden="1" outlineLevel="1">
      <c r="B803" s="331" t="s">
        <v>4645</v>
      </c>
      <c r="C803" s="333" t="s">
        <v>4646</v>
      </c>
      <c r="D803" s="341" t="s">
        <v>1224</v>
      </c>
      <c r="E803" s="362" t="s">
        <v>1710</v>
      </c>
      <c r="F803" s="335"/>
      <c r="G803" s="344" t="s">
        <v>3925</v>
      </c>
      <c r="H803" s="19"/>
    </row>
    <row r="804" spans="2:8" hidden="1" outlineLevel="1">
      <c r="B804" s="331" t="s">
        <v>4647</v>
      </c>
      <c r="C804" s="333" t="s">
        <v>4648</v>
      </c>
      <c r="D804" s="341" t="s">
        <v>1331</v>
      </c>
      <c r="E804" s="362" t="s">
        <v>1710</v>
      </c>
      <c r="F804" s="335"/>
      <c r="G804" s="347" t="s">
        <v>5121</v>
      </c>
      <c r="H804" s="19"/>
    </row>
    <row r="805" spans="2:8" hidden="1" outlineLevel="1">
      <c r="B805" s="331" t="s">
        <v>4650</v>
      </c>
      <c r="C805" s="333" t="s">
        <v>4651</v>
      </c>
      <c r="D805" s="341" t="s">
        <v>1331</v>
      </c>
      <c r="E805" s="362" t="s">
        <v>1710</v>
      </c>
      <c r="F805" s="335"/>
      <c r="G805" s="348" t="s">
        <v>3896</v>
      </c>
      <c r="H805" s="19"/>
    </row>
    <row r="806" spans="2:8" hidden="1" outlineLevel="1">
      <c r="B806" s="331" t="s">
        <v>4652</v>
      </c>
      <c r="C806" s="333" t="s">
        <v>4653</v>
      </c>
      <c r="D806" s="341" t="s">
        <v>1331</v>
      </c>
      <c r="E806" s="362" t="s">
        <v>1710</v>
      </c>
      <c r="F806" s="335"/>
      <c r="G806" s="348"/>
      <c r="H806" s="19"/>
    </row>
    <row r="807" spans="2:8" hidden="1" outlineLevel="1">
      <c r="B807" s="331" t="s">
        <v>4654</v>
      </c>
      <c r="C807" s="333" t="s">
        <v>4655</v>
      </c>
      <c r="D807" s="341" t="s">
        <v>1331</v>
      </c>
      <c r="E807" s="362" t="s">
        <v>1710</v>
      </c>
      <c r="F807" s="335"/>
      <c r="G807" s="348"/>
      <c r="H807" s="19"/>
    </row>
    <row r="808" spans="2:8" hidden="1" outlineLevel="1">
      <c r="B808" s="331" t="s">
        <v>4656</v>
      </c>
      <c r="C808" s="333" t="s">
        <v>4657</v>
      </c>
      <c r="D808" s="341" t="s">
        <v>1331</v>
      </c>
      <c r="E808" s="362" t="s">
        <v>1710</v>
      </c>
      <c r="F808" s="335"/>
      <c r="G808" s="348"/>
      <c r="H808" s="19"/>
    </row>
    <row r="809" spans="2:8" hidden="1" outlineLevel="1">
      <c r="B809" s="331" t="s">
        <v>4658</v>
      </c>
      <c r="C809" s="333" t="s">
        <v>4659</v>
      </c>
      <c r="D809" s="341" t="s">
        <v>1331</v>
      </c>
      <c r="E809" s="362" t="s">
        <v>1710</v>
      </c>
      <c r="F809" s="335"/>
      <c r="G809" s="348"/>
      <c r="H809" s="19"/>
    </row>
    <row r="810" spans="2:8" hidden="1" outlineLevel="1">
      <c r="B810" s="331" t="s">
        <v>4660</v>
      </c>
      <c r="C810" s="333" t="s">
        <v>4661</v>
      </c>
      <c r="D810" s="341" t="s">
        <v>1331</v>
      </c>
      <c r="E810" s="362" t="s">
        <v>1710</v>
      </c>
      <c r="F810" s="335"/>
      <c r="G810" s="348"/>
      <c r="H810" s="19"/>
    </row>
    <row r="811" spans="2:8" hidden="1" outlineLevel="1">
      <c r="B811" s="331" t="s">
        <v>4662</v>
      </c>
      <c r="C811" s="333" t="s">
        <v>4663</v>
      </c>
      <c r="D811" s="341" t="s">
        <v>1331</v>
      </c>
      <c r="E811" s="362" t="s">
        <v>1710</v>
      </c>
      <c r="F811" s="335"/>
      <c r="G811" s="348"/>
      <c r="H811" s="19"/>
    </row>
    <row r="812" spans="2:8" hidden="1" outlineLevel="1">
      <c r="B812" s="331" t="s">
        <v>4664</v>
      </c>
      <c r="C812" s="333" t="s">
        <v>4665</v>
      </c>
      <c r="D812" s="341" t="s">
        <v>1331</v>
      </c>
      <c r="E812" s="362" t="s">
        <v>1710</v>
      </c>
      <c r="F812" s="335"/>
      <c r="G812" s="348"/>
      <c r="H812" s="19"/>
    </row>
    <row r="813" spans="2:8" hidden="1" outlineLevel="1">
      <c r="B813" s="331" t="s">
        <v>4666</v>
      </c>
      <c r="C813" s="333" t="s">
        <v>4667</v>
      </c>
      <c r="D813" s="341" t="s">
        <v>1331</v>
      </c>
      <c r="E813" s="362" t="s">
        <v>1710</v>
      </c>
      <c r="F813" s="335"/>
      <c r="G813" s="348"/>
      <c r="H813" s="19"/>
    </row>
    <row r="814" spans="2:8" hidden="1" outlineLevel="1">
      <c r="B814" s="331" t="s">
        <v>4668</v>
      </c>
      <c r="C814" s="333" t="s">
        <v>4669</v>
      </c>
      <c r="D814" s="341" t="s">
        <v>1331</v>
      </c>
      <c r="E814" s="362" t="s">
        <v>1710</v>
      </c>
      <c r="F814" s="335"/>
      <c r="G814" s="348"/>
      <c r="H814" s="19"/>
    </row>
    <row r="815" spans="2:8" hidden="1" outlineLevel="1">
      <c r="B815" s="331" t="s">
        <v>4670</v>
      </c>
      <c r="C815" s="333" t="s">
        <v>4671</v>
      </c>
      <c r="D815" s="341" t="s">
        <v>1331</v>
      </c>
      <c r="E815" s="362" t="s">
        <v>1710</v>
      </c>
      <c r="F815" s="335"/>
      <c r="G815" s="349"/>
      <c r="H815" s="19"/>
    </row>
    <row r="816" spans="2:8" hidden="1" outlineLevel="1">
      <c r="B816" s="367" t="s">
        <v>4672</v>
      </c>
      <c r="C816" s="333" t="s">
        <v>4673</v>
      </c>
      <c r="D816" s="341" t="s">
        <v>1331</v>
      </c>
      <c r="E816" s="362" t="s">
        <v>1710</v>
      </c>
      <c r="F816" s="335"/>
      <c r="G816" s="344" t="s">
        <v>1312</v>
      </c>
      <c r="H816" s="19"/>
    </row>
    <row r="817" spans="2:8" hidden="1" outlineLevel="1">
      <c r="B817" s="331" t="s">
        <v>4674</v>
      </c>
      <c r="C817" s="333" t="s">
        <v>4675</v>
      </c>
      <c r="D817" s="341" t="s">
        <v>1224</v>
      </c>
      <c r="E817" s="362" t="s">
        <v>1710</v>
      </c>
      <c r="F817" s="335"/>
      <c r="G817" s="344" t="s">
        <v>3925</v>
      </c>
      <c r="H817" s="19"/>
    </row>
    <row r="818" spans="2:8" hidden="1" outlineLevel="1">
      <c r="B818" s="331" t="s">
        <v>4676</v>
      </c>
      <c r="C818" s="333" t="s">
        <v>4677</v>
      </c>
      <c r="D818" s="341" t="s">
        <v>1331</v>
      </c>
      <c r="E818" s="362" t="s">
        <v>1710</v>
      </c>
      <c r="F818" s="335"/>
      <c r="G818" s="347" t="s">
        <v>5122</v>
      </c>
      <c r="H818" s="19"/>
    </row>
    <row r="819" spans="2:8" hidden="1" outlineLevel="1">
      <c r="B819" s="331" t="s">
        <v>4679</v>
      </c>
      <c r="C819" s="333" t="s">
        <v>4680</v>
      </c>
      <c r="D819" s="341" t="s">
        <v>1331</v>
      </c>
      <c r="E819" s="362" t="s">
        <v>1710</v>
      </c>
      <c r="F819" s="335"/>
      <c r="G819" s="348" t="s">
        <v>3896</v>
      </c>
      <c r="H819" s="19"/>
    </row>
    <row r="820" spans="2:8" hidden="1" outlineLevel="1">
      <c r="B820" s="331" t="s">
        <v>4681</v>
      </c>
      <c r="C820" s="333" t="s">
        <v>4682</v>
      </c>
      <c r="D820" s="341" t="s">
        <v>1331</v>
      </c>
      <c r="E820" s="362" t="s">
        <v>1710</v>
      </c>
      <c r="F820" s="335"/>
      <c r="G820" s="348"/>
      <c r="H820" s="19"/>
    </row>
    <row r="821" spans="2:8" hidden="1" outlineLevel="1">
      <c r="B821" s="331" t="s">
        <v>4683</v>
      </c>
      <c r="C821" s="333" t="s">
        <v>4684</v>
      </c>
      <c r="D821" s="341" t="s">
        <v>1331</v>
      </c>
      <c r="E821" s="362" t="s">
        <v>1710</v>
      </c>
      <c r="F821" s="335"/>
      <c r="G821" s="348"/>
      <c r="H821" s="19"/>
    </row>
    <row r="822" spans="2:8" hidden="1" outlineLevel="1">
      <c r="B822" s="331" t="s">
        <v>4685</v>
      </c>
      <c r="C822" s="333" t="s">
        <v>4686</v>
      </c>
      <c r="D822" s="341" t="s">
        <v>1331</v>
      </c>
      <c r="E822" s="362" t="s">
        <v>1710</v>
      </c>
      <c r="F822" s="335"/>
      <c r="G822" s="348"/>
      <c r="H822" s="19"/>
    </row>
    <row r="823" spans="2:8" hidden="1" outlineLevel="1">
      <c r="B823" s="331" t="s">
        <v>4687</v>
      </c>
      <c r="C823" s="333" t="s">
        <v>4688</v>
      </c>
      <c r="D823" s="341" t="s">
        <v>1331</v>
      </c>
      <c r="E823" s="362" t="s">
        <v>1710</v>
      </c>
      <c r="F823" s="335"/>
      <c r="G823" s="348"/>
      <c r="H823" s="19"/>
    </row>
    <row r="824" spans="2:8" hidden="1" outlineLevel="1">
      <c r="B824" s="331" t="s">
        <v>4689</v>
      </c>
      <c r="C824" s="333" t="s">
        <v>4690</v>
      </c>
      <c r="D824" s="341" t="s">
        <v>1331</v>
      </c>
      <c r="E824" s="362" t="s">
        <v>1710</v>
      </c>
      <c r="F824" s="335"/>
      <c r="G824" s="348"/>
      <c r="H824" s="19"/>
    </row>
    <row r="825" spans="2:8" hidden="1" outlineLevel="1">
      <c r="B825" s="331" t="s">
        <v>4691</v>
      </c>
      <c r="C825" s="333" t="s">
        <v>4692</v>
      </c>
      <c r="D825" s="341" t="s">
        <v>1331</v>
      </c>
      <c r="E825" s="362" t="s">
        <v>1710</v>
      </c>
      <c r="F825" s="335"/>
      <c r="G825" s="348"/>
      <c r="H825" s="19"/>
    </row>
    <row r="826" spans="2:8" hidden="1" outlineLevel="1">
      <c r="B826" s="331" t="s">
        <v>4693</v>
      </c>
      <c r="C826" s="333" t="s">
        <v>4694</v>
      </c>
      <c r="D826" s="341" t="s">
        <v>1331</v>
      </c>
      <c r="E826" s="362" t="s">
        <v>1710</v>
      </c>
      <c r="F826" s="335"/>
      <c r="G826" s="348"/>
      <c r="H826" s="19"/>
    </row>
    <row r="827" spans="2:8" hidden="1" outlineLevel="1">
      <c r="B827" s="331" t="s">
        <v>4695</v>
      </c>
      <c r="C827" s="333" t="s">
        <v>4696</v>
      </c>
      <c r="D827" s="341" t="s">
        <v>1331</v>
      </c>
      <c r="E827" s="362" t="s">
        <v>1710</v>
      </c>
      <c r="F827" s="335"/>
      <c r="G827" s="348"/>
      <c r="H827" s="19"/>
    </row>
    <row r="828" spans="2:8" hidden="1" outlineLevel="1">
      <c r="B828" s="331" t="s">
        <v>4697</v>
      </c>
      <c r="C828" s="333" t="s">
        <v>4698</v>
      </c>
      <c r="D828" s="341" t="s">
        <v>1331</v>
      </c>
      <c r="E828" s="362" t="s">
        <v>1710</v>
      </c>
      <c r="F828" s="335"/>
      <c r="G828" s="348"/>
      <c r="H828" s="19"/>
    </row>
    <row r="829" spans="2:8" hidden="1" outlineLevel="1">
      <c r="B829" s="331" t="s">
        <v>4699</v>
      </c>
      <c r="C829" s="333" t="s">
        <v>4700</v>
      </c>
      <c r="D829" s="341" t="s">
        <v>1331</v>
      </c>
      <c r="E829" s="362" t="s">
        <v>1710</v>
      </c>
      <c r="F829" s="335"/>
      <c r="G829" s="349"/>
      <c r="H829" s="19"/>
    </row>
    <row r="830" spans="2:8" hidden="1" outlineLevel="1">
      <c r="B830" s="331" t="s">
        <v>4701</v>
      </c>
      <c r="C830" s="333" t="s">
        <v>4702</v>
      </c>
      <c r="D830" s="341" t="s">
        <v>1331</v>
      </c>
      <c r="E830" s="362" t="s">
        <v>1710</v>
      </c>
      <c r="F830" s="335"/>
      <c r="G830" s="344" t="s">
        <v>1312</v>
      </c>
      <c r="H830" s="19"/>
    </row>
    <row r="831" spans="2:8" hidden="1" outlineLevel="1">
      <c r="B831" s="331" t="s">
        <v>4703</v>
      </c>
      <c r="C831" s="333" t="s">
        <v>4704</v>
      </c>
      <c r="D831" s="341" t="s">
        <v>1224</v>
      </c>
      <c r="E831" s="362" t="s">
        <v>1710</v>
      </c>
      <c r="F831" s="335"/>
      <c r="G831" s="344" t="s">
        <v>3925</v>
      </c>
      <c r="H831" s="19"/>
    </row>
    <row r="832" spans="2:8" hidden="1" outlineLevel="1">
      <c r="B832" s="331" t="s">
        <v>4705</v>
      </c>
      <c r="C832" s="333" t="s">
        <v>4706</v>
      </c>
      <c r="D832" s="341" t="s">
        <v>1331</v>
      </c>
      <c r="E832" s="362" t="s">
        <v>1710</v>
      </c>
      <c r="F832" s="335"/>
      <c r="G832" s="347" t="s">
        <v>5123</v>
      </c>
      <c r="H832" s="19"/>
    </row>
    <row r="833" spans="2:8" hidden="1" outlineLevel="1">
      <c r="B833" s="331" t="s">
        <v>4708</v>
      </c>
      <c r="C833" s="333" t="s">
        <v>4709</v>
      </c>
      <c r="D833" s="341" t="s">
        <v>1331</v>
      </c>
      <c r="E833" s="362" t="s">
        <v>1710</v>
      </c>
      <c r="F833" s="335"/>
      <c r="G833" s="348" t="s">
        <v>3896</v>
      </c>
      <c r="H833" s="19"/>
    </row>
    <row r="834" spans="2:8" hidden="1" outlineLevel="1">
      <c r="B834" s="331" t="s">
        <v>4710</v>
      </c>
      <c r="C834" s="333" t="s">
        <v>4711</v>
      </c>
      <c r="D834" s="341" t="s">
        <v>1331</v>
      </c>
      <c r="E834" s="362" t="s">
        <v>1710</v>
      </c>
      <c r="F834" s="335"/>
      <c r="G834" s="348"/>
      <c r="H834" s="19"/>
    </row>
    <row r="835" spans="2:8" hidden="1" outlineLevel="1">
      <c r="B835" s="331" t="s">
        <v>4712</v>
      </c>
      <c r="C835" s="333" t="s">
        <v>4713</v>
      </c>
      <c r="D835" s="341" t="s">
        <v>1331</v>
      </c>
      <c r="E835" s="362" t="s">
        <v>1710</v>
      </c>
      <c r="F835" s="335"/>
      <c r="G835" s="348"/>
      <c r="H835" s="19"/>
    </row>
    <row r="836" spans="2:8" hidden="1" outlineLevel="1">
      <c r="B836" s="331" t="s">
        <v>4714</v>
      </c>
      <c r="C836" s="333" t="s">
        <v>4715</v>
      </c>
      <c r="D836" s="341" t="s">
        <v>1331</v>
      </c>
      <c r="E836" s="362" t="s">
        <v>1710</v>
      </c>
      <c r="F836" s="335"/>
      <c r="G836" s="348"/>
      <c r="H836" s="19"/>
    </row>
    <row r="837" spans="2:8" hidden="1" outlineLevel="1">
      <c r="B837" s="331" t="s">
        <v>4716</v>
      </c>
      <c r="C837" s="333" t="s">
        <v>4717</v>
      </c>
      <c r="D837" s="341" t="s">
        <v>1331</v>
      </c>
      <c r="E837" s="362" t="s">
        <v>1710</v>
      </c>
      <c r="F837" s="335"/>
      <c r="G837" s="348"/>
      <c r="H837" s="19"/>
    </row>
    <row r="838" spans="2:8" hidden="1" outlineLevel="1">
      <c r="B838" s="331" t="s">
        <v>4718</v>
      </c>
      <c r="C838" s="333" t="s">
        <v>4719</v>
      </c>
      <c r="D838" s="341" t="s">
        <v>1331</v>
      </c>
      <c r="E838" s="362" t="s">
        <v>1710</v>
      </c>
      <c r="F838" s="335"/>
      <c r="G838" s="348"/>
      <c r="H838" s="19"/>
    </row>
    <row r="839" spans="2:8" hidden="1" outlineLevel="1">
      <c r="B839" s="331" t="s">
        <v>4720</v>
      </c>
      <c r="C839" s="333" t="s">
        <v>4721</v>
      </c>
      <c r="D839" s="341" t="s">
        <v>1331</v>
      </c>
      <c r="E839" s="362" t="s">
        <v>1710</v>
      </c>
      <c r="F839" s="335"/>
      <c r="G839" s="348"/>
      <c r="H839" s="19"/>
    </row>
    <row r="840" spans="2:8" hidden="1" outlineLevel="1">
      <c r="B840" s="331" t="s">
        <v>4722</v>
      </c>
      <c r="C840" s="333" t="s">
        <v>4723</v>
      </c>
      <c r="D840" s="341" t="s">
        <v>1331</v>
      </c>
      <c r="E840" s="362" t="s">
        <v>1710</v>
      </c>
      <c r="F840" s="335"/>
      <c r="G840" s="348"/>
      <c r="H840" s="19"/>
    </row>
    <row r="841" spans="2:8" hidden="1" outlineLevel="1">
      <c r="B841" s="331" t="s">
        <v>4724</v>
      </c>
      <c r="C841" s="333" t="s">
        <v>4725</v>
      </c>
      <c r="D841" s="341" t="s">
        <v>1331</v>
      </c>
      <c r="E841" s="362" t="s">
        <v>1710</v>
      </c>
      <c r="F841" s="335"/>
      <c r="G841" s="348"/>
      <c r="H841" s="19"/>
    </row>
    <row r="842" spans="2:8" hidden="1" outlineLevel="1">
      <c r="B842" s="331" t="s">
        <v>4726</v>
      </c>
      <c r="C842" s="333" t="s">
        <v>4727</v>
      </c>
      <c r="D842" s="341" t="s">
        <v>1331</v>
      </c>
      <c r="E842" s="362" t="s">
        <v>1710</v>
      </c>
      <c r="F842" s="335"/>
      <c r="G842" s="348"/>
      <c r="H842" s="19"/>
    </row>
    <row r="843" spans="2:8" hidden="1" outlineLevel="1">
      <c r="B843" s="331" t="s">
        <v>4728</v>
      </c>
      <c r="C843" s="333" t="s">
        <v>4729</v>
      </c>
      <c r="D843" s="341" t="s">
        <v>1331</v>
      </c>
      <c r="E843" s="362" t="s">
        <v>1710</v>
      </c>
      <c r="F843" s="335"/>
      <c r="G843" s="349"/>
      <c r="H843" s="19"/>
    </row>
    <row r="844" spans="2:8" ht="45" hidden="1" outlineLevel="1">
      <c r="B844" s="331" t="s">
        <v>2095</v>
      </c>
      <c r="C844" s="332" t="s">
        <v>2096</v>
      </c>
      <c r="D844" s="341" t="s">
        <v>1288</v>
      </c>
      <c r="E844" s="362" t="s">
        <v>1289</v>
      </c>
      <c r="F844" s="335"/>
      <c r="G844" s="363" t="s">
        <v>1743</v>
      </c>
      <c r="H844" s="19"/>
    </row>
    <row r="845" spans="2:8" ht="60" hidden="1" outlineLevel="1">
      <c r="B845" s="331" t="s">
        <v>2097</v>
      </c>
      <c r="C845" s="332" t="s">
        <v>2098</v>
      </c>
      <c r="D845" s="341" t="s">
        <v>1293</v>
      </c>
      <c r="E845" s="362" t="s">
        <v>1289</v>
      </c>
      <c r="F845" s="335"/>
      <c r="G845" s="344" t="s">
        <v>1746</v>
      </c>
      <c r="H845" s="19"/>
    </row>
    <row r="846" spans="2:8" hidden="1" outlineLevel="1">
      <c r="B846" s="331" t="s">
        <v>2100</v>
      </c>
      <c r="C846" s="332" t="s">
        <v>2101</v>
      </c>
      <c r="D846" s="341" t="s">
        <v>1293</v>
      </c>
      <c r="E846" s="362" t="s">
        <v>1289</v>
      </c>
      <c r="F846" s="335"/>
      <c r="G846" s="364"/>
      <c r="H846" s="19"/>
    </row>
    <row r="847" spans="2:8" hidden="1" outlineLevel="1">
      <c r="B847" s="331" t="s">
        <v>2102</v>
      </c>
      <c r="C847" s="332" t="s">
        <v>2103</v>
      </c>
      <c r="D847" s="333" t="s">
        <v>1127</v>
      </c>
      <c r="E847" s="362" t="s">
        <v>1289</v>
      </c>
      <c r="F847" s="335"/>
      <c r="G847" s="364" t="s">
        <v>1751</v>
      </c>
      <c r="H847" s="19"/>
    </row>
    <row r="848" spans="2:8" ht="45" hidden="1" outlineLevel="1">
      <c r="B848" s="331" t="s">
        <v>2104</v>
      </c>
      <c r="C848" s="332" t="s">
        <v>2105</v>
      </c>
      <c r="D848" s="341" t="s">
        <v>1302</v>
      </c>
      <c r="E848" s="362" t="s">
        <v>1289</v>
      </c>
      <c r="F848" s="335"/>
      <c r="G848" s="344" t="s">
        <v>4730</v>
      </c>
      <c r="H848" s="19"/>
    </row>
    <row r="849" spans="2:8" hidden="1" outlineLevel="1">
      <c r="B849" s="331" t="s">
        <v>2107</v>
      </c>
      <c r="C849" s="332" t="s">
        <v>2108</v>
      </c>
      <c r="D849" s="341" t="s">
        <v>1293</v>
      </c>
      <c r="E849" s="362" t="s">
        <v>1289</v>
      </c>
      <c r="F849" s="335"/>
      <c r="G849" s="363"/>
      <c r="H849" s="19"/>
    </row>
    <row r="850" spans="2:8" hidden="1" outlineLevel="1">
      <c r="B850" s="331" t="s">
        <v>4731</v>
      </c>
      <c r="C850" s="332" t="s">
        <v>2110</v>
      </c>
      <c r="D850" s="341" t="s">
        <v>1127</v>
      </c>
      <c r="E850" s="362" t="s">
        <v>1289</v>
      </c>
      <c r="F850" s="335"/>
      <c r="G850" s="344" t="s">
        <v>1751</v>
      </c>
      <c r="H850" s="19"/>
    </row>
    <row r="851" spans="2:8" ht="30" hidden="1" outlineLevel="1">
      <c r="B851" s="331" t="s">
        <v>4732</v>
      </c>
      <c r="C851" s="332" t="s">
        <v>2112</v>
      </c>
      <c r="D851" s="341" t="s">
        <v>1302</v>
      </c>
      <c r="E851" s="362" t="s">
        <v>1289</v>
      </c>
      <c r="F851" s="335"/>
      <c r="G851" s="344" t="s">
        <v>4733</v>
      </c>
      <c r="H851" s="19"/>
    </row>
    <row r="852" spans="2:8" hidden="1" outlineLevel="1">
      <c r="B852" s="331" t="s">
        <v>2114</v>
      </c>
      <c r="C852" s="332" t="s">
        <v>2115</v>
      </c>
      <c r="D852" s="341" t="s">
        <v>1302</v>
      </c>
      <c r="E852" s="362" t="s">
        <v>1289</v>
      </c>
      <c r="F852" s="335"/>
      <c r="G852" s="344" t="s">
        <v>1330</v>
      </c>
      <c r="H852" s="19"/>
    </row>
    <row r="853" spans="2:8" hidden="1" outlineLevel="1">
      <c r="B853" s="331" t="s">
        <v>2116</v>
      </c>
      <c r="C853" s="333" t="s">
        <v>2117</v>
      </c>
      <c r="D853" s="341" t="s">
        <v>1302</v>
      </c>
      <c r="E853" s="334" t="s">
        <v>1289</v>
      </c>
      <c r="F853" s="335"/>
      <c r="G853" s="375" t="s">
        <v>1330</v>
      </c>
      <c r="H853" s="19"/>
    </row>
    <row r="854" spans="2:8" hidden="1" outlineLevel="1">
      <c r="B854" s="331" t="s">
        <v>4734</v>
      </c>
      <c r="C854" s="333" t="s">
        <v>2121</v>
      </c>
      <c r="D854" s="341" t="s">
        <v>1302</v>
      </c>
      <c r="E854" s="334" t="s">
        <v>1289</v>
      </c>
      <c r="F854" s="335"/>
      <c r="G854" s="375" t="s">
        <v>1330</v>
      </c>
      <c r="H854" s="19"/>
    </row>
    <row r="855" spans="2:8" ht="30" hidden="1" outlineLevel="1">
      <c r="B855" s="331" t="s">
        <v>4735</v>
      </c>
      <c r="C855" s="333" t="s">
        <v>2123</v>
      </c>
      <c r="D855" s="341" t="s">
        <v>1127</v>
      </c>
      <c r="E855" s="334" t="s">
        <v>1289</v>
      </c>
      <c r="F855" s="335"/>
      <c r="G855" s="375" t="s">
        <v>4157</v>
      </c>
      <c r="H855" s="19"/>
    </row>
    <row r="856" spans="2:8" ht="30" hidden="1" outlineLevel="1">
      <c r="B856" s="331" t="s">
        <v>4736</v>
      </c>
      <c r="C856" s="333" t="s">
        <v>2125</v>
      </c>
      <c r="D856" s="341" t="s">
        <v>1302</v>
      </c>
      <c r="E856" s="334" t="s">
        <v>1289</v>
      </c>
      <c r="F856" s="335"/>
      <c r="G856" s="375" t="s">
        <v>4737</v>
      </c>
      <c r="H856" s="19"/>
    </row>
    <row r="857" spans="2:8" ht="30" hidden="1" outlineLevel="1">
      <c r="B857" s="331" t="s">
        <v>4738</v>
      </c>
      <c r="C857" s="332" t="s">
        <v>2128</v>
      </c>
      <c r="D857" s="341" t="s">
        <v>4152</v>
      </c>
      <c r="E857" s="362" t="s">
        <v>1117</v>
      </c>
      <c r="F857" s="335"/>
      <c r="G857" s="375" t="s">
        <v>4174</v>
      </c>
      <c r="H857" s="19"/>
    </row>
    <row r="858" spans="2:8" hidden="1" outlineLevel="1">
      <c r="B858" s="331" t="s">
        <v>4739</v>
      </c>
      <c r="C858" s="333" t="s">
        <v>2130</v>
      </c>
      <c r="D858" s="341" t="s">
        <v>1302</v>
      </c>
      <c r="E858" s="334" t="s">
        <v>1289</v>
      </c>
      <c r="F858" s="335"/>
      <c r="G858" s="375" t="s">
        <v>1330</v>
      </c>
      <c r="H858" s="19"/>
    </row>
    <row r="859" spans="2:8" ht="33" hidden="1" outlineLevel="1">
      <c r="B859" s="342" t="s">
        <v>4740</v>
      </c>
      <c r="C859" s="333" t="s">
        <v>2132</v>
      </c>
      <c r="D859" s="366" t="s">
        <v>1136</v>
      </c>
      <c r="E859" s="362" t="s">
        <v>1117</v>
      </c>
      <c r="F859" s="335"/>
      <c r="G859" s="363" t="s">
        <v>1299</v>
      </c>
      <c r="H859" s="19"/>
    </row>
    <row r="860" spans="2:8" hidden="1" outlineLevel="1">
      <c r="B860" s="331" t="s">
        <v>2133</v>
      </c>
      <c r="C860" s="341" t="s">
        <v>2134</v>
      </c>
      <c r="D860" s="341" t="s">
        <v>1116</v>
      </c>
      <c r="E860" s="362" t="s">
        <v>1117</v>
      </c>
      <c r="F860" s="335"/>
      <c r="G860" s="347" t="s">
        <v>1784</v>
      </c>
      <c r="H860" s="19"/>
    </row>
    <row r="861" spans="2:8" hidden="1" outlineLevel="1">
      <c r="B861" s="331" t="s">
        <v>2135</v>
      </c>
      <c r="C861" s="333" t="s">
        <v>2136</v>
      </c>
      <c r="D861" s="341" t="s">
        <v>1116</v>
      </c>
      <c r="E861" s="362" t="s">
        <v>1117</v>
      </c>
      <c r="F861" s="335"/>
      <c r="G861" s="348" t="s">
        <v>4741</v>
      </c>
      <c r="H861" s="19"/>
    </row>
    <row r="862" spans="2:8" hidden="1" outlineLevel="1">
      <c r="B862" s="331" t="s">
        <v>2138</v>
      </c>
      <c r="C862" s="341" t="s">
        <v>2139</v>
      </c>
      <c r="D862" s="341" t="s">
        <v>1116</v>
      </c>
      <c r="E862" s="362" t="s">
        <v>1117</v>
      </c>
      <c r="F862" s="335"/>
      <c r="G862" s="348"/>
      <c r="H862" s="19"/>
    </row>
    <row r="863" spans="2:8" hidden="1" outlineLevel="1">
      <c r="B863" s="367" t="s">
        <v>2140</v>
      </c>
      <c r="C863" s="333" t="s">
        <v>2141</v>
      </c>
      <c r="D863" s="366" t="s">
        <v>1116</v>
      </c>
      <c r="E863" s="362" t="s">
        <v>1117</v>
      </c>
      <c r="F863" s="335"/>
      <c r="G863" s="348"/>
      <c r="H863" s="19"/>
    </row>
    <row r="864" spans="2:8" hidden="1" outlineLevel="1">
      <c r="B864" s="331" t="s">
        <v>2142</v>
      </c>
      <c r="C864" s="341" t="s">
        <v>2143</v>
      </c>
      <c r="D864" s="341" t="s">
        <v>1116</v>
      </c>
      <c r="E864" s="362" t="s">
        <v>1117</v>
      </c>
      <c r="F864" s="335"/>
      <c r="G864" s="348"/>
      <c r="H864" s="19"/>
    </row>
    <row r="865" spans="2:8" hidden="1" outlineLevel="1">
      <c r="B865" s="331" t="s">
        <v>2144</v>
      </c>
      <c r="C865" s="333" t="s">
        <v>2145</v>
      </c>
      <c r="D865" s="341" t="s">
        <v>1116</v>
      </c>
      <c r="E865" s="362" t="s">
        <v>1117</v>
      </c>
      <c r="F865" s="335"/>
      <c r="G865" s="348"/>
      <c r="H865" s="19"/>
    </row>
    <row r="866" spans="2:8" hidden="1" outlineLevel="1">
      <c r="B866" s="331" t="s">
        <v>2146</v>
      </c>
      <c r="C866" s="341" t="s">
        <v>2147</v>
      </c>
      <c r="D866" s="341" t="s">
        <v>1116</v>
      </c>
      <c r="E866" s="362" t="s">
        <v>1117</v>
      </c>
      <c r="F866" s="335"/>
      <c r="G866" s="348"/>
      <c r="H866" s="19"/>
    </row>
    <row r="867" spans="2:8" hidden="1" outlineLevel="1">
      <c r="B867" s="331" t="s">
        <v>2148</v>
      </c>
      <c r="C867" s="333" t="s">
        <v>2149</v>
      </c>
      <c r="D867" s="341" t="s">
        <v>1116</v>
      </c>
      <c r="E867" s="362" t="s">
        <v>1117</v>
      </c>
      <c r="F867" s="335"/>
      <c r="G867" s="348"/>
      <c r="H867" s="19"/>
    </row>
    <row r="868" spans="2:8" hidden="1" outlineLevel="1">
      <c r="B868" s="367" t="s">
        <v>2150</v>
      </c>
      <c r="C868" s="341" t="s">
        <v>2151</v>
      </c>
      <c r="D868" s="366" t="s">
        <v>1116</v>
      </c>
      <c r="E868" s="362" t="s">
        <v>1117</v>
      </c>
      <c r="F868" s="335"/>
      <c r="G868" s="348"/>
      <c r="H868" s="19"/>
    </row>
    <row r="869" spans="2:8" hidden="1" outlineLevel="1">
      <c r="B869" s="331" t="s">
        <v>2152</v>
      </c>
      <c r="C869" s="333" t="s">
        <v>2153</v>
      </c>
      <c r="D869" s="341" t="s">
        <v>1116</v>
      </c>
      <c r="E869" s="362" t="s">
        <v>1117</v>
      </c>
      <c r="F869" s="335"/>
      <c r="G869" s="348"/>
      <c r="H869" s="19"/>
    </row>
    <row r="870" spans="2:8" hidden="1" outlineLevel="1">
      <c r="B870" s="331" t="s">
        <v>2154</v>
      </c>
      <c r="C870" s="341" t="s">
        <v>2155</v>
      </c>
      <c r="D870" s="341" t="s">
        <v>1116</v>
      </c>
      <c r="E870" s="362" t="s">
        <v>1117</v>
      </c>
      <c r="F870" s="335"/>
      <c r="G870" s="349"/>
      <c r="H870" s="19"/>
    </row>
    <row r="871" spans="2:8" hidden="1" outlineLevel="1">
      <c r="B871" s="331" t="s">
        <v>2156</v>
      </c>
      <c r="C871" s="333" t="s">
        <v>2157</v>
      </c>
      <c r="D871" s="341" t="s">
        <v>1116</v>
      </c>
      <c r="E871" s="362" t="s">
        <v>1117</v>
      </c>
      <c r="F871" s="335"/>
      <c r="G871" s="347" t="s">
        <v>1784</v>
      </c>
      <c r="H871" s="19"/>
    </row>
    <row r="872" spans="2:8" hidden="1" outlineLevel="1">
      <c r="B872" s="331" t="s">
        <v>2158</v>
      </c>
      <c r="C872" s="341" t="s">
        <v>2159</v>
      </c>
      <c r="D872" s="341" t="s">
        <v>1116</v>
      </c>
      <c r="E872" s="362" t="s">
        <v>1117</v>
      </c>
      <c r="F872" s="335"/>
      <c r="G872" s="348" t="s">
        <v>4741</v>
      </c>
      <c r="H872" s="19"/>
    </row>
    <row r="873" spans="2:8" hidden="1" outlineLevel="1">
      <c r="B873" s="331" t="s">
        <v>2160</v>
      </c>
      <c r="C873" s="333" t="s">
        <v>2161</v>
      </c>
      <c r="D873" s="341" t="s">
        <v>1116</v>
      </c>
      <c r="E873" s="362" t="s">
        <v>1117</v>
      </c>
      <c r="F873" s="335"/>
      <c r="G873" s="348"/>
      <c r="H873" s="19"/>
    </row>
    <row r="874" spans="2:8" hidden="1" outlineLevel="1">
      <c r="B874" s="331" t="s">
        <v>2162</v>
      </c>
      <c r="C874" s="341" t="s">
        <v>2163</v>
      </c>
      <c r="D874" s="341" t="s">
        <v>1116</v>
      </c>
      <c r="E874" s="362" t="s">
        <v>1117</v>
      </c>
      <c r="F874" s="335"/>
      <c r="G874" s="348"/>
      <c r="H874" s="19"/>
    </row>
    <row r="875" spans="2:8" hidden="1" outlineLevel="1">
      <c r="B875" s="331" t="s">
        <v>2164</v>
      </c>
      <c r="C875" s="333" t="s">
        <v>2165</v>
      </c>
      <c r="D875" s="341" t="s">
        <v>1116</v>
      </c>
      <c r="E875" s="362" t="s">
        <v>1117</v>
      </c>
      <c r="F875" s="335"/>
      <c r="G875" s="348"/>
      <c r="H875" s="19"/>
    </row>
    <row r="876" spans="2:8" hidden="1" outlineLevel="1">
      <c r="B876" s="331" t="s">
        <v>2166</v>
      </c>
      <c r="C876" s="341" t="s">
        <v>2167</v>
      </c>
      <c r="D876" s="341" t="s">
        <v>1116</v>
      </c>
      <c r="E876" s="362" t="s">
        <v>1117</v>
      </c>
      <c r="F876" s="335"/>
      <c r="G876" s="348"/>
      <c r="H876" s="19"/>
    </row>
    <row r="877" spans="2:8" hidden="1" outlineLevel="1">
      <c r="B877" s="331" t="s">
        <v>2168</v>
      </c>
      <c r="C877" s="333" t="s">
        <v>2169</v>
      </c>
      <c r="D877" s="341" t="s">
        <v>1116</v>
      </c>
      <c r="E877" s="362" t="s">
        <v>1117</v>
      </c>
      <c r="F877" s="335"/>
      <c r="G877" s="348"/>
      <c r="H877" s="19"/>
    </row>
    <row r="878" spans="2:8" hidden="1" outlineLevel="1">
      <c r="B878" s="367" t="s">
        <v>2170</v>
      </c>
      <c r="C878" s="341" t="s">
        <v>2171</v>
      </c>
      <c r="D878" s="366" t="s">
        <v>1116</v>
      </c>
      <c r="E878" s="362" t="s">
        <v>1117</v>
      </c>
      <c r="F878" s="335"/>
      <c r="G878" s="348"/>
      <c r="H878" s="19"/>
    </row>
    <row r="879" spans="2:8" hidden="1" outlineLevel="1">
      <c r="B879" s="331" t="s">
        <v>2172</v>
      </c>
      <c r="C879" s="333" t="s">
        <v>2173</v>
      </c>
      <c r="D879" s="341" t="s">
        <v>1116</v>
      </c>
      <c r="E879" s="362" t="s">
        <v>1117</v>
      </c>
      <c r="F879" s="335"/>
      <c r="G879" s="348"/>
      <c r="H879" s="19"/>
    </row>
    <row r="880" spans="2:8" hidden="1" outlineLevel="1">
      <c r="B880" s="331" t="s">
        <v>2174</v>
      </c>
      <c r="C880" s="341" t="s">
        <v>2175</v>
      </c>
      <c r="D880" s="341" t="s">
        <v>1116</v>
      </c>
      <c r="E880" s="362" t="s">
        <v>1117</v>
      </c>
      <c r="F880" s="335"/>
      <c r="G880" s="348"/>
      <c r="H880" s="19"/>
    </row>
    <row r="881" spans="1:8" hidden="1" outlineLevel="1">
      <c r="B881" s="331" t="s">
        <v>2176</v>
      </c>
      <c r="C881" s="333" t="s">
        <v>2177</v>
      </c>
      <c r="D881" s="341" t="s">
        <v>1302</v>
      </c>
      <c r="E881" s="362" t="s">
        <v>1289</v>
      </c>
      <c r="F881" s="335"/>
      <c r="G881" s="349"/>
      <c r="H881" s="19"/>
    </row>
    <row r="882" spans="1:8" hidden="1" outlineLevel="1">
      <c r="B882" s="342" t="s">
        <v>4742</v>
      </c>
      <c r="C882" s="333" t="s">
        <v>2179</v>
      </c>
      <c r="D882" s="341" t="s">
        <v>1136</v>
      </c>
      <c r="E882" s="362" t="s">
        <v>1117</v>
      </c>
      <c r="F882" s="335"/>
      <c r="G882" s="344" t="s">
        <v>1299</v>
      </c>
      <c r="H882" s="19"/>
    </row>
    <row r="883" spans="1:8" hidden="1" outlineLevel="1">
      <c r="B883" s="331" t="s">
        <v>2180</v>
      </c>
      <c r="C883" s="341" t="s">
        <v>2181</v>
      </c>
      <c r="D883" s="341" t="s">
        <v>1116</v>
      </c>
      <c r="E883" s="362" t="s">
        <v>1117</v>
      </c>
      <c r="F883" s="335"/>
      <c r="G883" s="347" t="s">
        <v>1784</v>
      </c>
      <c r="H883" s="19"/>
    </row>
    <row r="884" spans="1:8" hidden="1" outlineLevel="1">
      <c r="B884" s="331" t="s">
        <v>2182</v>
      </c>
      <c r="C884" s="333" t="s">
        <v>2183</v>
      </c>
      <c r="D884" s="341" t="s">
        <v>1116</v>
      </c>
      <c r="E884" s="362" t="s">
        <v>1117</v>
      </c>
      <c r="F884" s="335"/>
      <c r="G884" s="348" t="s">
        <v>4743</v>
      </c>
      <c r="H884" s="19"/>
    </row>
    <row r="885" spans="1:8" hidden="1" outlineLevel="1">
      <c r="B885" s="331" t="s">
        <v>2185</v>
      </c>
      <c r="C885" s="341" t="s">
        <v>2186</v>
      </c>
      <c r="D885" s="366" t="s">
        <v>1116</v>
      </c>
      <c r="E885" s="362" t="s">
        <v>1117</v>
      </c>
      <c r="F885" s="335"/>
      <c r="G885" s="348"/>
      <c r="H885" s="19"/>
    </row>
    <row r="886" spans="1:8" hidden="1" outlineLevel="1">
      <c r="B886" s="331" t="s">
        <v>2187</v>
      </c>
      <c r="C886" s="333" t="s">
        <v>2188</v>
      </c>
      <c r="D886" s="341" t="s">
        <v>1116</v>
      </c>
      <c r="E886" s="362" t="s">
        <v>1117</v>
      </c>
      <c r="F886" s="335"/>
      <c r="G886" s="348"/>
      <c r="H886" s="19"/>
    </row>
    <row r="887" spans="1:8" hidden="1" outlineLevel="1">
      <c r="B887" s="331" t="s">
        <v>2189</v>
      </c>
      <c r="C887" s="341" t="s">
        <v>2190</v>
      </c>
      <c r="D887" s="341" t="s">
        <v>1116</v>
      </c>
      <c r="E887" s="362" t="s">
        <v>1117</v>
      </c>
      <c r="F887" s="335"/>
      <c r="G887" s="348"/>
      <c r="H887" s="19"/>
    </row>
    <row r="888" spans="1:8" hidden="1" outlineLevel="1">
      <c r="B888" s="331" t="s">
        <v>2191</v>
      </c>
      <c r="C888" s="333" t="s">
        <v>2192</v>
      </c>
      <c r="D888" s="341" t="s">
        <v>1116</v>
      </c>
      <c r="E888" s="362" t="s">
        <v>1117</v>
      </c>
      <c r="F888" s="335"/>
      <c r="G888" s="348"/>
      <c r="H888" s="19"/>
    </row>
    <row r="889" spans="1:8" hidden="1" outlineLevel="1">
      <c r="B889" s="331" t="s">
        <v>2193</v>
      </c>
      <c r="C889" s="341" t="s">
        <v>2194</v>
      </c>
      <c r="D889" s="341" t="s">
        <v>1116</v>
      </c>
      <c r="E889" s="362" t="s">
        <v>1117</v>
      </c>
      <c r="F889" s="335"/>
      <c r="G889" s="348"/>
      <c r="H889" s="19"/>
    </row>
    <row r="890" spans="1:8" hidden="1" outlineLevel="1">
      <c r="B890" s="331" t="s">
        <v>2195</v>
      </c>
      <c r="C890" s="333" t="s">
        <v>2196</v>
      </c>
      <c r="D890" s="366" t="s">
        <v>1116</v>
      </c>
      <c r="E890" s="362" t="s">
        <v>1117</v>
      </c>
      <c r="F890" s="335"/>
      <c r="G890" s="348"/>
      <c r="H890" s="19"/>
    </row>
    <row r="891" spans="1:8" hidden="1" outlineLevel="1">
      <c r="B891" s="331" t="s">
        <v>2197</v>
      </c>
      <c r="C891" s="341" t="s">
        <v>2198</v>
      </c>
      <c r="D891" s="341" t="s">
        <v>1116</v>
      </c>
      <c r="E891" s="362" t="s">
        <v>1117</v>
      </c>
      <c r="F891" s="335"/>
      <c r="G891" s="348"/>
      <c r="H891" s="19"/>
    </row>
    <row r="892" spans="1:8" hidden="1" outlineLevel="1">
      <c r="B892" s="331" t="s">
        <v>2199</v>
      </c>
      <c r="C892" s="333" t="s">
        <v>2200</v>
      </c>
      <c r="D892" s="341" t="s">
        <v>1116</v>
      </c>
      <c r="E892" s="362" t="s">
        <v>1117</v>
      </c>
      <c r="F892" s="335"/>
      <c r="G892" s="348"/>
      <c r="H892" s="19"/>
    </row>
    <row r="893" spans="1:8" hidden="1" outlineLevel="1">
      <c r="A893" s="355"/>
      <c r="B893" s="331" t="s">
        <v>2201</v>
      </c>
      <c r="C893" s="341" t="s">
        <v>2202</v>
      </c>
      <c r="D893" s="341" t="s">
        <v>1116</v>
      </c>
      <c r="E893" s="362" t="s">
        <v>1117</v>
      </c>
      <c r="F893" s="335"/>
      <c r="G893" s="349"/>
      <c r="H893" s="19"/>
    </row>
    <row r="894" spans="1:8" hidden="1" outlineLevel="1">
      <c r="B894" s="331" t="s">
        <v>2203</v>
      </c>
      <c r="C894" s="333" t="s">
        <v>2204</v>
      </c>
      <c r="D894" s="341" t="s">
        <v>1127</v>
      </c>
      <c r="E894" s="334" t="s">
        <v>1289</v>
      </c>
      <c r="F894" s="335"/>
      <c r="G894" s="344" t="s">
        <v>1855</v>
      </c>
      <c r="H894" s="19"/>
    </row>
    <row r="895" spans="1:8" hidden="1" outlineLevel="1">
      <c r="B895" s="331" t="s">
        <v>2205</v>
      </c>
      <c r="C895" s="341" t="s">
        <v>2206</v>
      </c>
      <c r="D895" s="341" t="s">
        <v>1302</v>
      </c>
      <c r="E895" s="334" t="s">
        <v>1289</v>
      </c>
      <c r="F895" s="335"/>
      <c r="G895" s="344" t="s">
        <v>1858</v>
      </c>
      <c r="H895" s="19"/>
    </row>
    <row r="896" spans="1:8" hidden="1" outlineLevel="1">
      <c r="B896" s="331" t="s">
        <v>5124</v>
      </c>
      <c r="C896" s="332" t="s">
        <v>5125</v>
      </c>
      <c r="D896" s="336" t="s">
        <v>1224</v>
      </c>
      <c r="E896" s="334" t="s">
        <v>1132</v>
      </c>
      <c r="F896" s="335"/>
      <c r="G896" s="337" t="s">
        <v>5065</v>
      </c>
      <c r="H896" s="19"/>
    </row>
    <row r="897" spans="2:8" hidden="1" outlineLevel="1">
      <c r="B897" s="331" t="s">
        <v>4754</v>
      </c>
      <c r="C897" s="333" t="s">
        <v>4755</v>
      </c>
      <c r="D897" s="341" t="s">
        <v>824</v>
      </c>
      <c r="E897" s="362" t="s">
        <v>1710</v>
      </c>
      <c r="F897" s="335"/>
      <c r="G897" s="363" t="s">
        <v>3911</v>
      </c>
      <c r="H897" s="19"/>
    </row>
    <row r="898" spans="2:8" ht="30" hidden="1" outlineLevel="1">
      <c r="B898" s="331" t="s">
        <v>4750</v>
      </c>
      <c r="C898" s="333" t="s">
        <v>4751</v>
      </c>
      <c r="D898" s="341" t="s">
        <v>4239</v>
      </c>
      <c r="E898" s="362" t="s">
        <v>1710</v>
      </c>
      <c r="F898" s="335"/>
      <c r="G898" s="363" t="s">
        <v>5059</v>
      </c>
      <c r="H898" s="19"/>
    </row>
    <row r="899" spans="2:8" hidden="1" outlineLevel="1">
      <c r="B899" s="331" t="s">
        <v>5126</v>
      </c>
      <c r="C899" s="332" t="s">
        <v>5127</v>
      </c>
      <c r="D899" s="336" t="s">
        <v>1224</v>
      </c>
      <c r="E899" s="334" t="s">
        <v>1710</v>
      </c>
      <c r="F899" s="335"/>
      <c r="G899" s="337" t="s">
        <v>3925</v>
      </c>
      <c r="H899" s="19"/>
    </row>
    <row r="900" spans="2:8" hidden="1" outlineLevel="1">
      <c r="B900" s="331" t="s">
        <v>5128</v>
      </c>
      <c r="C900" s="332" t="s">
        <v>5129</v>
      </c>
      <c r="D900" s="336" t="s">
        <v>1331</v>
      </c>
      <c r="E900" s="334" t="s">
        <v>1710</v>
      </c>
      <c r="F900" s="335"/>
      <c r="G900" s="337" t="s">
        <v>1312</v>
      </c>
      <c r="H900" s="19"/>
    </row>
    <row r="901" spans="2:8" hidden="1" outlineLevel="1">
      <c r="B901" s="331" t="s">
        <v>4765</v>
      </c>
      <c r="C901" s="333" t="s">
        <v>4766</v>
      </c>
      <c r="D901" s="341" t="s">
        <v>824</v>
      </c>
      <c r="E901" s="362" t="s">
        <v>1710</v>
      </c>
      <c r="F901" s="335"/>
      <c r="G901" s="363" t="s">
        <v>1751</v>
      </c>
      <c r="H901" s="19"/>
    </row>
    <row r="902" spans="2:8" ht="30" hidden="1" outlineLevel="1">
      <c r="B902" s="331" t="s">
        <v>4767</v>
      </c>
      <c r="C902" s="333" t="s">
        <v>4768</v>
      </c>
      <c r="D902" s="341" t="s">
        <v>4239</v>
      </c>
      <c r="E902" s="362" t="s">
        <v>1710</v>
      </c>
      <c r="F902" s="335"/>
      <c r="G902" s="363" t="s">
        <v>5059</v>
      </c>
      <c r="H902" s="19"/>
    </row>
    <row r="903" spans="2:8" hidden="1" outlineLevel="1">
      <c r="B903" s="331" t="s">
        <v>4769</v>
      </c>
      <c r="C903" s="333" t="s">
        <v>4770</v>
      </c>
      <c r="D903" s="341" t="s">
        <v>824</v>
      </c>
      <c r="E903" s="362" t="s">
        <v>1710</v>
      </c>
      <c r="F903" s="335"/>
      <c r="G903" s="363" t="s">
        <v>3934</v>
      </c>
      <c r="H903" s="19"/>
    </row>
    <row r="904" spans="2:8" hidden="1" outlineLevel="1">
      <c r="B904" s="331" t="s">
        <v>4771</v>
      </c>
      <c r="C904" s="333" t="s">
        <v>4772</v>
      </c>
      <c r="D904" s="341" t="s">
        <v>1302</v>
      </c>
      <c r="E904" s="362" t="s">
        <v>1710</v>
      </c>
      <c r="F904" s="335"/>
      <c r="G904" s="363" t="s">
        <v>1330</v>
      </c>
      <c r="H904" s="19"/>
    </row>
    <row r="905" spans="2:8" hidden="1" outlineLevel="1">
      <c r="B905" s="331" t="s">
        <v>4773</v>
      </c>
      <c r="C905" s="333" t="s">
        <v>4774</v>
      </c>
      <c r="D905" s="341" t="s">
        <v>1302</v>
      </c>
      <c r="E905" s="362" t="s">
        <v>1710</v>
      </c>
      <c r="F905" s="335"/>
      <c r="G905" s="363" t="s">
        <v>1330</v>
      </c>
      <c r="H905" s="19"/>
    </row>
    <row r="906" spans="2:8" hidden="1" outlineLevel="1">
      <c r="B906" s="331" t="s">
        <v>4775</v>
      </c>
      <c r="C906" s="333" t="s">
        <v>4776</v>
      </c>
      <c r="D906" s="341" t="s">
        <v>1302</v>
      </c>
      <c r="E906" s="362" t="s">
        <v>1710</v>
      </c>
      <c r="F906" s="335"/>
      <c r="G906" s="363" t="s">
        <v>1330</v>
      </c>
      <c r="H906" s="19"/>
    </row>
    <row r="907" spans="2:8" hidden="1" outlineLevel="1">
      <c r="B907" s="331" t="s">
        <v>4777</v>
      </c>
      <c r="C907" s="333" t="s">
        <v>4778</v>
      </c>
      <c r="D907" s="341" t="s">
        <v>1331</v>
      </c>
      <c r="E907" s="362" t="s">
        <v>1710</v>
      </c>
      <c r="F907" s="335"/>
      <c r="G907" s="344" t="s">
        <v>1312</v>
      </c>
      <c r="H907" s="19"/>
    </row>
    <row r="908" spans="2:8" hidden="1" outlineLevel="1">
      <c r="B908" s="331" t="s">
        <v>4779</v>
      </c>
      <c r="C908" s="333" t="s">
        <v>4780</v>
      </c>
      <c r="D908" s="341" t="s">
        <v>1224</v>
      </c>
      <c r="E908" s="362" t="s">
        <v>1710</v>
      </c>
      <c r="F908" s="335"/>
      <c r="G908" s="344" t="s">
        <v>3925</v>
      </c>
      <c r="H908" s="19"/>
    </row>
    <row r="909" spans="2:8" hidden="1" outlineLevel="1">
      <c r="B909" s="331" t="s">
        <v>4781</v>
      </c>
      <c r="C909" s="333" t="s">
        <v>4782</v>
      </c>
      <c r="D909" s="341" t="s">
        <v>1331</v>
      </c>
      <c r="E909" s="362" t="s">
        <v>1710</v>
      </c>
      <c r="F909" s="335"/>
      <c r="G909" s="347" t="s">
        <v>4783</v>
      </c>
      <c r="H909" s="19"/>
    </row>
    <row r="910" spans="2:8" hidden="1" outlineLevel="1">
      <c r="B910" s="331" t="s">
        <v>4784</v>
      </c>
      <c r="C910" s="333" t="s">
        <v>4785</v>
      </c>
      <c r="D910" s="341" t="s">
        <v>1331</v>
      </c>
      <c r="E910" s="362" t="s">
        <v>1710</v>
      </c>
      <c r="F910" s="335"/>
      <c r="G910" s="348" t="s">
        <v>3896</v>
      </c>
      <c r="H910" s="19"/>
    </row>
    <row r="911" spans="2:8" hidden="1" outlineLevel="1">
      <c r="B911" s="331" t="s">
        <v>4786</v>
      </c>
      <c r="C911" s="333" t="s">
        <v>4787</v>
      </c>
      <c r="D911" s="341" t="s">
        <v>1331</v>
      </c>
      <c r="E911" s="362" t="s">
        <v>1710</v>
      </c>
      <c r="F911" s="335"/>
      <c r="G911" s="348"/>
      <c r="H911" s="19"/>
    </row>
    <row r="912" spans="2:8" hidden="1" outlineLevel="1">
      <c r="B912" s="331" t="s">
        <v>4788</v>
      </c>
      <c r="C912" s="333" t="s">
        <v>4789</v>
      </c>
      <c r="D912" s="341" t="s">
        <v>1331</v>
      </c>
      <c r="E912" s="362" t="s">
        <v>1710</v>
      </c>
      <c r="F912" s="335"/>
      <c r="G912" s="348"/>
      <c r="H912" s="19"/>
    </row>
    <row r="913" spans="2:8" hidden="1" outlineLevel="1">
      <c r="B913" s="331" t="s">
        <v>4790</v>
      </c>
      <c r="C913" s="333" t="s">
        <v>4791</v>
      </c>
      <c r="D913" s="341" t="s">
        <v>1331</v>
      </c>
      <c r="E913" s="362" t="s">
        <v>1710</v>
      </c>
      <c r="F913" s="335"/>
      <c r="G913" s="348"/>
      <c r="H913" s="19"/>
    </row>
    <row r="914" spans="2:8" hidden="1" outlineLevel="1">
      <c r="B914" s="331" t="s">
        <v>4792</v>
      </c>
      <c r="C914" s="333" t="s">
        <v>4793</v>
      </c>
      <c r="D914" s="341" t="s">
        <v>1331</v>
      </c>
      <c r="E914" s="362" t="s">
        <v>1710</v>
      </c>
      <c r="F914" s="335"/>
      <c r="G914" s="348"/>
      <c r="H914" s="19"/>
    </row>
    <row r="915" spans="2:8" hidden="1" outlineLevel="1">
      <c r="B915" s="331" t="s">
        <v>4794</v>
      </c>
      <c r="C915" s="333" t="s">
        <v>4795</v>
      </c>
      <c r="D915" s="341" t="s">
        <v>1331</v>
      </c>
      <c r="E915" s="362" t="s">
        <v>1710</v>
      </c>
      <c r="F915" s="335"/>
      <c r="G915" s="348"/>
      <c r="H915" s="19"/>
    </row>
    <row r="916" spans="2:8" hidden="1" outlineLevel="1">
      <c r="B916" s="331" t="s">
        <v>4796</v>
      </c>
      <c r="C916" s="333" t="s">
        <v>4797</v>
      </c>
      <c r="D916" s="341" t="s">
        <v>1331</v>
      </c>
      <c r="E916" s="362" t="s">
        <v>1710</v>
      </c>
      <c r="F916" s="335"/>
      <c r="G916" s="348"/>
      <c r="H916" s="19"/>
    </row>
    <row r="917" spans="2:8" hidden="1" outlineLevel="1">
      <c r="B917" s="331" t="s">
        <v>4798</v>
      </c>
      <c r="C917" s="333" t="s">
        <v>4799</v>
      </c>
      <c r="D917" s="341" t="s">
        <v>1331</v>
      </c>
      <c r="E917" s="362" t="s">
        <v>1710</v>
      </c>
      <c r="F917" s="335"/>
      <c r="G917" s="348"/>
      <c r="H917" s="19"/>
    </row>
    <row r="918" spans="2:8" hidden="1" outlineLevel="1">
      <c r="B918" s="331" t="s">
        <v>4800</v>
      </c>
      <c r="C918" s="333" t="s">
        <v>4801</v>
      </c>
      <c r="D918" s="341" t="s">
        <v>1331</v>
      </c>
      <c r="E918" s="362" t="s">
        <v>1710</v>
      </c>
      <c r="F918" s="335"/>
      <c r="G918" s="348"/>
      <c r="H918" s="19"/>
    </row>
    <row r="919" spans="2:8" hidden="1" outlineLevel="1">
      <c r="B919" s="331" t="s">
        <v>4802</v>
      </c>
      <c r="C919" s="333" t="s">
        <v>4803</v>
      </c>
      <c r="D919" s="341" t="s">
        <v>1331</v>
      </c>
      <c r="E919" s="362" t="s">
        <v>1710</v>
      </c>
      <c r="F919" s="335"/>
      <c r="G919" s="348"/>
      <c r="H919" s="19"/>
    </row>
    <row r="920" spans="2:8" hidden="1" outlineLevel="1">
      <c r="B920" s="331" t="s">
        <v>4804</v>
      </c>
      <c r="C920" s="333" t="s">
        <v>4805</v>
      </c>
      <c r="D920" s="341" t="s">
        <v>1331</v>
      </c>
      <c r="E920" s="362" t="s">
        <v>1710</v>
      </c>
      <c r="F920" s="335"/>
      <c r="G920" s="349"/>
      <c r="H920" s="19"/>
    </row>
    <row r="921" spans="2:8" hidden="1" outlineLevel="1">
      <c r="B921" s="367" t="s">
        <v>4806</v>
      </c>
      <c r="C921" s="333" t="s">
        <v>4807</v>
      </c>
      <c r="D921" s="341" t="s">
        <v>1331</v>
      </c>
      <c r="E921" s="362" t="s">
        <v>1710</v>
      </c>
      <c r="F921" s="335"/>
      <c r="G921" s="344" t="s">
        <v>1312</v>
      </c>
      <c r="H921" s="19"/>
    </row>
    <row r="922" spans="2:8" hidden="1" outlineLevel="1">
      <c r="B922" s="331" t="s">
        <v>4808</v>
      </c>
      <c r="C922" s="333" t="s">
        <v>4809</v>
      </c>
      <c r="D922" s="341" t="s">
        <v>1224</v>
      </c>
      <c r="E922" s="362" t="s">
        <v>1710</v>
      </c>
      <c r="F922" s="335"/>
      <c r="G922" s="344" t="s">
        <v>3925</v>
      </c>
      <c r="H922" s="19"/>
    </row>
    <row r="923" spans="2:8" hidden="1" outlineLevel="1">
      <c r="B923" s="331" t="s">
        <v>4810</v>
      </c>
      <c r="C923" s="333" t="s">
        <v>4811</v>
      </c>
      <c r="D923" s="341" t="s">
        <v>1331</v>
      </c>
      <c r="E923" s="362" t="s">
        <v>1710</v>
      </c>
      <c r="F923" s="335"/>
      <c r="G923" s="347" t="s">
        <v>4812</v>
      </c>
      <c r="H923" s="19"/>
    </row>
    <row r="924" spans="2:8" hidden="1" outlineLevel="1">
      <c r="B924" s="331" t="s">
        <v>4813</v>
      </c>
      <c r="C924" s="333" t="s">
        <v>4814</v>
      </c>
      <c r="D924" s="341" t="s">
        <v>1331</v>
      </c>
      <c r="E924" s="362" t="s">
        <v>1710</v>
      </c>
      <c r="F924" s="335"/>
      <c r="G924" s="348" t="s">
        <v>3896</v>
      </c>
      <c r="H924" s="19"/>
    </row>
    <row r="925" spans="2:8" hidden="1" outlineLevel="1">
      <c r="B925" s="331" t="s">
        <v>4815</v>
      </c>
      <c r="C925" s="333" t="s">
        <v>4816</v>
      </c>
      <c r="D925" s="341" t="s">
        <v>1331</v>
      </c>
      <c r="E925" s="362" t="s">
        <v>1710</v>
      </c>
      <c r="F925" s="335"/>
      <c r="G925" s="348"/>
      <c r="H925" s="19"/>
    </row>
    <row r="926" spans="2:8" hidden="1" outlineLevel="1">
      <c r="B926" s="331" t="s">
        <v>4817</v>
      </c>
      <c r="C926" s="333" t="s">
        <v>4818</v>
      </c>
      <c r="D926" s="341" t="s">
        <v>1331</v>
      </c>
      <c r="E926" s="362" t="s">
        <v>1710</v>
      </c>
      <c r="F926" s="335"/>
      <c r="G926" s="348"/>
      <c r="H926" s="19"/>
    </row>
    <row r="927" spans="2:8" hidden="1" outlineLevel="1">
      <c r="B927" s="331" t="s">
        <v>4819</v>
      </c>
      <c r="C927" s="333" t="s">
        <v>4820</v>
      </c>
      <c r="D927" s="341" t="s">
        <v>1331</v>
      </c>
      <c r="E927" s="362" t="s">
        <v>1710</v>
      </c>
      <c r="F927" s="335"/>
      <c r="G927" s="348"/>
      <c r="H927" s="19"/>
    </row>
    <row r="928" spans="2:8" hidden="1" outlineLevel="1">
      <c r="B928" s="331" t="s">
        <v>4821</v>
      </c>
      <c r="C928" s="333" t="s">
        <v>4822</v>
      </c>
      <c r="D928" s="341" t="s">
        <v>1331</v>
      </c>
      <c r="E928" s="362" t="s">
        <v>1710</v>
      </c>
      <c r="F928" s="335"/>
      <c r="G928" s="348"/>
      <c r="H928" s="19"/>
    </row>
    <row r="929" spans="2:8" hidden="1" outlineLevel="1">
      <c r="B929" s="331" t="s">
        <v>4823</v>
      </c>
      <c r="C929" s="333" t="s">
        <v>4824</v>
      </c>
      <c r="D929" s="341" t="s">
        <v>1331</v>
      </c>
      <c r="E929" s="362" t="s">
        <v>1710</v>
      </c>
      <c r="F929" s="335"/>
      <c r="G929" s="348"/>
      <c r="H929" s="19"/>
    </row>
    <row r="930" spans="2:8" hidden="1" outlineLevel="1">
      <c r="B930" s="331" t="s">
        <v>4825</v>
      </c>
      <c r="C930" s="333" t="s">
        <v>4826</v>
      </c>
      <c r="D930" s="341" t="s">
        <v>1331</v>
      </c>
      <c r="E930" s="362" t="s">
        <v>1710</v>
      </c>
      <c r="F930" s="335"/>
      <c r="G930" s="348"/>
      <c r="H930" s="19"/>
    </row>
    <row r="931" spans="2:8" hidden="1" outlineLevel="1">
      <c r="B931" s="331" t="s">
        <v>4827</v>
      </c>
      <c r="C931" s="333" t="s">
        <v>4828</v>
      </c>
      <c r="D931" s="341" t="s">
        <v>1331</v>
      </c>
      <c r="E931" s="362" t="s">
        <v>1710</v>
      </c>
      <c r="F931" s="335"/>
      <c r="G931" s="348"/>
      <c r="H931" s="19"/>
    </row>
    <row r="932" spans="2:8" hidden="1" outlineLevel="1">
      <c r="B932" s="331" t="s">
        <v>4829</v>
      </c>
      <c r="C932" s="333" t="s">
        <v>4830</v>
      </c>
      <c r="D932" s="341" t="s">
        <v>1331</v>
      </c>
      <c r="E932" s="362" t="s">
        <v>1710</v>
      </c>
      <c r="F932" s="335"/>
      <c r="G932" s="348"/>
      <c r="H932" s="19"/>
    </row>
    <row r="933" spans="2:8" hidden="1" outlineLevel="1">
      <c r="B933" s="331" t="s">
        <v>4831</v>
      </c>
      <c r="C933" s="333" t="s">
        <v>4832</v>
      </c>
      <c r="D933" s="341" t="s">
        <v>1331</v>
      </c>
      <c r="E933" s="362" t="s">
        <v>1710</v>
      </c>
      <c r="F933" s="335"/>
      <c r="G933" s="348"/>
      <c r="H933" s="19"/>
    </row>
    <row r="934" spans="2:8" hidden="1" outlineLevel="1">
      <c r="B934" s="331" t="s">
        <v>4833</v>
      </c>
      <c r="C934" s="333" t="s">
        <v>4834</v>
      </c>
      <c r="D934" s="341" t="s">
        <v>1331</v>
      </c>
      <c r="E934" s="362" t="s">
        <v>1710</v>
      </c>
      <c r="F934" s="335"/>
      <c r="G934" s="349"/>
      <c r="H934" s="19"/>
    </row>
    <row r="935" spans="2:8" hidden="1" outlineLevel="1">
      <c r="B935" s="331" t="s">
        <v>4835</v>
      </c>
      <c r="C935" s="333" t="s">
        <v>4836</v>
      </c>
      <c r="D935" s="341" t="s">
        <v>1331</v>
      </c>
      <c r="E935" s="362" t="s">
        <v>1710</v>
      </c>
      <c r="F935" s="335"/>
      <c r="G935" s="344" t="s">
        <v>1312</v>
      </c>
      <c r="H935" s="19"/>
    </row>
    <row r="936" spans="2:8" hidden="1" outlineLevel="1">
      <c r="B936" s="331" t="s">
        <v>4837</v>
      </c>
      <c r="C936" s="333" t="s">
        <v>4838</v>
      </c>
      <c r="D936" s="341" t="s">
        <v>1224</v>
      </c>
      <c r="E936" s="362" t="s">
        <v>1710</v>
      </c>
      <c r="F936" s="335"/>
      <c r="G936" s="344" t="s">
        <v>3925</v>
      </c>
      <c r="H936" s="19"/>
    </row>
    <row r="937" spans="2:8" hidden="1" outlineLevel="1">
      <c r="B937" s="331" t="s">
        <v>4839</v>
      </c>
      <c r="C937" s="333" t="s">
        <v>4840</v>
      </c>
      <c r="D937" s="341" t="s">
        <v>1331</v>
      </c>
      <c r="E937" s="362" t="s">
        <v>1710</v>
      </c>
      <c r="F937" s="335"/>
      <c r="G937" s="347" t="s">
        <v>4841</v>
      </c>
      <c r="H937" s="19"/>
    </row>
    <row r="938" spans="2:8" hidden="1" outlineLevel="1">
      <c r="B938" s="331" t="s">
        <v>4842</v>
      </c>
      <c r="C938" s="333" t="s">
        <v>4843</v>
      </c>
      <c r="D938" s="341" t="s">
        <v>1331</v>
      </c>
      <c r="E938" s="362" t="s">
        <v>1710</v>
      </c>
      <c r="F938" s="335"/>
      <c r="G938" s="348" t="s">
        <v>3896</v>
      </c>
      <c r="H938" s="19"/>
    </row>
    <row r="939" spans="2:8" hidden="1" outlineLevel="1">
      <c r="B939" s="331" t="s">
        <v>4844</v>
      </c>
      <c r="C939" s="333" t="s">
        <v>4845</v>
      </c>
      <c r="D939" s="341" t="s">
        <v>1331</v>
      </c>
      <c r="E939" s="362" t="s">
        <v>1710</v>
      </c>
      <c r="F939" s="335"/>
      <c r="G939" s="348"/>
      <c r="H939" s="19"/>
    </row>
    <row r="940" spans="2:8" hidden="1" outlineLevel="1">
      <c r="B940" s="331" t="s">
        <v>4846</v>
      </c>
      <c r="C940" s="333" t="s">
        <v>4847</v>
      </c>
      <c r="D940" s="341" t="s">
        <v>1331</v>
      </c>
      <c r="E940" s="362" t="s">
        <v>1710</v>
      </c>
      <c r="F940" s="335"/>
      <c r="G940" s="348"/>
      <c r="H940" s="19"/>
    </row>
    <row r="941" spans="2:8" hidden="1" outlineLevel="1">
      <c r="B941" s="331" t="s">
        <v>4848</v>
      </c>
      <c r="C941" s="333" t="s">
        <v>4849</v>
      </c>
      <c r="D941" s="341" t="s">
        <v>1331</v>
      </c>
      <c r="E941" s="362" t="s">
        <v>1710</v>
      </c>
      <c r="F941" s="335"/>
      <c r="G941" s="348"/>
      <c r="H941" s="19"/>
    </row>
    <row r="942" spans="2:8" hidden="1" outlineLevel="1">
      <c r="B942" s="331" t="s">
        <v>4850</v>
      </c>
      <c r="C942" s="333" t="s">
        <v>4851</v>
      </c>
      <c r="D942" s="341" t="s">
        <v>1331</v>
      </c>
      <c r="E942" s="362" t="s">
        <v>1710</v>
      </c>
      <c r="F942" s="335"/>
      <c r="G942" s="348"/>
      <c r="H942" s="19"/>
    </row>
    <row r="943" spans="2:8" hidden="1" outlineLevel="1">
      <c r="B943" s="331" t="s">
        <v>4852</v>
      </c>
      <c r="C943" s="333" t="s">
        <v>4853</v>
      </c>
      <c r="D943" s="341" t="s">
        <v>1331</v>
      </c>
      <c r="E943" s="362" t="s">
        <v>1710</v>
      </c>
      <c r="F943" s="335"/>
      <c r="G943" s="348"/>
      <c r="H943" s="19"/>
    </row>
    <row r="944" spans="2:8" hidden="1" outlineLevel="1">
      <c r="B944" s="331" t="s">
        <v>4854</v>
      </c>
      <c r="C944" s="333" t="s">
        <v>4855</v>
      </c>
      <c r="D944" s="341" t="s">
        <v>1331</v>
      </c>
      <c r="E944" s="362" t="s">
        <v>1710</v>
      </c>
      <c r="F944" s="335"/>
      <c r="G944" s="348"/>
      <c r="H944" s="19"/>
    </row>
    <row r="945" spans="2:8" hidden="1" outlineLevel="1">
      <c r="B945" s="331" t="s">
        <v>4856</v>
      </c>
      <c r="C945" s="333" t="s">
        <v>4857</v>
      </c>
      <c r="D945" s="341" t="s">
        <v>1331</v>
      </c>
      <c r="E945" s="362" t="s">
        <v>1710</v>
      </c>
      <c r="F945" s="335"/>
      <c r="G945" s="348"/>
      <c r="H945" s="19"/>
    </row>
    <row r="946" spans="2:8" hidden="1" outlineLevel="1">
      <c r="B946" s="331" t="s">
        <v>4858</v>
      </c>
      <c r="C946" s="333" t="s">
        <v>4859</v>
      </c>
      <c r="D946" s="341" t="s">
        <v>1331</v>
      </c>
      <c r="E946" s="362" t="s">
        <v>1710</v>
      </c>
      <c r="F946" s="335"/>
      <c r="G946" s="348"/>
      <c r="H946" s="19"/>
    </row>
    <row r="947" spans="2:8" hidden="1" outlineLevel="1">
      <c r="B947" s="331" t="s">
        <v>4860</v>
      </c>
      <c r="C947" s="333" t="s">
        <v>4861</v>
      </c>
      <c r="D947" s="341" t="s">
        <v>1331</v>
      </c>
      <c r="E947" s="362" t="s">
        <v>1710</v>
      </c>
      <c r="F947" s="335"/>
      <c r="G947" s="348"/>
      <c r="H947" s="19"/>
    </row>
    <row r="948" spans="2:8" hidden="1" outlineLevel="1">
      <c r="B948" s="331" t="s">
        <v>4862</v>
      </c>
      <c r="C948" s="333" t="s">
        <v>4863</v>
      </c>
      <c r="D948" s="341" t="s">
        <v>1331</v>
      </c>
      <c r="E948" s="362" t="s">
        <v>1710</v>
      </c>
      <c r="F948" s="335"/>
      <c r="G948" s="349"/>
      <c r="H948" s="19"/>
    </row>
    <row r="949" spans="2:8" ht="45" hidden="1" outlineLevel="1">
      <c r="B949" s="331" t="s">
        <v>2211</v>
      </c>
      <c r="C949" s="332" t="s">
        <v>2212</v>
      </c>
      <c r="D949" s="341" t="s">
        <v>1288</v>
      </c>
      <c r="E949" s="362" t="s">
        <v>1289</v>
      </c>
      <c r="F949" s="335"/>
      <c r="G949" s="363" t="s">
        <v>1743</v>
      </c>
      <c r="H949" s="19"/>
    </row>
    <row r="950" spans="2:8" ht="60" hidden="1" outlineLevel="1">
      <c r="B950" s="331" t="s">
        <v>2213</v>
      </c>
      <c r="C950" s="332" t="s">
        <v>2214</v>
      </c>
      <c r="D950" s="341" t="s">
        <v>1293</v>
      </c>
      <c r="E950" s="362" t="s">
        <v>1289</v>
      </c>
      <c r="F950" s="335"/>
      <c r="G950" s="344" t="s">
        <v>1746</v>
      </c>
      <c r="H950" s="19"/>
    </row>
    <row r="951" spans="2:8" hidden="1" outlineLevel="1">
      <c r="B951" s="331" t="s">
        <v>2216</v>
      </c>
      <c r="C951" s="332" t="s">
        <v>2217</v>
      </c>
      <c r="D951" s="341" t="s">
        <v>1293</v>
      </c>
      <c r="E951" s="362" t="s">
        <v>1289</v>
      </c>
      <c r="F951" s="335"/>
      <c r="G951" s="364"/>
      <c r="H951" s="19"/>
    </row>
    <row r="952" spans="2:8" hidden="1" outlineLevel="1">
      <c r="B952" s="331" t="s">
        <v>2218</v>
      </c>
      <c r="C952" s="332" t="s">
        <v>2219</v>
      </c>
      <c r="D952" s="333" t="s">
        <v>1127</v>
      </c>
      <c r="E952" s="362" t="s">
        <v>1289</v>
      </c>
      <c r="F952" s="335"/>
      <c r="G952" s="364" t="s">
        <v>1751</v>
      </c>
      <c r="H952" s="19"/>
    </row>
    <row r="953" spans="2:8" ht="45" hidden="1" outlineLevel="1">
      <c r="B953" s="331" t="s">
        <v>2220</v>
      </c>
      <c r="C953" s="332" t="s">
        <v>2221</v>
      </c>
      <c r="D953" s="341" t="s">
        <v>1302</v>
      </c>
      <c r="E953" s="362" t="s">
        <v>1289</v>
      </c>
      <c r="F953" s="335"/>
      <c r="G953" s="344" t="s">
        <v>2222</v>
      </c>
      <c r="H953" s="19"/>
    </row>
    <row r="954" spans="2:8" hidden="1" outlineLevel="1">
      <c r="B954" s="331" t="s">
        <v>2223</v>
      </c>
      <c r="C954" s="332" t="s">
        <v>2224</v>
      </c>
      <c r="D954" s="341" t="s">
        <v>1293</v>
      </c>
      <c r="E954" s="362" t="s">
        <v>1289</v>
      </c>
      <c r="F954" s="335"/>
      <c r="G954" s="363"/>
      <c r="H954" s="19"/>
    </row>
    <row r="955" spans="2:8" hidden="1" outlineLevel="1">
      <c r="B955" s="331" t="s">
        <v>4864</v>
      </c>
      <c r="C955" s="332" t="s">
        <v>2226</v>
      </c>
      <c r="D955" s="341" t="s">
        <v>1127</v>
      </c>
      <c r="E955" s="362" t="s">
        <v>1289</v>
      </c>
      <c r="F955" s="335"/>
      <c r="G955" s="344" t="s">
        <v>1751</v>
      </c>
      <c r="H955" s="19"/>
    </row>
    <row r="956" spans="2:8" ht="30" hidden="1" outlineLevel="1">
      <c r="B956" s="331" t="s">
        <v>4865</v>
      </c>
      <c r="C956" s="332" t="s">
        <v>2228</v>
      </c>
      <c r="D956" s="341" t="s">
        <v>1302</v>
      </c>
      <c r="E956" s="362" t="s">
        <v>1289</v>
      </c>
      <c r="F956" s="335"/>
      <c r="G956" s="344" t="s">
        <v>2229</v>
      </c>
      <c r="H956" s="19"/>
    </row>
    <row r="957" spans="2:8" hidden="1" outlineLevel="1">
      <c r="B957" s="331" t="s">
        <v>2230</v>
      </c>
      <c r="C957" s="332" t="s">
        <v>2231</v>
      </c>
      <c r="D957" s="341" t="s">
        <v>1302</v>
      </c>
      <c r="E957" s="362" t="s">
        <v>1289</v>
      </c>
      <c r="F957" s="335"/>
      <c r="G957" s="344" t="s">
        <v>1330</v>
      </c>
      <c r="H957" s="19"/>
    </row>
    <row r="958" spans="2:8" hidden="1" outlineLevel="1">
      <c r="B958" s="331" t="s">
        <v>2232</v>
      </c>
      <c r="C958" s="333" t="s">
        <v>2233</v>
      </c>
      <c r="D958" s="341" t="s">
        <v>1302</v>
      </c>
      <c r="E958" s="334" t="s">
        <v>1289</v>
      </c>
      <c r="F958" s="335"/>
      <c r="G958" s="375" t="s">
        <v>1330</v>
      </c>
      <c r="H958" s="19"/>
    </row>
    <row r="959" spans="2:8" hidden="1" outlineLevel="1">
      <c r="B959" s="331" t="s">
        <v>4866</v>
      </c>
      <c r="C959" s="333" t="s">
        <v>2237</v>
      </c>
      <c r="D959" s="341" t="s">
        <v>1302</v>
      </c>
      <c r="E959" s="334" t="s">
        <v>1289</v>
      </c>
      <c r="F959" s="335"/>
      <c r="G959" s="375" t="s">
        <v>1330</v>
      </c>
      <c r="H959" s="19"/>
    </row>
    <row r="960" spans="2:8" ht="30" hidden="1" outlineLevel="1">
      <c r="B960" s="331" t="s">
        <v>4867</v>
      </c>
      <c r="C960" s="333" t="s">
        <v>2239</v>
      </c>
      <c r="D960" s="341" t="s">
        <v>1127</v>
      </c>
      <c r="E960" s="334" t="s">
        <v>1289</v>
      </c>
      <c r="F960" s="335"/>
      <c r="G960" s="375" t="s">
        <v>4157</v>
      </c>
      <c r="H960" s="19"/>
    </row>
    <row r="961" spans="2:8" ht="30" hidden="1" outlineLevel="1">
      <c r="B961" s="331" t="s">
        <v>4868</v>
      </c>
      <c r="C961" s="333" t="s">
        <v>2241</v>
      </c>
      <c r="D961" s="341" t="s">
        <v>1302</v>
      </c>
      <c r="E961" s="334" t="s">
        <v>1289</v>
      </c>
      <c r="F961" s="335"/>
      <c r="G961" s="375" t="s">
        <v>2242</v>
      </c>
      <c r="H961" s="19"/>
    </row>
    <row r="962" spans="2:8" ht="30" hidden="1" outlineLevel="1">
      <c r="B962" s="331" t="s">
        <v>4869</v>
      </c>
      <c r="C962" s="332" t="s">
        <v>2244</v>
      </c>
      <c r="D962" s="341" t="s">
        <v>4152</v>
      </c>
      <c r="E962" s="362" t="s">
        <v>1117</v>
      </c>
      <c r="F962" s="335"/>
      <c r="G962" s="375" t="s">
        <v>4174</v>
      </c>
      <c r="H962" s="19"/>
    </row>
    <row r="963" spans="2:8" hidden="1" outlineLevel="1">
      <c r="B963" s="331" t="s">
        <v>4870</v>
      </c>
      <c r="C963" s="333" t="s">
        <v>2246</v>
      </c>
      <c r="D963" s="341" t="s">
        <v>1302</v>
      </c>
      <c r="E963" s="334" t="s">
        <v>1289</v>
      </c>
      <c r="F963" s="335"/>
      <c r="G963" s="375" t="s">
        <v>1330</v>
      </c>
      <c r="H963" s="19"/>
    </row>
    <row r="964" spans="2:8" ht="33" hidden="1" outlineLevel="1">
      <c r="B964" s="342" t="s">
        <v>4871</v>
      </c>
      <c r="C964" s="333" t="s">
        <v>2248</v>
      </c>
      <c r="D964" s="366" t="s">
        <v>1136</v>
      </c>
      <c r="E964" s="362" t="s">
        <v>1117</v>
      </c>
      <c r="F964" s="335"/>
      <c r="G964" s="363" t="s">
        <v>1299</v>
      </c>
      <c r="H964" s="19"/>
    </row>
    <row r="965" spans="2:8" hidden="1" outlineLevel="1">
      <c r="B965" s="331" t="s">
        <v>2249</v>
      </c>
      <c r="C965" s="341" t="s">
        <v>2250</v>
      </c>
      <c r="D965" s="341" t="s">
        <v>1116</v>
      </c>
      <c r="E965" s="362" t="s">
        <v>1117</v>
      </c>
      <c r="F965" s="335"/>
      <c r="G965" s="347" t="s">
        <v>1784</v>
      </c>
      <c r="H965" s="19"/>
    </row>
    <row r="966" spans="2:8" hidden="1" outlineLevel="1">
      <c r="B966" s="331" t="s">
        <v>2251</v>
      </c>
      <c r="C966" s="333" t="s">
        <v>2252</v>
      </c>
      <c r="D966" s="341" t="s">
        <v>1116</v>
      </c>
      <c r="E966" s="362" t="s">
        <v>1117</v>
      </c>
      <c r="F966" s="335"/>
      <c r="G966" s="348" t="s">
        <v>2253</v>
      </c>
      <c r="H966" s="19"/>
    </row>
    <row r="967" spans="2:8" hidden="1" outlineLevel="1">
      <c r="B967" s="331" t="s">
        <v>2254</v>
      </c>
      <c r="C967" s="341" t="s">
        <v>2255</v>
      </c>
      <c r="D967" s="341" t="s">
        <v>1116</v>
      </c>
      <c r="E967" s="362" t="s">
        <v>1117</v>
      </c>
      <c r="F967" s="335"/>
      <c r="G967" s="348"/>
      <c r="H967" s="19"/>
    </row>
    <row r="968" spans="2:8" hidden="1" outlineLevel="1">
      <c r="B968" s="367" t="s">
        <v>2256</v>
      </c>
      <c r="C968" s="333" t="s">
        <v>2257</v>
      </c>
      <c r="D968" s="366" t="s">
        <v>1116</v>
      </c>
      <c r="E968" s="362" t="s">
        <v>1117</v>
      </c>
      <c r="F968" s="335"/>
      <c r="G968" s="348"/>
      <c r="H968" s="19"/>
    </row>
    <row r="969" spans="2:8" hidden="1" outlineLevel="1">
      <c r="B969" s="331" t="s">
        <v>2258</v>
      </c>
      <c r="C969" s="341" t="s">
        <v>2259</v>
      </c>
      <c r="D969" s="341" t="s">
        <v>1116</v>
      </c>
      <c r="E969" s="362" t="s">
        <v>1117</v>
      </c>
      <c r="F969" s="335"/>
      <c r="G969" s="348"/>
      <c r="H969" s="19"/>
    </row>
    <row r="970" spans="2:8" hidden="1" outlineLevel="1">
      <c r="B970" s="331" t="s">
        <v>2260</v>
      </c>
      <c r="C970" s="333" t="s">
        <v>2261</v>
      </c>
      <c r="D970" s="341" t="s">
        <v>1116</v>
      </c>
      <c r="E970" s="362" t="s">
        <v>1117</v>
      </c>
      <c r="F970" s="335"/>
      <c r="G970" s="348"/>
      <c r="H970" s="19"/>
    </row>
    <row r="971" spans="2:8" hidden="1" outlineLevel="1">
      <c r="B971" s="331" t="s">
        <v>2262</v>
      </c>
      <c r="C971" s="341" t="s">
        <v>2263</v>
      </c>
      <c r="D971" s="341" t="s">
        <v>1116</v>
      </c>
      <c r="E971" s="362" t="s">
        <v>1117</v>
      </c>
      <c r="F971" s="335"/>
      <c r="G971" s="348"/>
      <c r="H971" s="19"/>
    </row>
    <row r="972" spans="2:8" hidden="1" outlineLevel="1">
      <c r="B972" s="331" t="s">
        <v>2264</v>
      </c>
      <c r="C972" s="333" t="s">
        <v>2265</v>
      </c>
      <c r="D972" s="341" t="s">
        <v>1116</v>
      </c>
      <c r="E972" s="362" t="s">
        <v>1117</v>
      </c>
      <c r="F972" s="335"/>
      <c r="G972" s="348"/>
      <c r="H972" s="19"/>
    </row>
    <row r="973" spans="2:8" hidden="1" outlineLevel="1">
      <c r="B973" s="367" t="s">
        <v>2266</v>
      </c>
      <c r="C973" s="341" t="s">
        <v>2267</v>
      </c>
      <c r="D973" s="366" t="s">
        <v>1116</v>
      </c>
      <c r="E973" s="362" t="s">
        <v>1117</v>
      </c>
      <c r="F973" s="335"/>
      <c r="G973" s="348"/>
      <c r="H973" s="19"/>
    </row>
    <row r="974" spans="2:8" hidden="1" outlineLevel="1">
      <c r="B974" s="331" t="s">
        <v>2268</v>
      </c>
      <c r="C974" s="333" t="s">
        <v>2269</v>
      </c>
      <c r="D974" s="341" t="s">
        <v>1116</v>
      </c>
      <c r="E974" s="362" t="s">
        <v>1117</v>
      </c>
      <c r="F974" s="335"/>
      <c r="G974" s="348"/>
      <c r="H974" s="19"/>
    </row>
    <row r="975" spans="2:8" hidden="1" outlineLevel="1">
      <c r="B975" s="331" t="s">
        <v>2270</v>
      </c>
      <c r="C975" s="341" t="s">
        <v>2271</v>
      </c>
      <c r="D975" s="341" t="s">
        <v>1116</v>
      </c>
      <c r="E975" s="362" t="s">
        <v>1117</v>
      </c>
      <c r="F975" s="335"/>
      <c r="G975" s="349"/>
      <c r="H975" s="19"/>
    </row>
    <row r="976" spans="2:8" hidden="1" outlineLevel="1">
      <c r="B976" s="331" t="s">
        <v>2272</v>
      </c>
      <c r="C976" s="333" t="s">
        <v>2273</v>
      </c>
      <c r="D976" s="341" t="s">
        <v>1116</v>
      </c>
      <c r="E976" s="362" t="s">
        <v>1117</v>
      </c>
      <c r="F976" s="335"/>
      <c r="G976" s="347" t="s">
        <v>1784</v>
      </c>
      <c r="H976" s="19"/>
    </row>
    <row r="977" spans="2:8" hidden="1" outlineLevel="1">
      <c r="B977" s="331" t="s">
        <v>2274</v>
      </c>
      <c r="C977" s="341" t="s">
        <v>2275</v>
      </c>
      <c r="D977" s="341" t="s">
        <v>1116</v>
      </c>
      <c r="E977" s="362" t="s">
        <v>1117</v>
      </c>
      <c r="F977" s="335"/>
      <c r="G977" s="348" t="s">
        <v>2253</v>
      </c>
      <c r="H977" s="19"/>
    </row>
    <row r="978" spans="2:8" hidden="1" outlineLevel="1">
      <c r="B978" s="331" t="s">
        <v>2276</v>
      </c>
      <c r="C978" s="333" t="s">
        <v>2277</v>
      </c>
      <c r="D978" s="341" t="s">
        <v>1116</v>
      </c>
      <c r="E978" s="362" t="s">
        <v>1117</v>
      </c>
      <c r="F978" s="335"/>
      <c r="G978" s="348"/>
      <c r="H978" s="19"/>
    </row>
    <row r="979" spans="2:8" hidden="1" outlineLevel="1">
      <c r="B979" s="331" t="s">
        <v>2278</v>
      </c>
      <c r="C979" s="341" t="s">
        <v>2279</v>
      </c>
      <c r="D979" s="341" t="s">
        <v>1116</v>
      </c>
      <c r="E979" s="362" t="s">
        <v>1117</v>
      </c>
      <c r="F979" s="335"/>
      <c r="G979" s="348"/>
      <c r="H979" s="19"/>
    </row>
    <row r="980" spans="2:8" hidden="1" outlineLevel="1">
      <c r="B980" s="331" t="s">
        <v>2280</v>
      </c>
      <c r="C980" s="333" t="s">
        <v>2281</v>
      </c>
      <c r="D980" s="341" t="s">
        <v>1116</v>
      </c>
      <c r="E980" s="362" t="s">
        <v>1117</v>
      </c>
      <c r="F980" s="335"/>
      <c r="G980" s="348"/>
      <c r="H980" s="19"/>
    </row>
    <row r="981" spans="2:8" hidden="1" outlineLevel="1">
      <c r="B981" s="331" t="s">
        <v>2282</v>
      </c>
      <c r="C981" s="341" t="s">
        <v>2283</v>
      </c>
      <c r="D981" s="341" t="s">
        <v>1116</v>
      </c>
      <c r="E981" s="362" t="s">
        <v>1117</v>
      </c>
      <c r="F981" s="335"/>
      <c r="G981" s="348"/>
      <c r="H981" s="19"/>
    </row>
    <row r="982" spans="2:8" hidden="1" outlineLevel="1">
      <c r="B982" s="331" t="s">
        <v>2284</v>
      </c>
      <c r="C982" s="333" t="s">
        <v>2285</v>
      </c>
      <c r="D982" s="341" t="s">
        <v>1116</v>
      </c>
      <c r="E982" s="362" t="s">
        <v>1117</v>
      </c>
      <c r="F982" s="335"/>
      <c r="G982" s="348"/>
      <c r="H982" s="19"/>
    </row>
    <row r="983" spans="2:8" hidden="1" outlineLevel="1">
      <c r="B983" s="367" t="s">
        <v>2286</v>
      </c>
      <c r="C983" s="341" t="s">
        <v>2287</v>
      </c>
      <c r="D983" s="366" t="s">
        <v>1116</v>
      </c>
      <c r="E983" s="362" t="s">
        <v>1117</v>
      </c>
      <c r="F983" s="335"/>
      <c r="G983" s="348"/>
      <c r="H983" s="19"/>
    </row>
    <row r="984" spans="2:8" hidden="1" outlineLevel="1">
      <c r="B984" s="331" t="s">
        <v>2288</v>
      </c>
      <c r="C984" s="333" t="s">
        <v>2289</v>
      </c>
      <c r="D984" s="341" t="s">
        <v>1116</v>
      </c>
      <c r="E984" s="362" t="s">
        <v>1117</v>
      </c>
      <c r="F984" s="335"/>
      <c r="G984" s="348"/>
      <c r="H984" s="19"/>
    </row>
    <row r="985" spans="2:8" hidden="1" outlineLevel="1">
      <c r="B985" s="331" t="s">
        <v>2290</v>
      </c>
      <c r="C985" s="341" t="s">
        <v>2291</v>
      </c>
      <c r="D985" s="341" t="s">
        <v>1116</v>
      </c>
      <c r="E985" s="362" t="s">
        <v>1117</v>
      </c>
      <c r="F985" s="335"/>
      <c r="G985" s="348"/>
      <c r="H985" s="19"/>
    </row>
    <row r="986" spans="2:8" hidden="1" outlineLevel="1">
      <c r="B986" s="331" t="s">
        <v>2292</v>
      </c>
      <c r="C986" s="333" t="s">
        <v>2293</v>
      </c>
      <c r="D986" s="341" t="s">
        <v>1302</v>
      </c>
      <c r="E986" s="362" t="s">
        <v>1289</v>
      </c>
      <c r="F986" s="335"/>
      <c r="G986" s="349"/>
      <c r="H986" s="19"/>
    </row>
    <row r="987" spans="2:8" hidden="1" outlineLevel="1">
      <c r="B987" s="342" t="s">
        <v>4872</v>
      </c>
      <c r="C987" s="333" t="s">
        <v>2295</v>
      </c>
      <c r="D987" s="341" t="s">
        <v>1136</v>
      </c>
      <c r="E987" s="362" t="s">
        <v>1117</v>
      </c>
      <c r="F987" s="335"/>
      <c r="G987" s="344" t="s">
        <v>1299</v>
      </c>
      <c r="H987" s="19"/>
    </row>
    <row r="988" spans="2:8" hidden="1" outlineLevel="1">
      <c r="B988" s="331" t="s">
        <v>2296</v>
      </c>
      <c r="C988" s="341" t="s">
        <v>2297</v>
      </c>
      <c r="D988" s="341" t="s">
        <v>1116</v>
      </c>
      <c r="E988" s="362" t="s">
        <v>1117</v>
      </c>
      <c r="F988" s="335"/>
      <c r="G988" s="347" t="s">
        <v>1784</v>
      </c>
      <c r="H988" s="19"/>
    </row>
    <row r="989" spans="2:8" hidden="1" outlineLevel="1">
      <c r="B989" s="331" t="s">
        <v>2298</v>
      </c>
      <c r="C989" s="333" t="s">
        <v>2299</v>
      </c>
      <c r="D989" s="341" t="s">
        <v>1116</v>
      </c>
      <c r="E989" s="362" t="s">
        <v>1117</v>
      </c>
      <c r="F989" s="335"/>
      <c r="G989" s="348" t="s">
        <v>2300</v>
      </c>
      <c r="H989" s="19"/>
    </row>
    <row r="990" spans="2:8" hidden="1" outlineLevel="1">
      <c r="B990" s="331" t="s">
        <v>2301</v>
      </c>
      <c r="C990" s="341" t="s">
        <v>2302</v>
      </c>
      <c r="D990" s="366" t="s">
        <v>1116</v>
      </c>
      <c r="E990" s="362" t="s">
        <v>1117</v>
      </c>
      <c r="F990" s="335"/>
      <c r="G990" s="348"/>
      <c r="H990" s="19"/>
    </row>
    <row r="991" spans="2:8" hidden="1" outlineLevel="1">
      <c r="B991" s="331" t="s">
        <v>2303</v>
      </c>
      <c r="C991" s="333" t="s">
        <v>2304</v>
      </c>
      <c r="D991" s="341" t="s">
        <v>1116</v>
      </c>
      <c r="E991" s="362" t="s">
        <v>1117</v>
      </c>
      <c r="F991" s="335"/>
      <c r="G991" s="348"/>
      <c r="H991" s="19"/>
    </row>
    <row r="992" spans="2:8" hidden="1" outlineLevel="1">
      <c r="B992" s="331" t="s">
        <v>2305</v>
      </c>
      <c r="C992" s="341" t="s">
        <v>2306</v>
      </c>
      <c r="D992" s="341" t="s">
        <v>1116</v>
      </c>
      <c r="E992" s="362" t="s">
        <v>1117</v>
      </c>
      <c r="F992" s="335"/>
      <c r="G992" s="348"/>
      <c r="H992" s="19"/>
    </row>
    <row r="993" spans="2:8" hidden="1" outlineLevel="1">
      <c r="B993" s="331" t="s">
        <v>2307</v>
      </c>
      <c r="C993" s="333" t="s">
        <v>2308</v>
      </c>
      <c r="D993" s="341" t="s">
        <v>1116</v>
      </c>
      <c r="E993" s="362" t="s">
        <v>1117</v>
      </c>
      <c r="F993" s="335"/>
      <c r="G993" s="348"/>
      <c r="H993" s="19"/>
    </row>
    <row r="994" spans="2:8" hidden="1" outlineLevel="1">
      <c r="B994" s="331" t="s">
        <v>2309</v>
      </c>
      <c r="C994" s="341" t="s">
        <v>2310</v>
      </c>
      <c r="D994" s="341" t="s">
        <v>1116</v>
      </c>
      <c r="E994" s="362" t="s">
        <v>1117</v>
      </c>
      <c r="F994" s="335"/>
      <c r="G994" s="348"/>
      <c r="H994" s="19"/>
    </row>
    <row r="995" spans="2:8" hidden="1" outlineLevel="1">
      <c r="B995" s="331" t="s">
        <v>2311</v>
      </c>
      <c r="C995" s="333" t="s">
        <v>2312</v>
      </c>
      <c r="D995" s="366" t="s">
        <v>1116</v>
      </c>
      <c r="E995" s="362" t="s">
        <v>1117</v>
      </c>
      <c r="F995" s="335"/>
      <c r="G995" s="348"/>
      <c r="H995" s="19"/>
    </row>
    <row r="996" spans="2:8" hidden="1" outlineLevel="1">
      <c r="B996" s="331" t="s">
        <v>2313</v>
      </c>
      <c r="C996" s="341" t="s">
        <v>2314</v>
      </c>
      <c r="D996" s="341" t="s">
        <v>1116</v>
      </c>
      <c r="E996" s="362" t="s">
        <v>1117</v>
      </c>
      <c r="F996" s="335"/>
      <c r="G996" s="348"/>
      <c r="H996" s="19"/>
    </row>
    <row r="997" spans="2:8" hidden="1" outlineLevel="1">
      <c r="B997" s="331" t="s">
        <v>2315</v>
      </c>
      <c r="C997" s="333" t="s">
        <v>2316</v>
      </c>
      <c r="D997" s="341" t="s">
        <v>1116</v>
      </c>
      <c r="E997" s="362" t="s">
        <v>1117</v>
      </c>
      <c r="F997" s="335"/>
      <c r="G997" s="348"/>
      <c r="H997" s="19"/>
    </row>
    <row r="998" spans="2:8" hidden="1" outlineLevel="1">
      <c r="B998" s="331" t="s">
        <v>2317</v>
      </c>
      <c r="C998" s="341" t="s">
        <v>2318</v>
      </c>
      <c r="D998" s="341" t="s">
        <v>1116</v>
      </c>
      <c r="E998" s="362" t="s">
        <v>1117</v>
      </c>
      <c r="F998" s="335"/>
      <c r="G998" s="349"/>
      <c r="H998" s="19"/>
    </row>
    <row r="999" spans="2:8" hidden="1" outlineLevel="1">
      <c r="B999" s="331" t="s">
        <v>2319</v>
      </c>
      <c r="C999" s="333" t="s">
        <v>2320</v>
      </c>
      <c r="D999" s="341" t="s">
        <v>1127</v>
      </c>
      <c r="E999" s="334" t="s">
        <v>1289</v>
      </c>
      <c r="F999" s="335"/>
      <c r="G999" s="344" t="s">
        <v>1855</v>
      </c>
      <c r="H999" s="19"/>
    </row>
    <row r="1000" spans="2:8" ht="17.25" hidden="1" outlineLevel="1" thickBot="1">
      <c r="B1000" s="331" t="s">
        <v>2321</v>
      </c>
      <c r="C1000" s="341" t="s">
        <v>2322</v>
      </c>
      <c r="D1000" s="341" t="s">
        <v>1302</v>
      </c>
      <c r="E1000" s="334" t="s">
        <v>1289</v>
      </c>
      <c r="F1000" s="335"/>
      <c r="G1000" s="344" t="s">
        <v>1858</v>
      </c>
      <c r="H1000" s="19"/>
    </row>
    <row r="1001" spans="2:8" ht="20.100000000000001" customHeight="1" thickBot="1">
      <c r="B1001" s="37"/>
      <c r="C1001" s="37"/>
      <c r="D1001" s="38"/>
      <c r="E1001" s="39"/>
      <c r="F1001" s="39"/>
      <c r="G1001" s="263"/>
      <c r="H1001" s="7"/>
    </row>
    <row r="1002" spans="2:8" ht="20.100000000000001" customHeight="1" collapsed="1" thickBot="1">
      <c r="B1002" s="388" t="s">
        <v>178</v>
      </c>
      <c r="C1002" s="389"/>
      <c r="D1002" s="389"/>
      <c r="E1002" s="390"/>
      <c r="F1002" s="390"/>
      <c r="G1002" s="399"/>
      <c r="H1002" s="19"/>
    </row>
    <row r="1003" spans="2:8" hidden="1" outlineLevel="1">
      <c r="B1003" s="356" t="s">
        <v>83</v>
      </c>
      <c r="C1003" s="333" t="s">
        <v>5130</v>
      </c>
      <c r="D1003" s="333" t="s">
        <v>919</v>
      </c>
      <c r="E1003" s="343" t="s">
        <v>797</v>
      </c>
      <c r="F1003" s="370" t="s">
        <v>2402</v>
      </c>
      <c r="G1003" s="375" t="s">
        <v>2325</v>
      </c>
      <c r="H1003" s="19"/>
    </row>
    <row r="1004" spans="2:8" ht="30" hidden="1" outlineLevel="1">
      <c r="B1004" s="356" t="s">
        <v>5131</v>
      </c>
      <c r="C1004" s="333" t="s">
        <v>3714</v>
      </c>
      <c r="D1004" s="333" t="s">
        <v>1099</v>
      </c>
      <c r="E1004" s="343" t="s">
        <v>1729</v>
      </c>
      <c r="F1004" s="370"/>
      <c r="G1004" s="344" t="s">
        <v>1100</v>
      </c>
      <c r="H1004" s="19"/>
    </row>
    <row r="1005" spans="2:8" hidden="1" outlineLevel="1">
      <c r="B1005" s="356" t="s">
        <v>5132</v>
      </c>
      <c r="C1005" s="333" t="s">
        <v>5133</v>
      </c>
      <c r="D1005" s="371" t="s">
        <v>990</v>
      </c>
      <c r="E1005" s="377" t="s">
        <v>1706</v>
      </c>
      <c r="F1005" s="370"/>
      <c r="G1005" s="349" t="s">
        <v>2406</v>
      </c>
      <c r="H1005" s="19"/>
    </row>
    <row r="1006" spans="2:8" hidden="1" outlineLevel="1">
      <c r="B1006" s="331" t="s">
        <v>5134</v>
      </c>
      <c r="C1006" s="333" t="s">
        <v>5135</v>
      </c>
      <c r="D1006" s="336" t="s">
        <v>1136</v>
      </c>
      <c r="E1006" s="334" t="s">
        <v>1117</v>
      </c>
      <c r="F1006" s="335"/>
      <c r="G1006" s="337" t="s">
        <v>5136</v>
      </c>
      <c r="H1006" s="19"/>
    </row>
    <row r="1007" spans="2:8" hidden="1" outlineLevel="1">
      <c r="B1007" s="331" t="s">
        <v>5137</v>
      </c>
      <c r="C1007" s="333" t="s">
        <v>5138</v>
      </c>
      <c r="D1007" s="336" t="s">
        <v>906</v>
      </c>
      <c r="E1007" s="334" t="s">
        <v>886</v>
      </c>
      <c r="F1007" s="335"/>
      <c r="G1007" s="337" t="s">
        <v>1707</v>
      </c>
      <c r="H1007" s="19"/>
    </row>
    <row r="1008" spans="2:8" hidden="1" outlineLevel="1">
      <c r="B1008" s="331" t="s">
        <v>5139</v>
      </c>
      <c r="C1008" s="333" t="s">
        <v>5140</v>
      </c>
      <c r="D1008" s="336" t="s">
        <v>906</v>
      </c>
      <c r="E1008" s="334" t="s">
        <v>886</v>
      </c>
      <c r="F1008" s="335"/>
      <c r="G1008" s="337" t="s">
        <v>1707</v>
      </c>
      <c r="H1008" s="19"/>
    </row>
    <row r="1009" spans="2:8" hidden="1" outlineLevel="1">
      <c r="B1009" s="331" t="s">
        <v>5141</v>
      </c>
      <c r="C1009" s="333" t="s">
        <v>5142</v>
      </c>
      <c r="D1009" s="336" t="s">
        <v>3508</v>
      </c>
      <c r="E1009" s="334" t="s">
        <v>1117</v>
      </c>
      <c r="F1009" s="335"/>
      <c r="G1009" s="337"/>
      <c r="H1009" s="19"/>
    </row>
    <row r="1010" spans="2:8" hidden="1" outlineLevel="1">
      <c r="B1010" s="331" t="s">
        <v>5143</v>
      </c>
      <c r="C1010" s="333" t="s">
        <v>5144</v>
      </c>
      <c r="D1010" s="336" t="s">
        <v>906</v>
      </c>
      <c r="E1010" s="334" t="s">
        <v>886</v>
      </c>
      <c r="F1010" s="335"/>
      <c r="G1010" s="337" t="s">
        <v>1707</v>
      </c>
      <c r="H1010" s="19"/>
    </row>
    <row r="1011" spans="2:8" hidden="1" outlineLevel="1">
      <c r="B1011" s="331" t="s">
        <v>5145</v>
      </c>
      <c r="C1011" s="333" t="s">
        <v>5146</v>
      </c>
      <c r="D1011" s="336" t="s">
        <v>3508</v>
      </c>
      <c r="E1011" s="334" t="s">
        <v>1117</v>
      </c>
      <c r="F1011" s="335"/>
      <c r="G1011" s="337"/>
      <c r="H1011" s="19"/>
    </row>
    <row r="1012" spans="2:8" hidden="1" outlineLevel="1">
      <c r="B1012" s="331" t="s">
        <v>5147</v>
      </c>
      <c r="C1012" s="333" t="s">
        <v>5148</v>
      </c>
      <c r="D1012" s="336" t="s">
        <v>1331</v>
      </c>
      <c r="E1012" s="334" t="s">
        <v>1117</v>
      </c>
      <c r="F1012" s="335"/>
      <c r="G1012" s="337" t="s">
        <v>5149</v>
      </c>
      <c r="H1012" s="19"/>
    </row>
    <row r="1013" spans="2:8" hidden="1" outlineLevel="1">
      <c r="B1013" s="331" t="s">
        <v>5150</v>
      </c>
      <c r="C1013" s="333" t="s">
        <v>5151</v>
      </c>
      <c r="D1013" s="336" t="s">
        <v>1331</v>
      </c>
      <c r="E1013" s="334" t="s">
        <v>1117</v>
      </c>
      <c r="F1013" s="335"/>
      <c r="G1013" s="337" t="s">
        <v>5149</v>
      </c>
      <c r="H1013" s="19"/>
    </row>
    <row r="1014" spans="2:8" hidden="1" outlineLevel="1">
      <c r="B1014" s="331" t="s">
        <v>5152</v>
      </c>
      <c r="C1014" s="333" t="s">
        <v>5153</v>
      </c>
      <c r="D1014" s="336" t="s">
        <v>1331</v>
      </c>
      <c r="E1014" s="334" t="s">
        <v>1117</v>
      </c>
      <c r="F1014" s="335"/>
      <c r="G1014" s="337" t="s">
        <v>5149</v>
      </c>
      <c r="H1014" s="19"/>
    </row>
    <row r="1015" spans="2:8" hidden="1" outlineLevel="1">
      <c r="B1015" s="331" t="s">
        <v>5154</v>
      </c>
      <c r="C1015" s="333" t="s">
        <v>5155</v>
      </c>
      <c r="D1015" s="336" t="s">
        <v>1331</v>
      </c>
      <c r="E1015" s="334" t="s">
        <v>1117</v>
      </c>
      <c r="F1015" s="335"/>
      <c r="G1015" s="337" t="s">
        <v>5149</v>
      </c>
      <c r="H1015" s="19"/>
    </row>
    <row r="1016" spans="2:8" ht="30" hidden="1" outlineLevel="1">
      <c r="B1016" s="331" t="s">
        <v>5156</v>
      </c>
      <c r="C1016" s="333" t="s">
        <v>5157</v>
      </c>
      <c r="D1016" s="336" t="s">
        <v>3894</v>
      </c>
      <c r="E1016" s="334" t="s">
        <v>1710</v>
      </c>
      <c r="F1016" s="335"/>
      <c r="G1016" s="337" t="s">
        <v>5059</v>
      </c>
      <c r="H1016" s="19"/>
    </row>
    <row r="1017" spans="2:8" hidden="1" outlineLevel="1">
      <c r="B1017" s="331" t="s">
        <v>5158</v>
      </c>
      <c r="C1017" s="333" t="s">
        <v>5159</v>
      </c>
      <c r="D1017" s="336" t="s">
        <v>1116</v>
      </c>
      <c r="E1017" s="334" t="s">
        <v>1117</v>
      </c>
      <c r="F1017" s="335"/>
      <c r="G1017" s="337" t="s">
        <v>1330</v>
      </c>
      <c r="H1017" s="19"/>
    </row>
    <row r="1018" spans="2:8" hidden="1" outlineLevel="1">
      <c r="B1018" s="331" t="s">
        <v>5160</v>
      </c>
      <c r="C1018" s="333" t="s">
        <v>5161</v>
      </c>
      <c r="D1018" s="336" t="s">
        <v>1224</v>
      </c>
      <c r="E1018" s="334" t="s">
        <v>1710</v>
      </c>
      <c r="F1018" s="335"/>
      <c r="G1018" s="337" t="s">
        <v>3925</v>
      </c>
      <c r="H1018" s="19"/>
    </row>
    <row r="1019" spans="2:8" hidden="1" outlineLevel="1">
      <c r="B1019" s="331" t="s">
        <v>5162</v>
      </c>
      <c r="C1019" s="333" t="s">
        <v>5163</v>
      </c>
      <c r="D1019" s="336" t="s">
        <v>1331</v>
      </c>
      <c r="E1019" s="334" t="s">
        <v>1710</v>
      </c>
      <c r="F1019" s="335"/>
      <c r="G1019" s="337" t="s">
        <v>1312</v>
      </c>
      <c r="H1019" s="19"/>
    </row>
    <row r="1020" spans="2:8" hidden="1" outlineLevel="1">
      <c r="B1020" s="331" t="s">
        <v>5164</v>
      </c>
      <c r="C1020" s="333" t="s">
        <v>5165</v>
      </c>
      <c r="D1020" s="336" t="s">
        <v>1224</v>
      </c>
      <c r="E1020" s="336" t="s">
        <v>1289</v>
      </c>
      <c r="F1020" s="335"/>
      <c r="G1020" s="346" t="s">
        <v>5166</v>
      </c>
      <c r="H1020" s="19"/>
    </row>
    <row r="1021" spans="2:8" hidden="1" outlineLevel="1">
      <c r="B1021" s="331" t="s">
        <v>5167</v>
      </c>
      <c r="C1021" s="333" t="s">
        <v>5168</v>
      </c>
      <c r="D1021" s="336" t="s">
        <v>1116</v>
      </c>
      <c r="E1021" s="334" t="s">
        <v>1117</v>
      </c>
      <c r="F1021" s="335"/>
      <c r="G1021" s="337" t="s">
        <v>1330</v>
      </c>
      <c r="H1021" s="19"/>
    </row>
    <row r="1022" spans="2:8" hidden="1" outlineLevel="1">
      <c r="B1022" s="331" t="s">
        <v>5169</v>
      </c>
      <c r="C1022" s="333" t="s">
        <v>5170</v>
      </c>
      <c r="D1022" s="336" t="s">
        <v>1224</v>
      </c>
      <c r="E1022" s="334" t="s">
        <v>1710</v>
      </c>
      <c r="F1022" s="335"/>
      <c r="G1022" s="337" t="s">
        <v>3925</v>
      </c>
      <c r="H1022" s="19"/>
    </row>
    <row r="1023" spans="2:8" ht="30.75" hidden="1" outlineLevel="1" thickBot="1">
      <c r="B1023" s="331" t="s">
        <v>5171</v>
      </c>
      <c r="C1023" s="333" t="s">
        <v>5172</v>
      </c>
      <c r="D1023" s="336" t="s">
        <v>3894</v>
      </c>
      <c r="E1023" s="334" t="s">
        <v>1710</v>
      </c>
      <c r="F1023" s="335"/>
      <c r="G1023" s="337" t="s">
        <v>5059</v>
      </c>
      <c r="H1023" s="19"/>
    </row>
    <row r="1024" spans="2:8" ht="20.100000000000001" customHeight="1">
      <c r="B1024" s="251" t="s">
        <v>5621</v>
      </c>
      <c r="C1024" s="252"/>
      <c r="D1024" s="252"/>
      <c r="E1024" s="252"/>
      <c r="F1024" s="252"/>
      <c r="G1024" s="253"/>
      <c r="H1024" s="19"/>
    </row>
    <row r="1025" spans="2:8" ht="17.25" collapsed="1" thickBot="1">
      <c r="B1025" s="254" t="s">
        <v>5084</v>
      </c>
      <c r="C1025" s="255"/>
      <c r="D1025" s="255"/>
      <c r="E1025" s="255"/>
      <c r="F1025" s="255"/>
      <c r="G1025" s="256"/>
      <c r="H1025" s="19"/>
    </row>
    <row r="1026" spans="2:8" ht="30" hidden="1" outlineLevel="1">
      <c r="B1026" s="331" t="s">
        <v>5173</v>
      </c>
      <c r="C1026" s="333" t="s">
        <v>5174</v>
      </c>
      <c r="D1026" s="336" t="s">
        <v>3894</v>
      </c>
      <c r="E1026" s="334" t="s">
        <v>1710</v>
      </c>
      <c r="F1026" s="335"/>
      <c r="G1026" s="337" t="s">
        <v>5059</v>
      </c>
      <c r="H1026" s="19"/>
    </row>
    <row r="1027" spans="2:8" hidden="1" outlineLevel="1">
      <c r="B1027" s="331" t="s">
        <v>5175</v>
      </c>
      <c r="C1027" s="333" t="s">
        <v>5176</v>
      </c>
      <c r="D1027" s="336" t="s">
        <v>1116</v>
      </c>
      <c r="E1027" s="334" t="s">
        <v>1117</v>
      </c>
      <c r="F1027" s="335"/>
      <c r="G1027" s="337" t="s">
        <v>1330</v>
      </c>
      <c r="H1027" s="19"/>
    </row>
    <row r="1028" spans="2:8" ht="33" hidden="1" outlineLevel="1">
      <c r="B1028" s="342" t="s">
        <v>5177</v>
      </c>
      <c r="C1028" s="333" t="s">
        <v>5178</v>
      </c>
      <c r="D1028" s="336" t="s">
        <v>1224</v>
      </c>
      <c r="E1028" s="334" t="s">
        <v>1710</v>
      </c>
      <c r="F1028" s="335"/>
      <c r="G1028" s="337" t="s">
        <v>3925</v>
      </c>
      <c r="H1028" s="19"/>
    </row>
    <row r="1029" spans="2:8" hidden="1" outlineLevel="1">
      <c r="B1029" s="331" t="s">
        <v>5179</v>
      </c>
      <c r="C1029" s="333" t="s">
        <v>5180</v>
      </c>
      <c r="D1029" s="336" t="s">
        <v>1331</v>
      </c>
      <c r="E1029" s="334" t="s">
        <v>1710</v>
      </c>
      <c r="F1029" s="335"/>
      <c r="G1029" s="337" t="s">
        <v>1312</v>
      </c>
      <c r="H1029" s="19"/>
    </row>
    <row r="1030" spans="2:8" hidden="1" outlineLevel="1">
      <c r="B1030" s="331" t="s">
        <v>5181</v>
      </c>
      <c r="C1030" s="333" t="s">
        <v>5182</v>
      </c>
      <c r="D1030" s="336" t="s">
        <v>1224</v>
      </c>
      <c r="E1030" s="336" t="s">
        <v>1289</v>
      </c>
      <c r="F1030" s="335"/>
      <c r="G1030" s="346" t="s">
        <v>5166</v>
      </c>
      <c r="H1030" s="19"/>
    </row>
    <row r="1031" spans="2:8" hidden="1" outlineLevel="1">
      <c r="B1031" s="331" t="s">
        <v>5183</v>
      </c>
      <c r="C1031" s="333" t="s">
        <v>5184</v>
      </c>
      <c r="D1031" s="336" t="s">
        <v>1116</v>
      </c>
      <c r="E1031" s="334" t="s">
        <v>1117</v>
      </c>
      <c r="F1031" s="335"/>
      <c r="G1031" s="337" t="s">
        <v>1330</v>
      </c>
      <c r="H1031" s="19"/>
    </row>
    <row r="1032" spans="2:8" hidden="1" outlineLevel="1">
      <c r="B1032" s="331" t="s">
        <v>5185</v>
      </c>
      <c r="C1032" s="333" t="s">
        <v>5186</v>
      </c>
      <c r="D1032" s="336" t="s">
        <v>1224</v>
      </c>
      <c r="E1032" s="334" t="s">
        <v>1710</v>
      </c>
      <c r="F1032" s="335"/>
      <c r="G1032" s="337" t="s">
        <v>3925</v>
      </c>
      <c r="H1032" s="19"/>
    </row>
    <row r="1033" spans="2:8" ht="30" hidden="1" outlineLevel="1">
      <c r="B1033" s="331" t="s">
        <v>5187</v>
      </c>
      <c r="C1033" s="333" t="s">
        <v>5188</v>
      </c>
      <c r="D1033" s="336" t="s">
        <v>3894</v>
      </c>
      <c r="E1033" s="334" t="s">
        <v>1710</v>
      </c>
      <c r="F1033" s="335"/>
      <c r="G1033" s="337" t="s">
        <v>5059</v>
      </c>
      <c r="H1033" s="19"/>
    </row>
    <row r="1034" spans="2:8" ht="30" hidden="1" outlineLevel="1">
      <c r="B1034" s="331" t="s">
        <v>5189</v>
      </c>
      <c r="C1034" s="333" t="s">
        <v>5190</v>
      </c>
      <c r="D1034" s="336" t="s">
        <v>3894</v>
      </c>
      <c r="E1034" s="334" t="s">
        <v>1710</v>
      </c>
      <c r="F1034" s="335"/>
      <c r="G1034" s="337" t="s">
        <v>5059</v>
      </c>
      <c r="H1034" s="19"/>
    </row>
    <row r="1035" spans="2:8" hidden="1" outlineLevel="1">
      <c r="B1035" s="331" t="s">
        <v>5191</v>
      </c>
      <c r="C1035" s="333" t="s">
        <v>5192</v>
      </c>
      <c r="D1035" s="336" t="s">
        <v>1116</v>
      </c>
      <c r="E1035" s="334" t="s">
        <v>1117</v>
      </c>
      <c r="F1035" s="335"/>
      <c r="G1035" s="337" t="s">
        <v>1330</v>
      </c>
      <c r="H1035" s="19"/>
    </row>
    <row r="1036" spans="2:8" ht="33" hidden="1" outlineLevel="1">
      <c r="B1036" s="342" t="s">
        <v>5193</v>
      </c>
      <c r="C1036" s="333" t="s">
        <v>5194</v>
      </c>
      <c r="D1036" s="336" t="s">
        <v>1224</v>
      </c>
      <c r="E1036" s="334" t="s">
        <v>1710</v>
      </c>
      <c r="F1036" s="335"/>
      <c r="G1036" s="337" t="s">
        <v>3925</v>
      </c>
      <c r="H1036" s="19"/>
    </row>
    <row r="1037" spans="2:8" hidden="1" outlineLevel="1">
      <c r="B1037" s="331" t="s">
        <v>5195</v>
      </c>
      <c r="C1037" s="333" t="s">
        <v>5196</v>
      </c>
      <c r="D1037" s="336" t="s">
        <v>1331</v>
      </c>
      <c r="E1037" s="334" t="s">
        <v>1710</v>
      </c>
      <c r="F1037" s="335"/>
      <c r="G1037" s="337" t="s">
        <v>1312</v>
      </c>
      <c r="H1037" s="19"/>
    </row>
    <row r="1038" spans="2:8" hidden="1" outlineLevel="1">
      <c r="B1038" s="331" t="s">
        <v>5197</v>
      </c>
      <c r="C1038" s="333" t="s">
        <v>5198</v>
      </c>
      <c r="D1038" s="336" t="s">
        <v>1224</v>
      </c>
      <c r="E1038" s="336" t="s">
        <v>1289</v>
      </c>
      <c r="F1038" s="335"/>
      <c r="G1038" s="346" t="s">
        <v>5166</v>
      </c>
      <c r="H1038" s="19"/>
    </row>
    <row r="1039" spans="2:8" hidden="1" outlineLevel="1">
      <c r="B1039" s="331" t="s">
        <v>5199</v>
      </c>
      <c r="C1039" s="333" t="s">
        <v>5200</v>
      </c>
      <c r="D1039" s="336" t="s">
        <v>1116</v>
      </c>
      <c r="E1039" s="334" t="s">
        <v>1117</v>
      </c>
      <c r="F1039" s="335"/>
      <c r="G1039" s="337" t="s">
        <v>1330</v>
      </c>
      <c r="H1039" s="19"/>
    </row>
    <row r="1040" spans="2:8" hidden="1" outlineLevel="1">
      <c r="B1040" s="331" t="s">
        <v>5201</v>
      </c>
      <c r="C1040" s="333" t="s">
        <v>5202</v>
      </c>
      <c r="D1040" s="336" t="s">
        <v>1224</v>
      </c>
      <c r="E1040" s="334" t="s">
        <v>1710</v>
      </c>
      <c r="F1040" s="335"/>
      <c r="G1040" s="337" t="s">
        <v>3925</v>
      </c>
      <c r="H1040" s="19"/>
    </row>
    <row r="1041" spans="2:8" ht="30" hidden="1" outlineLevel="1">
      <c r="B1041" s="331" t="s">
        <v>5203</v>
      </c>
      <c r="C1041" s="333" t="s">
        <v>5204</v>
      </c>
      <c r="D1041" s="336" t="s">
        <v>3894</v>
      </c>
      <c r="E1041" s="334" t="s">
        <v>1710</v>
      </c>
      <c r="F1041" s="335"/>
      <c r="G1041" s="337" t="s">
        <v>5059</v>
      </c>
      <c r="H1041" s="19"/>
    </row>
    <row r="1042" spans="2:8" ht="30" hidden="1" outlineLevel="1">
      <c r="B1042" s="331" t="s">
        <v>5205</v>
      </c>
      <c r="C1042" s="333" t="s">
        <v>5206</v>
      </c>
      <c r="D1042" s="336" t="s">
        <v>3894</v>
      </c>
      <c r="E1042" s="334" t="s">
        <v>1710</v>
      </c>
      <c r="F1042" s="335"/>
      <c r="G1042" s="337" t="s">
        <v>5059</v>
      </c>
      <c r="H1042" s="19"/>
    </row>
    <row r="1043" spans="2:8" hidden="1" outlineLevel="1">
      <c r="B1043" s="331" t="s">
        <v>5207</v>
      </c>
      <c r="C1043" s="333" t="s">
        <v>5208</v>
      </c>
      <c r="D1043" s="336" t="s">
        <v>1116</v>
      </c>
      <c r="E1043" s="334" t="s">
        <v>1117</v>
      </c>
      <c r="F1043" s="335"/>
      <c r="G1043" s="337" t="s">
        <v>1330</v>
      </c>
      <c r="H1043" s="19"/>
    </row>
    <row r="1044" spans="2:8" ht="33" hidden="1" outlineLevel="1">
      <c r="B1044" s="342" t="s">
        <v>5209</v>
      </c>
      <c r="C1044" s="333" t="s">
        <v>5210</v>
      </c>
      <c r="D1044" s="336" t="s">
        <v>1224</v>
      </c>
      <c r="E1044" s="334" t="s">
        <v>1710</v>
      </c>
      <c r="F1044" s="335"/>
      <c r="G1044" s="337" t="s">
        <v>3925</v>
      </c>
      <c r="H1044" s="19"/>
    </row>
    <row r="1045" spans="2:8" hidden="1" outlineLevel="1">
      <c r="B1045" s="331" t="s">
        <v>5211</v>
      </c>
      <c r="C1045" s="333" t="s">
        <v>5212</v>
      </c>
      <c r="D1045" s="336" t="s">
        <v>1331</v>
      </c>
      <c r="E1045" s="334" t="s">
        <v>1710</v>
      </c>
      <c r="F1045" s="335"/>
      <c r="G1045" s="337" t="s">
        <v>1312</v>
      </c>
      <c r="H1045" s="19"/>
    </row>
    <row r="1046" spans="2:8" hidden="1" outlineLevel="1">
      <c r="B1046" s="331" t="s">
        <v>5213</v>
      </c>
      <c r="C1046" s="333" t="s">
        <v>5214</v>
      </c>
      <c r="D1046" s="336" t="s">
        <v>1224</v>
      </c>
      <c r="E1046" s="336" t="s">
        <v>1289</v>
      </c>
      <c r="F1046" s="335"/>
      <c r="G1046" s="346" t="s">
        <v>5166</v>
      </c>
      <c r="H1046" s="19"/>
    </row>
    <row r="1047" spans="2:8" hidden="1" outlineLevel="1">
      <c r="B1047" s="331" t="s">
        <v>5215</v>
      </c>
      <c r="C1047" s="333" t="s">
        <v>5216</v>
      </c>
      <c r="D1047" s="336" t="s">
        <v>1116</v>
      </c>
      <c r="E1047" s="334" t="s">
        <v>1117</v>
      </c>
      <c r="F1047" s="335"/>
      <c r="G1047" s="337" t="s">
        <v>1330</v>
      </c>
      <c r="H1047" s="19"/>
    </row>
    <row r="1048" spans="2:8" hidden="1" outlineLevel="1">
      <c r="B1048" s="331" t="s">
        <v>5217</v>
      </c>
      <c r="C1048" s="333" t="s">
        <v>5218</v>
      </c>
      <c r="D1048" s="336" t="s">
        <v>1224</v>
      </c>
      <c r="E1048" s="334" t="s">
        <v>1710</v>
      </c>
      <c r="F1048" s="335"/>
      <c r="G1048" s="337" t="s">
        <v>3925</v>
      </c>
      <c r="H1048" s="19"/>
    </row>
    <row r="1049" spans="2:8" ht="30" hidden="1" outlineLevel="1">
      <c r="B1049" s="331" t="s">
        <v>5219</v>
      </c>
      <c r="C1049" s="333" t="s">
        <v>5220</v>
      </c>
      <c r="D1049" s="336" t="s">
        <v>3894</v>
      </c>
      <c r="E1049" s="334" t="s">
        <v>1710</v>
      </c>
      <c r="F1049" s="335"/>
      <c r="G1049" s="337" t="s">
        <v>5059</v>
      </c>
      <c r="H1049" s="19"/>
    </row>
    <row r="1050" spans="2:8" ht="30" hidden="1" outlineLevel="1">
      <c r="B1050" s="331" t="s">
        <v>5221</v>
      </c>
      <c r="C1050" s="333" t="s">
        <v>5222</v>
      </c>
      <c r="D1050" s="336" t="s">
        <v>3894</v>
      </c>
      <c r="E1050" s="334" t="s">
        <v>1710</v>
      </c>
      <c r="F1050" s="335"/>
      <c r="G1050" s="337" t="s">
        <v>5059</v>
      </c>
      <c r="H1050" s="19"/>
    </row>
    <row r="1051" spans="2:8" hidden="1" outlineLevel="1">
      <c r="B1051" s="331" t="s">
        <v>5223</v>
      </c>
      <c r="C1051" s="333" t="s">
        <v>5224</v>
      </c>
      <c r="D1051" s="336" t="s">
        <v>1116</v>
      </c>
      <c r="E1051" s="334" t="s">
        <v>1117</v>
      </c>
      <c r="F1051" s="335"/>
      <c r="G1051" s="337" t="s">
        <v>1330</v>
      </c>
      <c r="H1051" s="19"/>
    </row>
    <row r="1052" spans="2:8" ht="33" hidden="1" outlineLevel="1">
      <c r="B1052" s="342" t="s">
        <v>5225</v>
      </c>
      <c r="C1052" s="333" t="s">
        <v>5226</v>
      </c>
      <c r="D1052" s="336" t="s">
        <v>1224</v>
      </c>
      <c r="E1052" s="334" t="s">
        <v>1710</v>
      </c>
      <c r="F1052" s="335"/>
      <c r="G1052" s="337" t="s">
        <v>3925</v>
      </c>
      <c r="H1052" s="19"/>
    </row>
    <row r="1053" spans="2:8" hidden="1" outlineLevel="1">
      <c r="B1053" s="331" t="s">
        <v>5227</v>
      </c>
      <c r="C1053" s="333" t="s">
        <v>5228</v>
      </c>
      <c r="D1053" s="336" t="s">
        <v>1331</v>
      </c>
      <c r="E1053" s="334" t="s">
        <v>1710</v>
      </c>
      <c r="F1053" s="335"/>
      <c r="G1053" s="337" t="s">
        <v>1312</v>
      </c>
      <c r="H1053" s="19"/>
    </row>
    <row r="1054" spans="2:8" hidden="1" outlineLevel="1">
      <c r="B1054" s="331" t="s">
        <v>5229</v>
      </c>
      <c r="C1054" s="333" t="s">
        <v>5230</v>
      </c>
      <c r="D1054" s="336" t="s">
        <v>1224</v>
      </c>
      <c r="E1054" s="336" t="s">
        <v>1289</v>
      </c>
      <c r="F1054" s="335"/>
      <c r="G1054" s="346" t="s">
        <v>5166</v>
      </c>
      <c r="H1054" s="19"/>
    </row>
    <row r="1055" spans="2:8" hidden="1" outlineLevel="1">
      <c r="B1055" s="331" t="s">
        <v>5231</v>
      </c>
      <c r="C1055" s="333" t="s">
        <v>5232</v>
      </c>
      <c r="D1055" s="336" t="s">
        <v>1116</v>
      </c>
      <c r="E1055" s="334" t="s">
        <v>1117</v>
      </c>
      <c r="F1055" s="335"/>
      <c r="G1055" s="337" t="s">
        <v>1330</v>
      </c>
      <c r="H1055" s="19"/>
    </row>
    <row r="1056" spans="2:8" hidden="1" outlineLevel="1">
      <c r="B1056" s="331" t="s">
        <v>5233</v>
      </c>
      <c r="C1056" s="333" t="s">
        <v>5234</v>
      </c>
      <c r="D1056" s="336" t="s">
        <v>1224</v>
      </c>
      <c r="E1056" s="334" t="s">
        <v>1710</v>
      </c>
      <c r="F1056" s="335"/>
      <c r="G1056" s="337" t="s">
        <v>3925</v>
      </c>
      <c r="H1056" s="19"/>
    </row>
    <row r="1057" spans="2:8" ht="30" hidden="1" outlineLevel="1">
      <c r="B1057" s="331" t="s">
        <v>5235</v>
      </c>
      <c r="C1057" s="333" t="s">
        <v>5236</v>
      </c>
      <c r="D1057" s="336" t="s">
        <v>3894</v>
      </c>
      <c r="E1057" s="334" t="s">
        <v>1710</v>
      </c>
      <c r="F1057" s="335"/>
      <c r="G1057" s="337" t="s">
        <v>5059</v>
      </c>
      <c r="H1057" s="19"/>
    </row>
    <row r="1058" spans="2:8" ht="30" hidden="1" outlineLevel="1">
      <c r="B1058" s="331" t="s">
        <v>5237</v>
      </c>
      <c r="C1058" s="333" t="s">
        <v>5238</v>
      </c>
      <c r="D1058" s="336" t="s">
        <v>3894</v>
      </c>
      <c r="E1058" s="334" t="s">
        <v>1710</v>
      </c>
      <c r="F1058" s="335"/>
      <c r="G1058" s="337" t="s">
        <v>5059</v>
      </c>
      <c r="H1058" s="19"/>
    </row>
    <row r="1059" spans="2:8" hidden="1" outlineLevel="1">
      <c r="B1059" s="331" t="s">
        <v>5239</v>
      </c>
      <c r="C1059" s="333" t="s">
        <v>5240</v>
      </c>
      <c r="D1059" s="336" t="s">
        <v>1116</v>
      </c>
      <c r="E1059" s="334" t="s">
        <v>1117</v>
      </c>
      <c r="F1059" s="335"/>
      <c r="G1059" s="337" t="s">
        <v>1330</v>
      </c>
      <c r="H1059" s="19"/>
    </row>
    <row r="1060" spans="2:8" ht="33" hidden="1" outlineLevel="1">
      <c r="B1060" s="342" t="s">
        <v>5241</v>
      </c>
      <c r="C1060" s="333" t="s">
        <v>5242</v>
      </c>
      <c r="D1060" s="336" t="s">
        <v>1224</v>
      </c>
      <c r="E1060" s="334" t="s">
        <v>1710</v>
      </c>
      <c r="F1060" s="335"/>
      <c r="G1060" s="337" t="s">
        <v>3925</v>
      </c>
      <c r="H1060" s="19"/>
    </row>
    <row r="1061" spans="2:8" hidden="1" outlineLevel="1">
      <c r="B1061" s="331" t="s">
        <v>5243</v>
      </c>
      <c r="C1061" s="333" t="s">
        <v>5244</v>
      </c>
      <c r="D1061" s="336" t="s">
        <v>1331</v>
      </c>
      <c r="E1061" s="334" t="s">
        <v>1710</v>
      </c>
      <c r="F1061" s="335"/>
      <c r="G1061" s="337" t="s">
        <v>1312</v>
      </c>
      <c r="H1061" s="19"/>
    </row>
    <row r="1062" spans="2:8" hidden="1" outlineLevel="1">
      <c r="B1062" s="331" t="s">
        <v>5245</v>
      </c>
      <c r="C1062" s="333" t="s">
        <v>5246</v>
      </c>
      <c r="D1062" s="336" t="s">
        <v>1224</v>
      </c>
      <c r="E1062" s="336" t="s">
        <v>1289</v>
      </c>
      <c r="F1062" s="335"/>
      <c r="G1062" s="346" t="s">
        <v>5166</v>
      </c>
      <c r="H1062" s="19"/>
    </row>
    <row r="1063" spans="2:8" hidden="1" outlineLevel="1">
      <c r="B1063" s="331" t="s">
        <v>5247</v>
      </c>
      <c r="C1063" s="333" t="s">
        <v>5248</v>
      </c>
      <c r="D1063" s="336" t="s">
        <v>1116</v>
      </c>
      <c r="E1063" s="334" t="s">
        <v>1117</v>
      </c>
      <c r="F1063" s="335"/>
      <c r="G1063" s="337" t="s">
        <v>1330</v>
      </c>
      <c r="H1063" s="19"/>
    </row>
    <row r="1064" spans="2:8" hidden="1" outlineLevel="1">
      <c r="B1064" s="331" t="s">
        <v>5249</v>
      </c>
      <c r="C1064" s="333" t="s">
        <v>5250</v>
      </c>
      <c r="D1064" s="336" t="s">
        <v>1224</v>
      </c>
      <c r="E1064" s="334" t="s">
        <v>1710</v>
      </c>
      <c r="F1064" s="335"/>
      <c r="G1064" s="337" t="s">
        <v>3925</v>
      </c>
      <c r="H1064" s="19"/>
    </row>
    <row r="1065" spans="2:8" ht="30.75" hidden="1" outlineLevel="1" thickBot="1">
      <c r="B1065" s="331" t="s">
        <v>5251</v>
      </c>
      <c r="C1065" s="333" t="s">
        <v>5252</v>
      </c>
      <c r="D1065" s="336" t="s">
        <v>3894</v>
      </c>
      <c r="E1065" s="334" t="s">
        <v>1710</v>
      </c>
      <c r="F1065" s="335"/>
      <c r="G1065" s="337" t="s">
        <v>5253</v>
      </c>
      <c r="H1065" s="19"/>
    </row>
    <row r="1066" spans="2:8" ht="20.100000000000001" customHeight="1" thickBot="1">
      <c r="B1066" s="37"/>
      <c r="C1066" s="37"/>
      <c r="D1066" s="38"/>
      <c r="E1066" s="39"/>
      <c r="F1066" s="39"/>
      <c r="G1066" s="263"/>
      <c r="H1066" s="7"/>
    </row>
    <row r="1067" spans="2:8" ht="20.100000000000001" customHeight="1" collapsed="1" thickBot="1">
      <c r="B1067" s="373" t="s">
        <v>2323</v>
      </c>
      <c r="C1067" s="319"/>
      <c r="D1067" s="319"/>
      <c r="E1067" s="318"/>
      <c r="F1067" s="318"/>
      <c r="G1067" s="460"/>
      <c r="H1067" s="19"/>
    </row>
    <row r="1068" spans="2:8" hidden="1" outlineLevel="1">
      <c r="B1068" s="324" t="s">
        <v>1092</v>
      </c>
      <c r="C1068" s="325" t="s">
        <v>3711</v>
      </c>
      <c r="D1068" s="329" t="s">
        <v>898</v>
      </c>
      <c r="E1068" s="461" t="s">
        <v>888</v>
      </c>
      <c r="F1068" s="328" t="s">
        <v>1095</v>
      </c>
      <c r="G1068" s="330" t="s">
        <v>2325</v>
      </c>
      <c r="H1068" s="19"/>
    </row>
    <row r="1069" spans="2:8" ht="30" hidden="1" outlineLevel="1">
      <c r="B1069" s="356" t="s">
        <v>2326</v>
      </c>
      <c r="C1069" s="345" t="s">
        <v>3714</v>
      </c>
      <c r="D1069" s="333" t="s">
        <v>1099</v>
      </c>
      <c r="E1069" s="343" t="s">
        <v>785</v>
      </c>
      <c r="F1069" s="370"/>
      <c r="G1069" s="349" t="s">
        <v>1100</v>
      </c>
      <c r="H1069" s="19"/>
    </row>
    <row r="1070" spans="2:8" hidden="1" outlineLevel="1">
      <c r="B1070" s="331" t="s">
        <v>2327</v>
      </c>
      <c r="C1070" s="332" t="s">
        <v>2328</v>
      </c>
      <c r="D1070" s="336" t="s">
        <v>824</v>
      </c>
      <c r="E1070" s="334" t="s">
        <v>1117</v>
      </c>
      <c r="F1070" s="335" t="s">
        <v>1095</v>
      </c>
      <c r="G1070" s="337"/>
      <c r="H1070" s="19"/>
    </row>
    <row r="1071" spans="2:8" hidden="1" outlineLevel="1">
      <c r="B1071" s="331" t="s">
        <v>2329</v>
      </c>
      <c r="C1071" s="332" t="s">
        <v>2330</v>
      </c>
      <c r="D1071" s="336" t="s">
        <v>1116</v>
      </c>
      <c r="E1071" s="334" t="s">
        <v>1117</v>
      </c>
      <c r="F1071" s="335"/>
      <c r="G1071" s="337" t="s">
        <v>1330</v>
      </c>
      <c r="H1071" s="19"/>
    </row>
    <row r="1072" spans="2:8" hidden="1" outlineLevel="1">
      <c r="B1072" s="331" t="s">
        <v>2331</v>
      </c>
      <c r="C1072" s="332" t="s">
        <v>2332</v>
      </c>
      <c r="D1072" s="336" t="s">
        <v>1116</v>
      </c>
      <c r="E1072" s="334" t="s">
        <v>1117</v>
      </c>
      <c r="F1072" s="335"/>
      <c r="G1072" s="337" t="s">
        <v>1330</v>
      </c>
      <c r="H1072" s="19"/>
    </row>
    <row r="1073" spans="2:8" hidden="1" outlineLevel="1">
      <c r="B1073" s="331" t="s">
        <v>2333</v>
      </c>
      <c r="C1073" s="332" t="s">
        <v>2334</v>
      </c>
      <c r="D1073" s="336" t="s">
        <v>1136</v>
      </c>
      <c r="E1073" s="334" t="s">
        <v>1117</v>
      </c>
      <c r="F1073" s="335"/>
      <c r="G1073" s="337" t="s">
        <v>2335</v>
      </c>
      <c r="H1073" s="19"/>
    </row>
    <row r="1074" spans="2:8" ht="30.75" hidden="1" outlineLevel="1" thickBot="1">
      <c r="B1074" s="331" t="s">
        <v>2336</v>
      </c>
      <c r="C1074" s="332" t="s">
        <v>2337</v>
      </c>
      <c r="D1074" s="336" t="s">
        <v>1116</v>
      </c>
      <c r="E1074" s="334" t="s">
        <v>1117</v>
      </c>
      <c r="F1074" s="335"/>
      <c r="G1074" s="346" t="s">
        <v>2338</v>
      </c>
      <c r="H1074" s="19"/>
    </row>
    <row r="1075" spans="2:8" ht="20.100000000000001" customHeight="1" thickBot="1">
      <c r="B1075" s="37"/>
      <c r="C1075" s="37"/>
      <c r="D1075" s="38"/>
      <c r="E1075" s="39"/>
      <c r="F1075" s="39"/>
      <c r="G1075" s="263"/>
      <c r="H1075" s="7"/>
    </row>
    <row r="1076" spans="2:8" ht="20.100000000000001" customHeight="1" collapsed="1" thickBot="1">
      <c r="B1076" s="373" t="s">
        <v>511</v>
      </c>
      <c r="C1076" s="319"/>
      <c r="D1076" s="319"/>
      <c r="E1076" s="318"/>
      <c r="F1076" s="318"/>
      <c r="G1076" s="460"/>
      <c r="H1076" s="19"/>
    </row>
    <row r="1077" spans="2:8" hidden="1" outlineLevel="1">
      <c r="B1077" s="331" t="s">
        <v>1092</v>
      </c>
      <c r="C1077" s="332" t="s">
        <v>3711</v>
      </c>
      <c r="D1077" s="336" t="s">
        <v>1094</v>
      </c>
      <c r="E1077" s="334" t="s">
        <v>888</v>
      </c>
      <c r="F1077" s="335" t="s">
        <v>1095</v>
      </c>
      <c r="G1077" s="337" t="s">
        <v>2325</v>
      </c>
      <c r="H1077" s="19"/>
    </row>
    <row r="1078" spans="2:8" ht="30" hidden="1" outlineLevel="1">
      <c r="B1078" s="331" t="s">
        <v>85</v>
      </c>
      <c r="C1078" s="332" t="s">
        <v>3714</v>
      </c>
      <c r="D1078" s="333" t="s">
        <v>1099</v>
      </c>
      <c r="E1078" s="334" t="s">
        <v>785</v>
      </c>
      <c r="F1078" s="335"/>
      <c r="G1078" s="337" t="s">
        <v>1100</v>
      </c>
      <c r="H1078" s="19"/>
    </row>
    <row r="1079" spans="2:8" hidden="1" outlineLevel="1">
      <c r="B1079" s="331" t="s">
        <v>2339</v>
      </c>
      <c r="C1079" s="332" t="s">
        <v>2340</v>
      </c>
      <c r="D1079" s="336" t="s">
        <v>1136</v>
      </c>
      <c r="E1079" s="334" t="s">
        <v>1117</v>
      </c>
      <c r="F1079" s="335"/>
      <c r="G1079" s="337" t="s">
        <v>3337</v>
      </c>
      <c r="H1079" s="19"/>
    </row>
    <row r="1080" spans="2:8" hidden="1" outlineLevel="1">
      <c r="B1080" s="331" t="s">
        <v>2342</v>
      </c>
      <c r="C1080" s="332" t="s">
        <v>2343</v>
      </c>
      <c r="D1080" s="336" t="s">
        <v>975</v>
      </c>
      <c r="E1080" s="334" t="s">
        <v>901</v>
      </c>
      <c r="F1080" s="335"/>
      <c r="G1080" s="337" t="s">
        <v>976</v>
      </c>
      <c r="H1080" s="19"/>
    </row>
    <row r="1081" spans="2:8" hidden="1" outlineLevel="1">
      <c r="B1081" s="331" t="s">
        <v>2344</v>
      </c>
      <c r="C1081" s="332" t="s">
        <v>2345</v>
      </c>
      <c r="D1081" s="336" t="s">
        <v>1116</v>
      </c>
      <c r="E1081" s="334" t="s">
        <v>1117</v>
      </c>
      <c r="F1081" s="335"/>
      <c r="G1081" s="337" t="s">
        <v>1330</v>
      </c>
      <c r="H1081" s="19"/>
    </row>
    <row r="1082" spans="2:8" ht="17.25" hidden="1" outlineLevel="1" thickBot="1">
      <c r="B1082" s="331" t="s">
        <v>2346</v>
      </c>
      <c r="C1082" s="332" t="s">
        <v>2347</v>
      </c>
      <c r="D1082" s="336" t="s">
        <v>1116</v>
      </c>
      <c r="E1082" s="334" t="s">
        <v>1117</v>
      </c>
      <c r="F1082" s="335"/>
      <c r="G1082" s="346" t="s">
        <v>1330</v>
      </c>
      <c r="H1082" s="19"/>
    </row>
    <row r="1083" spans="2:8" ht="20.100000000000001" customHeight="1">
      <c r="B1083" s="251" t="s">
        <v>829</v>
      </c>
      <c r="C1083" s="252"/>
      <c r="D1083" s="252"/>
      <c r="E1083" s="252"/>
      <c r="F1083" s="252"/>
      <c r="G1083" s="253"/>
      <c r="H1083" s="19"/>
    </row>
    <row r="1084" spans="2:8" ht="17.25" collapsed="1" thickBot="1">
      <c r="B1084" s="254" t="s">
        <v>5084</v>
      </c>
      <c r="C1084" s="255"/>
      <c r="D1084" s="255"/>
      <c r="E1084" s="255"/>
      <c r="F1084" s="255"/>
      <c r="G1084" s="256"/>
      <c r="H1084" s="19"/>
    </row>
    <row r="1085" spans="2:8" hidden="1" outlineLevel="1">
      <c r="B1085" s="356" t="s">
        <v>2349</v>
      </c>
      <c r="C1085" s="333" t="s">
        <v>2350</v>
      </c>
      <c r="D1085" s="371" t="s">
        <v>1136</v>
      </c>
      <c r="E1085" s="377" t="s">
        <v>1117</v>
      </c>
      <c r="F1085" s="335"/>
      <c r="G1085" s="375" t="s">
        <v>2351</v>
      </c>
      <c r="H1085" s="19"/>
    </row>
    <row r="1086" spans="2:8" ht="16.5" hidden="1" customHeight="1" outlineLevel="1">
      <c r="B1086" s="356" t="s">
        <v>2352</v>
      </c>
      <c r="C1086" s="333" t="s">
        <v>2353</v>
      </c>
      <c r="D1086" s="371" t="s">
        <v>975</v>
      </c>
      <c r="E1086" s="377" t="s">
        <v>901</v>
      </c>
      <c r="F1086" s="335"/>
      <c r="G1086" s="337" t="s">
        <v>1111</v>
      </c>
      <c r="H1086" s="19"/>
    </row>
    <row r="1087" spans="2:8" hidden="1" outlineLevel="1">
      <c r="B1087" s="358" t="s">
        <v>2354</v>
      </c>
      <c r="C1087" s="359" t="s">
        <v>2355</v>
      </c>
      <c r="D1087" s="359" t="s">
        <v>1302</v>
      </c>
      <c r="E1087" s="360" t="s">
        <v>1289</v>
      </c>
      <c r="F1087" s="335"/>
      <c r="G1087" s="361" t="s">
        <v>1330</v>
      </c>
      <c r="H1087" s="19"/>
    </row>
    <row r="1088" spans="2:8" hidden="1" outlineLevel="1">
      <c r="B1088" s="331" t="s">
        <v>2356</v>
      </c>
      <c r="C1088" s="341" t="s">
        <v>2357</v>
      </c>
      <c r="D1088" s="341" t="s">
        <v>1302</v>
      </c>
      <c r="E1088" s="362" t="s">
        <v>1289</v>
      </c>
      <c r="F1088" s="335"/>
      <c r="G1088" s="344" t="s">
        <v>1330</v>
      </c>
      <c r="H1088" s="19"/>
    </row>
    <row r="1089" spans="1:8" hidden="1" outlineLevel="1">
      <c r="A1089" s="355"/>
      <c r="B1089" s="356" t="s">
        <v>2358</v>
      </c>
      <c r="C1089" s="333" t="s">
        <v>2359</v>
      </c>
      <c r="D1089" s="371" t="s">
        <v>1136</v>
      </c>
      <c r="E1089" s="377" t="s">
        <v>1117</v>
      </c>
      <c r="F1089" s="335"/>
      <c r="G1089" s="375" t="s">
        <v>2351</v>
      </c>
      <c r="H1089" s="19"/>
    </row>
    <row r="1090" spans="1:8" ht="16.5" hidden="1" customHeight="1" outlineLevel="1">
      <c r="A1090" s="355"/>
      <c r="B1090" s="356" t="s">
        <v>2360</v>
      </c>
      <c r="C1090" s="333" t="s">
        <v>2361</v>
      </c>
      <c r="D1090" s="371" t="s">
        <v>975</v>
      </c>
      <c r="E1090" s="377" t="s">
        <v>901</v>
      </c>
      <c r="F1090" s="335"/>
      <c r="G1090" s="337" t="s">
        <v>1111</v>
      </c>
      <c r="H1090" s="19"/>
    </row>
    <row r="1091" spans="1:8" hidden="1" outlineLevel="1">
      <c r="A1091" s="355"/>
      <c r="B1091" s="358" t="s">
        <v>2362</v>
      </c>
      <c r="C1091" s="359" t="s">
        <v>2363</v>
      </c>
      <c r="D1091" s="359" t="s">
        <v>1302</v>
      </c>
      <c r="E1091" s="360" t="s">
        <v>1289</v>
      </c>
      <c r="F1091" s="335"/>
      <c r="G1091" s="361" t="s">
        <v>1330</v>
      </c>
      <c r="H1091" s="19"/>
    </row>
    <row r="1092" spans="1:8" hidden="1" outlineLevel="1">
      <c r="A1092" s="355"/>
      <c r="B1092" s="331" t="s">
        <v>2364</v>
      </c>
      <c r="C1092" s="341" t="s">
        <v>2365</v>
      </c>
      <c r="D1092" s="341" t="s">
        <v>1302</v>
      </c>
      <c r="E1092" s="362" t="s">
        <v>1289</v>
      </c>
      <c r="F1092" s="335"/>
      <c r="G1092" s="344" t="s">
        <v>1330</v>
      </c>
      <c r="H1092" s="19"/>
    </row>
    <row r="1093" spans="1:8" hidden="1" outlineLevel="1">
      <c r="A1093" s="355"/>
      <c r="B1093" s="356" t="s">
        <v>2366</v>
      </c>
      <c r="C1093" s="333" t="s">
        <v>2367</v>
      </c>
      <c r="D1093" s="336" t="s">
        <v>1136</v>
      </c>
      <c r="E1093" s="334" t="s">
        <v>1117</v>
      </c>
      <c r="F1093" s="335"/>
      <c r="G1093" s="344" t="s">
        <v>2351</v>
      </c>
      <c r="H1093" s="19"/>
    </row>
    <row r="1094" spans="1:8" ht="16.5" hidden="1" customHeight="1" outlineLevel="1">
      <c r="A1094" s="355"/>
      <c r="B1094" s="356" t="s">
        <v>2368</v>
      </c>
      <c r="C1094" s="333" t="s">
        <v>2369</v>
      </c>
      <c r="D1094" s="371" t="s">
        <v>975</v>
      </c>
      <c r="E1094" s="377" t="s">
        <v>901</v>
      </c>
      <c r="F1094" s="335"/>
      <c r="G1094" s="337" t="s">
        <v>1111</v>
      </c>
      <c r="H1094" s="19"/>
    </row>
    <row r="1095" spans="1:8" hidden="1" outlineLevel="1">
      <c r="A1095" s="355"/>
      <c r="B1095" s="358" t="s">
        <v>2370</v>
      </c>
      <c r="C1095" s="359" t="s">
        <v>2371</v>
      </c>
      <c r="D1095" s="359" t="s">
        <v>1302</v>
      </c>
      <c r="E1095" s="360" t="s">
        <v>1289</v>
      </c>
      <c r="F1095" s="335"/>
      <c r="G1095" s="361" t="s">
        <v>1330</v>
      </c>
      <c r="H1095" s="19"/>
    </row>
    <row r="1096" spans="1:8" hidden="1" outlineLevel="1">
      <c r="A1096" s="355"/>
      <c r="B1096" s="331" t="s">
        <v>2372</v>
      </c>
      <c r="C1096" s="341" t="s">
        <v>2373</v>
      </c>
      <c r="D1096" s="341" t="s">
        <v>1302</v>
      </c>
      <c r="E1096" s="362" t="s">
        <v>1289</v>
      </c>
      <c r="F1096" s="335"/>
      <c r="G1096" s="344" t="s">
        <v>1330</v>
      </c>
      <c r="H1096" s="19"/>
    </row>
    <row r="1097" spans="1:8" hidden="1" outlineLevel="1">
      <c r="A1097" s="355"/>
      <c r="B1097" s="356" t="s">
        <v>2374</v>
      </c>
      <c r="C1097" s="333" t="s">
        <v>2375</v>
      </c>
      <c r="D1097" s="336" t="s">
        <v>1136</v>
      </c>
      <c r="E1097" s="334" t="s">
        <v>1117</v>
      </c>
      <c r="F1097" s="335"/>
      <c r="G1097" s="344" t="s">
        <v>2351</v>
      </c>
      <c r="H1097" s="19"/>
    </row>
    <row r="1098" spans="1:8" ht="16.5" hidden="1" customHeight="1" outlineLevel="1">
      <c r="B1098" s="356" t="s">
        <v>2376</v>
      </c>
      <c r="C1098" s="333" t="s">
        <v>2377</v>
      </c>
      <c r="D1098" s="371" t="s">
        <v>975</v>
      </c>
      <c r="E1098" s="377" t="s">
        <v>901</v>
      </c>
      <c r="F1098" s="335"/>
      <c r="G1098" s="337" t="s">
        <v>1111</v>
      </c>
      <c r="H1098" s="19"/>
    </row>
    <row r="1099" spans="1:8" hidden="1" outlineLevel="1">
      <c r="B1099" s="358" t="s">
        <v>2378</v>
      </c>
      <c r="C1099" s="359" t="s">
        <v>2379</v>
      </c>
      <c r="D1099" s="359" t="s">
        <v>1302</v>
      </c>
      <c r="E1099" s="360" t="s">
        <v>1289</v>
      </c>
      <c r="F1099" s="335"/>
      <c r="G1099" s="361" t="s">
        <v>1330</v>
      </c>
      <c r="H1099" s="19"/>
    </row>
    <row r="1100" spans="1:8" hidden="1" outlineLevel="1">
      <c r="B1100" s="331" t="s">
        <v>2380</v>
      </c>
      <c r="C1100" s="341" t="s">
        <v>2381</v>
      </c>
      <c r="D1100" s="341" t="s">
        <v>1302</v>
      </c>
      <c r="E1100" s="362" t="s">
        <v>1289</v>
      </c>
      <c r="F1100" s="335"/>
      <c r="G1100" s="344" t="s">
        <v>1330</v>
      </c>
      <c r="H1100" s="19"/>
    </row>
    <row r="1101" spans="1:8" hidden="1" outlineLevel="1">
      <c r="B1101" s="356" t="s">
        <v>2382</v>
      </c>
      <c r="C1101" s="333" t="s">
        <v>2383</v>
      </c>
      <c r="D1101" s="336" t="s">
        <v>1136</v>
      </c>
      <c r="E1101" s="334" t="s">
        <v>1117</v>
      </c>
      <c r="F1101" s="335"/>
      <c r="G1101" s="344" t="s">
        <v>2351</v>
      </c>
      <c r="H1101" s="19"/>
    </row>
    <row r="1102" spans="1:8" ht="16.5" hidden="1" customHeight="1" outlineLevel="1">
      <c r="B1102" s="356" t="s">
        <v>2384</v>
      </c>
      <c r="C1102" s="333" t="s">
        <v>2385</v>
      </c>
      <c r="D1102" s="371" t="s">
        <v>975</v>
      </c>
      <c r="E1102" s="377" t="s">
        <v>901</v>
      </c>
      <c r="F1102" s="335"/>
      <c r="G1102" s="337" t="s">
        <v>1111</v>
      </c>
      <c r="H1102" s="19"/>
    </row>
    <row r="1103" spans="1:8" hidden="1" outlineLevel="1">
      <c r="B1103" s="358" t="s">
        <v>2386</v>
      </c>
      <c r="C1103" s="359" t="s">
        <v>2387</v>
      </c>
      <c r="D1103" s="359" t="s">
        <v>1302</v>
      </c>
      <c r="E1103" s="360" t="s">
        <v>1289</v>
      </c>
      <c r="F1103" s="335"/>
      <c r="G1103" s="361" t="s">
        <v>1330</v>
      </c>
      <c r="H1103" s="19"/>
    </row>
    <row r="1104" spans="1:8" ht="17.25" hidden="1" outlineLevel="1" thickBot="1">
      <c r="B1104" s="331" t="s">
        <v>2388</v>
      </c>
      <c r="C1104" s="341" t="s">
        <v>2389</v>
      </c>
      <c r="D1104" s="341" t="s">
        <v>1302</v>
      </c>
      <c r="E1104" s="362" t="s">
        <v>1289</v>
      </c>
      <c r="F1104" s="335"/>
      <c r="G1104" s="344" t="s">
        <v>1330</v>
      </c>
      <c r="H1104" s="19"/>
    </row>
    <row r="1105" spans="2:8" ht="20.100000000000001" customHeight="1" thickBot="1">
      <c r="B1105" s="37"/>
      <c r="C1105" s="37"/>
      <c r="D1105" s="38"/>
      <c r="E1105" s="39"/>
      <c r="F1105" s="39"/>
      <c r="G1105" s="263"/>
      <c r="H1105" s="7"/>
    </row>
    <row r="1106" spans="2:8" ht="20.100000000000001" customHeight="1" collapsed="1" thickBot="1">
      <c r="B1106" s="373" t="s">
        <v>2390</v>
      </c>
      <c r="C1106" s="319"/>
      <c r="D1106" s="319"/>
      <c r="E1106" s="318"/>
      <c r="F1106" s="318"/>
      <c r="G1106" s="460"/>
      <c r="H1106" s="19"/>
    </row>
    <row r="1107" spans="2:8" hidden="1" outlineLevel="1">
      <c r="B1107" s="331" t="s">
        <v>1092</v>
      </c>
      <c r="C1107" s="332" t="s">
        <v>3711</v>
      </c>
      <c r="D1107" s="336" t="s">
        <v>1094</v>
      </c>
      <c r="E1107" s="334" t="s">
        <v>888</v>
      </c>
      <c r="F1107" s="335" t="s">
        <v>1095</v>
      </c>
      <c r="G1107" s="337" t="s">
        <v>2325</v>
      </c>
      <c r="H1107" s="19"/>
    </row>
    <row r="1108" spans="2:8" ht="30" hidden="1" outlineLevel="1">
      <c r="B1108" s="419" t="s">
        <v>85</v>
      </c>
      <c r="C1108" s="431" t="s">
        <v>3714</v>
      </c>
      <c r="D1108" s="432" t="s">
        <v>3372</v>
      </c>
      <c r="E1108" s="433" t="s">
        <v>888</v>
      </c>
      <c r="F1108" s="420"/>
      <c r="G1108" s="347" t="s">
        <v>3373</v>
      </c>
      <c r="H1108" s="19"/>
    </row>
    <row r="1109" spans="2:8" ht="30" hidden="1" outlineLevel="1">
      <c r="B1109" s="331" t="s">
        <v>2391</v>
      </c>
      <c r="C1109" s="332" t="s">
        <v>4873</v>
      </c>
      <c r="D1109" s="336" t="s">
        <v>1116</v>
      </c>
      <c r="E1109" s="334" t="s">
        <v>1117</v>
      </c>
      <c r="F1109" s="335"/>
      <c r="G1109" s="337" t="s">
        <v>2393</v>
      </c>
      <c r="H1109" s="19"/>
    </row>
    <row r="1110" spans="2:8" hidden="1" outlineLevel="1">
      <c r="B1110" s="331" t="s">
        <v>2394</v>
      </c>
      <c r="C1110" s="332" t="s">
        <v>2395</v>
      </c>
      <c r="D1110" s="336" t="s">
        <v>1136</v>
      </c>
      <c r="E1110" s="334" t="s">
        <v>782</v>
      </c>
      <c r="F1110" s="335"/>
      <c r="G1110" s="337" t="s">
        <v>2396</v>
      </c>
      <c r="H1110" s="19"/>
    </row>
    <row r="1111" spans="2:8" ht="30.75" hidden="1" outlineLevel="1" thickBot="1">
      <c r="B1111" s="331" t="s">
        <v>2397</v>
      </c>
      <c r="C1111" s="332" t="s">
        <v>2398</v>
      </c>
      <c r="D1111" s="336" t="s">
        <v>1116</v>
      </c>
      <c r="E1111" s="334" t="s">
        <v>1117</v>
      </c>
      <c r="F1111" s="335"/>
      <c r="G1111" s="346" t="s">
        <v>2399</v>
      </c>
      <c r="H1111" s="19"/>
    </row>
    <row r="1112" spans="2:8" ht="20.100000000000001" customHeight="1" thickBot="1">
      <c r="B1112" s="37"/>
      <c r="C1112" s="37"/>
      <c r="D1112" s="38"/>
      <c r="E1112" s="39"/>
      <c r="F1112" s="39"/>
      <c r="G1112" s="263"/>
      <c r="H1112" s="7"/>
    </row>
    <row r="1113" spans="2:8" ht="20.100000000000001" customHeight="1" collapsed="1" thickBot="1">
      <c r="B1113" s="373" t="s">
        <v>220</v>
      </c>
      <c r="C1113" s="319"/>
      <c r="D1113" s="319"/>
      <c r="E1113" s="318"/>
      <c r="F1113" s="318"/>
      <c r="G1113" s="460"/>
      <c r="H1113" s="19"/>
    </row>
    <row r="1114" spans="2:8" hidden="1" outlineLevel="1">
      <c r="B1114" s="410" t="s">
        <v>3348</v>
      </c>
      <c r="C1114" s="411"/>
      <c r="D1114" s="411"/>
      <c r="E1114" s="411"/>
      <c r="F1114" s="411"/>
      <c r="G1114" s="412"/>
      <c r="H1114" s="19"/>
    </row>
    <row r="1115" spans="2:8" hidden="1" outlineLevel="1">
      <c r="B1115" s="413" t="s">
        <v>4874</v>
      </c>
      <c r="C1115" s="414"/>
      <c r="D1115" s="414"/>
      <c r="E1115" s="414"/>
      <c r="F1115" s="414"/>
      <c r="G1115" s="415"/>
      <c r="H1115" s="19"/>
    </row>
    <row r="1116" spans="2:8" ht="17.25" hidden="1" outlineLevel="1" thickBot="1">
      <c r="B1116" s="416" t="s">
        <v>4875</v>
      </c>
      <c r="C1116" s="417"/>
      <c r="D1116" s="417"/>
      <c r="E1116" s="417"/>
      <c r="F1116" s="417"/>
      <c r="G1116" s="418"/>
      <c r="H1116" s="19"/>
    </row>
    <row r="1117" spans="2:8" hidden="1" outlineLevel="1">
      <c r="B1117" s="356" t="s">
        <v>1092</v>
      </c>
      <c r="C1117" s="345" t="s">
        <v>3711</v>
      </c>
      <c r="D1117" s="371" t="s">
        <v>1094</v>
      </c>
      <c r="E1117" s="377" t="s">
        <v>888</v>
      </c>
      <c r="F1117" s="370" t="s">
        <v>1095</v>
      </c>
      <c r="G1117" s="349" t="s">
        <v>2325</v>
      </c>
      <c r="H1117" s="19"/>
    </row>
    <row r="1118" spans="2:8" ht="30" hidden="1" outlineLevel="1">
      <c r="B1118" s="331" t="s">
        <v>85</v>
      </c>
      <c r="C1118" s="332" t="s">
        <v>4876</v>
      </c>
      <c r="D1118" s="336" t="s">
        <v>1099</v>
      </c>
      <c r="E1118" s="334" t="s">
        <v>785</v>
      </c>
      <c r="F1118" s="335"/>
      <c r="G1118" s="337" t="s">
        <v>1100</v>
      </c>
      <c r="H1118" s="19"/>
    </row>
    <row r="1119" spans="2:8" hidden="1" outlineLevel="1">
      <c r="B1119" s="331" t="s">
        <v>3351</v>
      </c>
      <c r="C1119" s="332" t="s">
        <v>3352</v>
      </c>
      <c r="D1119" s="336" t="s">
        <v>906</v>
      </c>
      <c r="E1119" s="334" t="s">
        <v>782</v>
      </c>
      <c r="F1119" s="335" t="s">
        <v>1095</v>
      </c>
      <c r="G1119" s="337" t="s">
        <v>976</v>
      </c>
      <c r="H1119" s="19"/>
    </row>
    <row r="1120" spans="2:8" ht="60" hidden="1" outlineLevel="1">
      <c r="B1120" s="331" t="s">
        <v>681</v>
      </c>
      <c r="C1120" s="332" t="s">
        <v>3353</v>
      </c>
      <c r="D1120" s="336" t="s">
        <v>1094</v>
      </c>
      <c r="E1120" s="334" t="s">
        <v>888</v>
      </c>
      <c r="F1120" s="335"/>
      <c r="G1120" s="462" t="s">
        <v>3354</v>
      </c>
      <c r="H1120" s="19"/>
    </row>
    <row r="1121" spans="2:8" ht="60" hidden="1" outlineLevel="1">
      <c r="B1121" s="331" t="s">
        <v>682</v>
      </c>
      <c r="C1121" s="332" t="s">
        <v>3355</v>
      </c>
      <c r="D1121" s="336" t="s">
        <v>1159</v>
      </c>
      <c r="E1121" s="334" t="s">
        <v>888</v>
      </c>
      <c r="F1121" s="335"/>
      <c r="G1121" s="462" t="s">
        <v>3356</v>
      </c>
      <c r="H1121" s="19"/>
    </row>
    <row r="1122" spans="2:8" ht="60" hidden="1" outlineLevel="1">
      <c r="B1122" s="331" t="s">
        <v>683</v>
      </c>
      <c r="C1122" s="332" t="s">
        <v>3357</v>
      </c>
      <c r="D1122" s="336" t="s">
        <v>1159</v>
      </c>
      <c r="E1122" s="334" t="s">
        <v>1163</v>
      </c>
      <c r="F1122" s="335"/>
      <c r="G1122" s="462" t="s">
        <v>3358</v>
      </c>
      <c r="H1122" s="19"/>
    </row>
    <row r="1123" spans="2:8" ht="60" hidden="1" outlineLevel="1">
      <c r="B1123" s="331" t="s">
        <v>684</v>
      </c>
      <c r="C1123" s="332" t="s">
        <v>3359</v>
      </c>
      <c r="D1123" s="336" t="s">
        <v>1167</v>
      </c>
      <c r="E1123" s="334" t="s">
        <v>888</v>
      </c>
      <c r="F1123" s="335"/>
      <c r="G1123" s="462" t="s">
        <v>3360</v>
      </c>
      <c r="H1123" s="19"/>
    </row>
    <row r="1124" spans="2:8" ht="60" hidden="1" outlineLevel="1">
      <c r="B1124" s="331" t="s">
        <v>685</v>
      </c>
      <c r="C1124" s="332" t="s">
        <v>3361</v>
      </c>
      <c r="D1124" s="336" t="s">
        <v>1170</v>
      </c>
      <c r="E1124" s="334" t="s">
        <v>888</v>
      </c>
      <c r="F1124" s="335"/>
      <c r="G1124" s="462" t="s">
        <v>3362</v>
      </c>
      <c r="H1124" s="19"/>
    </row>
    <row r="1125" spans="2:8" ht="60" hidden="1" outlineLevel="1">
      <c r="B1125" s="331" t="s">
        <v>3363</v>
      </c>
      <c r="C1125" s="341" t="s">
        <v>3364</v>
      </c>
      <c r="D1125" s="341" t="s">
        <v>1170</v>
      </c>
      <c r="E1125" s="334" t="s">
        <v>1163</v>
      </c>
      <c r="F1125" s="335"/>
      <c r="G1125" s="422" t="s">
        <v>5254</v>
      </c>
      <c r="H1125" s="19"/>
    </row>
    <row r="1126" spans="2:8" ht="60" hidden="1" outlineLevel="1">
      <c r="B1126" s="331" t="s">
        <v>3366</v>
      </c>
      <c r="C1126" s="341" t="s">
        <v>3367</v>
      </c>
      <c r="D1126" s="341" t="s">
        <v>1170</v>
      </c>
      <c r="E1126" s="334" t="s">
        <v>1163</v>
      </c>
      <c r="F1126" s="335"/>
      <c r="G1126" s="422" t="s">
        <v>5255</v>
      </c>
      <c r="H1126" s="19"/>
    </row>
    <row r="1127" spans="2:8" ht="36.75" hidden="1" outlineLevel="1" thickBot="1">
      <c r="B1127" s="356" t="s">
        <v>4877</v>
      </c>
      <c r="C1127" s="345" t="s">
        <v>3370</v>
      </c>
      <c r="D1127" s="371" t="s">
        <v>1136</v>
      </c>
      <c r="E1127" s="377" t="s">
        <v>1117</v>
      </c>
      <c r="F1127" s="370"/>
      <c r="G1127" s="349" t="s">
        <v>3371</v>
      </c>
      <c r="H1127" s="19"/>
    </row>
    <row r="1128" spans="2:8" ht="20.100000000000001" customHeight="1" thickBot="1">
      <c r="B1128" s="37"/>
      <c r="C1128" s="37"/>
      <c r="D1128" s="38"/>
      <c r="E1128" s="39"/>
      <c r="F1128" s="39"/>
      <c r="G1128" s="263"/>
      <c r="H1128" s="7"/>
    </row>
    <row r="1129" spans="2:8" ht="20.100000000000001" customHeight="1" collapsed="1" thickBot="1">
      <c r="B1129" s="373" t="s">
        <v>710</v>
      </c>
      <c r="C1129" s="319"/>
      <c r="D1129" s="319"/>
      <c r="E1129" s="318"/>
      <c r="F1129" s="318"/>
      <c r="G1129" s="460"/>
      <c r="H1129" s="19"/>
    </row>
    <row r="1130" spans="2:8" hidden="1" outlineLevel="1">
      <c r="B1130" s="331" t="s">
        <v>1092</v>
      </c>
      <c r="C1130" s="332" t="s">
        <v>3711</v>
      </c>
      <c r="D1130" s="336" t="s">
        <v>898</v>
      </c>
      <c r="E1130" s="334" t="s">
        <v>888</v>
      </c>
      <c r="F1130" s="335" t="s">
        <v>1095</v>
      </c>
      <c r="G1130" s="337" t="s">
        <v>2325</v>
      </c>
      <c r="H1130" s="19"/>
    </row>
    <row r="1131" spans="2:8" ht="30" hidden="1" outlineLevel="1">
      <c r="B1131" s="331" t="s">
        <v>85</v>
      </c>
      <c r="C1131" s="332" t="s">
        <v>4878</v>
      </c>
      <c r="D1131" s="336" t="s">
        <v>3372</v>
      </c>
      <c r="E1131" s="334" t="s">
        <v>888</v>
      </c>
      <c r="F1131" s="335"/>
      <c r="G1131" s="337" t="s">
        <v>3373</v>
      </c>
      <c r="H1131" s="19"/>
    </row>
    <row r="1132" spans="2:8" hidden="1" outlineLevel="1">
      <c r="B1132" s="331" t="s">
        <v>3374</v>
      </c>
      <c r="C1132" s="332" t="s">
        <v>3375</v>
      </c>
      <c r="D1132" s="336" t="s">
        <v>975</v>
      </c>
      <c r="E1132" s="334" t="s">
        <v>901</v>
      </c>
      <c r="F1132" s="335"/>
      <c r="G1132" s="337" t="s">
        <v>976</v>
      </c>
      <c r="H1132" s="19"/>
    </row>
    <row r="1133" spans="2:8" hidden="1" outlineLevel="1">
      <c r="B1133" s="331" t="s">
        <v>3376</v>
      </c>
      <c r="C1133" s="332" t="s">
        <v>3377</v>
      </c>
      <c r="D1133" s="336" t="s">
        <v>1224</v>
      </c>
      <c r="E1133" s="336" t="s">
        <v>1289</v>
      </c>
      <c r="F1133" s="335"/>
      <c r="G1133" s="346" t="s">
        <v>3378</v>
      </c>
      <c r="H1133" s="19"/>
    </row>
    <row r="1134" spans="2:8" ht="20.100000000000001" hidden="1" customHeight="1" outlineLevel="1">
      <c r="B1134" s="331" t="s">
        <v>3379</v>
      </c>
      <c r="C1134" s="332" t="s">
        <v>3380</v>
      </c>
      <c r="D1134" s="336" t="s">
        <v>1224</v>
      </c>
      <c r="E1134" s="336" t="s">
        <v>1289</v>
      </c>
      <c r="F1134" s="335"/>
      <c r="G1134" s="346" t="s">
        <v>3381</v>
      </c>
      <c r="H1134" s="19"/>
    </row>
    <row r="1135" spans="2:8" hidden="1" outlineLevel="1">
      <c r="B1135" s="331" t="s">
        <v>3382</v>
      </c>
      <c r="C1135" s="332" t="s">
        <v>3383</v>
      </c>
      <c r="D1135" s="336" t="s">
        <v>1224</v>
      </c>
      <c r="E1135" s="336" t="s">
        <v>1289</v>
      </c>
      <c r="F1135" s="335"/>
      <c r="G1135" s="346" t="s">
        <v>3384</v>
      </c>
      <c r="H1135" s="19"/>
    </row>
    <row r="1136" spans="2:8" hidden="1" outlineLevel="1">
      <c r="B1136" s="331" t="s">
        <v>3385</v>
      </c>
      <c r="C1136" s="332" t="s">
        <v>3386</v>
      </c>
      <c r="D1136" s="336" t="s">
        <v>975</v>
      </c>
      <c r="E1136" s="334" t="s">
        <v>901</v>
      </c>
      <c r="F1136" s="335"/>
      <c r="G1136" s="337" t="s">
        <v>976</v>
      </c>
      <c r="H1136" s="19"/>
    </row>
    <row r="1137" spans="2:8" ht="20.100000000000001" hidden="1" customHeight="1" outlineLevel="1" thickBot="1">
      <c r="B1137" s="356" t="s">
        <v>3387</v>
      </c>
      <c r="C1137" s="345" t="s">
        <v>4879</v>
      </c>
      <c r="D1137" s="371" t="s">
        <v>1136</v>
      </c>
      <c r="E1137" s="377" t="s">
        <v>1117</v>
      </c>
      <c r="F1137" s="370"/>
      <c r="G1137" s="349" t="s">
        <v>4880</v>
      </c>
      <c r="H1137" s="19"/>
    </row>
    <row r="1138" spans="2:8" ht="20.100000000000001" customHeight="1" thickBot="1">
      <c r="B1138" s="37"/>
      <c r="C1138" s="37"/>
      <c r="D1138" s="38"/>
      <c r="E1138" s="39"/>
      <c r="F1138" s="39"/>
      <c r="G1138" s="263"/>
      <c r="H1138" s="7"/>
    </row>
    <row r="1139" spans="2:8" ht="20.100000000000001" customHeight="1" collapsed="1" thickBot="1">
      <c r="B1139" s="373" t="s">
        <v>4881</v>
      </c>
      <c r="C1139" s="319"/>
      <c r="D1139" s="319"/>
      <c r="E1139" s="318"/>
      <c r="F1139" s="318"/>
      <c r="G1139" s="460"/>
      <c r="H1139" s="19"/>
    </row>
    <row r="1140" spans="2:8" hidden="1" outlineLevel="1">
      <c r="B1140" s="331" t="s">
        <v>1092</v>
      </c>
      <c r="C1140" s="332" t="s">
        <v>3711</v>
      </c>
      <c r="D1140" s="336" t="s">
        <v>1094</v>
      </c>
      <c r="E1140" s="334" t="s">
        <v>888</v>
      </c>
      <c r="F1140" s="335" t="s">
        <v>1095</v>
      </c>
      <c r="G1140" s="337" t="s">
        <v>4882</v>
      </c>
      <c r="H1140" s="19"/>
    </row>
    <row r="1141" spans="2:8" ht="30" hidden="1" outlineLevel="1">
      <c r="B1141" s="331" t="s">
        <v>85</v>
      </c>
      <c r="C1141" s="332" t="s">
        <v>3714</v>
      </c>
      <c r="D1141" s="336" t="s">
        <v>1099</v>
      </c>
      <c r="E1141" s="334" t="s">
        <v>785</v>
      </c>
      <c r="F1141" s="335"/>
      <c r="G1141" s="337" t="s">
        <v>1100</v>
      </c>
      <c r="H1141" s="19"/>
    </row>
    <row r="1142" spans="2:8" hidden="1" outlineLevel="1">
      <c r="B1142" s="331" t="s">
        <v>5256</v>
      </c>
      <c r="C1142" s="332" t="s">
        <v>4884</v>
      </c>
      <c r="D1142" s="336" t="s">
        <v>1578</v>
      </c>
      <c r="E1142" s="334" t="s">
        <v>1710</v>
      </c>
      <c r="F1142" s="335"/>
      <c r="G1142" s="337"/>
      <c r="H1142" s="19"/>
    </row>
    <row r="1143" spans="2:8" hidden="1" outlineLevel="1">
      <c r="B1143" s="331" t="s">
        <v>4885</v>
      </c>
      <c r="C1143" s="332" t="s">
        <v>4886</v>
      </c>
      <c r="D1143" s="336" t="s">
        <v>906</v>
      </c>
      <c r="E1143" s="334" t="s">
        <v>782</v>
      </c>
      <c r="F1143" s="335" t="s">
        <v>1095</v>
      </c>
      <c r="G1143" s="337" t="s">
        <v>976</v>
      </c>
      <c r="H1143" s="19"/>
    </row>
    <row r="1144" spans="2:8" hidden="1" outlineLevel="1">
      <c r="B1144" s="331" t="s">
        <v>4887</v>
      </c>
      <c r="C1144" s="332" t="s">
        <v>4888</v>
      </c>
      <c r="D1144" s="336" t="s">
        <v>906</v>
      </c>
      <c r="E1144" s="334" t="s">
        <v>782</v>
      </c>
      <c r="F1144" s="335"/>
      <c r="G1144" s="337" t="s">
        <v>976</v>
      </c>
      <c r="H1144" s="19"/>
    </row>
    <row r="1145" spans="2:8" hidden="1" outlineLevel="1">
      <c r="B1145" s="331" t="s">
        <v>4889</v>
      </c>
      <c r="C1145" s="332" t="s">
        <v>4890</v>
      </c>
      <c r="D1145" s="336" t="s">
        <v>1578</v>
      </c>
      <c r="E1145" s="334" t="s">
        <v>1710</v>
      </c>
      <c r="F1145" s="335"/>
      <c r="G1145" s="337"/>
      <c r="H1145" s="19"/>
    </row>
    <row r="1146" spans="2:8" hidden="1" outlineLevel="1">
      <c r="B1146" s="331" t="s">
        <v>4891</v>
      </c>
      <c r="C1146" s="332" t="s">
        <v>4892</v>
      </c>
      <c r="D1146" s="336" t="s">
        <v>1578</v>
      </c>
      <c r="E1146" s="334" t="s">
        <v>1710</v>
      </c>
      <c r="F1146" s="335"/>
      <c r="G1146" s="337"/>
      <c r="H1146" s="19"/>
    </row>
    <row r="1147" spans="2:8" hidden="1" outlineLevel="1">
      <c r="B1147" s="331" t="s">
        <v>4893</v>
      </c>
      <c r="C1147" s="332" t="s">
        <v>4894</v>
      </c>
      <c r="D1147" s="336" t="s">
        <v>906</v>
      </c>
      <c r="E1147" s="334" t="s">
        <v>782</v>
      </c>
      <c r="F1147" s="335"/>
      <c r="G1147" s="337" t="s">
        <v>976</v>
      </c>
      <c r="H1147" s="19"/>
    </row>
    <row r="1148" spans="2:8" hidden="1" outlineLevel="1">
      <c r="B1148" s="331" t="s">
        <v>4895</v>
      </c>
      <c r="C1148" s="332" t="s">
        <v>4896</v>
      </c>
      <c r="D1148" s="336" t="s">
        <v>1578</v>
      </c>
      <c r="E1148" s="334" t="s">
        <v>1710</v>
      </c>
      <c r="F1148" s="335"/>
      <c r="G1148" s="337"/>
      <c r="H1148" s="19"/>
    </row>
    <row r="1149" spans="2:8" hidden="1" outlineLevel="1">
      <c r="B1149" s="331" t="s">
        <v>5257</v>
      </c>
      <c r="C1149" s="332" t="s">
        <v>4898</v>
      </c>
      <c r="D1149" s="336" t="s">
        <v>1224</v>
      </c>
      <c r="E1149" s="334" t="s">
        <v>1117</v>
      </c>
      <c r="F1149" s="335"/>
      <c r="G1149" s="337" t="s">
        <v>5258</v>
      </c>
      <c r="H1149" s="19"/>
    </row>
    <row r="1150" spans="2:8" hidden="1" outlineLevel="1">
      <c r="B1150" s="451" t="s">
        <v>3751</v>
      </c>
      <c r="C1150" s="452"/>
      <c r="D1150" s="452"/>
      <c r="E1150" s="452"/>
      <c r="F1150" s="452"/>
      <c r="G1150" s="453" t="s">
        <v>4899</v>
      </c>
      <c r="H1150" s="19"/>
    </row>
    <row r="1151" spans="2:8" ht="30" hidden="1" outlineLevel="1">
      <c r="B1151" s="331" t="s">
        <v>4900</v>
      </c>
      <c r="C1151" s="332" t="s">
        <v>4901</v>
      </c>
      <c r="D1151" s="336" t="s">
        <v>906</v>
      </c>
      <c r="E1151" s="334" t="s">
        <v>886</v>
      </c>
      <c r="F1151" s="335"/>
      <c r="G1151" s="337" t="s">
        <v>4902</v>
      </c>
      <c r="H1151" s="19"/>
    </row>
    <row r="1152" spans="2:8" hidden="1" outlineLevel="1">
      <c r="B1152" s="331" t="s">
        <v>4903</v>
      </c>
      <c r="C1152" s="332" t="s">
        <v>4904</v>
      </c>
      <c r="D1152" s="336" t="s">
        <v>3508</v>
      </c>
      <c r="E1152" s="334" t="s">
        <v>1117</v>
      </c>
      <c r="F1152" s="335"/>
      <c r="G1152" s="337" t="s">
        <v>4905</v>
      </c>
      <c r="H1152" s="19"/>
    </row>
    <row r="1153" spans="2:8" ht="30" hidden="1" outlineLevel="1">
      <c r="B1153" s="331" t="s">
        <v>4906</v>
      </c>
      <c r="C1153" s="332" t="s">
        <v>4907</v>
      </c>
      <c r="D1153" s="336" t="s">
        <v>1331</v>
      </c>
      <c r="E1153" s="334" t="s">
        <v>1117</v>
      </c>
      <c r="F1153" s="335"/>
      <c r="G1153" s="337" t="s">
        <v>4908</v>
      </c>
      <c r="H1153" s="19"/>
    </row>
    <row r="1154" spans="2:8" ht="75" hidden="1" outlineLevel="1">
      <c r="B1154" s="331" t="s">
        <v>4909</v>
      </c>
      <c r="C1154" s="332" t="s">
        <v>4910</v>
      </c>
      <c r="D1154" s="336" t="s">
        <v>1331</v>
      </c>
      <c r="E1154" s="334" t="s">
        <v>1117</v>
      </c>
      <c r="F1154" s="335"/>
      <c r="G1154" s="337" t="s">
        <v>4911</v>
      </c>
      <c r="H1154" s="19"/>
    </row>
    <row r="1155" spans="2:8" hidden="1" outlineLevel="1">
      <c r="B1155" s="451" t="s">
        <v>3774</v>
      </c>
      <c r="C1155" s="452"/>
      <c r="D1155" s="452"/>
      <c r="E1155" s="452"/>
      <c r="F1155" s="452"/>
      <c r="G1155" s="453" t="s">
        <v>5259</v>
      </c>
      <c r="H1155" s="19"/>
    </row>
    <row r="1156" spans="2:8" hidden="1" outlineLevel="1">
      <c r="B1156" s="331" t="s">
        <v>4912</v>
      </c>
      <c r="C1156" s="332" t="s">
        <v>4913</v>
      </c>
      <c r="D1156" s="336" t="s">
        <v>906</v>
      </c>
      <c r="E1156" s="334" t="s">
        <v>886</v>
      </c>
      <c r="F1156" s="335"/>
      <c r="G1156" s="337" t="s">
        <v>4914</v>
      </c>
      <c r="H1156" s="19"/>
    </row>
    <row r="1157" spans="2:8" hidden="1" outlineLevel="1">
      <c r="B1157" s="331" t="s">
        <v>4915</v>
      </c>
      <c r="C1157" s="332" t="s">
        <v>4916</v>
      </c>
      <c r="D1157" s="336" t="s">
        <v>3508</v>
      </c>
      <c r="E1157" s="334" t="s">
        <v>1117</v>
      </c>
      <c r="F1157" s="335"/>
      <c r="G1157" s="454"/>
      <c r="H1157" s="19"/>
    </row>
    <row r="1158" spans="2:8" hidden="1" outlineLevel="1">
      <c r="B1158" s="331" t="s">
        <v>4917</v>
      </c>
      <c r="C1158" s="332" t="s">
        <v>4918</v>
      </c>
      <c r="D1158" s="336" t="s">
        <v>1331</v>
      </c>
      <c r="E1158" s="334" t="s">
        <v>1117</v>
      </c>
      <c r="F1158" s="335"/>
      <c r="G1158" s="454"/>
      <c r="H1158" s="19"/>
    </row>
    <row r="1159" spans="2:8" ht="20.100000000000001" hidden="1" customHeight="1" outlineLevel="1">
      <c r="B1159" s="331" t="s">
        <v>4919</v>
      </c>
      <c r="C1159" s="332" t="s">
        <v>4920</v>
      </c>
      <c r="D1159" s="336" t="s">
        <v>1331</v>
      </c>
      <c r="E1159" s="334" t="s">
        <v>1117</v>
      </c>
      <c r="F1159" s="335"/>
      <c r="G1159" s="454"/>
      <c r="H1159" s="19"/>
    </row>
    <row r="1160" spans="2:8" hidden="1" outlineLevel="1">
      <c r="B1160" s="451" t="s">
        <v>3791</v>
      </c>
      <c r="C1160" s="452"/>
      <c r="D1160" s="452"/>
      <c r="E1160" s="452"/>
      <c r="F1160" s="452"/>
      <c r="G1160" s="453" t="s">
        <v>4921</v>
      </c>
      <c r="H1160" s="19"/>
    </row>
    <row r="1161" spans="2:8" hidden="1" outlineLevel="1">
      <c r="B1161" s="331" t="s">
        <v>4922</v>
      </c>
      <c r="C1161" s="332" t="s">
        <v>4923</v>
      </c>
      <c r="D1161" s="336" t="s">
        <v>906</v>
      </c>
      <c r="E1161" s="334" t="s">
        <v>886</v>
      </c>
      <c r="F1161" s="335"/>
      <c r="G1161" s="337" t="s">
        <v>4914</v>
      </c>
      <c r="H1161" s="19"/>
    </row>
    <row r="1162" spans="2:8" hidden="1" outlineLevel="1">
      <c r="B1162" s="331" t="s">
        <v>4924</v>
      </c>
      <c r="C1162" s="332" t="s">
        <v>4925</v>
      </c>
      <c r="D1162" s="336" t="s">
        <v>3508</v>
      </c>
      <c r="E1162" s="334" t="s">
        <v>1117</v>
      </c>
      <c r="F1162" s="335"/>
      <c r="G1162" s="454"/>
      <c r="H1162" s="19"/>
    </row>
    <row r="1163" spans="2:8" hidden="1" outlineLevel="1">
      <c r="B1163" s="331" t="s">
        <v>4926</v>
      </c>
      <c r="C1163" s="332" t="s">
        <v>4927</v>
      </c>
      <c r="D1163" s="336" t="s">
        <v>1331</v>
      </c>
      <c r="E1163" s="334" t="s">
        <v>1117</v>
      </c>
      <c r="F1163" s="335"/>
      <c r="G1163" s="454"/>
      <c r="H1163" s="19"/>
    </row>
    <row r="1164" spans="2:8" hidden="1" outlineLevel="1">
      <c r="B1164" s="331" t="s">
        <v>4928</v>
      </c>
      <c r="C1164" s="332" t="s">
        <v>4929</v>
      </c>
      <c r="D1164" s="336" t="s">
        <v>1331</v>
      </c>
      <c r="E1164" s="334" t="s">
        <v>1117</v>
      </c>
      <c r="F1164" s="335"/>
      <c r="G1164" s="454"/>
      <c r="H1164" s="19"/>
    </row>
    <row r="1165" spans="2:8" hidden="1" outlineLevel="1">
      <c r="B1165" s="451" t="s">
        <v>3807</v>
      </c>
      <c r="C1165" s="452"/>
      <c r="D1165" s="452"/>
      <c r="E1165" s="452"/>
      <c r="F1165" s="452"/>
      <c r="G1165" s="463" t="s">
        <v>4930</v>
      </c>
      <c r="H1165" s="19"/>
    </row>
    <row r="1166" spans="2:8" hidden="1" outlineLevel="1">
      <c r="B1166" s="331" t="s">
        <v>4931</v>
      </c>
      <c r="C1166" s="332" t="s">
        <v>4932</v>
      </c>
      <c r="D1166" s="336" t="s">
        <v>1331</v>
      </c>
      <c r="E1166" s="334" t="s">
        <v>1117</v>
      </c>
      <c r="F1166" s="335"/>
      <c r="G1166" s="337" t="s">
        <v>4933</v>
      </c>
      <c r="H1166" s="19"/>
    </row>
    <row r="1167" spans="2:8" hidden="1" outlineLevel="1">
      <c r="B1167" s="455" t="s">
        <v>3815</v>
      </c>
      <c r="C1167" s="456"/>
      <c r="D1167" s="456"/>
      <c r="E1167" s="456"/>
      <c r="F1167" s="456"/>
      <c r="G1167" s="457" t="s">
        <v>5260</v>
      </c>
      <c r="H1167" s="19"/>
    </row>
    <row r="1168" spans="2:8" ht="30" hidden="1" outlineLevel="1">
      <c r="B1168" s="331" t="s">
        <v>4935</v>
      </c>
      <c r="C1168" s="332" t="s">
        <v>4936</v>
      </c>
      <c r="D1168" s="336" t="s">
        <v>1331</v>
      </c>
      <c r="E1168" s="334" t="s">
        <v>1117</v>
      </c>
      <c r="F1168" s="335"/>
      <c r="G1168" s="337" t="s">
        <v>4937</v>
      </c>
      <c r="H1168" s="19"/>
    </row>
    <row r="1169" spans="2:8" ht="75" hidden="1" outlineLevel="1">
      <c r="B1169" s="331" t="s">
        <v>4938</v>
      </c>
      <c r="C1169" s="332" t="s">
        <v>4939</v>
      </c>
      <c r="D1169" s="336" t="s">
        <v>1331</v>
      </c>
      <c r="E1169" s="334" t="s">
        <v>1117</v>
      </c>
      <c r="F1169" s="335"/>
      <c r="G1169" s="337" t="s">
        <v>4940</v>
      </c>
      <c r="H1169" s="19"/>
    </row>
    <row r="1170" spans="2:8" hidden="1" outlineLevel="1">
      <c r="B1170" s="455" t="s">
        <v>3829</v>
      </c>
      <c r="C1170" s="456"/>
      <c r="D1170" s="456"/>
      <c r="E1170" s="456"/>
      <c r="F1170" s="456"/>
      <c r="G1170" s="457" t="s">
        <v>5261</v>
      </c>
      <c r="H1170" s="19"/>
    </row>
    <row r="1171" spans="2:8" hidden="1" outlineLevel="1">
      <c r="B1171" s="331" t="s">
        <v>4942</v>
      </c>
      <c r="C1171" s="332" t="s">
        <v>4943</v>
      </c>
      <c r="D1171" s="336" t="s">
        <v>1331</v>
      </c>
      <c r="E1171" s="334" t="s">
        <v>1117</v>
      </c>
      <c r="F1171" s="335"/>
      <c r="G1171" s="337" t="s">
        <v>4944</v>
      </c>
      <c r="H1171" s="19"/>
    </row>
    <row r="1172" spans="2:8" hidden="1" outlineLevel="1">
      <c r="B1172" s="331" t="s">
        <v>4945</v>
      </c>
      <c r="C1172" s="332" t="s">
        <v>4946</v>
      </c>
      <c r="D1172" s="336" t="s">
        <v>1331</v>
      </c>
      <c r="E1172" s="334" t="s">
        <v>1117</v>
      </c>
      <c r="F1172" s="335"/>
      <c r="G1172" s="454"/>
      <c r="H1172" s="19"/>
    </row>
    <row r="1173" spans="2:8" hidden="1" outlineLevel="1">
      <c r="B1173" s="331"/>
      <c r="C1173" s="332"/>
      <c r="D1173" s="336"/>
      <c r="E1173" s="334"/>
      <c r="F1173" s="335"/>
      <c r="G1173" s="337"/>
      <c r="H1173" s="19"/>
    </row>
    <row r="1174" spans="2:8" hidden="1" outlineLevel="1">
      <c r="B1174" s="331" t="s">
        <v>4947</v>
      </c>
      <c r="C1174" s="332" t="s">
        <v>4948</v>
      </c>
      <c r="D1174" s="336" t="s">
        <v>1331</v>
      </c>
      <c r="E1174" s="334" t="s">
        <v>1117</v>
      </c>
      <c r="F1174" s="335"/>
      <c r="G1174" s="337"/>
      <c r="H1174" s="19"/>
    </row>
    <row r="1175" spans="2:8" ht="20.100000000000001" hidden="1" customHeight="1" outlineLevel="1">
      <c r="B1175" s="331" t="s">
        <v>4949</v>
      </c>
      <c r="C1175" s="332" t="s">
        <v>4950</v>
      </c>
      <c r="D1175" s="336" t="s">
        <v>1224</v>
      </c>
      <c r="E1175" s="334" t="s">
        <v>789</v>
      </c>
      <c r="F1175" s="335"/>
      <c r="G1175" s="337" t="s">
        <v>3925</v>
      </c>
      <c r="H1175" s="19"/>
    </row>
    <row r="1176" spans="2:8" ht="16.5" hidden="1" customHeight="1" outlineLevel="1">
      <c r="B1176" s="331" t="s">
        <v>4951</v>
      </c>
      <c r="C1176" s="332" t="s">
        <v>4952</v>
      </c>
      <c r="D1176" s="336" t="s">
        <v>1331</v>
      </c>
      <c r="E1176" s="334" t="s">
        <v>1117</v>
      </c>
      <c r="F1176" s="335"/>
      <c r="G1176" s="337" t="s">
        <v>4953</v>
      </c>
      <c r="H1176" s="19"/>
    </row>
    <row r="1177" spans="2:8" hidden="1" outlineLevel="1">
      <c r="B1177" s="331" t="s">
        <v>4954</v>
      </c>
      <c r="C1177" s="332" t="s">
        <v>4955</v>
      </c>
      <c r="D1177" s="336" t="s">
        <v>1331</v>
      </c>
      <c r="E1177" s="334" t="s">
        <v>1117</v>
      </c>
      <c r="F1177" s="335"/>
      <c r="G1177" s="454"/>
      <c r="H1177" s="19"/>
    </row>
    <row r="1178" spans="2:8" hidden="1" outlineLevel="1">
      <c r="B1178" s="331" t="s">
        <v>4956</v>
      </c>
      <c r="C1178" s="332" t="s">
        <v>4957</v>
      </c>
      <c r="D1178" s="336" t="s">
        <v>1331</v>
      </c>
      <c r="E1178" s="334" t="s">
        <v>1117</v>
      </c>
      <c r="F1178" s="335"/>
      <c r="G1178" s="454"/>
      <c r="H1178" s="19"/>
    </row>
    <row r="1179" spans="2:8" hidden="1" outlineLevel="1">
      <c r="B1179" s="331" t="s">
        <v>4958</v>
      </c>
      <c r="C1179" s="332" t="s">
        <v>4959</v>
      </c>
      <c r="D1179" s="336" t="s">
        <v>1331</v>
      </c>
      <c r="E1179" s="334" t="s">
        <v>1117</v>
      </c>
      <c r="F1179" s="335"/>
      <c r="G1179" s="454"/>
      <c r="H1179" s="19"/>
    </row>
    <row r="1180" spans="2:8" hidden="1" outlineLevel="1">
      <c r="B1180" s="331" t="s">
        <v>4960</v>
      </c>
      <c r="C1180" s="332" t="s">
        <v>4961</v>
      </c>
      <c r="D1180" s="336" t="s">
        <v>1331</v>
      </c>
      <c r="E1180" s="334" t="s">
        <v>1117</v>
      </c>
      <c r="F1180" s="335"/>
      <c r="G1180" s="454"/>
      <c r="H1180" s="19"/>
    </row>
    <row r="1181" spans="2:8" hidden="1" outlineLevel="1">
      <c r="B1181" s="331" t="s">
        <v>4962</v>
      </c>
      <c r="C1181" s="332" t="s">
        <v>4963</v>
      </c>
      <c r="D1181" s="336" t="s">
        <v>1331</v>
      </c>
      <c r="E1181" s="334" t="s">
        <v>1117</v>
      </c>
      <c r="F1181" s="335"/>
      <c r="G1181" s="454"/>
      <c r="H1181" s="19"/>
    </row>
    <row r="1182" spans="2:8" hidden="1" outlineLevel="1">
      <c r="B1182" s="331" t="s">
        <v>4964</v>
      </c>
      <c r="C1182" s="332" t="s">
        <v>4965</v>
      </c>
      <c r="D1182" s="336" t="s">
        <v>1331</v>
      </c>
      <c r="E1182" s="334" t="s">
        <v>1117</v>
      </c>
      <c r="F1182" s="335"/>
      <c r="G1182" s="454"/>
      <c r="H1182" s="19"/>
    </row>
    <row r="1183" spans="2:8" hidden="1" outlineLevel="1">
      <c r="B1183" s="331" t="s">
        <v>4966</v>
      </c>
      <c r="C1183" s="332" t="s">
        <v>4967</v>
      </c>
      <c r="D1183" s="336" t="s">
        <v>1331</v>
      </c>
      <c r="E1183" s="334" t="s">
        <v>1117</v>
      </c>
      <c r="F1183" s="335"/>
      <c r="G1183" s="454"/>
      <c r="H1183" s="19"/>
    </row>
    <row r="1184" spans="2:8" hidden="1" outlineLevel="1">
      <c r="B1184" s="331" t="s">
        <v>4968</v>
      </c>
      <c r="C1184" s="332" t="s">
        <v>4969</v>
      </c>
      <c r="D1184" s="336" t="s">
        <v>1331</v>
      </c>
      <c r="E1184" s="334" t="s">
        <v>1117</v>
      </c>
      <c r="F1184" s="335"/>
      <c r="G1184" s="454"/>
      <c r="H1184" s="19"/>
    </row>
    <row r="1185" spans="2:8" hidden="1" outlineLevel="1">
      <c r="B1185" s="331" t="s">
        <v>4970</v>
      </c>
      <c r="C1185" s="332" t="s">
        <v>4971</v>
      </c>
      <c r="D1185" s="336" t="s">
        <v>1331</v>
      </c>
      <c r="E1185" s="334" t="s">
        <v>1117</v>
      </c>
      <c r="F1185" s="335"/>
      <c r="G1185" s="454"/>
      <c r="H1185" s="19"/>
    </row>
    <row r="1186" spans="2:8" hidden="1" outlineLevel="1">
      <c r="B1186" s="331" t="s">
        <v>4972</v>
      </c>
      <c r="C1186" s="332" t="s">
        <v>4973</v>
      </c>
      <c r="D1186" s="336" t="s">
        <v>1331</v>
      </c>
      <c r="E1186" s="334" t="s">
        <v>1117</v>
      </c>
      <c r="F1186" s="335"/>
      <c r="G1186" s="454"/>
      <c r="H1186" s="19"/>
    </row>
    <row r="1187" spans="2:8" hidden="1" outlineLevel="1">
      <c r="B1187" s="331" t="s">
        <v>4974</v>
      </c>
      <c r="C1187" s="332" t="s">
        <v>4975</v>
      </c>
      <c r="D1187" s="336" t="s">
        <v>1331</v>
      </c>
      <c r="E1187" s="334" t="s">
        <v>1117</v>
      </c>
      <c r="F1187" s="335"/>
      <c r="G1187" s="454"/>
      <c r="H1187" s="19"/>
    </row>
    <row r="1188" spans="2:8" hidden="1" outlineLevel="1">
      <c r="B1188" s="331" t="s">
        <v>4976</v>
      </c>
      <c r="C1188" s="332" t="s">
        <v>4977</v>
      </c>
      <c r="D1188" s="336" t="s">
        <v>1331</v>
      </c>
      <c r="E1188" s="334" t="s">
        <v>1117</v>
      </c>
      <c r="F1188" s="335"/>
      <c r="G1188" s="337"/>
      <c r="H1188" s="19"/>
    </row>
    <row r="1189" spans="2:8" ht="16.5" hidden="1" customHeight="1" outlineLevel="1">
      <c r="B1189" s="331" t="s">
        <v>4978</v>
      </c>
      <c r="C1189" s="332" t="s">
        <v>4979</v>
      </c>
      <c r="D1189" s="336" t="s">
        <v>1331</v>
      </c>
      <c r="E1189" s="334" t="s">
        <v>1117</v>
      </c>
      <c r="F1189" s="335"/>
      <c r="G1189" s="337" t="s">
        <v>4980</v>
      </c>
      <c r="H1189" s="19"/>
    </row>
    <row r="1190" spans="2:8" hidden="1" outlineLevel="1">
      <c r="B1190" s="331" t="s">
        <v>4981</v>
      </c>
      <c r="C1190" s="332" t="s">
        <v>4982</v>
      </c>
      <c r="D1190" s="336" t="s">
        <v>1331</v>
      </c>
      <c r="E1190" s="334" t="s">
        <v>1117</v>
      </c>
      <c r="F1190" s="335"/>
      <c r="G1190" s="454"/>
      <c r="H1190" s="19"/>
    </row>
    <row r="1191" spans="2:8" hidden="1" outlineLevel="1">
      <c r="B1191" s="331" t="s">
        <v>4983</v>
      </c>
      <c r="C1191" s="332" t="s">
        <v>4984</v>
      </c>
      <c r="D1191" s="336" t="s">
        <v>1331</v>
      </c>
      <c r="E1191" s="334" t="s">
        <v>1117</v>
      </c>
      <c r="F1191" s="335"/>
      <c r="G1191" s="454"/>
      <c r="H1191" s="19"/>
    </row>
    <row r="1192" spans="2:8" hidden="1" outlineLevel="1">
      <c r="B1192" s="331" t="s">
        <v>4985</v>
      </c>
      <c r="C1192" s="332" t="s">
        <v>4986</v>
      </c>
      <c r="D1192" s="336" t="s">
        <v>1331</v>
      </c>
      <c r="E1192" s="334" t="s">
        <v>1117</v>
      </c>
      <c r="F1192" s="335"/>
      <c r="G1192" s="454"/>
      <c r="H1192" s="19"/>
    </row>
    <row r="1193" spans="2:8" hidden="1" outlineLevel="1">
      <c r="B1193" s="331" t="s">
        <v>4987</v>
      </c>
      <c r="C1193" s="332" t="s">
        <v>4988</v>
      </c>
      <c r="D1193" s="336" t="s">
        <v>1331</v>
      </c>
      <c r="E1193" s="334" t="s">
        <v>1117</v>
      </c>
      <c r="F1193" s="335"/>
      <c r="G1193" s="454"/>
      <c r="H1193" s="19"/>
    </row>
    <row r="1194" spans="2:8" hidden="1" outlineLevel="1">
      <c r="B1194" s="331" t="s">
        <v>4989</v>
      </c>
      <c r="C1194" s="332" t="s">
        <v>4990</v>
      </c>
      <c r="D1194" s="336" t="s">
        <v>1331</v>
      </c>
      <c r="E1194" s="334" t="s">
        <v>1117</v>
      </c>
      <c r="F1194" s="335"/>
      <c r="G1194" s="454"/>
      <c r="H1194" s="19"/>
    </row>
    <row r="1195" spans="2:8" hidden="1" outlineLevel="1">
      <c r="B1195" s="331" t="s">
        <v>4991</v>
      </c>
      <c r="C1195" s="332" t="s">
        <v>4992</v>
      </c>
      <c r="D1195" s="336" t="s">
        <v>1331</v>
      </c>
      <c r="E1195" s="334" t="s">
        <v>1117</v>
      </c>
      <c r="F1195" s="335"/>
      <c r="G1195" s="454"/>
      <c r="H1195" s="19"/>
    </row>
    <row r="1196" spans="2:8" ht="20.100000000000001" hidden="1" customHeight="1" outlineLevel="1">
      <c r="B1196" s="331" t="s">
        <v>4993</v>
      </c>
      <c r="C1196" s="332" t="s">
        <v>4994</v>
      </c>
      <c r="D1196" s="336" t="s">
        <v>1331</v>
      </c>
      <c r="E1196" s="334" t="s">
        <v>1117</v>
      </c>
      <c r="F1196" s="335"/>
      <c r="G1196" s="454"/>
      <c r="H1196" s="19"/>
    </row>
    <row r="1197" spans="2:8" hidden="1" outlineLevel="1">
      <c r="B1197" s="331" t="s">
        <v>4995</v>
      </c>
      <c r="C1197" s="332" t="s">
        <v>4996</v>
      </c>
      <c r="D1197" s="336" t="s">
        <v>1331</v>
      </c>
      <c r="E1197" s="334" t="s">
        <v>1117</v>
      </c>
      <c r="F1197" s="335"/>
      <c r="G1197" s="454"/>
      <c r="H1197" s="19"/>
    </row>
    <row r="1198" spans="2:8" hidden="1" outlineLevel="1">
      <c r="B1198" s="331" t="s">
        <v>4997</v>
      </c>
      <c r="C1198" s="332" t="s">
        <v>4998</v>
      </c>
      <c r="D1198" s="336" t="s">
        <v>1331</v>
      </c>
      <c r="E1198" s="334" t="s">
        <v>1117</v>
      </c>
      <c r="F1198" s="335"/>
      <c r="G1198" s="454"/>
      <c r="H1198" s="19"/>
    </row>
    <row r="1199" spans="2:8" hidden="1" outlineLevel="1">
      <c r="B1199" s="331" t="s">
        <v>4999</v>
      </c>
      <c r="C1199" s="332" t="s">
        <v>5000</v>
      </c>
      <c r="D1199" s="336" t="s">
        <v>1331</v>
      </c>
      <c r="E1199" s="334" t="s">
        <v>1117</v>
      </c>
      <c r="F1199" s="335"/>
      <c r="G1199" s="454"/>
      <c r="H1199" s="19"/>
    </row>
    <row r="1200" spans="2:8" ht="17.25" hidden="1" outlineLevel="1" thickBot="1">
      <c r="B1200" s="331" t="s">
        <v>5001</v>
      </c>
      <c r="C1200" s="332" t="s">
        <v>5002</v>
      </c>
      <c r="D1200" s="336" t="s">
        <v>1331</v>
      </c>
      <c r="E1200" s="334" t="s">
        <v>1117</v>
      </c>
      <c r="F1200" s="335"/>
      <c r="G1200" s="454"/>
      <c r="H1200" s="19"/>
    </row>
    <row r="1201" spans="1:8" ht="20.100000000000001" customHeight="1" thickBot="1">
      <c r="B1201" s="37"/>
      <c r="C1201" s="37"/>
      <c r="D1201" s="38"/>
      <c r="E1201" s="39"/>
      <c r="F1201" s="39"/>
      <c r="G1201" s="263"/>
      <c r="H1201" s="7"/>
    </row>
    <row r="1202" spans="1:8" ht="20.100000000000001" customHeight="1" collapsed="1" thickBot="1">
      <c r="B1202" s="373" t="s">
        <v>518</v>
      </c>
      <c r="C1202" s="319"/>
      <c r="D1202" s="319"/>
      <c r="E1202" s="318"/>
      <c r="F1202" s="318"/>
      <c r="G1202" s="460"/>
      <c r="H1202" s="19"/>
    </row>
    <row r="1203" spans="1:8" hidden="1" outlineLevel="1">
      <c r="B1203" s="331" t="s">
        <v>1092</v>
      </c>
      <c r="C1203" s="332" t="s">
        <v>3711</v>
      </c>
      <c r="D1203" s="336" t="s">
        <v>1094</v>
      </c>
      <c r="E1203" s="334" t="s">
        <v>888</v>
      </c>
      <c r="F1203" s="335" t="s">
        <v>1095</v>
      </c>
      <c r="G1203" s="337" t="s">
        <v>2325</v>
      </c>
      <c r="H1203" s="19"/>
    </row>
    <row r="1204" spans="1:8" ht="30" hidden="1" outlineLevel="1">
      <c r="B1204" s="331" t="s">
        <v>85</v>
      </c>
      <c r="C1204" s="332" t="s">
        <v>4878</v>
      </c>
      <c r="D1204" s="336" t="s">
        <v>3372</v>
      </c>
      <c r="E1204" s="334" t="s">
        <v>888</v>
      </c>
      <c r="F1204" s="335"/>
      <c r="G1204" s="337" t="s">
        <v>3373</v>
      </c>
      <c r="H1204" s="19"/>
    </row>
    <row r="1205" spans="1:8" hidden="1" outlineLevel="1">
      <c r="B1205" s="331" t="s">
        <v>3390</v>
      </c>
      <c r="C1205" s="332" t="s">
        <v>3391</v>
      </c>
      <c r="D1205" s="336" t="s">
        <v>975</v>
      </c>
      <c r="E1205" s="334" t="s">
        <v>901</v>
      </c>
      <c r="F1205" s="335"/>
      <c r="G1205" s="337" t="s">
        <v>976</v>
      </c>
      <c r="H1205" s="19"/>
    </row>
    <row r="1206" spans="1:8" hidden="1" outlineLevel="1">
      <c r="B1206" s="331" t="s">
        <v>3392</v>
      </c>
      <c r="C1206" s="332" t="s">
        <v>3393</v>
      </c>
      <c r="D1206" s="333" t="s">
        <v>1224</v>
      </c>
      <c r="E1206" s="334" t="s">
        <v>785</v>
      </c>
      <c r="F1206" s="335"/>
      <c r="G1206" s="337" t="s">
        <v>3394</v>
      </c>
      <c r="H1206" s="19"/>
    </row>
    <row r="1207" spans="1:8" hidden="1" outlineLevel="1">
      <c r="B1207" s="331" t="s">
        <v>3398</v>
      </c>
      <c r="C1207" s="332" t="s">
        <v>5003</v>
      </c>
      <c r="D1207" s="336" t="s">
        <v>1546</v>
      </c>
      <c r="E1207" s="334" t="s">
        <v>1117</v>
      </c>
      <c r="F1207" s="335"/>
      <c r="G1207" s="337" t="s">
        <v>3400</v>
      </c>
      <c r="H1207" s="19"/>
    </row>
    <row r="1208" spans="1:8" hidden="1" outlineLevel="1">
      <c r="B1208" s="331" t="s">
        <v>3401</v>
      </c>
      <c r="C1208" s="332" t="s">
        <v>5004</v>
      </c>
      <c r="D1208" s="336" t="s">
        <v>1116</v>
      </c>
      <c r="E1208" s="334" t="s">
        <v>1117</v>
      </c>
      <c r="F1208" s="335"/>
      <c r="G1208" s="347" t="s">
        <v>1312</v>
      </c>
      <c r="H1208" s="19"/>
    </row>
    <row r="1209" spans="1:8" hidden="1" outlineLevel="1">
      <c r="B1209" s="331" t="s">
        <v>3403</v>
      </c>
      <c r="C1209" s="332" t="s">
        <v>5005</v>
      </c>
      <c r="D1209" s="336" t="s">
        <v>1116</v>
      </c>
      <c r="E1209" s="334" t="s">
        <v>1117</v>
      </c>
      <c r="F1209" s="335"/>
      <c r="G1209" s="348"/>
      <c r="H1209" s="19"/>
    </row>
    <row r="1210" spans="1:8" hidden="1" outlineLevel="1">
      <c r="B1210" s="331" t="s">
        <v>3405</v>
      </c>
      <c r="C1210" s="332" t="s">
        <v>5006</v>
      </c>
      <c r="D1210" s="336" t="s">
        <v>1116</v>
      </c>
      <c r="E1210" s="334" t="s">
        <v>1117</v>
      </c>
      <c r="F1210" s="335"/>
      <c r="G1210" s="348"/>
      <c r="H1210" s="19"/>
    </row>
    <row r="1211" spans="1:8" ht="17.25" hidden="1" outlineLevel="1" thickBot="1">
      <c r="B1211" s="331" t="s">
        <v>3407</v>
      </c>
      <c r="C1211" s="332" t="s">
        <v>5007</v>
      </c>
      <c r="D1211" s="336" t="s">
        <v>1302</v>
      </c>
      <c r="E1211" s="334" t="s">
        <v>1289</v>
      </c>
      <c r="F1211" s="335"/>
      <c r="G1211" s="427"/>
      <c r="H1211" s="19"/>
    </row>
    <row r="1212" spans="1:8" ht="20.100000000000001" customHeight="1">
      <c r="B1212" s="251" t="s">
        <v>829</v>
      </c>
      <c r="C1212" s="252"/>
      <c r="D1212" s="252"/>
      <c r="E1212" s="252"/>
      <c r="F1212" s="252"/>
      <c r="G1212" s="253"/>
      <c r="H1212" s="19"/>
    </row>
    <row r="1213" spans="1:8" ht="17.25" collapsed="1" thickBot="1">
      <c r="B1213" s="254" t="s">
        <v>5084</v>
      </c>
      <c r="C1213" s="255"/>
      <c r="D1213" s="255"/>
      <c r="E1213" s="255"/>
      <c r="F1213" s="255"/>
      <c r="G1213" s="256"/>
      <c r="H1213" s="19"/>
    </row>
    <row r="1214" spans="1:8" hidden="1" outlineLevel="1">
      <c r="A1214" s="355"/>
      <c r="B1214" s="356" t="s">
        <v>3409</v>
      </c>
      <c r="C1214" s="333" t="s">
        <v>3410</v>
      </c>
      <c r="D1214" s="371" t="s">
        <v>824</v>
      </c>
      <c r="E1214" s="343" t="s">
        <v>1117</v>
      </c>
      <c r="F1214" s="335"/>
      <c r="G1214" s="349" t="s">
        <v>3411</v>
      </c>
      <c r="H1214" s="19"/>
    </row>
    <row r="1215" spans="1:8" hidden="1" outlineLevel="1">
      <c r="A1215" s="355"/>
      <c r="B1215" s="356" t="s">
        <v>3412</v>
      </c>
      <c r="C1215" s="333" t="s">
        <v>3413</v>
      </c>
      <c r="D1215" s="371" t="s">
        <v>975</v>
      </c>
      <c r="E1215" s="377" t="s">
        <v>901</v>
      </c>
      <c r="F1215" s="335"/>
      <c r="G1215" s="349" t="s">
        <v>1111</v>
      </c>
      <c r="H1215" s="19"/>
    </row>
    <row r="1216" spans="1:8" ht="66" hidden="1" customHeight="1" outlineLevel="1">
      <c r="A1216" s="355"/>
      <c r="B1216" s="356" t="s">
        <v>3414</v>
      </c>
      <c r="C1216" s="333" t="s">
        <v>3415</v>
      </c>
      <c r="D1216" s="333" t="s">
        <v>1224</v>
      </c>
      <c r="E1216" s="343" t="s">
        <v>1117</v>
      </c>
      <c r="F1216" s="335"/>
      <c r="G1216" s="428" t="s">
        <v>3416</v>
      </c>
      <c r="H1216" s="19"/>
    </row>
    <row r="1217" spans="1:8" ht="16.5" hidden="1" customHeight="1" outlineLevel="1">
      <c r="A1217" s="355"/>
      <c r="B1217" s="356" t="s">
        <v>3419</v>
      </c>
      <c r="C1217" s="333" t="s">
        <v>3420</v>
      </c>
      <c r="D1217" s="341" t="s">
        <v>1546</v>
      </c>
      <c r="E1217" s="362" t="s">
        <v>1117</v>
      </c>
      <c r="F1217" s="335"/>
      <c r="G1217" s="429" t="s">
        <v>3400</v>
      </c>
      <c r="H1217" s="19"/>
    </row>
    <row r="1218" spans="1:8" ht="16.5" hidden="1" customHeight="1" outlineLevel="1">
      <c r="A1218" s="355"/>
      <c r="B1218" s="356" t="s">
        <v>3421</v>
      </c>
      <c r="C1218" s="333" t="s">
        <v>3422</v>
      </c>
      <c r="D1218" s="341" t="s">
        <v>1116</v>
      </c>
      <c r="E1218" s="362" t="s">
        <v>1117</v>
      </c>
      <c r="F1218" s="335"/>
      <c r="G1218" s="429" t="s">
        <v>1312</v>
      </c>
      <c r="H1218" s="19"/>
    </row>
    <row r="1219" spans="1:8" ht="16.5" hidden="1" customHeight="1" outlineLevel="1">
      <c r="A1219" s="355"/>
      <c r="B1219" s="356" t="s">
        <v>3423</v>
      </c>
      <c r="C1219" s="333" t="s">
        <v>3424</v>
      </c>
      <c r="D1219" s="341" t="s">
        <v>1116</v>
      </c>
      <c r="E1219" s="362" t="s">
        <v>1117</v>
      </c>
      <c r="F1219" s="335"/>
      <c r="G1219" s="429" t="s">
        <v>1312</v>
      </c>
      <c r="H1219" s="19"/>
    </row>
    <row r="1220" spans="1:8" hidden="1" outlineLevel="1">
      <c r="A1220" s="355"/>
      <c r="B1220" s="331" t="s">
        <v>3425</v>
      </c>
      <c r="C1220" s="333" t="s">
        <v>3426</v>
      </c>
      <c r="D1220" s="341" t="s">
        <v>1116</v>
      </c>
      <c r="E1220" s="362" t="s">
        <v>1117</v>
      </c>
      <c r="F1220" s="335"/>
      <c r="G1220" s="429" t="s">
        <v>1312</v>
      </c>
      <c r="H1220" s="19"/>
    </row>
    <row r="1221" spans="1:8" hidden="1" outlineLevel="1">
      <c r="A1221" s="355"/>
      <c r="B1221" s="331" t="s">
        <v>3427</v>
      </c>
      <c r="C1221" s="332" t="s">
        <v>3428</v>
      </c>
      <c r="D1221" s="341" t="s">
        <v>1302</v>
      </c>
      <c r="E1221" s="334" t="s">
        <v>1289</v>
      </c>
      <c r="F1221" s="335"/>
      <c r="G1221" s="344" t="s">
        <v>1330</v>
      </c>
      <c r="H1221" s="19"/>
    </row>
    <row r="1222" spans="1:8" hidden="1" outlineLevel="1">
      <c r="A1222" s="355"/>
      <c r="B1222" s="356" t="s">
        <v>3429</v>
      </c>
      <c r="C1222" s="333" t="s">
        <v>3430</v>
      </c>
      <c r="D1222" s="371" t="s">
        <v>824</v>
      </c>
      <c r="E1222" s="343" t="s">
        <v>1117</v>
      </c>
      <c r="F1222" s="335"/>
      <c r="G1222" s="349" t="s">
        <v>3411</v>
      </c>
      <c r="H1222" s="19"/>
    </row>
    <row r="1223" spans="1:8" hidden="1" outlineLevel="1">
      <c r="A1223" s="355"/>
      <c r="B1223" s="356" t="s">
        <v>3431</v>
      </c>
      <c r="C1223" s="333" t="s">
        <v>3432</v>
      </c>
      <c r="D1223" s="371" t="s">
        <v>975</v>
      </c>
      <c r="E1223" s="377" t="s">
        <v>901</v>
      </c>
      <c r="F1223" s="335"/>
      <c r="G1223" s="349" t="s">
        <v>1111</v>
      </c>
      <c r="H1223" s="19"/>
    </row>
    <row r="1224" spans="1:8" ht="66" hidden="1" customHeight="1" outlineLevel="1">
      <c r="A1224" s="355"/>
      <c r="B1224" s="356" t="s">
        <v>3433</v>
      </c>
      <c r="C1224" s="333" t="s">
        <v>3434</v>
      </c>
      <c r="D1224" s="333" t="s">
        <v>1224</v>
      </c>
      <c r="E1224" s="343" t="s">
        <v>1117</v>
      </c>
      <c r="F1224" s="335"/>
      <c r="G1224" s="428" t="s">
        <v>3416</v>
      </c>
      <c r="H1224" s="19"/>
    </row>
    <row r="1225" spans="1:8" ht="16.5" hidden="1" customHeight="1" outlineLevel="1">
      <c r="A1225" s="355"/>
      <c r="B1225" s="356" t="s">
        <v>3437</v>
      </c>
      <c r="C1225" s="333" t="s">
        <v>3438</v>
      </c>
      <c r="D1225" s="341" t="s">
        <v>1546</v>
      </c>
      <c r="E1225" s="362" t="s">
        <v>1117</v>
      </c>
      <c r="F1225" s="335"/>
      <c r="G1225" s="429" t="s">
        <v>3400</v>
      </c>
      <c r="H1225" s="19"/>
    </row>
    <row r="1226" spans="1:8" ht="16.5" hidden="1" customHeight="1" outlineLevel="1">
      <c r="A1226" s="355"/>
      <c r="B1226" s="356" t="s">
        <v>3439</v>
      </c>
      <c r="C1226" s="333" t="s">
        <v>3440</v>
      </c>
      <c r="D1226" s="341" t="s">
        <v>1116</v>
      </c>
      <c r="E1226" s="362" t="s">
        <v>1117</v>
      </c>
      <c r="F1226" s="335"/>
      <c r="G1226" s="429" t="s">
        <v>1312</v>
      </c>
      <c r="H1226" s="19"/>
    </row>
    <row r="1227" spans="1:8" ht="16.5" hidden="1" customHeight="1" outlineLevel="1">
      <c r="A1227" s="355"/>
      <c r="B1227" s="356" t="s">
        <v>3441</v>
      </c>
      <c r="C1227" s="333" t="s">
        <v>3442</v>
      </c>
      <c r="D1227" s="341" t="s">
        <v>1116</v>
      </c>
      <c r="E1227" s="362" t="s">
        <v>1117</v>
      </c>
      <c r="F1227" s="335"/>
      <c r="G1227" s="429" t="s">
        <v>1312</v>
      </c>
      <c r="H1227" s="19"/>
    </row>
    <row r="1228" spans="1:8" hidden="1" outlineLevel="1">
      <c r="A1228" s="355"/>
      <c r="B1228" s="331" t="s">
        <v>3443</v>
      </c>
      <c r="C1228" s="333" t="s">
        <v>3444</v>
      </c>
      <c r="D1228" s="341" t="s">
        <v>1116</v>
      </c>
      <c r="E1228" s="362" t="s">
        <v>1117</v>
      </c>
      <c r="F1228" s="335"/>
      <c r="G1228" s="429" t="s">
        <v>1312</v>
      </c>
      <c r="H1228" s="19"/>
    </row>
    <row r="1229" spans="1:8" hidden="1" outlineLevel="1">
      <c r="A1229" s="355"/>
      <c r="B1229" s="331" t="s">
        <v>3445</v>
      </c>
      <c r="C1229" s="332" t="s">
        <v>3446</v>
      </c>
      <c r="D1229" s="341" t="s">
        <v>1302</v>
      </c>
      <c r="E1229" s="334" t="s">
        <v>1289</v>
      </c>
      <c r="F1229" s="335"/>
      <c r="G1229" s="344" t="s">
        <v>1330</v>
      </c>
      <c r="H1229" s="19"/>
    </row>
    <row r="1230" spans="1:8" hidden="1" outlineLevel="1">
      <c r="A1230" s="355"/>
      <c r="B1230" s="356" t="s">
        <v>3447</v>
      </c>
      <c r="C1230" s="333" t="s">
        <v>3448</v>
      </c>
      <c r="D1230" s="371" t="s">
        <v>824</v>
      </c>
      <c r="E1230" s="343" t="s">
        <v>1117</v>
      </c>
      <c r="F1230" s="335"/>
      <c r="G1230" s="349" t="s">
        <v>3411</v>
      </c>
      <c r="H1230" s="19"/>
    </row>
    <row r="1231" spans="1:8" hidden="1" outlineLevel="1">
      <c r="A1231" s="355"/>
      <c r="B1231" s="356" t="s">
        <v>3449</v>
      </c>
      <c r="C1231" s="333" t="s">
        <v>3450</v>
      </c>
      <c r="D1231" s="371" t="s">
        <v>975</v>
      </c>
      <c r="E1231" s="377" t="s">
        <v>901</v>
      </c>
      <c r="F1231" s="335"/>
      <c r="G1231" s="349" t="s">
        <v>1111</v>
      </c>
      <c r="H1231" s="19"/>
    </row>
    <row r="1232" spans="1:8" ht="66" hidden="1" customHeight="1" outlineLevel="1">
      <c r="A1232" s="355"/>
      <c r="B1232" s="356" t="s">
        <v>3451</v>
      </c>
      <c r="C1232" s="333" t="s">
        <v>3452</v>
      </c>
      <c r="D1232" s="333" t="s">
        <v>1224</v>
      </c>
      <c r="E1232" s="343" t="s">
        <v>1117</v>
      </c>
      <c r="F1232" s="335"/>
      <c r="G1232" s="428" t="s">
        <v>3416</v>
      </c>
      <c r="H1232" s="19"/>
    </row>
    <row r="1233" spans="1:8" ht="16.5" hidden="1" customHeight="1" outlineLevel="1">
      <c r="A1233" s="355"/>
      <c r="B1233" s="356" t="s">
        <v>3455</v>
      </c>
      <c r="C1233" s="333" t="s">
        <v>3456</v>
      </c>
      <c r="D1233" s="341" t="s">
        <v>1546</v>
      </c>
      <c r="E1233" s="362" t="s">
        <v>1117</v>
      </c>
      <c r="F1233" s="335"/>
      <c r="G1233" s="429" t="s">
        <v>3400</v>
      </c>
      <c r="H1233" s="19"/>
    </row>
    <row r="1234" spans="1:8" ht="16.5" hidden="1" customHeight="1" outlineLevel="1">
      <c r="A1234" s="355"/>
      <c r="B1234" s="356" t="s">
        <v>3457</v>
      </c>
      <c r="C1234" s="333" t="s">
        <v>3458</v>
      </c>
      <c r="D1234" s="341" t="s">
        <v>1116</v>
      </c>
      <c r="E1234" s="362" t="s">
        <v>1117</v>
      </c>
      <c r="F1234" s="335"/>
      <c r="G1234" s="429" t="s">
        <v>1312</v>
      </c>
      <c r="H1234" s="19"/>
    </row>
    <row r="1235" spans="1:8" ht="16.5" hidden="1" customHeight="1" outlineLevel="1">
      <c r="A1235" s="355"/>
      <c r="B1235" s="356" t="s">
        <v>3459</v>
      </c>
      <c r="C1235" s="333" t="s">
        <v>3460</v>
      </c>
      <c r="D1235" s="341" t="s">
        <v>1116</v>
      </c>
      <c r="E1235" s="362" t="s">
        <v>1117</v>
      </c>
      <c r="F1235" s="335"/>
      <c r="G1235" s="429" t="s">
        <v>1312</v>
      </c>
      <c r="H1235" s="19"/>
    </row>
    <row r="1236" spans="1:8" hidden="1" outlineLevel="1">
      <c r="A1236" s="355"/>
      <c r="B1236" s="331" t="s">
        <v>3461</v>
      </c>
      <c r="C1236" s="333" t="s">
        <v>3462</v>
      </c>
      <c r="D1236" s="341" t="s">
        <v>1116</v>
      </c>
      <c r="E1236" s="362" t="s">
        <v>1117</v>
      </c>
      <c r="F1236" s="335"/>
      <c r="G1236" s="429" t="s">
        <v>1312</v>
      </c>
      <c r="H1236" s="19"/>
    </row>
    <row r="1237" spans="1:8" hidden="1" outlineLevel="1">
      <c r="A1237" s="355"/>
      <c r="B1237" s="331" t="s">
        <v>3463</v>
      </c>
      <c r="C1237" s="332" t="s">
        <v>3464</v>
      </c>
      <c r="D1237" s="341" t="s">
        <v>1302</v>
      </c>
      <c r="E1237" s="334" t="s">
        <v>1289</v>
      </c>
      <c r="F1237" s="335"/>
      <c r="G1237" s="344" t="s">
        <v>1330</v>
      </c>
      <c r="H1237" s="19"/>
    </row>
    <row r="1238" spans="1:8" hidden="1" outlineLevel="1">
      <c r="A1238" s="355"/>
      <c r="B1238" s="356" t="s">
        <v>3465</v>
      </c>
      <c r="C1238" s="333" t="s">
        <v>3466</v>
      </c>
      <c r="D1238" s="371" t="s">
        <v>824</v>
      </c>
      <c r="E1238" s="343" t="s">
        <v>1117</v>
      </c>
      <c r="F1238" s="335"/>
      <c r="G1238" s="349" t="s">
        <v>3411</v>
      </c>
      <c r="H1238" s="19"/>
    </row>
    <row r="1239" spans="1:8" hidden="1" outlineLevel="1">
      <c r="A1239" s="355"/>
      <c r="B1239" s="356" t="s">
        <v>3467</v>
      </c>
      <c r="C1239" s="333" t="s">
        <v>3468</v>
      </c>
      <c r="D1239" s="371" t="s">
        <v>975</v>
      </c>
      <c r="E1239" s="377" t="s">
        <v>901</v>
      </c>
      <c r="F1239" s="335"/>
      <c r="G1239" s="349" t="s">
        <v>1111</v>
      </c>
      <c r="H1239" s="19"/>
    </row>
    <row r="1240" spans="1:8" ht="66" hidden="1" customHeight="1" outlineLevel="1">
      <c r="B1240" s="356" t="s">
        <v>3469</v>
      </c>
      <c r="C1240" s="333" t="s">
        <v>3470</v>
      </c>
      <c r="D1240" s="333" t="s">
        <v>1224</v>
      </c>
      <c r="E1240" s="343" t="s">
        <v>1117</v>
      </c>
      <c r="F1240" s="335"/>
      <c r="G1240" s="428" t="s">
        <v>3416</v>
      </c>
      <c r="H1240" s="19"/>
    </row>
    <row r="1241" spans="1:8" ht="16.5" hidden="1" customHeight="1" outlineLevel="1">
      <c r="B1241" s="356" t="s">
        <v>3473</v>
      </c>
      <c r="C1241" s="333" t="s">
        <v>3474</v>
      </c>
      <c r="D1241" s="341" t="s">
        <v>1546</v>
      </c>
      <c r="E1241" s="362" t="s">
        <v>1117</v>
      </c>
      <c r="F1241" s="335"/>
      <c r="G1241" s="429" t="s">
        <v>3400</v>
      </c>
      <c r="H1241" s="19"/>
    </row>
    <row r="1242" spans="1:8" ht="16.5" hidden="1" customHeight="1" outlineLevel="1">
      <c r="B1242" s="356" t="s">
        <v>3475</v>
      </c>
      <c r="C1242" s="333" t="s">
        <v>3476</v>
      </c>
      <c r="D1242" s="341" t="s">
        <v>1116</v>
      </c>
      <c r="E1242" s="362" t="s">
        <v>1117</v>
      </c>
      <c r="F1242" s="335"/>
      <c r="G1242" s="429" t="s">
        <v>1312</v>
      </c>
      <c r="H1242" s="19"/>
    </row>
    <row r="1243" spans="1:8" ht="16.5" hidden="1" customHeight="1" outlineLevel="1">
      <c r="B1243" s="356" t="s">
        <v>3477</v>
      </c>
      <c r="C1243" s="333" t="s">
        <v>3478</v>
      </c>
      <c r="D1243" s="341" t="s">
        <v>1116</v>
      </c>
      <c r="E1243" s="362" t="s">
        <v>1117</v>
      </c>
      <c r="F1243" s="335"/>
      <c r="G1243" s="429" t="s">
        <v>1312</v>
      </c>
      <c r="H1243" s="19"/>
    </row>
    <row r="1244" spans="1:8" hidden="1" outlineLevel="1">
      <c r="B1244" s="331" t="s">
        <v>3479</v>
      </c>
      <c r="C1244" s="333" t="s">
        <v>3480</v>
      </c>
      <c r="D1244" s="341" t="s">
        <v>1116</v>
      </c>
      <c r="E1244" s="362" t="s">
        <v>1117</v>
      </c>
      <c r="F1244" s="335"/>
      <c r="G1244" s="429" t="s">
        <v>1312</v>
      </c>
      <c r="H1244" s="19"/>
    </row>
    <row r="1245" spans="1:8" hidden="1" outlineLevel="1">
      <c r="B1245" s="331" t="s">
        <v>3481</v>
      </c>
      <c r="C1245" s="332" t="s">
        <v>3482</v>
      </c>
      <c r="D1245" s="341" t="s">
        <v>1302</v>
      </c>
      <c r="E1245" s="334" t="s">
        <v>1289</v>
      </c>
      <c r="F1245" s="335"/>
      <c r="G1245" s="344" t="s">
        <v>1330</v>
      </c>
      <c r="H1245" s="19"/>
    </row>
    <row r="1246" spans="1:8" hidden="1" outlineLevel="1">
      <c r="A1246" s="355"/>
      <c r="B1246" s="356" t="s">
        <v>3483</v>
      </c>
      <c r="C1246" s="333" t="s">
        <v>3484</v>
      </c>
      <c r="D1246" s="371" t="s">
        <v>824</v>
      </c>
      <c r="E1246" s="343" t="s">
        <v>1117</v>
      </c>
      <c r="F1246" s="335"/>
      <c r="G1246" s="349" t="s">
        <v>3411</v>
      </c>
      <c r="H1246" s="19"/>
    </row>
    <row r="1247" spans="1:8" hidden="1" outlineLevel="1">
      <c r="B1247" s="356" t="s">
        <v>3485</v>
      </c>
      <c r="C1247" s="333" t="s">
        <v>3486</v>
      </c>
      <c r="D1247" s="371" t="s">
        <v>975</v>
      </c>
      <c r="E1247" s="377" t="s">
        <v>901</v>
      </c>
      <c r="F1247" s="335"/>
      <c r="G1247" s="349" t="s">
        <v>1111</v>
      </c>
      <c r="H1247" s="19"/>
    </row>
    <row r="1248" spans="1:8" ht="66" hidden="1" customHeight="1" outlineLevel="1">
      <c r="B1248" s="356" t="s">
        <v>3487</v>
      </c>
      <c r="C1248" s="333" t="s">
        <v>3488</v>
      </c>
      <c r="D1248" s="333" t="s">
        <v>1224</v>
      </c>
      <c r="E1248" s="343" t="s">
        <v>1117</v>
      </c>
      <c r="F1248" s="335"/>
      <c r="G1248" s="428" t="s">
        <v>3416</v>
      </c>
      <c r="H1248" s="19"/>
    </row>
    <row r="1249" spans="2:8" ht="16.5" hidden="1" customHeight="1" outlineLevel="1">
      <c r="B1249" s="356" t="s">
        <v>3491</v>
      </c>
      <c r="C1249" s="333" t="s">
        <v>3492</v>
      </c>
      <c r="D1249" s="341" t="s">
        <v>1546</v>
      </c>
      <c r="E1249" s="362" t="s">
        <v>1117</v>
      </c>
      <c r="F1249" s="335"/>
      <c r="G1249" s="429" t="s">
        <v>3400</v>
      </c>
      <c r="H1249" s="19"/>
    </row>
    <row r="1250" spans="2:8" ht="16.5" hidden="1" customHeight="1" outlineLevel="1">
      <c r="B1250" s="356" t="s">
        <v>3493</v>
      </c>
      <c r="C1250" s="333" t="s">
        <v>3494</v>
      </c>
      <c r="D1250" s="341" t="s">
        <v>1116</v>
      </c>
      <c r="E1250" s="362" t="s">
        <v>1117</v>
      </c>
      <c r="F1250" s="335"/>
      <c r="G1250" s="429" t="s">
        <v>1312</v>
      </c>
      <c r="H1250" s="19"/>
    </row>
    <row r="1251" spans="2:8" ht="16.5" hidden="1" customHeight="1" outlineLevel="1">
      <c r="B1251" s="356" t="s">
        <v>3495</v>
      </c>
      <c r="C1251" s="333" t="s">
        <v>3496</v>
      </c>
      <c r="D1251" s="341" t="s">
        <v>1116</v>
      </c>
      <c r="E1251" s="362" t="s">
        <v>1117</v>
      </c>
      <c r="F1251" s="335"/>
      <c r="G1251" s="429" t="s">
        <v>1312</v>
      </c>
      <c r="H1251" s="19"/>
    </row>
    <row r="1252" spans="2:8" hidden="1" outlineLevel="1">
      <c r="B1252" s="331" t="s">
        <v>3497</v>
      </c>
      <c r="C1252" s="333" t="s">
        <v>3498</v>
      </c>
      <c r="D1252" s="341" t="s">
        <v>1116</v>
      </c>
      <c r="E1252" s="362" t="s">
        <v>1117</v>
      </c>
      <c r="F1252" s="335"/>
      <c r="G1252" s="429" t="s">
        <v>1312</v>
      </c>
      <c r="H1252" s="19"/>
    </row>
    <row r="1253" spans="2:8" ht="17.25" hidden="1" outlineLevel="1" thickBot="1">
      <c r="B1253" s="331" t="s">
        <v>3499</v>
      </c>
      <c r="C1253" s="332" t="s">
        <v>3500</v>
      </c>
      <c r="D1253" s="341" t="s">
        <v>1302</v>
      </c>
      <c r="E1253" s="334" t="s">
        <v>1289</v>
      </c>
      <c r="F1253" s="335"/>
      <c r="G1253" s="344" t="s">
        <v>1330</v>
      </c>
      <c r="H1253" s="19"/>
    </row>
    <row r="1254" spans="2:8" ht="20.100000000000001" customHeight="1" thickBot="1">
      <c r="B1254" s="37"/>
      <c r="C1254" s="37"/>
      <c r="D1254" s="38"/>
      <c r="E1254" s="39"/>
      <c r="F1254" s="39"/>
      <c r="G1254" s="263"/>
      <c r="H1254" s="7"/>
    </row>
    <row r="1255" spans="2:8" ht="20.100000000000001" customHeight="1" collapsed="1" thickBot="1">
      <c r="B1255" s="373" t="s">
        <v>167</v>
      </c>
      <c r="C1255" s="319"/>
      <c r="D1255" s="319"/>
      <c r="E1255" s="318"/>
      <c r="F1255" s="318"/>
      <c r="G1255" s="460"/>
      <c r="H1255" s="19"/>
    </row>
    <row r="1256" spans="2:8" hidden="1" outlineLevel="1">
      <c r="B1256" s="331" t="s">
        <v>1092</v>
      </c>
      <c r="C1256" s="332" t="s">
        <v>3711</v>
      </c>
      <c r="D1256" s="336" t="s">
        <v>1094</v>
      </c>
      <c r="E1256" s="334" t="s">
        <v>888</v>
      </c>
      <c r="F1256" s="335" t="s">
        <v>1095</v>
      </c>
      <c r="G1256" s="337" t="s">
        <v>2325</v>
      </c>
      <c r="H1256" s="19"/>
    </row>
    <row r="1257" spans="2:8" ht="30" hidden="1" outlineLevel="1">
      <c r="B1257" s="331" t="s">
        <v>85</v>
      </c>
      <c r="C1257" s="332" t="s">
        <v>3714</v>
      </c>
      <c r="D1257" s="336" t="s">
        <v>1099</v>
      </c>
      <c r="E1257" s="334" t="s">
        <v>785</v>
      </c>
      <c r="F1257" s="335"/>
      <c r="G1257" s="337" t="s">
        <v>1100</v>
      </c>
      <c r="H1257" s="19"/>
    </row>
    <row r="1258" spans="2:8" hidden="1" outlineLevel="1">
      <c r="B1258" s="331" t="s">
        <v>3501</v>
      </c>
      <c r="C1258" s="332" t="s">
        <v>3502</v>
      </c>
      <c r="D1258" s="336" t="s">
        <v>906</v>
      </c>
      <c r="E1258" s="334" t="s">
        <v>782</v>
      </c>
      <c r="F1258" s="335"/>
      <c r="G1258" s="337" t="s">
        <v>1390</v>
      </c>
      <c r="H1258" s="19"/>
    </row>
    <row r="1259" spans="2:8" ht="45" hidden="1" outlineLevel="1">
      <c r="B1259" s="342" t="s">
        <v>5262</v>
      </c>
      <c r="C1259" s="332" t="s">
        <v>3504</v>
      </c>
      <c r="D1259" s="336" t="s">
        <v>1578</v>
      </c>
      <c r="E1259" s="334" t="s">
        <v>1117</v>
      </c>
      <c r="F1259" s="335"/>
      <c r="G1259" s="337" t="s">
        <v>5263</v>
      </c>
      <c r="H1259" s="19"/>
    </row>
    <row r="1260" spans="2:8" hidden="1" outlineLevel="1">
      <c r="B1260" s="342" t="s">
        <v>659</v>
      </c>
      <c r="C1260" s="332" t="s">
        <v>3507</v>
      </c>
      <c r="D1260" s="336" t="s">
        <v>3508</v>
      </c>
      <c r="E1260" s="334" t="s">
        <v>1117</v>
      </c>
      <c r="F1260" s="335"/>
      <c r="G1260" s="337" t="s">
        <v>3509</v>
      </c>
      <c r="H1260" s="19"/>
    </row>
    <row r="1261" spans="2:8" ht="165" hidden="1" outlineLevel="1">
      <c r="B1261" s="331" t="s">
        <v>3510</v>
      </c>
      <c r="C1261" s="332" t="s">
        <v>3511</v>
      </c>
      <c r="D1261" s="336" t="s">
        <v>1224</v>
      </c>
      <c r="E1261" s="334" t="s">
        <v>1117</v>
      </c>
      <c r="F1261" s="335"/>
      <c r="G1261" s="337" t="s">
        <v>5264</v>
      </c>
      <c r="H1261" s="19"/>
    </row>
    <row r="1262" spans="2:8" hidden="1" outlineLevel="1">
      <c r="B1262" s="331" t="s">
        <v>3513</v>
      </c>
      <c r="C1262" s="332" t="s">
        <v>3514</v>
      </c>
      <c r="D1262" s="336" t="s">
        <v>1331</v>
      </c>
      <c r="E1262" s="334" t="s">
        <v>1117</v>
      </c>
      <c r="F1262" s="335"/>
      <c r="G1262" s="337"/>
      <c r="H1262" s="19"/>
    </row>
    <row r="1263" spans="2:8" ht="45" hidden="1" outlineLevel="1">
      <c r="B1263" s="331" t="s">
        <v>662</v>
      </c>
      <c r="C1263" s="332" t="s">
        <v>3515</v>
      </c>
      <c r="D1263" s="336" t="s">
        <v>1578</v>
      </c>
      <c r="E1263" s="334" t="s">
        <v>1117</v>
      </c>
      <c r="F1263" s="335"/>
      <c r="G1263" s="337" t="s">
        <v>5265</v>
      </c>
      <c r="H1263" s="19"/>
    </row>
    <row r="1264" spans="2:8" hidden="1" outlineLevel="1">
      <c r="B1264" s="331" t="s">
        <v>663</v>
      </c>
      <c r="C1264" s="332" t="s">
        <v>3517</v>
      </c>
      <c r="D1264" s="336" t="s">
        <v>3508</v>
      </c>
      <c r="E1264" s="334" t="s">
        <v>1117</v>
      </c>
      <c r="F1264" s="335"/>
      <c r="G1264" s="337" t="s">
        <v>5266</v>
      </c>
      <c r="H1264" s="19"/>
    </row>
    <row r="1265" spans="2:8" hidden="1" outlineLevel="1">
      <c r="B1265" s="331" t="s">
        <v>664</v>
      </c>
      <c r="C1265" s="332" t="s">
        <v>3519</v>
      </c>
      <c r="D1265" s="336" t="s">
        <v>1224</v>
      </c>
      <c r="E1265" s="334" t="s">
        <v>1117</v>
      </c>
      <c r="F1265" s="335"/>
      <c r="G1265" s="337" t="s">
        <v>5267</v>
      </c>
      <c r="H1265" s="19"/>
    </row>
    <row r="1266" spans="2:8" hidden="1" outlineLevel="1">
      <c r="B1266" s="331" t="s">
        <v>3521</v>
      </c>
      <c r="C1266" s="332" t="s">
        <v>3522</v>
      </c>
      <c r="D1266" s="336" t="s">
        <v>1331</v>
      </c>
      <c r="E1266" s="334" t="s">
        <v>1117</v>
      </c>
      <c r="F1266" s="335"/>
      <c r="G1266" s="337"/>
      <c r="H1266" s="19"/>
    </row>
    <row r="1267" spans="2:8" ht="60.75" hidden="1" outlineLevel="1" thickBot="1">
      <c r="B1267" s="331" t="s">
        <v>3523</v>
      </c>
      <c r="C1267" s="332" t="s">
        <v>3524</v>
      </c>
      <c r="D1267" s="336" t="s">
        <v>1224</v>
      </c>
      <c r="E1267" s="334" t="s">
        <v>1671</v>
      </c>
      <c r="F1267" s="335"/>
      <c r="G1267" s="346" t="s">
        <v>3525</v>
      </c>
      <c r="H1267" s="19"/>
    </row>
    <row r="1268" spans="2:8" ht="20.100000000000001" customHeight="1">
      <c r="B1268" s="251" t="s">
        <v>829</v>
      </c>
      <c r="C1268" s="252"/>
      <c r="D1268" s="252"/>
      <c r="E1268" s="252"/>
      <c r="F1268" s="252"/>
      <c r="G1268" s="253"/>
      <c r="H1268" s="19"/>
    </row>
    <row r="1269" spans="2:8" ht="17.25" collapsed="1" thickBot="1">
      <c r="B1269" s="254" t="s">
        <v>5084</v>
      </c>
      <c r="C1269" s="255"/>
      <c r="D1269" s="255"/>
      <c r="E1269" s="255"/>
      <c r="F1269" s="255"/>
      <c r="G1269" s="256"/>
      <c r="H1269" s="19"/>
    </row>
    <row r="1270" spans="2:8" hidden="1" outlineLevel="1">
      <c r="B1270" s="356" t="s">
        <v>3526</v>
      </c>
      <c r="C1270" s="333" t="s">
        <v>3527</v>
      </c>
      <c r="D1270" s="371" t="s">
        <v>990</v>
      </c>
      <c r="E1270" s="377" t="s">
        <v>782</v>
      </c>
      <c r="F1270" s="335"/>
      <c r="G1270" s="349" t="s">
        <v>1390</v>
      </c>
      <c r="H1270" s="19"/>
    </row>
    <row r="1271" spans="2:8" ht="16.5" hidden="1" customHeight="1" outlineLevel="1">
      <c r="B1271" s="356" t="s">
        <v>3528</v>
      </c>
      <c r="C1271" s="333" t="s">
        <v>3529</v>
      </c>
      <c r="D1271" s="333" t="s">
        <v>804</v>
      </c>
      <c r="E1271" s="343" t="s">
        <v>1289</v>
      </c>
      <c r="F1271" s="335"/>
      <c r="G1271" s="344" t="s">
        <v>3530</v>
      </c>
      <c r="H1271" s="19"/>
    </row>
    <row r="1272" spans="2:8" ht="16.5" hidden="1" customHeight="1" outlineLevel="1">
      <c r="B1272" s="356" t="s">
        <v>3531</v>
      </c>
      <c r="C1272" s="333" t="s">
        <v>3532</v>
      </c>
      <c r="D1272" s="333" t="s">
        <v>819</v>
      </c>
      <c r="E1272" s="343" t="s">
        <v>1289</v>
      </c>
      <c r="F1272" s="335"/>
      <c r="G1272" s="429" t="s">
        <v>3533</v>
      </c>
      <c r="H1272" s="19"/>
    </row>
    <row r="1273" spans="2:8" hidden="1" outlineLevel="1">
      <c r="B1273" s="331" t="s">
        <v>3534</v>
      </c>
      <c r="C1273" s="333" t="s">
        <v>3535</v>
      </c>
      <c r="D1273" s="333" t="s">
        <v>824</v>
      </c>
      <c r="E1273" s="343" t="s">
        <v>1289</v>
      </c>
      <c r="F1273" s="335"/>
      <c r="G1273" s="344" t="s">
        <v>3536</v>
      </c>
      <c r="H1273" s="19"/>
    </row>
    <row r="1274" spans="2:8" hidden="1" outlineLevel="1">
      <c r="B1274" s="331" t="s">
        <v>3537</v>
      </c>
      <c r="C1274" s="341" t="s">
        <v>3538</v>
      </c>
      <c r="D1274" s="341" t="s">
        <v>1302</v>
      </c>
      <c r="E1274" s="334" t="s">
        <v>1289</v>
      </c>
      <c r="F1274" s="335"/>
      <c r="G1274" s="344"/>
      <c r="H1274" s="19"/>
    </row>
    <row r="1275" spans="2:8" hidden="1" outlineLevel="1">
      <c r="B1275" s="356" t="s">
        <v>3539</v>
      </c>
      <c r="C1275" s="333" t="s">
        <v>3540</v>
      </c>
      <c r="D1275" s="371" t="s">
        <v>990</v>
      </c>
      <c r="E1275" s="377" t="s">
        <v>782</v>
      </c>
      <c r="F1275" s="335"/>
      <c r="G1275" s="349" t="s">
        <v>1390</v>
      </c>
      <c r="H1275" s="19"/>
    </row>
    <row r="1276" spans="2:8" ht="16.5" hidden="1" customHeight="1" outlineLevel="1">
      <c r="B1276" s="356" t="s">
        <v>3541</v>
      </c>
      <c r="C1276" s="333" t="s">
        <v>3542</v>
      </c>
      <c r="D1276" s="333" t="s">
        <v>804</v>
      </c>
      <c r="E1276" s="343" t="s">
        <v>1289</v>
      </c>
      <c r="F1276" s="335"/>
      <c r="G1276" s="344" t="s">
        <v>3530</v>
      </c>
      <c r="H1276" s="19"/>
    </row>
    <row r="1277" spans="2:8" ht="16.5" hidden="1" customHeight="1" outlineLevel="1">
      <c r="B1277" s="356" t="s">
        <v>1867</v>
      </c>
      <c r="C1277" s="333" t="s">
        <v>3544</v>
      </c>
      <c r="D1277" s="333" t="s">
        <v>819</v>
      </c>
      <c r="E1277" s="343" t="s">
        <v>1289</v>
      </c>
      <c r="F1277" s="335"/>
      <c r="G1277" s="429" t="s">
        <v>3533</v>
      </c>
      <c r="H1277" s="19"/>
    </row>
    <row r="1278" spans="2:8" hidden="1" outlineLevel="1">
      <c r="B1278" s="331" t="s">
        <v>3545</v>
      </c>
      <c r="C1278" s="333" t="s">
        <v>3546</v>
      </c>
      <c r="D1278" s="333" t="s">
        <v>824</v>
      </c>
      <c r="E1278" s="343" t="s">
        <v>1289</v>
      </c>
      <c r="F1278" s="335"/>
      <c r="G1278" s="344" t="s">
        <v>3536</v>
      </c>
      <c r="H1278" s="19"/>
    </row>
    <row r="1279" spans="2:8" hidden="1" outlineLevel="1">
      <c r="B1279" s="331" t="s">
        <v>5012</v>
      </c>
      <c r="C1279" s="341" t="s">
        <v>3548</v>
      </c>
      <c r="D1279" s="341" t="s">
        <v>1302</v>
      </c>
      <c r="E1279" s="334" t="s">
        <v>1289</v>
      </c>
      <c r="F1279" s="335"/>
      <c r="G1279" s="344"/>
      <c r="H1279" s="19"/>
    </row>
    <row r="1280" spans="2:8" hidden="1" outlineLevel="1">
      <c r="B1280" s="356" t="s">
        <v>3549</v>
      </c>
      <c r="C1280" s="333" t="s">
        <v>3550</v>
      </c>
      <c r="D1280" s="371" t="s">
        <v>990</v>
      </c>
      <c r="E1280" s="377" t="s">
        <v>782</v>
      </c>
      <c r="F1280" s="335"/>
      <c r="G1280" s="337" t="s">
        <v>1390</v>
      </c>
      <c r="H1280" s="19"/>
    </row>
    <row r="1281" spans="2:8" ht="16.5" hidden="1" customHeight="1" outlineLevel="1">
      <c r="B1281" s="356" t="s">
        <v>3551</v>
      </c>
      <c r="C1281" s="333" t="s">
        <v>3552</v>
      </c>
      <c r="D1281" s="333" t="s">
        <v>804</v>
      </c>
      <c r="E1281" s="343" t="s">
        <v>1289</v>
      </c>
      <c r="F1281" s="335"/>
      <c r="G1281" s="344" t="s">
        <v>3530</v>
      </c>
      <c r="H1281" s="19"/>
    </row>
    <row r="1282" spans="2:8" ht="16.5" hidden="1" customHeight="1" outlineLevel="1">
      <c r="B1282" s="356" t="s">
        <v>1983</v>
      </c>
      <c r="C1282" s="333" t="s">
        <v>3554</v>
      </c>
      <c r="D1282" s="333" t="s">
        <v>819</v>
      </c>
      <c r="E1282" s="343" t="s">
        <v>1289</v>
      </c>
      <c r="F1282" s="335"/>
      <c r="G1282" s="429" t="s">
        <v>3533</v>
      </c>
      <c r="H1282" s="19"/>
    </row>
    <row r="1283" spans="2:8" hidden="1" outlineLevel="1">
      <c r="B1283" s="331" t="s">
        <v>3555</v>
      </c>
      <c r="C1283" s="333" t="s">
        <v>3556</v>
      </c>
      <c r="D1283" s="333" t="s">
        <v>824</v>
      </c>
      <c r="E1283" s="343" t="s">
        <v>1289</v>
      </c>
      <c r="F1283" s="335"/>
      <c r="G1283" s="344" t="s">
        <v>3536</v>
      </c>
      <c r="H1283" s="19"/>
    </row>
    <row r="1284" spans="2:8" hidden="1" outlineLevel="1">
      <c r="B1284" s="331" t="s">
        <v>5013</v>
      </c>
      <c r="C1284" s="341" t="s">
        <v>3558</v>
      </c>
      <c r="D1284" s="341" t="s">
        <v>1302</v>
      </c>
      <c r="E1284" s="334" t="s">
        <v>1289</v>
      </c>
      <c r="F1284" s="335"/>
      <c r="G1284" s="344"/>
      <c r="H1284" s="19"/>
    </row>
    <row r="1285" spans="2:8" hidden="1" outlineLevel="1">
      <c r="B1285" s="356" t="s">
        <v>3559</v>
      </c>
      <c r="C1285" s="333" t="s">
        <v>3560</v>
      </c>
      <c r="D1285" s="371" t="s">
        <v>990</v>
      </c>
      <c r="E1285" s="377" t="s">
        <v>782</v>
      </c>
      <c r="F1285" s="335"/>
      <c r="G1285" s="337" t="s">
        <v>1390</v>
      </c>
      <c r="H1285" s="19"/>
    </row>
    <row r="1286" spans="2:8" ht="16.5" hidden="1" customHeight="1" outlineLevel="1">
      <c r="B1286" s="356" t="s">
        <v>3561</v>
      </c>
      <c r="C1286" s="333" t="s">
        <v>3562</v>
      </c>
      <c r="D1286" s="333" t="s">
        <v>804</v>
      </c>
      <c r="E1286" s="343" t="s">
        <v>1289</v>
      </c>
      <c r="F1286" s="335"/>
      <c r="G1286" s="344" t="s">
        <v>3530</v>
      </c>
      <c r="H1286" s="19"/>
    </row>
    <row r="1287" spans="2:8" ht="16.5" hidden="1" customHeight="1" outlineLevel="1">
      <c r="B1287" s="356" t="s">
        <v>2099</v>
      </c>
      <c r="C1287" s="333" t="s">
        <v>3564</v>
      </c>
      <c r="D1287" s="333" t="s">
        <v>819</v>
      </c>
      <c r="E1287" s="343" t="s">
        <v>1289</v>
      </c>
      <c r="F1287" s="335"/>
      <c r="G1287" s="429" t="s">
        <v>3533</v>
      </c>
      <c r="H1287" s="19"/>
    </row>
    <row r="1288" spans="2:8" hidden="1" outlineLevel="1">
      <c r="B1288" s="331" t="s">
        <v>3565</v>
      </c>
      <c r="C1288" s="333" t="s">
        <v>3566</v>
      </c>
      <c r="D1288" s="333" t="s">
        <v>824</v>
      </c>
      <c r="E1288" s="343" t="s">
        <v>1289</v>
      </c>
      <c r="F1288" s="335"/>
      <c r="G1288" s="344" t="s">
        <v>3536</v>
      </c>
      <c r="H1288" s="19"/>
    </row>
    <row r="1289" spans="2:8" hidden="1" outlineLevel="1">
      <c r="B1289" s="331" t="s">
        <v>5014</v>
      </c>
      <c r="C1289" s="341" t="s">
        <v>3568</v>
      </c>
      <c r="D1289" s="341" t="s">
        <v>1302</v>
      </c>
      <c r="E1289" s="334" t="s">
        <v>1289</v>
      </c>
      <c r="F1289" s="335"/>
      <c r="G1289" s="344"/>
      <c r="H1289" s="19"/>
    </row>
    <row r="1290" spans="2:8" hidden="1" outlineLevel="1">
      <c r="B1290" s="356" t="s">
        <v>3569</v>
      </c>
      <c r="C1290" s="333" t="s">
        <v>3570</v>
      </c>
      <c r="D1290" s="371" t="s">
        <v>990</v>
      </c>
      <c r="E1290" s="377" t="s">
        <v>782</v>
      </c>
      <c r="F1290" s="335"/>
      <c r="G1290" s="337" t="s">
        <v>1390</v>
      </c>
      <c r="H1290" s="19"/>
    </row>
    <row r="1291" spans="2:8" ht="16.5" hidden="1" customHeight="1" outlineLevel="1">
      <c r="B1291" s="356" t="s">
        <v>3571</v>
      </c>
      <c r="C1291" s="333" t="s">
        <v>3572</v>
      </c>
      <c r="D1291" s="333" t="s">
        <v>804</v>
      </c>
      <c r="E1291" s="343" t="s">
        <v>1289</v>
      </c>
      <c r="F1291" s="335"/>
      <c r="G1291" s="344" t="s">
        <v>3530</v>
      </c>
      <c r="H1291" s="19"/>
    </row>
    <row r="1292" spans="2:8" ht="16.5" hidden="1" customHeight="1" outlineLevel="1">
      <c r="B1292" s="356" t="s">
        <v>2215</v>
      </c>
      <c r="C1292" s="333" t="s">
        <v>3574</v>
      </c>
      <c r="D1292" s="333" t="s">
        <v>819</v>
      </c>
      <c r="E1292" s="343" t="s">
        <v>1289</v>
      </c>
      <c r="F1292" s="335"/>
      <c r="G1292" s="429" t="s">
        <v>3533</v>
      </c>
      <c r="H1292" s="19"/>
    </row>
    <row r="1293" spans="2:8" hidden="1" outlineLevel="1">
      <c r="B1293" s="331" t="s">
        <v>3575</v>
      </c>
      <c r="C1293" s="333" t="s">
        <v>3576</v>
      </c>
      <c r="D1293" s="333" t="s">
        <v>824</v>
      </c>
      <c r="E1293" s="343" t="s">
        <v>1289</v>
      </c>
      <c r="F1293" s="335"/>
      <c r="G1293" s="344" t="s">
        <v>3536</v>
      </c>
      <c r="H1293" s="19"/>
    </row>
    <row r="1294" spans="2:8" ht="17.25" hidden="1" outlineLevel="1" thickBot="1">
      <c r="B1294" s="331" t="s">
        <v>5015</v>
      </c>
      <c r="C1294" s="341" t="s">
        <v>3578</v>
      </c>
      <c r="D1294" s="341" t="s">
        <v>1302</v>
      </c>
      <c r="E1294" s="334" t="s">
        <v>1289</v>
      </c>
      <c r="F1294" s="335"/>
      <c r="G1294" s="344"/>
      <c r="H1294" s="19"/>
    </row>
    <row r="1295" spans="2:8" ht="20.100000000000001" customHeight="1" thickBot="1">
      <c r="B1295" s="37"/>
      <c r="C1295" s="37"/>
      <c r="D1295" s="38"/>
      <c r="E1295" s="39"/>
      <c r="F1295" s="39"/>
      <c r="G1295" s="263"/>
      <c r="H1295" s="7"/>
    </row>
    <row r="1296" spans="2:8" ht="20.100000000000001" customHeight="1" collapsed="1" thickBot="1">
      <c r="B1296" s="373" t="s">
        <v>221</v>
      </c>
      <c r="C1296" s="319"/>
      <c r="D1296" s="319"/>
      <c r="E1296" s="318"/>
      <c r="F1296" s="318"/>
      <c r="G1296" s="460"/>
      <c r="H1296" s="19"/>
    </row>
    <row r="1297" spans="2:8" hidden="1" outlineLevel="1">
      <c r="B1297" s="331" t="s">
        <v>1092</v>
      </c>
      <c r="C1297" s="332" t="s">
        <v>3711</v>
      </c>
      <c r="D1297" s="336" t="s">
        <v>898</v>
      </c>
      <c r="E1297" s="334" t="s">
        <v>888</v>
      </c>
      <c r="F1297" s="335" t="s">
        <v>1095</v>
      </c>
      <c r="G1297" s="337" t="s">
        <v>2325</v>
      </c>
      <c r="H1297" s="19"/>
    </row>
    <row r="1298" spans="2:8" ht="30" hidden="1" outlineLevel="1">
      <c r="B1298" s="331" t="s">
        <v>85</v>
      </c>
      <c r="C1298" s="332" t="s">
        <v>3714</v>
      </c>
      <c r="D1298" s="336" t="s">
        <v>1099</v>
      </c>
      <c r="E1298" s="334" t="s">
        <v>785</v>
      </c>
      <c r="F1298" s="335"/>
      <c r="G1298" s="337" t="s">
        <v>1100</v>
      </c>
      <c r="H1298" s="19"/>
    </row>
    <row r="1299" spans="2:8" ht="45" hidden="1" outlineLevel="1">
      <c r="B1299" s="331" t="s">
        <v>3641</v>
      </c>
      <c r="C1299" s="332" t="s">
        <v>3642</v>
      </c>
      <c r="D1299" s="336" t="s">
        <v>1265</v>
      </c>
      <c r="E1299" s="334" t="s">
        <v>901</v>
      </c>
      <c r="F1299" s="335" t="s">
        <v>1095</v>
      </c>
      <c r="G1299" s="337" t="s">
        <v>1284</v>
      </c>
      <c r="H1299" s="19"/>
    </row>
    <row r="1300" spans="2:8" hidden="1" outlineLevel="1">
      <c r="B1300" s="331" t="s">
        <v>3643</v>
      </c>
      <c r="C1300" s="332" t="s">
        <v>3644</v>
      </c>
      <c r="D1300" s="336" t="s">
        <v>1127</v>
      </c>
      <c r="E1300" s="334" t="s">
        <v>789</v>
      </c>
      <c r="F1300" s="335"/>
      <c r="G1300" s="346" t="s">
        <v>3645</v>
      </c>
      <c r="H1300" s="19"/>
    </row>
    <row r="1301" spans="2:8" hidden="1" outlineLevel="1">
      <c r="B1301" s="331" t="s">
        <v>3646</v>
      </c>
      <c r="C1301" s="332" t="s">
        <v>3647</v>
      </c>
      <c r="D1301" s="336" t="s">
        <v>1127</v>
      </c>
      <c r="E1301" s="334" t="s">
        <v>789</v>
      </c>
      <c r="F1301" s="335"/>
      <c r="G1301" s="337" t="s">
        <v>3648</v>
      </c>
      <c r="H1301" s="19"/>
    </row>
    <row r="1302" spans="2:8" ht="17.25" hidden="1" outlineLevel="1" thickBot="1">
      <c r="B1302" s="403" t="s">
        <v>3649</v>
      </c>
      <c r="C1302" s="404" t="s">
        <v>3650</v>
      </c>
      <c r="D1302" s="404" t="s">
        <v>1127</v>
      </c>
      <c r="E1302" s="423" t="s">
        <v>789</v>
      </c>
      <c r="F1302" s="424"/>
      <c r="G1302" s="425" t="s">
        <v>3651</v>
      </c>
      <c r="H1302" s="19"/>
    </row>
    <row r="1303" spans="2:8" ht="20.100000000000001" customHeight="1" thickBot="1">
      <c r="B1303" s="37"/>
      <c r="C1303" s="37"/>
      <c r="D1303" s="38"/>
      <c r="E1303" s="39"/>
      <c r="F1303" s="39"/>
      <c r="G1303" s="263"/>
      <c r="H1303" s="7"/>
    </row>
    <row r="1304" spans="2:8" ht="20.100000000000001" customHeight="1" collapsed="1" thickBot="1">
      <c r="B1304" s="373" t="s">
        <v>224</v>
      </c>
      <c r="C1304" s="319"/>
      <c r="D1304" s="319"/>
      <c r="E1304" s="318"/>
      <c r="F1304" s="318"/>
      <c r="G1304" s="460"/>
      <c r="H1304" s="19"/>
    </row>
    <row r="1305" spans="2:8" hidden="1" outlineLevel="1">
      <c r="B1305" s="331" t="s">
        <v>1092</v>
      </c>
      <c r="C1305" s="332" t="s">
        <v>3711</v>
      </c>
      <c r="D1305" s="336" t="s">
        <v>898</v>
      </c>
      <c r="E1305" s="334" t="s">
        <v>888</v>
      </c>
      <c r="F1305" s="335" t="s">
        <v>1095</v>
      </c>
      <c r="G1305" s="337" t="s">
        <v>2325</v>
      </c>
      <c r="H1305" s="19"/>
    </row>
    <row r="1306" spans="2:8" ht="30" hidden="1" outlineLevel="1">
      <c r="B1306" s="331" t="s">
        <v>85</v>
      </c>
      <c r="C1306" s="332" t="s">
        <v>3714</v>
      </c>
      <c r="D1306" s="336" t="s">
        <v>1099</v>
      </c>
      <c r="E1306" s="334" t="s">
        <v>785</v>
      </c>
      <c r="F1306" s="335"/>
      <c r="G1306" s="337" t="s">
        <v>1100</v>
      </c>
      <c r="H1306" s="19"/>
    </row>
    <row r="1307" spans="2:8" ht="45" hidden="1" outlineLevel="1">
      <c r="B1307" s="331" t="s">
        <v>3652</v>
      </c>
      <c r="C1307" s="332" t="s">
        <v>3653</v>
      </c>
      <c r="D1307" s="336" t="s">
        <v>1265</v>
      </c>
      <c r="E1307" s="334" t="s">
        <v>901</v>
      </c>
      <c r="F1307" s="335" t="s">
        <v>1095</v>
      </c>
      <c r="G1307" s="337" t="s">
        <v>1284</v>
      </c>
      <c r="H1307" s="19"/>
    </row>
    <row r="1308" spans="2:8" ht="17.25" hidden="1" outlineLevel="1" thickBot="1">
      <c r="B1308" s="331" t="s">
        <v>3654</v>
      </c>
      <c r="C1308" s="332" t="s">
        <v>3655</v>
      </c>
      <c r="D1308" s="336" t="s">
        <v>1136</v>
      </c>
      <c r="E1308" s="334" t="s">
        <v>789</v>
      </c>
      <c r="F1308" s="335"/>
      <c r="G1308" s="346" t="s">
        <v>1159</v>
      </c>
      <c r="H1308" s="19"/>
    </row>
    <row r="1309" spans="2:8" ht="20.100000000000001" customHeight="1" thickBot="1">
      <c r="B1309" s="37"/>
      <c r="C1309" s="37"/>
      <c r="D1309" s="38"/>
      <c r="E1309" s="39"/>
      <c r="F1309" s="39"/>
      <c r="G1309" s="263"/>
      <c r="H1309" s="7"/>
    </row>
    <row r="1310" spans="2:8" s="228" customFormat="1">
      <c r="B1310" s="434"/>
      <c r="C1310" s="435"/>
      <c r="D1310" s="436"/>
      <c r="E1310" s="436"/>
      <c r="F1310" s="436"/>
      <c r="G1310" s="437"/>
    </row>
    <row r="1311" spans="2:8" s="228" customFormat="1">
      <c r="B1311" s="438" t="s">
        <v>3673</v>
      </c>
      <c r="C1311" s="439"/>
      <c r="D1311" s="439"/>
      <c r="E1311" s="439"/>
      <c r="F1311" s="439"/>
      <c r="G1311" s="440"/>
    </row>
    <row r="1312" spans="2:8" s="228" customFormat="1">
      <c r="B1312" s="441"/>
      <c r="C1312" s="439"/>
      <c r="D1312" s="439"/>
      <c r="E1312" s="439"/>
      <c r="F1312" s="439"/>
      <c r="G1312" s="440"/>
    </row>
    <row r="1313" spans="2:7" s="228" customFormat="1">
      <c r="B1313" s="442" t="s">
        <v>5016</v>
      </c>
      <c r="C1313" s="439"/>
      <c r="D1313" s="439"/>
      <c r="E1313" s="439"/>
      <c r="F1313" s="439"/>
      <c r="G1313" s="440"/>
    </row>
    <row r="1314" spans="2:7" s="228" customFormat="1">
      <c r="B1314" s="441" t="s">
        <v>3675</v>
      </c>
      <c r="C1314" s="439"/>
      <c r="D1314" s="439"/>
      <c r="E1314" s="439"/>
      <c r="F1314" s="439"/>
      <c r="G1314" s="440"/>
    </row>
    <row r="1315" spans="2:7" s="228" customFormat="1">
      <c r="B1315" s="441" t="s">
        <v>3676</v>
      </c>
      <c r="C1315" s="439"/>
      <c r="D1315" s="439"/>
      <c r="E1315" s="439"/>
      <c r="F1315" s="439" t="s">
        <v>3677</v>
      </c>
      <c r="G1315" s="440"/>
    </row>
    <row r="1316" spans="2:7" s="228" customFormat="1">
      <c r="B1316" s="441"/>
      <c r="C1316" s="439"/>
      <c r="D1316" s="439"/>
      <c r="E1316" s="439"/>
      <c r="F1316" s="439"/>
      <c r="G1316" s="440"/>
    </row>
    <row r="1317" spans="2:7" s="228" customFormat="1">
      <c r="B1317" s="441"/>
      <c r="C1317" s="439"/>
      <c r="D1317" s="439"/>
      <c r="E1317" s="439"/>
      <c r="F1317" s="439"/>
      <c r="G1317" s="440"/>
    </row>
    <row r="1318" spans="2:7" s="228" customFormat="1">
      <c r="B1318" s="441"/>
      <c r="C1318" s="439"/>
      <c r="D1318" s="439"/>
      <c r="E1318" s="439"/>
      <c r="F1318" s="439"/>
      <c r="G1318" s="440"/>
    </row>
    <row r="1319" spans="2:7" s="228" customFormat="1">
      <c r="B1319" s="441"/>
      <c r="C1319" s="439"/>
      <c r="D1319" s="439"/>
      <c r="E1319" s="439"/>
      <c r="F1319" s="439"/>
      <c r="G1319" s="440"/>
    </row>
    <row r="1320" spans="2:7" s="228" customFormat="1">
      <c r="B1320" s="442" t="s">
        <v>3678</v>
      </c>
      <c r="C1320" s="439"/>
      <c r="D1320" s="439"/>
      <c r="E1320" s="439"/>
      <c r="F1320" s="439"/>
      <c r="G1320" s="440"/>
    </row>
    <row r="1321" spans="2:7" s="228" customFormat="1">
      <c r="B1321" s="441" t="s">
        <v>3676</v>
      </c>
      <c r="C1321" s="439"/>
      <c r="D1321" s="439"/>
      <c r="E1321" s="439"/>
      <c r="F1321" s="439" t="s">
        <v>3677</v>
      </c>
      <c r="G1321" s="440"/>
    </row>
    <row r="1322" spans="2:7" s="228" customFormat="1">
      <c r="B1322" s="441"/>
      <c r="C1322" s="439"/>
      <c r="D1322" s="439"/>
      <c r="E1322" s="439"/>
      <c r="F1322" s="439"/>
      <c r="G1322" s="440"/>
    </row>
    <row r="1323" spans="2:7" s="228" customFormat="1">
      <c r="B1323" s="441"/>
      <c r="C1323" s="439"/>
      <c r="D1323" s="439"/>
      <c r="E1323" s="439"/>
      <c r="F1323" s="439"/>
      <c r="G1323" s="440"/>
    </row>
    <row r="1324" spans="2:7" s="228" customFormat="1">
      <c r="B1324" s="441"/>
      <c r="C1324" s="439"/>
      <c r="D1324" s="439"/>
      <c r="E1324" s="439"/>
      <c r="F1324" s="439"/>
      <c r="G1324" s="440"/>
    </row>
    <row r="1325" spans="2:7" s="228" customFormat="1">
      <c r="B1325" s="441"/>
      <c r="C1325" s="439"/>
      <c r="D1325" s="439"/>
      <c r="E1325" s="439"/>
      <c r="F1325" s="439"/>
      <c r="G1325" s="440"/>
    </row>
    <row r="1326" spans="2:7" s="228" customFormat="1">
      <c r="B1326" s="441"/>
      <c r="C1326" s="439"/>
      <c r="D1326" s="439"/>
      <c r="E1326" s="439"/>
      <c r="F1326" s="439"/>
      <c r="G1326" s="440"/>
    </row>
    <row r="1327" spans="2:7" s="228" customFormat="1">
      <c r="B1327" s="442" t="s">
        <v>3679</v>
      </c>
      <c r="C1327" s="439"/>
      <c r="D1327" s="439"/>
      <c r="E1327" s="439"/>
      <c r="F1327" s="439"/>
      <c r="G1327" s="440"/>
    </row>
    <row r="1328" spans="2:7" s="228" customFormat="1">
      <c r="B1328" s="442" t="s">
        <v>5017</v>
      </c>
      <c r="C1328" s="439"/>
      <c r="D1328" s="439"/>
      <c r="E1328" s="439"/>
      <c r="F1328" s="439"/>
      <c r="G1328" s="440"/>
    </row>
    <row r="1329" spans="2:7" s="228" customFormat="1">
      <c r="B1329" s="441" t="s">
        <v>3676</v>
      </c>
      <c r="C1329" s="439"/>
      <c r="D1329" s="439"/>
      <c r="E1329" s="439"/>
      <c r="F1329" s="439" t="s">
        <v>3677</v>
      </c>
      <c r="G1329" s="440"/>
    </row>
    <row r="1330" spans="2:7" s="228" customFormat="1">
      <c r="B1330" s="441"/>
      <c r="C1330" s="439"/>
      <c r="D1330" s="439"/>
      <c r="E1330" s="439"/>
      <c r="F1330" s="439"/>
      <c r="G1330" s="440"/>
    </row>
    <row r="1331" spans="2:7" s="228" customFormat="1">
      <c r="B1331" s="441"/>
      <c r="C1331" s="439"/>
      <c r="D1331" s="439"/>
      <c r="E1331" s="439"/>
      <c r="F1331" s="439"/>
      <c r="G1331" s="440"/>
    </row>
    <row r="1332" spans="2:7" s="228" customFormat="1">
      <c r="B1332" s="441"/>
      <c r="C1332" s="439"/>
      <c r="D1332" s="439"/>
      <c r="E1332" s="439"/>
      <c r="F1332" s="439"/>
      <c r="G1332" s="440"/>
    </row>
    <row r="1333" spans="2:7" s="228" customFormat="1">
      <c r="B1333" s="441"/>
      <c r="C1333" s="439"/>
      <c r="D1333" s="439"/>
      <c r="E1333" s="439"/>
      <c r="F1333" s="439"/>
      <c r="G1333" s="440"/>
    </row>
    <row r="1334" spans="2:7" s="228" customFormat="1">
      <c r="B1334" s="441"/>
      <c r="C1334" s="439"/>
      <c r="D1334" s="439"/>
      <c r="E1334" s="439"/>
      <c r="F1334" s="439"/>
      <c r="G1334" s="440"/>
    </row>
    <row r="1335" spans="2:7" s="228" customFormat="1">
      <c r="B1335" s="442" t="s">
        <v>5018</v>
      </c>
      <c r="C1335" s="439"/>
      <c r="D1335" s="439"/>
      <c r="E1335" s="439"/>
      <c r="F1335" s="439"/>
      <c r="G1335" s="440"/>
    </row>
    <row r="1336" spans="2:7" s="228" customFormat="1">
      <c r="B1336" s="442" t="s">
        <v>3682</v>
      </c>
      <c r="C1336" s="439"/>
      <c r="D1336" s="439"/>
      <c r="E1336" s="439"/>
      <c r="F1336" s="439"/>
      <c r="G1336" s="440"/>
    </row>
    <row r="1337" spans="2:7" s="228" customFormat="1">
      <c r="B1337" s="441" t="s">
        <v>3676</v>
      </c>
      <c r="C1337" s="439"/>
      <c r="D1337" s="439"/>
      <c r="E1337" s="439"/>
      <c r="F1337" s="439" t="s">
        <v>3677</v>
      </c>
      <c r="G1337" s="440"/>
    </row>
    <row r="1338" spans="2:7" s="228" customFormat="1">
      <c r="B1338" s="441"/>
      <c r="C1338" s="439"/>
      <c r="D1338" s="439"/>
      <c r="E1338" s="439"/>
      <c r="F1338" s="439"/>
      <c r="G1338" s="440"/>
    </row>
    <row r="1339" spans="2:7" s="228" customFormat="1">
      <c r="B1339" s="441"/>
      <c r="C1339" s="439"/>
      <c r="D1339" s="439"/>
      <c r="E1339" s="439"/>
      <c r="F1339" s="439"/>
      <c r="G1339" s="443"/>
    </row>
    <row r="1340" spans="2:7" s="228" customFormat="1">
      <c r="B1340" s="441"/>
      <c r="C1340" s="439"/>
      <c r="D1340" s="439"/>
      <c r="E1340" s="439"/>
      <c r="F1340" s="439"/>
      <c r="G1340" s="440"/>
    </row>
    <row r="1341" spans="2:7" s="228" customFormat="1">
      <c r="B1341" s="441"/>
      <c r="C1341" s="439"/>
      <c r="D1341" s="439"/>
      <c r="E1341" s="439"/>
      <c r="F1341" s="439"/>
      <c r="G1341" s="440"/>
    </row>
    <row r="1342" spans="2:7" s="228" customFormat="1">
      <c r="B1342" s="442" t="s">
        <v>3678</v>
      </c>
      <c r="C1342" s="439"/>
      <c r="D1342" s="439"/>
      <c r="E1342" s="439"/>
      <c r="F1342" s="439"/>
      <c r="G1342" s="440"/>
    </row>
    <row r="1343" spans="2:7" s="228" customFormat="1">
      <c r="B1343" s="441" t="s">
        <v>3676</v>
      </c>
      <c r="C1343" s="439"/>
      <c r="D1343" s="439"/>
      <c r="E1343" s="439"/>
      <c r="F1343" s="439" t="s">
        <v>3677</v>
      </c>
      <c r="G1343" s="440"/>
    </row>
    <row r="1344" spans="2:7" s="228" customFormat="1">
      <c r="B1344" s="441"/>
      <c r="C1344" s="439"/>
      <c r="D1344" s="439"/>
      <c r="E1344" s="439"/>
      <c r="F1344" s="439"/>
      <c r="G1344" s="440"/>
    </row>
    <row r="1345" spans="2:7" s="228" customFormat="1">
      <c r="B1345" s="441"/>
      <c r="C1345" s="439"/>
      <c r="D1345" s="439"/>
      <c r="E1345" s="439"/>
      <c r="F1345" s="439"/>
      <c r="G1345" s="440"/>
    </row>
    <row r="1346" spans="2:7" s="228" customFormat="1">
      <c r="B1346" s="441"/>
      <c r="C1346" s="439"/>
      <c r="D1346" s="439"/>
      <c r="E1346" s="439"/>
      <c r="F1346" s="439"/>
      <c r="G1346" s="440"/>
    </row>
    <row r="1347" spans="2:7" s="228" customFormat="1">
      <c r="B1347" s="441"/>
      <c r="C1347" s="439"/>
      <c r="D1347" s="439"/>
      <c r="E1347" s="439"/>
      <c r="F1347" s="439"/>
      <c r="G1347" s="440"/>
    </row>
    <row r="1348" spans="2:7" s="228" customFormat="1" ht="17.25" thickBot="1">
      <c r="B1348" s="444"/>
      <c r="C1348" s="445"/>
      <c r="D1348" s="445"/>
      <c r="E1348" s="445"/>
      <c r="F1348" s="445"/>
      <c r="G1348" s="446"/>
    </row>
    <row r="1349" spans="2:7" s="228" customFormat="1">
      <c r="B1349" s="439"/>
      <c r="C1349" s="439"/>
      <c r="D1349" s="439"/>
      <c r="E1349" s="439"/>
      <c r="F1349" s="439"/>
      <c r="G1349" s="447"/>
    </row>
  </sheetData>
  <mergeCells count="10">
    <mergeCell ref="G230:G241"/>
    <mergeCell ref="G244:G255"/>
    <mergeCell ref="G258:G269"/>
    <mergeCell ref="G272:G283"/>
    <mergeCell ref="G75:G81"/>
    <mergeCell ref="G83:G89"/>
    <mergeCell ref="G99:G102"/>
    <mergeCell ref="G190:G201"/>
    <mergeCell ref="G203:G214"/>
    <mergeCell ref="G217:G228"/>
  </mergeCells>
  <phoneticPr fontId="6"/>
  <pageMargins left="0" right="0.19685039370078741" top="0.19685039370078741" bottom="0.19685039370078741" header="0.11811023622047245" footer="0.11811023622047245"/>
  <pageSetup paperSize="9" scale="42"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FD0E3-C167-4595-A387-D2A6D633A3DB}">
  <sheetPr codeName="Sheet133">
    <outlinePr summaryBelow="0"/>
    <pageSetUpPr fitToPage="1"/>
  </sheetPr>
  <dimension ref="A1:H137"/>
  <sheetViews>
    <sheetView showGridLines="0" zoomScaleNormal="100" zoomScaleSheetLayoutView="100" workbookViewId="0"/>
  </sheetViews>
  <sheetFormatPr defaultColWidth="10.28515625" defaultRowHeight="16.5" outlineLevelRow="1"/>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1:8" ht="13.5" customHeight="1" thickBot="1">
      <c r="B1" s="7"/>
      <c r="C1" s="7"/>
      <c r="D1" s="8"/>
      <c r="E1" s="9"/>
      <c r="F1" s="9"/>
      <c r="G1" s="7"/>
      <c r="H1" s="7"/>
    </row>
    <row r="2" spans="1:8" ht="44.1" customHeight="1" thickBot="1">
      <c r="B2" s="10" t="s">
        <v>8</v>
      </c>
      <c r="C2" s="11"/>
      <c r="D2" s="11"/>
      <c r="E2" s="11"/>
      <c r="F2" s="11"/>
      <c r="G2" s="12"/>
      <c r="H2" s="13"/>
    </row>
    <row r="3" spans="1:8" ht="13.5" customHeight="1">
      <c r="A3" s="5" t="s">
        <v>5268</v>
      </c>
      <c r="B3" s="231"/>
      <c r="C3" s="231"/>
      <c r="D3" s="231"/>
      <c r="E3" s="231"/>
      <c r="F3" s="231"/>
      <c r="G3" s="469" t="s">
        <v>5269</v>
      </c>
    </row>
    <row r="4" spans="1:8" ht="13.5" customHeight="1" collapsed="1">
      <c r="B4" s="311" t="s">
        <v>1088</v>
      </c>
      <c r="D4" s="5"/>
      <c r="E4" s="5"/>
      <c r="F4" s="5"/>
    </row>
    <row r="5" spans="1:8" ht="13.5" hidden="1" customHeight="1" outlineLevel="1">
      <c r="B5" s="312" t="s">
        <v>1089</v>
      </c>
      <c r="D5" s="5"/>
      <c r="E5" s="5"/>
      <c r="F5" s="5"/>
    </row>
    <row r="6" spans="1:8" ht="13.5" hidden="1" customHeight="1" outlineLevel="1">
      <c r="B6" s="312" t="s">
        <v>1090</v>
      </c>
      <c r="D6" s="5"/>
      <c r="E6" s="5"/>
      <c r="F6" s="5"/>
    </row>
    <row r="7" spans="1:8" ht="13.5" hidden="1" customHeight="1" outlineLevel="1">
      <c r="B7" s="314" t="s">
        <v>1091</v>
      </c>
      <c r="D7" s="5"/>
      <c r="E7" s="5"/>
      <c r="F7" s="5"/>
    </row>
    <row r="8" spans="1:8" ht="13.5" hidden="1" customHeight="1" outlineLevel="1">
      <c r="B8" s="315"/>
      <c r="D8" s="5"/>
      <c r="E8" s="5"/>
      <c r="F8" s="5"/>
    </row>
    <row r="9" spans="1:8" ht="13.5" customHeight="1" collapsed="1">
      <c r="B9" s="233" t="s">
        <v>5270</v>
      </c>
      <c r="D9" s="5"/>
      <c r="E9" s="5"/>
      <c r="F9" s="5"/>
    </row>
    <row r="10" spans="1:8" ht="13.5" hidden="1" customHeight="1" outlineLevel="1">
      <c r="B10" s="234" t="s">
        <v>5271</v>
      </c>
      <c r="D10" s="5"/>
      <c r="E10" s="5"/>
      <c r="F10" s="5"/>
    </row>
    <row r="11" spans="1:8" ht="13.5" customHeight="1" thickBot="1">
      <c r="B11" s="235" t="s">
        <v>5268</v>
      </c>
      <c r="C11" s="235"/>
      <c r="D11" s="235"/>
      <c r="E11" s="235"/>
      <c r="F11" s="235"/>
      <c r="G11" s="235"/>
    </row>
    <row r="12" spans="1:8" ht="20.25" customHeight="1" thickBot="1">
      <c r="B12" s="15" t="s">
        <v>11</v>
      </c>
      <c r="C12" s="16" t="s">
        <v>12</v>
      </c>
      <c r="D12" s="16" t="s">
        <v>13</v>
      </c>
      <c r="E12" s="16" t="s">
        <v>14</v>
      </c>
      <c r="F12" s="17" t="s">
        <v>15</v>
      </c>
      <c r="G12" s="18" t="s">
        <v>16</v>
      </c>
    </row>
    <row r="13" spans="1:8" ht="20.100000000000001" customHeight="1" collapsed="1" thickBot="1">
      <c r="B13" s="321" t="s">
        <v>90</v>
      </c>
      <c r="C13" s="322"/>
      <c r="D13" s="322"/>
      <c r="E13" s="322"/>
      <c r="F13" s="322"/>
      <c r="G13" s="323"/>
      <c r="H13" s="19"/>
    </row>
    <row r="14" spans="1:8" ht="75" hidden="1" outlineLevel="1">
      <c r="B14" s="324" t="s">
        <v>1092</v>
      </c>
      <c r="C14" s="325" t="s">
        <v>5272</v>
      </c>
      <c r="D14" s="326" t="s">
        <v>1094</v>
      </c>
      <c r="E14" s="327" t="s">
        <v>888</v>
      </c>
      <c r="F14" s="328" t="s">
        <v>1095</v>
      </c>
      <c r="G14" s="330" t="s">
        <v>1096</v>
      </c>
      <c r="H14" s="19"/>
    </row>
    <row r="15" spans="1:8" ht="30" hidden="1" outlineLevel="1">
      <c r="B15" s="331" t="s">
        <v>1097</v>
      </c>
      <c r="C15" s="332" t="s">
        <v>5273</v>
      </c>
      <c r="D15" s="333" t="s">
        <v>1099</v>
      </c>
      <c r="E15" s="334" t="s">
        <v>785</v>
      </c>
      <c r="F15" s="335"/>
      <c r="G15" s="337" t="s">
        <v>1100</v>
      </c>
      <c r="H15" s="19"/>
    </row>
    <row r="16" spans="1:8" hidden="1" outlineLevel="1">
      <c r="B16" s="331" t="s">
        <v>1101</v>
      </c>
      <c r="C16" s="332" t="s">
        <v>5274</v>
      </c>
      <c r="D16" s="336" t="s">
        <v>1103</v>
      </c>
      <c r="E16" s="334" t="s">
        <v>785</v>
      </c>
      <c r="F16" s="335"/>
      <c r="G16" s="337"/>
      <c r="H16" s="19"/>
    </row>
    <row r="17" spans="2:8" hidden="1" outlineLevel="1">
      <c r="B17" s="331" t="s">
        <v>1104</v>
      </c>
      <c r="C17" s="332" t="s">
        <v>5275</v>
      </c>
      <c r="D17" s="336" t="s">
        <v>1064</v>
      </c>
      <c r="E17" s="334" t="s">
        <v>782</v>
      </c>
      <c r="F17" s="335"/>
      <c r="G17" s="337"/>
      <c r="H17" s="19"/>
    </row>
    <row r="18" spans="2:8" hidden="1" outlineLevel="1">
      <c r="B18" s="331" t="s">
        <v>5276</v>
      </c>
      <c r="C18" s="332" t="s">
        <v>5277</v>
      </c>
      <c r="D18" s="336" t="s">
        <v>5278</v>
      </c>
      <c r="E18" s="334" t="s">
        <v>1117</v>
      </c>
      <c r="F18" s="335"/>
      <c r="G18" s="337" t="s">
        <v>5279</v>
      </c>
      <c r="H18" s="19"/>
    </row>
    <row r="19" spans="2:8" ht="45" hidden="1" outlineLevel="1">
      <c r="B19" s="331" t="s">
        <v>5280</v>
      </c>
      <c r="C19" s="332" t="s">
        <v>5281</v>
      </c>
      <c r="D19" s="336" t="s">
        <v>906</v>
      </c>
      <c r="E19" s="334" t="s">
        <v>901</v>
      </c>
      <c r="F19" s="335"/>
      <c r="G19" s="338" t="s">
        <v>1108</v>
      </c>
      <c r="H19" s="19"/>
    </row>
    <row r="20" spans="2:8" hidden="1" outlineLevel="1">
      <c r="B20" s="331" t="s">
        <v>1109</v>
      </c>
      <c r="C20" s="332" t="s">
        <v>5282</v>
      </c>
      <c r="D20" s="336" t="s">
        <v>906</v>
      </c>
      <c r="E20" s="334" t="s">
        <v>901</v>
      </c>
      <c r="F20" s="335"/>
      <c r="G20" s="339" t="s">
        <v>1111</v>
      </c>
      <c r="H20" s="19"/>
    </row>
    <row r="21" spans="2:8" hidden="1" outlineLevel="1">
      <c r="B21" s="331" t="s">
        <v>1112</v>
      </c>
      <c r="C21" s="332" t="s">
        <v>5283</v>
      </c>
      <c r="D21" s="336" t="s">
        <v>906</v>
      </c>
      <c r="E21" s="334" t="s">
        <v>901</v>
      </c>
      <c r="F21" s="335"/>
      <c r="G21" s="340"/>
      <c r="H21" s="19"/>
    </row>
    <row r="22" spans="2:8" ht="30" hidden="1" outlineLevel="1">
      <c r="B22" s="331" t="s">
        <v>1114</v>
      </c>
      <c r="C22" s="332" t="s">
        <v>5284</v>
      </c>
      <c r="D22" s="336" t="s">
        <v>1116</v>
      </c>
      <c r="E22" s="334" t="s">
        <v>1117</v>
      </c>
      <c r="F22" s="335"/>
      <c r="G22" s="337" t="s">
        <v>5285</v>
      </c>
      <c r="H22" s="19"/>
    </row>
    <row r="23" spans="2:8" ht="36" hidden="1" outlineLevel="1">
      <c r="B23" s="331" t="s">
        <v>623</v>
      </c>
      <c r="C23" s="332" t="s">
        <v>5286</v>
      </c>
      <c r="D23" s="336" t="s">
        <v>775</v>
      </c>
      <c r="E23" s="334" t="s">
        <v>1154</v>
      </c>
      <c r="F23" s="335"/>
      <c r="G23" s="337" t="s">
        <v>1155</v>
      </c>
      <c r="H23" s="19"/>
    </row>
    <row r="24" spans="2:8" ht="36" hidden="1" outlineLevel="1">
      <c r="B24" s="331" t="s">
        <v>625</v>
      </c>
      <c r="C24" s="332" t="s">
        <v>5287</v>
      </c>
      <c r="D24" s="336" t="s">
        <v>1094</v>
      </c>
      <c r="E24" s="334" t="s">
        <v>888</v>
      </c>
      <c r="F24" s="335"/>
      <c r="G24" s="337" t="s">
        <v>1157</v>
      </c>
      <c r="H24" s="19"/>
    </row>
    <row r="25" spans="2:8" ht="36" hidden="1" outlineLevel="1">
      <c r="B25" s="331" t="s">
        <v>626</v>
      </c>
      <c r="C25" s="332" t="s">
        <v>5288</v>
      </c>
      <c r="D25" s="336" t="s">
        <v>1159</v>
      </c>
      <c r="E25" s="334" t="s">
        <v>888</v>
      </c>
      <c r="F25" s="335"/>
      <c r="G25" s="337" t="s">
        <v>1160</v>
      </c>
      <c r="H25" s="19"/>
    </row>
    <row r="26" spans="2:8" ht="36" hidden="1" outlineLevel="1">
      <c r="B26" s="331" t="s">
        <v>1161</v>
      </c>
      <c r="C26" s="332" t="s">
        <v>5289</v>
      </c>
      <c r="D26" s="336" t="s">
        <v>1159</v>
      </c>
      <c r="E26" s="334" t="s">
        <v>1163</v>
      </c>
      <c r="F26" s="335"/>
      <c r="G26" s="337" t="s">
        <v>1164</v>
      </c>
      <c r="H26" s="19"/>
    </row>
    <row r="27" spans="2:8" ht="36" hidden="1" outlineLevel="1">
      <c r="B27" s="331" t="s">
        <v>1165</v>
      </c>
      <c r="C27" s="332" t="s">
        <v>5290</v>
      </c>
      <c r="D27" s="336" t="s">
        <v>1167</v>
      </c>
      <c r="E27" s="334" t="s">
        <v>888</v>
      </c>
      <c r="F27" s="335"/>
      <c r="G27" s="337" t="s">
        <v>1168</v>
      </c>
      <c r="H27" s="19"/>
    </row>
    <row r="28" spans="2:8" ht="36" hidden="1" outlineLevel="1">
      <c r="B28" s="331" t="s">
        <v>631</v>
      </c>
      <c r="C28" s="332" t="s">
        <v>5291</v>
      </c>
      <c r="D28" s="336" t="s">
        <v>1170</v>
      </c>
      <c r="E28" s="334" t="s">
        <v>888</v>
      </c>
      <c r="F28" s="335"/>
      <c r="G28" s="337" t="s">
        <v>1171</v>
      </c>
      <c r="H28" s="19"/>
    </row>
    <row r="29" spans="2:8" ht="36" hidden="1" outlineLevel="1">
      <c r="B29" s="331" t="s">
        <v>1172</v>
      </c>
      <c r="C29" s="333" t="s">
        <v>5292</v>
      </c>
      <c r="D29" s="341" t="s">
        <v>1174</v>
      </c>
      <c r="E29" s="343" t="s">
        <v>1163</v>
      </c>
      <c r="F29" s="335"/>
      <c r="G29" s="344" t="s">
        <v>5046</v>
      </c>
      <c r="H29" s="19"/>
    </row>
    <row r="30" spans="2:8" ht="36" hidden="1" outlineLevel="1">
      <c r="B30" s="331" t="s">
        <v>1176</v>
      </c>
      <c r="C30" s="333" t="s">
        <v>5293</v>
      </c>
      <c r="D30" s="341" t="s">
        <v>1174</v>
      </c>
      <c r="E30" s="343" t="s">
        <v>1163</v>
      </c>
      <c r="F30" s="335"/>
      <c r="G30" s="344" t="s">
        <v>5047</v>
      </c>
      <c r="H30" s="19"/>
    </row>
    <row r="31" spans="2:8" ht="36" hidden="1" outlineLevel="1">
      <c r="B31" s="331" t="s">
        <v>1179</v>
      </c>
      <c r="C31" s="333" t="s">
        <v>5294</v>
      </c>
      <c r="D31" s="341" t="s">
        <v>1174</v>
      </c>
      <c r="E31" s="334" t="s">
        <v>888</v>
      </c>
      <c r="F31" s="335"/>
      <c r="G31" s="344" t="s">
        <v>5048</v>
      </c>
      <c r="H31" s="19"/>
    </row>
    <row r="32" spans="2:8" ht="36" hidden="1" outlineLevel="1">
      <c r="B32" s="331" t="s">
        <v>5295</v>
      </c>
      <c r="C32" s="333" t="s">
        <v>5296</v>
      </c>
      <c r="D32" s="341" t="s">
        <v>1174</v>
      </c>
      <c r="E32" s="334" t="s">
        <v>888</v>
      </c>
      <c r="F32" s="335"/>
      <c r="G32" s="344" t="s">
        <v>5049</v>
      </c>
      <c r="H32" s="19"/>
    </row>
    <row r="33" spans="2:8" ht="36" hidden="1" outlineLevel="1">
      <c r="B33" s="331" t="s">
        <v>5297</v>
      </c>
      <c r="C33" s="333" t="s">
        <v>5298</v>
      </c>
      <c r="D33" s="341" t="s">
        <v>1174</v>
      </c>
      <c r="E33" s="334" t="s">
        <v>888</v>
      </c>
      <c r="F33" s="335"/>
      <c r="G33" s="344" t="s">
        <v>5050</v>
      </c>
      <c r="H33" s="19"/>
    </row>
    <row r="34" spans="2:8" ht="36" hidden="1" outlineLevel="1">
      <c r="B34" s="331" t="s">
        <v>5299</v>
      </c>
      <c r="C34" s="333" t="s">
        <v>5300</v>
      </c>
      <c r="D34" s="341" t="s">
        <v>1174</v>
      </c>
      <c r="E34" s="334" t="s">
        <v>888</v>
      </c>
      <c r="F34" s="335"/>
      <c r="G34" s="344" t="s">
        <v>5051</v>
      </c>
      <c r="H34" s="19"/>
    </row>
    <row r="35" spans="2:8" ht="36" hidden="1" outlineLevel="1">
      <c r="B35" s="331" t="s">
        <v>5301</v>
      </c>
      <c r="C35" s="333" t="s">
        <v>5302</v>
      </c>
      <c r="D35" s="341" t="s">
        <v>1174</v>
      </c>
      <c r="E35" s="334" t="s">
        <v>888</v>
      </c>
      <c r="F35" s="335"/>
      <c r="G35" s="344" t="s">
        <v>5052</v>
      </c>
      <c r="H35" s="19"/>
    </row>
    <row r="36" spans="2:8" ht="36" hidden="1" outlineLevel="1">
      <c r="B36" s="331" t="s">
        <v>5303</v>
      </c>
      <c r="C36" s="333" t="s">
        <v>5304</v>
      </c>
      <c r="D36" s="341" t="s">
        <v>1174</v>
      </c>
      <c r="E36" s="334" t="s">
        <v>888</v>
      </c>
      <c r="F36" s="335"/>
      <c r="G36" s="344" t="s">
        <v>5053</v>
      </c>
      <c r="H36" s="19"/>
    </row>
    <row r="37" spans="2:8" ht="36" hidden="1" outlineLevel="1">
      <c r="B37" s="331" t="s">
        <v>5305</v>
      </c>
      <c r="C37" s="333" t="s">
        <v>5306</v>
      </c>
      <c r="D37" s="341" t="s">
        <v>1174</v>
      </c>
      <c r="E37" s="334" t="s">
        <v>888</v>
      </c>
      <c r="F37" s="335"/>
      <c r="G37" s="344" t="s">
        <v>5054</v>
      </c>
      <c r="H37" s="19"/>
    </row>
    <row r="38" spans="2:8" ht="36" hidden="1" outlineLevel="1">
      <c r="B38" s="331" t="s">
        <v>5307</v>
      </c>
      <c r="C38" s="333" t="s">
        <v>5308</v>
      </c>
      <c r="D38" s="341" t="s">
        <v>1174</v>
      </c>
      <c r="E38" s="334" t="s">
        <v>888</v>
      </c>
      <c r="F38" s="335"/>
      <c r="G38" s="344" t="s">
        <v>5055</v>
      </c>
      <c r="H38" s="19"/>
    </row>
    <row r="39" spans="2:8" ht="36" hidden="1" outlineLevel="1">
      <c r="B39" s="331" t="s">
        <v>5309</v>
      </c>
      <c r="C39" s="333" t="s">
        <v>5310</v>
      </c>
      <c r="D39" s="341" t="s">
        <v>1174</v>
      </c>
      <c r="E39" s="334" t="s">
        <v>888</v>
      </c>
      <c r="F39" s="335"/>
      <c r="G39" s="344" t="s">
        <v>5056</v>
      </c>
      <c r="H39" s="19"/>
    </row>
    <row r="40" spans="2:8" ht="36" hidden="1" outlineLevel="1">
      <c r="B40" s="331" t="s">
        <v>5311</v>
      </c>
      <c r="C40" s="333" t="s">
        <v>5312</v>
      </c>
      <c r="D40" s="341" t="s">
        <v>1174</v>
      </c>
      <c r="E40" s="334" t="s">
        <v>888</v>
      </c>
      <c r="F40" s="335"/>
      <c r="G40" s="344" t="s">
        <v>5057</v>
      </c>
      <c r="H40" s="19"/>
    </row>
    <row r="41" spans="2:8" ht="45" hidden="1" outlineLevel="1">
      <c r="B41" s="331" t="s">
        <v>1209</v>
      </c>
      <c r="C41" s="332" t="s">
        <v>5313</v>
      </c>
      <c r="D41" s="336" t="s">
        <v>1211</v>
      </c>
      <c r="E41" s="343" t="s">
        <v>1163</v>
      </c>
      <c r="F41" s="335"/>
      <c r="G41" s="337" t="s">
        <v>5314</v>
      </c>
      <c r="H41" s="19"/>
    </row>
    <row r="42" spans="2:8" ht="36" hidden="1" outlineLevel="1">
      <c r="B42" s="331" t="s">
        <v>1213</v>
      </c>
      <c r="C42" s="332" t="s">
        <v>5315</v>
      </c>
      <c r="D42" s="336" t="s">
        <v>1170</v>
      </c>
      <c r="E42" s="334" t="s">
        <v>888</v>
      </c>
      <c r="F42" s="335"/>
      <c r="G42" s="337" t="s">
        <v>1215</v>
      </c>
      <c r="H42" s="19"/>
    </row>
    <row r="43" spans="2:8" hidden="1" outlineLevel="1">
      <c r="B43" s="331" t="s">
        <v>1216</v>
      </c>
      <c r="C43" s="332" t="s">
        <v>5316</v>
      </c>
      <c r="D43" s="336" t="s">
        <v>1064</v>
      </c>
      <c r="E43" s="334" t="s">
        <v>782</v>
      </c>
      <c r="F43" s="335"/>
      <c r="G43" s="337" t="s">
        <v>1218</v>
      </c>
      <c r="H43" s="19"/>
    </row>
    <row r="44" spans="2:8" hidden="1" outlineLevel="1">
      <c r="B44" s="331" t="s">
        <v>1219</v>
      </c>
      <c r="C44" s="332" t="s">
        <v>5317</v>
      </c>
      <c r="D44" s="336" t="s">
        <v>1221</v>
      </c>
      <c r="E44" s="334" t="s">
        <v>797</v>
      </c>
      <c r="F44" s="335"/>
      <c r="G44" s="337"/>
      <c r="H44" s="19"/>
    </row>
    <row r="45" spans="2:8" hidden="1" outlineLevel="1">
      <c r="B45" s="331" t="s">
        <v>1222</v>
      </c>
      <c r="C45" s="332" t="s">
        <v>5318</v>
      </c>
      <c r="D45" s="336" t="s">
        <v>1224</v>
      </c>
      <c r="E45" s="334" t="s">
        <v>1117</v>
      </c>
      <c r="F45" s="335"/>
      <c r="G45" s="346" t="s">
        <v>1225</v>
      </c>
      <c r="H45" s="19"/>
    </row>
    <row r="46" spans="2:8" hidden="1" outlineLevel="1">
      <c r="B46" s="331" t="s">
        <v>1226</v>
      </c>
      <c r="C46" s="332" t="s">
        <v>5319</v>
      </c>
      <c r="D46" s="336" t="s">
        <v>1228</v>
      </c>
      <c r="E46" s="334" t="s">
        <v>1117</v>
      </c>
      <c r="F46" s="335"/>
      <c r="G46" s="337" t="s">
        <v>1229</v>
      </c>
      <c r="H46" s="19"/>
    </row>
    <row r="47" spans="2:8" hidden="1" outlineLevel="1">
      <c r="B47" s="331" t="s">
        <v>1230</v>
      </c>
      <c r="C47" s="332" t="s">
        <v>5320</v>
      </c>
      <c r="D47" s="336" t="s">
        <v>1232</v>
      </c>
      <c r="E47" s="334" t="s">
        <v>782</v>
      </c>
      <c r="F47" s="335"/>
      <c r="G47" s="337"/>
      <c r="H47" s="19"/>
    </row>
    <row r="48" spans="2:8" hidden="1" outlineLevel="1">
      <c r="B48" s="331" t="s">
        <v>1233</v>
      </c>
      <c r="C48" s="332" t="s">
        <v>5321</v>
      </c>
      <c r="D48" s="336" t="s">
        <v>1235</v>
      </c>
      <c r="E48" s="334" t="s">
        <v>782</v>
      </c>
      <c r="F48" s="335"/>
      <c r="G48" s="337"/>
      <c r="H48" s="19"/>
    </row>
    <row r="49" spans="2:8" hidden="1" outlineLevel="1">
      <c r="B49" s="331" t="s">
        <v>1236</v>
      </c>
      <c r="C49" s="332" t="s">
        <v>5322</v>
      </c>
      <c r="D49" s="336" t="s">
        <v>1238</v>
      </c>
      <c r="E49" s="334" t="s">
        <v>782</v>
      </c>
      <c r="F49" s="335"/>
      <c r="G49" s="337"/>
      <c r="H49" s="19"/>
    </row>
    <row r="50" spans="2:8" hidden="1" outlineLevel="1">
      <c r="B50" s="331" t="s">
        <v>1239</v>
      </c>
      <c r="C50" s="332" t="s">
        <v>5323</v>
      </c>
      <c r="D50" s="336" t="s">
        <v>1238</v>
      </c>
      <c r="E50" s="334" t="s">
        <v>782</v>
      </c>
      <c r="F50" s="335"/>
      <c r="G50" s="337"/>
      <c r="H50" s="19"/>
    </row>
    <row r="51" spans="2:8" ht="17.25" hidden="1" outlineLevel="1" thickBot="1">
      <c r="B51" s="331" t="s">
        <v>1241</v>
      </c>
      <c r="C51" s="332" t="s">
        <v>5324</v>
      </c>
      <c r="D51" s="336" t="s">
        <v>1064</v>
      </c>
      <c r="E51" s="334" t="s">
        <v>782</v>
      </c>
      <c r="F51" s="335"/>
      <c r="G51" s="337"/>
      <c r="H51" s="19"/>
    </row>
    <row r="52" spans="2:8" ht="17.25" collapsed="1" thickBot="1">
      <c r="B52" s="321" t="s">
        <v>208</v>
      </c>
      <c r="C52" s="322"/>
      <c r="D52" s="322"/>
      <c r="E52" s="322"/>
      <c r="F52" s="322"/>
      <c r="G52" s="323"/>
      <c r="H52" s="19"/>
    </row>
    <row r="53" spans="2:8" hidden="1" outlineLevel="1">
      <c r="B53" s="331" t="s">
        <v>1243</v>
      </c>
      <c r="C53" s="332" t="s">
        <v>5325</v>
      </c>
      <c r="D53" s="336" t="s">
        <v>1064</v>
      </c>
      <c r="E53" s="334" t="s">
        <v>782</v>
      </c>
      <c r="F53" s="335"/>
      <c r="G53" s="248"/>
      <c r="H53" s="19"/>
    </row>
    <row r="54" spans="2:8" hidden="1" outlineLevel="1">
      <c r="B54" s="331" t="s">
        <v>1245</v>
      </c>
      <c r="C54" s="332" t="s">
        <v>5326</v>
      </c>
      <c r="D54" s="336" t="s">
        <v>1064</v>
      </c>
      <c r="E54" s="334" t="s">
        <v>782</v>
      </c>
      <c r="F54" s="335"/>
      <c r="G54" s="248"/>
      <c r="H54" s="19"/>
    </row>
    <row r="55" spans="2:8" hidden="1" outlineLevel="1">
      <c r="B55" s="331" t="s">
        <v>1247</v>
      </c>
      <c r="C55" s="332" t="s">
        <v>5327</v>
      </c>
      <c r="D55" s="336" t="s">
        <v>1064</v>
      </c>
      <c r="E55" s="334" t="s">
        <v>782</v>
      </c>
      <c r="F55" s="335"/>
      <c r="G55" s="248"/>
      <c r="H55" s="19"/>
    </row>
    <row r="56" spans="2:8" hidden="1" outlineLevel="1">
      <c r="B56" s="331" t="s">
        <v>1249</v>
      </c>
      <c r="C56" s="332" t="s">
        <v>5328</v>
      </c>
      <c r="D56" s="336" t="s">
        <v>1064</v>
      </c>
      <c r="E56" s="334" t="s">
        <v>782</v>
      </c>
      <c r="F56" s="335"/>
      <c r="G56" s="248"/>
      <c r="H56" s="19"/>
    </row>
    <row r="57" spans="2:8" hidden="1" outlineLevel="1">
      <c r="B57" s="331" t="s">
        <v>1251</v>
      </c>
      <c r="C57" s="332" t="s">
        <v>5329</v>
      </c>
      <c r="D57" s="336" t="s">
        <v>1064</v>
      </c>
      <c r="E57" s="334" t="s">
        <v>782</v>
      </c>
      <c r="F57" s="335"/>
      <c r="G57" s="248"/>
      <c r="H57" s="19"/>
    </row>
    <row r="58" spans="2:8" hidden="1" outlineLevel="1">
      <c r="B58" s="331" t="s">
        <v>1253</v>
      </c>
      <c r="C58" s="332" t="s">
        <v>5330</v>
      </c>
      <c r="D58" s="336" t="s">
        <v>1064</v>
      </c>
      <c r="E58" s="334" t="s">
        <v>782</v>
      </c>
      <c r="F58" s="335"/>
      <c r="G58" s="248"/>
      <c r="H58" s="19"/>
    </row>
    <row r="59" spans="2:8" hidden="1" outlineLevel="1">
      <c r="B59" s="331" t="s">
        <v>1255</v>
      </c>
      <c r="C59" s="332" t="s">
        <v>5331</v>
      </c>
      <c r="D59" s="336" t="s">
        <v>1064</v>
      </c>
      <c r="E59" s="334" t="s">
        <v>782</v>
      </c>
      <c r="F59" s="335"/>
      <c r="G59" s="248"/>
      <c r="H59" s="19"/>
    </row>
    <row r="60" spans="2:8" hidden="1" outlineLevel="1">
      <c r="B60" s="331" t="s">
        <v>1257</v>
      </c>
      <c r="C60" s="332" t="s">
        <v>5332</v>
      </c>
      <c r="D60" s="336" t="s">
        <v>1064</v>
      </c>
      <c r="E60" s="334" t="s">
        <v>782</v>
      </c>
      <c r="F60" s="335"/>
      <c r="G60" s="248"/>
      <c r="H60" s="19"/>
    </row>
    <row r="61" spans="2:8" hidden="1" outlineLevel="1">
      <c r="B61" s="331" t="s">
        <v>1259</v>
      </c>
      <c r="C61" s="332" t="s">
        <v>5333</v>
      </c>
      <c r="D61" s="336" t="s">
        <v>1064</v>
      </c>
      <c r="E61" s="334" t="s">
        <v>782</v>
      </c>
      <c r="F61" s="335"/>
      <c r="G61" s="248"/>
      <c r="H61" s="19"/>
    </row>
    <row r="62" spans="2:8" ht="17.25" hidden="1" outlineLevel="1" thickBot="1">
      <c r="B62" s="331" t="s">
        <v>1261</v>
      </c>
      <c r="C62" s="332" t="s">
        <v>5334</v>
      </c>
      <c r="D62" s="336" t="s">
        <v>1064</v>
      </c>
      <c r="E62" s="334" t="s">
        <v>782</v>
      </c>
      <c r="F62" s="335"/>
      <c r="G62" s="337"/>
      <c r="H62" s="19"/>
    </row>
    <row r="63" spans="2:8" ht="17.25" collapsed="1" thickBot="1">
      <c r="B63" s="321" t="s">
        <v>1285</v>
      </c>
      <c r="C63" s="322"/>
      <c r="D63" s="322"/>
      <c r="E63" s="322"/>
      <c r="F63" s="322"/>
      <c r="G63" s="323"/>
      <c r="H63" s="19"/>
    </row>
    <row r="64" spans="2:8" ht="45" hidden="1" outlineLevel="1">
      <c r="B64" s="26" t="s">
        <v>5335</v>
      </c>
      <c r="C64" s="470" t="s">
        <v>5336</v>
      </c>
      <c r="D64" s="28" t="s">
        <v>1288</v>
      </c>
      <c r="E64" s="4" t="s">
        <v>1289</v>
      </c>
      <c r="F64" s="29"/>
      <c r="G64" s="363" t="s">
        <v>1743</v>
      </c>
      <c r="H64" s="19"/>
    </row>
    <row r="65" spans="2:8" ht="60" hidden="1" outlineLevel="1">
      <c r="B65" s="26" t="s">
        <v>5337</v>
      </c>
      <c r="C65" s="470" t="s">
        <v>5338</v>
      </c>
      <c r="D65" s="28" t="s">
        <v>1293</v>
      </c>
      <c r="E65" s="4" t="s">
        <v>1289</v>
      </c>
      <c r="F65" s="29"/>
      <c r="G65" s="337" t="s">
        <v>5339</v>
      </c>
      <c r="H65" s="19"/>
    </row>
    <row r="66" spans="2:8" hidden="1" outlineLevel="1">
      <c r="B66" s="26" t="s">
        <v>5340</v>
      </c>
      <c r="C66" s="470" t="s">
        <v>5341</v>
      </c>
      <c r="D66" s="28" t="s">
        <v>1293</v>
      </c>
      <c r="E66" s="4" t="s">
        <v>1289</v>
      </c>
      <c r="F66" s="29"/>
      <c r="G66" s="337"/>
      <c r="H66" s="19"/>
    </row>
    <row r="67" spans="2:8" hidden="1" outlineLevel="1">
      <c r="B67" s="26" t="s">
        <v>5342</v>
      </c>
      <c r="C67" s="470" t="s">
        <v>5343</v>
      </c>
      <c r="D67" s="28" t="s">
        <v>1127</v>
      </c>
      <c r="E67" s="4" t="s">
        <v>1289</v>
      </c>
      <c r="F67" s="29"/>
      <c r="G67" s="337" t="s">
        <v>5344</v>
      </c>
      <c r="H67" s="19"/>
    </row>
    <row r="68" spans="2:8" ht="45" hidden="1" outlineLevel="1">
      <c r="B68" s="26" t="s">
        <v>5345</v>
      </c>
      <c r="C68" s="470" t="s">
        <v>5346</v>
      </c>
      <c r="D68" s="28" t="s">
        <v>1302</v>
      </c>
      <c r="E68" s="4" t="s">
        <v>1289</v>
      </c>
      <c r="F68" s="29"/>
      <c r="G68" s="337" t="s">
        <v>5347</v>
      </c>
      <c r="H68" s="19"/>
    </row>
    <row r="69" spans="2:8" hidden="1" outlineLevel="1">
      <c r="B69" s="26" t="s">
        <v>5348</v>
      </c>
      <c r="C69" s="470" t="s">
        <v>5349</v>
      </c>
      <c r="D69" s="28" t="s">
        <v>1293</v>
      </c>
      <c r="E69" s="4" t="s">
        <v>1289</v>
      </c>
      <c r="F69" s="29"/>
      <c r="G69" s="337"/>
      <c r="H69" s="19"/>
    </row>
    <row r="70" spans="2:8" hidden="1" outlineLevel="1">
      <c r="B70" s="26" t="s">
        <v>5350</v>
      </c>
      <c r="C70" s="470" t="s">
        <v>5351</v>
      </c>
      <c r="D70" s="28" t="s">
        <v>1127</v>
      </c>
      <c r="E70" s="4" t="s">
        <v>1289</v>
      </c>
      <c r="F70" s="29"/>
      <c r="G70" s="337" t="s">
        <v>5344</v>
      </c>
      <c r="H70" s="19"/>
    </row>
    <row r="71" spans="2:8" ht="30" hidden="1" outlineLevel="1">
      <c r="B71" s="26" t="s">
        <v>5352</v>
      </c>
      <c r="C71" s="470" t="s">
        <v>5353</v>
      </c>
      <c r="D71" s="28" t="s">
        <v>1302</v>
      </c>
      <c r="E71" s="4" t="s">
        <v>1289</v>
      </c>
      <c r="F71" s="29"/>
      <c r="G71" s="337" t="s">
        <v>5354</v>
      </c>
      <c r="H71" s="19"/>
    </row>
    <row r="72" spans="2:8" hidden="1" outlineLevel="1">
      <c r="B72" s="26" t="s">
        <v>5355</v>
      </c>
      <c r="C72" s="470" t="s">
        <v>5356</v>
      </c>
      <c r="D72" s="28" t="s">
        <v>1302</v>
      </c>
      <c r="E72" s="4" t="s">
        <v>1289</v>
      </c>
      <c r="F72" s="29"/>
      <c r="G72" s="347" t="s">
        <v>1784</v>
      </c>
      <c r="H72" s="19"/>
    </row>
    <row r="73" spans="2:8" hidden="1" outlineLevel="1">
      <c r="B73" s="26" t="s">
        <v>5357</v>
      </c>
      <c r="C73" s="470" t="s">
        <v>5358</v>
      </c>
      <c r="D73" s="28" t="s">
        <v>1302</v>
      </c>
      <c r="E73" s="4" t="s">
        <v>1289</v>
      </c>
      <c r="F73" s="29"/>
      <c r="G73" s="348"/>
      <c r="H73" s="19"/>
    </row>
    <row r="74" spans="2:8" ht="17.25" hidden="1" outlineLevel="1" thickBot="1">
      <c r="B74" s="26" t="s">
        <v>5359</v>
      </c>
      <c r="C74" s="470" t="s">
        <v>5360</v>
      </c>
      <c r="D74" s="28" t="s">
        <v>1326</v>
      </c>
      <c r="E74" s="4" t="s">
        <v>1289</v>
      </c>
      <c r="F74" s="29"/>
      <c r="G74" s="337" t="s">
        <v>5361</v>
      </c>
      <c r="H74" s="19"/>
    </row>
    <row r="75" spans="2:8">
      <c r="B75" s="251" t="s">
        <v>1735</v>
      </c>
      <c r="C75" s="252"/>
      <c r="D75" s="252"/>
      <c r="E75" s="252"/>
      <c r="F75" s="252"/>
      <c r="G75" s="253"/>
      <c r="H75" s="19"/>
    </row>
    <row r="76" spans="2:8" ht="17.25" collapsed="1" thickBot="1">
      <c r="B76" s="254" t="s">
        <v>5362</v>
      </c>
      <c r="C76" s="255"/>
      <c r="D76" s="255"/>
      <c r="E76" s="255"/>
      <c r="F76" s="255"/>
      <c r="G76" s="256"/>
      <c r="H76" s="19"/>
    </row>
    <row r="77" spans="2:8" ht="30" hidden="1" outlineLevel="1">
      <c r="B77" s="356" t="s">
        <v>1737</v>
      </c>
      <c r="C77" s="333" t="s">
        <v>5363</v>
      </c>
      <c r="D77" s="333" t="s">
        <v>1302</v>
      </c>
      <c r="E77" s="343" t="s">
        <v>1289</v>
      </c>
      <c r="F77" s="335"/>
      <c r="G77" s="357" t="s">
        <v>5285</v>
      </c>
      <c r="H77" s="19"/>
    </row>
    <row r="78" spans="2:8" ht="45" hidden="1" outlineLevel="1">
      <c r="B78" s="331" t="s">
        <v>1741</v>
      </c>
      <c r="C78" s="332" t="s">
        <v>5364</v>
      </c>
      <c r="D78" s="341" t="s">
        <v>1288</v>
      </c>
      <c r="E78" s="362" t="s">
        <v>1289</v>
      </c>
      <c r="F78" s="335"/>
      <c r="G78" s="363" t="s">
        <v>1743</v>
      </c>
      <c r="H78" s="19"/>
    </row>
    <row r="79" spans="2:8" ht="60" hidden="1" outlineLevel="1">
      <c r="B79" s="331" t="s">
        <v>1744</v>
      </c>
      <c r="C79" s="332" t="s">
        <v>5365</v>
      </c>
      <c r="D79" s="341" t="s">
        <v>1293</v>
      </c>
      <c r="E79" s="362" t="s">
        <v>1289</v>
      </c>
      <c r="F79" s="335"/>
      <c r="G79" s="344" t="s">
        <v>1746</v>
      </c>
      <c r="H79" s="19"/>
    </row>
    <row r="80" spans="2:8" hidden="1" outlineLevel="1">
      <c r="B80" s="331" t="s">
        <v>1747</v>
      </c>
      <c r="C80" s="332" t="s">
        <v>5366</v>
      </c>
      <c r="D80" s="341" t="s">
        <v>1293</v>
      </c>
      <c r="E80" s="362" t="s">
        <v>1289</v>
      </c>
      <c r="F80" s="335"/>
      <c r="G80" s="364"/>
      <c r="H80" s="19"/>
    </row>
    <row r="81" spans="2:8" hidden="1" outlineLevel="1">
      <c r="B81" s="331" t="s">
        <v>1749</v>
      </c>
      <c r="C81" s="332" t="s">
        <v>5367</v>
      </c>
      <c r="D81" s="333" t="s">
        <v>1127</v>
      </c>
      <c r="E81" s="362" t="s">
        <v>1289</v>
      </c>
      <c r="F81" s="335"/>
      <c r="G81" s="364" t="s">
        <v>1751</v>
      </c>
      <c r="H81" s="19"/>
    </row>
    <row r="82" spans="2:8" ht="45" hidden="1" outlineLevel="1">
      <c r="B82" s="331" t="s">
        <v>1752</v>
      </c>
      <c r="C82" s="332" t="s">
        <v>5368</v>
      </c>
      <c r="D82" s="341" t="s">
        <v>1302</v>
      </c>
      <c r="E82" s="362" t="s">
        <v>1289</v>
      </c>
      <c r="F82" s="335"/>
      <c r="G82" s="344" t="s">
        <v>5369</v>
      </c>
      <c r="H82" s="19"/>
    </row>
    <row r="83" spans="2:8" hidden="1" outlineLevel="1">
      <c r="B83" s="331" t="s">
        <v>1755</v>
      </c>
      <c r="C83" s="332" t="s">
        <v>5370</v>
      </c>
      <c r="D83" s="341" t="s">
        <v>1293</v>
      </c>
      <c r="E83" s="362" t="s">
        <v>1289</v>
      </c>
      <c r="F83" s="335"/>
      <c r="G83" s="363"/>
      <c r="H83" s="19"/>
    </row>
    <row r="84" spans="2:8" hidden="1" outlineLevel="1">
      <c r="B84" s="331" t="s">
        <v>1757</v>
      </c>
      <c r="C84" s="332" t="s">
        <v>5371</v>
      </c>
      <c r="D84" s="341" t="s">
        <v>1127</v>
      </c>
      <c r="E84" s="362" t="s">
        <v>1289</v>
      </c>
      <c r="F84" s="335"/>
      <c r="G84" s="344" t="s">
        <v>1751</v>
      </c>
      <c r="H84" s="19"/>
    </row>
    <row r="85" spans="2:8" ht="30" hidden="1" outlineLevel="1">
      <c r="B85" s="331" t="s">
        <v>1759</v>
      </c>
      <c r="C85" s="332" t="s">
        <v>5372</v>
      </c>
      <c r="D85" s="341" t="s">
        <v>1302</v>
      </c>
      <c r="E85" s="362" t="s">
        <v>1289</v>
      </c>
      <c r="F85" s="335"/>
      <c r="G85" s="344" t="s">
        <v>5373</v>
      </c>
      <c r="H85" s="19"/>
    </row>
    <row r="86" spans="2:8" hidden="1" outlineLevel="1">
      <c r="B86" s="331" t="s">
        <v>1762</v>
      </c>
      <c r="C86" s="332" t="s">
        <v>5374</v>
      </c>
      <c r="D86" s="341" t="s">
        <v>1302</v>
      </c>
      <c r="E86" s="362" t="s">
        <v>1289</v>
      </c>
      <c r="F86" s="335"/>
      <c r="G86" s="363" t="s">
        <v>1330</v>
      </c>
      <c r="H86" s="19"/>
    </row>
    <row r="87" spans="2:8" hidden="1" outlineLevel="1">
      <c r="B87" s="331" t="s">
        <v>1766</v>
      </c>
      <c r="C87" s="333" t="s">
        <v>5375</v>
      </c>
      <c r="D87" s="341" t="s">
        <v>1302</v>
      </c>
      <c r="E87" s="362" t="s">
        <v>1117</v>
      </c>
      <c r="F87" s="335"/>
      <c r="G87" s="375"/>
      <c r="H87" s="19"/>
    </row>
    <row r="88" spans="2:8" hidden="1" outlineLevel="1">
      <c r="B88" s="331" t="s">
        <v>1775</v>
      </c>
      <c r="C88" s="341" t="s">
        <v>5376</v>
      </c>
      <c r="D88" s="341" t="s">
        <v>1326</v>
      </c>
      <c r="E88" s="362" t="s">
        <v>1289</v>
      </c>
      <c r="F88" s="335"/>
      <c r="G88" s="344" t="s">
        <v>1777</v>
      </c>
      <c r="H88" s="19"/>
    </row>
    <row r="89" spans="2:8" ht="30" hidden="1" outlineLevel="1">
      <c r="B89" s="356" t="s">
        <v>1859</v>
      </c>
      <c r="C89" s="333" t="s">
        <v>5377</v>
      </c>
      <c r="D89" s="333" t="s">
        <v>1302</v>
      </c>
      <c r="E89" s="343" t="s">
        <v>1289</v>
      </c>
      <c r="F89" s="335"/>
      <c r="G89" s="368" t="s">
        <v>5285</v>
      </c>
      <c r="H89" s="19"/>
    </row>
    <row r="90" spans="2:8" ht="45" hidden="1" outlineLevel="1">
      <c r="B90" s="331" t="s">
        <v>1863</v>
      </c>
      <c r="C90" s="332" t="s">
        <v>5378</v>
      </c>
      <c r="D90" s="341" t="s">
        <v>1288</v>
      </c>
      <c r="E90" s="362" t="s">
        <v>1289</v>
      </c>
      <c r="F90" s="335"/>
      <c r="G90" s="363" t="s">
        <v>1743</v>
      </c>
      <c r="H90" s="19"/>
    </row>
    <row r="91" spans="2:8" ht="60" hidden="1" outlineLevel="1">
      <c r="B91" s="331" t="s">
        <v>1865</v>
      </c>
      <c r="C91" s="332" t="s">
        <v>5379</v>
      </c>
      <c r="D91" s="341" t="s">
        <v>1293</v>
      </c>
      <c r="E91" s="362" t="s">
        <v>1289</v>
      </c>
      <c r="F91" s="335"/>
      <c r="G91" s="344" t="s">
        <v>1746</v>
      </c>
      <c r="H91" s="19"/>
    </row>
    <row r="92" spans="2:8" hidden="1" outlineLevel="1">
      <c r="B92" s="331" t="s">
        <v>1868</v>
      </c>
      <c r="C92" s="332" t="s">
        <v>5380</v>
      </c>
      <c r="D92" s="341" t="s">
        <v>1293</v>
      </c>
      <c r="E92" s="362" t="s">
        <v>1289</v>
      </c>
      <c r="F92" s="335"/>
      <c r="G92" s="364"/>
      <c r="H92" s="19"/>
    </row>
    <row r="93" spans="2:8" hidden="1" outlineLevel="1">
      <c r="B93" s="331" t="s">
        <v>1870</v>
      </c>
      <c r="C93" s="332" t="s">
        <v>5381</v>
      </c>
      <c r="D93" s="333" t="s">
        <v>1127</v>
      </c>
      <c r="E93" s="362" t="s">
        <v>1289</v>
      </c>
      <c r="F93" s="335"/>
      <c r="G93" s="364" t="s">
        <v>1751</v>
      </c>
      <c r="H93" s="19"/>
    </row>
    <row r="94" spans="2:8" ht="45" hidden="1" outlineLevel="1">
      <c r="B94" s="331" t="s">
        <v>1872</v>
      </c>
      <c r="C94" s="332" t="s">
        <v>5382</v>
      </c>
      <c r="D94" s="341" t="s">
        <v>1302</v>
      </c>
      <c r="E94" s="362" t="s">
        <v>1289</v>
      </c>
      <c r="F94" s="335"/>
      <c r="G94" s="344" t="s">
        <v>5383</v>
      </c>
      <c r="H94" s="19"/>
    </row>
    <row r="95" spans="2:8" hidden="1" outlineLevel="1">
      <c r="B95" s="331" t="s">
        <v>1875</v>
      </c>
      <c r="C95" s="332" t="s">
        <v>5384</v>
      </c>
      <c r="D95" s="341" t="s">
        <v>1293</v>
      </c>
      <c r="E95" s="362" t="s">
        <v>1289</v>
      </c>
      <c r="F95" s="335"/>
      <c r="G95" s="363"/>
      <c r="H95" s="19"/>
    </row>
    <row r="96" spans="2:8" hidden="1" outlineLevel="1">
      <c r="B96" s="331" t="s">
        <v>1877</v>
      </c>
      <c r="C96" s="332" t="s">
        <v>5385</v>
      </c>
      <c r="D96" s="341" t="s">
        <v>1127</v>
      </c>
      <c r="E96" s="362" t="s">
        <v>1289</v>
      </c>
      <c r="F96" s="335"/>
      <c r="G96" s="344" t="s">
        <v>1751</v>
      </c>
      <c r="H96" s="19"/>
    </row>
    <row r="97" spans="2:8" ht="30" hidden="1" outlineLevel="1">
      <c r="B97" s="331" t="s">
        <v>1879</v>
      </c>
      <c r="C97" s="332" t="s">
        <v>5386</v>
      </c>
      <c r="D97" s="341" t="s">
        <v>1302</v>
      </c>
      <c r="E97" s="362" t="s">
        <v>1289</v>
      </c>
      <c r="F97" s="335"/>
      <c r="G97" s="344" t="s">
        <v>5387</v>
      </c>
      <c r="H97" s="19"/>
    </row>
    <row r="98" spans="2:8" hidden="1" outlineLevel="1">
      <c r="B98" s="331" t="s">
        <v>1882</v>
      </c>
      <c r="C98" s="332" t="s">
        <v>5388</v>
      </c>
      <c r="D98" s="341" t="s">
        <v>1302</v>
      </c>
      <c r="E98" s="362" t="s">
        <v>1289</v>
      </c>
      <c r="F98" s="335"/>
      <c r="G98" s="363" t="s">
        <v>1330</v>
      </c>
      <c r="H98" s="19"/>
    </row>
    <row r="99" spans="2:8" hidden="1" outlineLevel="1">
      <c r="B99" s="331" t="s">
        <v>1886</v>
      </c>
      <c r="C99" s="333" t="s">
        <v>5389</v>
      </c>
      <c r="D99" s="341" t="s">
        <v>1302</v>
      </c>
      <c r="E99" s="362" t="s">
        <v>1117</v>
      </c>
      <c r="F99" s="335"/>
      <c r="G99" s="375"/>
      <c r="H99" s="19"/>
    </row>
    <row r="100" spans="2:8" hidden="1" outlineLevel="1">
      <c r="B100" s="331" t="s">
        <v>1895</v>
      </c>
      <c r="C100" s="341" t="s">
        <v>5390</v>
      </c>
      <c r="D100" s="341" t="s">
        <v>1326</v>
      </c>
      <c r="E100" s="362" t="s">
        <v>1289</v>
      </c>
      <c r="F100" s="335"/>
      <c r="G100" s="344" t="s">
        <v>1777</v>
      </c>
      <c r="H100" s="19"/>
    </row>
    <row r="101" spans="2:8" ht="30" hidden="1" outlineLevel="1">
      <c r="B101" s="356" t="s">
        <v>1975</v>
      </c>
      <c r="C101" s="333" t="s">
        <v>5391</v>
      </c>
      <c r="D101" s="333" t="s">
        <v>1302</v>
      </c>
      <c r="E101" s="343" t="s">
        <v>1289</v>
      </c>
      <c r="F101" s="335"/>
      <c r="G101" s="368" t="s">
        <v>5285</v>
      </c>
      <c r="H101" s="19"/>
    </row>
    <row r="102" spans="2:8" ht="45" hidden="1" outlineLevel="1">
      <c r="B102" s="331" t="s">
        <v>1979</v>
      </c>
      <c r="C102" s="332" t="s">
        <v>5392</v>
      </c>
      <c r="D102" s="341" t="s">
        <v>1288</v>
      </c>
      <c r="E102" s="362" t="s">
        <v>1289</v>
      </c>
      <c r="F102" s="335"/>
      <c r="G102" s="363" t="s">
        <v>1743</v>
      </c>
      <c r="H102" s="19"/>
    </row>
    <row r="103" spans="2:8" ht="60" hidden="1" outlineLevel="1">
      <c r="B103" s="331" t="s">
        <v>1981</v>
      </c>
      <c r="C103" s="332" t="s">
        <v>5393</v>
      </c>
      <c r="D103" s="341" t="s">
        <v>1293</v>
      </c>
      <c r="E103" s="362" t="s">
        <v>1289</v>
      </c>
      <c r="F103" s="335"/>
      <c r="G103" s="344" t="s">
        <v>1746</v>
      </c>
      <c r="H103" s="19"/>
    </row>
    <row r="104" spans="2:8" hidden="1" outlineLevel="1">
      <c r="B104" s="331" t="s">
        <v>1984</v>
      </c>
      <c r="C104" s="332" t="s">
        <v>5394</v>
      </c>
      <c r="D104" s="341" t="s">
        <v>1293</v>
      </c>
      <c r="E104" s="362" t="s">
        <v>1289</v>
      </c>
      <c r="F104" s="335"/>
      <c r="G104" s="364"/>
      <c r="H104" s="19"/>
    </row>
    <row r="105" spans="2:8" hidden="1" outlineLevel="1">
      <c r="B105" s="331" t="s">
        <v>1986</v>
      </c>
      <c r="C105" s="332" t="s">
        <v>5395</v>
      </c>
      <c r="D105" s="333" t="s">
        <v>1127</v>
      </c>
      <c r="E105" s="362" t="s">
        <v>1289</v>
      </c>
      <c r="F105" s="335"/>
      <c r="G105" s="364" t="s">
        <v>1751</v>
      </c>
      <c r="H105" s="19"/>
    </row>
    <row r="106" spans="2:8" ht="45" hidden="1" outlineLevel="1">
      <c r="B106" s="331" t="s">
        <v>1988</v>
      </c>
      <c r="C106" s="332" t="s">
        <v>5396</v>
      </c>
      <c r="D106" s="341" t="s">
        <v>1302</v>
      </c>
      <c r="E106" s="362" t="s">
        <v>1289</v>
      </c>
      <c r="F106" s="335"/>
      <c r="G106" s="344" t="s">
        <v>5397</v>
      </c>
      <c r="H106" s="19"/>
    </row>
    <row r="107" spans="2:8" hidden="1" outlineLevel="1">
      <c r="B107" s="331" t="s">
        <v>1991</v>
      </c>
      <c r="C107" s="332" t="s">
        <v>5398</v>
      </c>
      <c r="D107" s="341" t="s">
        <v>1293</v>
      </c>
      <c r="E107" s="362" t="s">
        <v>1289</v>
      </c>
      <c r="F107" s="335"/>
      <c r="G107" s="363"/>
      <c r="H107" s="19"/>
    </row>
    <row r="108" spans="2:8" hidden="1" outlineLevel="1">
      <c r="B108" s="331" t="s">
        <v>1993</v>
      </c>
      <c r="C108" s="332" t="s">
        <v>5399</v>
      </c>
      <c r="D108" s="341" t="s">
        <v>1127</v>
      </c>
      <c r="E108" s="362" t="s">
        <v>1289</v>
      </c>
      <c r="F108" s="335"/>
      <c r="G108" s="344" t="s">
        <v>1751</v>
      </c>
      <c r="H108" s="19"/>
    </row>
    <row r="109" spans="2:8" ht="30" hidden="1" outlineLevel="1">
      <c r="B109" s="331" t="s">
        <v>1995</v>
      </c>
      <c r="C109" s="332" t="s">
        <v>5400</v>
      </c>
      <c r="D109" s="341" t="s">
        <v>1302</v>
      </c>
      <c r="E109" s="362" t="s">
        <v>1289</v>
      </c>
      <c r="F109" s="335"/>
      <c r="G109" s="344" t="s">
        <v>5401</v>
      </c>
      <c r="H109" s="19"/>
    </row>
    <row r="110" spans="2:8" hidden="1" outlineLevel="1">
      <c r="B110" s="331" t="s">
        <v>1998</v>
      </c>
      <c r="C110" s="332" t="s">
        <v>5402</v>
      </c>
      <c r="D110" s="341" t="s">
        <v>1302</v>
      </c>
      <c r="E110" s="362" t="s">
        <v>1289</v>
      </c>
      <c r="F110" s="335"/>
      <c r="G110" s="363" t="s">
        <v>1330</v>
      </c>
      <c r="H110" s="19"/>
    </row>
    <row r="111" spans="2:8" hidden="1" outlineLevel="1">
      <c r="B111" s="331" t="s">
        <v>2002</v>
      </c>
      <c r="C111" s="333" t="s">
        <v>5403</v>
      </c>
      <c r="D111" s="341" t="s">
        <v>1302</v>
      </c>
      <c r="E111" s="362" t="s">
        <v>1117</v>
      </c>
      <c r="F111" s="335"/>
      <c r="G111" s="375"/>
      <c r="H111" s="19"/>
    </row>
    <row r="112" spans="2:8" hidden="1" outlineLevel="1">
      <c r="B112" s="331" t="s">
        <v>2011</v>
      </c>
      <c r="C112" s="341" t="s">
        <v>5404</v>
      </c>
      <c r="D112" s="341" t="s">
        <v>1326</v>
      </c>
      <c r="E112" s="362" t="s">
        <v>1289</v>
      </c>
      <c r="F112" s="335"/>
      <c r="G112" s="344" t="s">
        <v>1777</v>
      </c>
      <c r="H112" s="19"/>
    </row>
    <row r="113" spans="2:8" ht="30" hidden="1" outlineLevel="1">
      <c r="B113" s="356" t="s">
        <v>2091</v>
      </c>
      <c r="C113" s="333" t="s">
        <v>5405</v>
      </c>
      <c r="D113" s="333" t="s">
        <v>1302</v>
      </c>
      <c r="E113" s="343" t="s">
        <v>1289</v>
      </c>
      <c r="F113" s="335"/>
      <c r="G113" s="368" t="s">
        <v>5285</v>
      </c>
      <c r="H113" s="19"/>
    </row>
    <row r="114" spans="2:8" ht="45" hidden="1" outlineLevel="1">
      <c r="B114" s="331" t="s">
        <v>2095</v>
      </c>
      <c r="C114" s="332" t="s">
        <v>5406</v>
      </c>
      <c r="D114" s="341" t="s">
        <v>1288</v>
      </c>
      <c r="E114" s="362" t="s">
        <v>1289</v>
      </c>
      <c r="F114" s="335"/>
      <c r="G114" s="363" t="s">
        <v>1743</v>
      </c>
      <c r="H114" s="19"/>
    </row>
    <row r="115" spans="2:8" ht="60" hidden="1" outlineLevel="1">
      <c r="B115" s="331" t="s">
        <v>2097</v>
      </c>
      <c r="C115" s="332" t="s">
        <v>5407</v>
      </c>
      <c r="D115" s="341" t="s">
        <v>1293</v>
      </c>
      <c r="E115" s="362" t="s">
        <v>1289</v>
      </c>
      <c r="F115" s="335"/>
      <c r="G115" s="344" t="s">
        <v>1746</v>
      </c>
      <c r="H115" s="19"/>
    </row>
    <row r="116" spans="2:8" hidden="1" outlineLevel="1">
      <c r="B116" s="331" t="s">
        <v>2100</v>
      </c>
      <c r="C116" s="332" t="s">
        <v>5408</v>
      </c>
      <c r="D116" s="341" t="s">
        <v>1293</v>
      </c>
      <c r="E116" s="362" t="s">
        <v>1289</v>
      </c>
      <c r="F116" s="335"/>
      <c r="G116" s="364"/>
      <c r="H116" s="19"/>
    </row>
    <row r="117" spans="2:8" hidden="1" outlineLevel="1">
      <c r="B117" s="331" t="s">
        <v>2102</v>
      </c>
      <c r="C117" s="332" t="s">
        <v>5409</v>
      </c>
      <c r="D117" s="333" t="s">
        <v>1127</v>
      </c>
      <c r="E117" s="362" t="s">
        <v>1289</v>
      </c>
      <c r="F117" s="335"/>
      <c r="G117" s="364" t="s">
        <v>1751</v>
      </c>
      <c r="H117" s="19"/>
    </row>
    <row r="118" spans="2:8" ht="45" hidden="1" outlineLevel="1">
      <c r="B118" s="331" t="s">
        <v>2104</v>
      </c>
      <c r="C118" s="332" t="s">
        <v>5410</v>
      </c>
      <c r="D118" s="341" t="s">
        <v>1302</v>
      </c>
      <c r="E118" s="362" t="s">
        <v>1289</v>
      </c>
      <c r="F118" s="335"/>
      <c r="G118" s="344" t="s">
        <v>5411</v>
      </c>
      <c r="H118" s="19"/>
    </row>
    <row r="119" spans="2:8" hidden="1" outlineLevel="1">
      <c r="B119" s="331" t="s">
        <v>2107</v>
      </c>
      <c r="C119" s="332" t="s">
        <v>5412</v>
      </c>
      <c r="D119" s="341" t="s">
        <v>1293</v>
      </c>
      <c r="E119" s="362" t="s">
        <v>1289</v>
      </c>
      <c r="F119" s="335"/>
      <c r="G119" s="363"/>
      <c r="H119" s="19"/>
    </row>
    <row r="120" spans="2:8" hidden="1" outlineLevel="1">
      <c r="B120" s="331" t="s">
        <v>2109</v>
      </c>
      <c r="C120" s="332" t="s">
        <v>5413</v>
      </c>
      <c r="D120" s="341" t="s">
        <v>1127</v>
      </c>
      <c r="E120" s="362" t="s">
        <v>1289</v>
      </c>
      <c r="F120" s="335"/>
      <c r="G120" s="344" t="s">
        <v>1751</v>
      </c>
      <c r="H120" s="19"/>
    </row>
    <row r="121" spans="2:8" ht="30" hidden="1" outlineLevel="1">
      <c r="B121" s="331" t="s">
        <v>2111</v>
      </c>
      <c r="C121" s="332" t="s">
        <v>5414</v>
      </c>
      <c r="D121" s="341" t="s">
        <v>1302</v>
      </c>
      <c r="E121" s="362" t="s">
        <v>1289</v>
      </c>
      <c r="F121" s="335"/>
      <c r="G121" s="344" t="s">
        <v>5415</v>
      </c>
      <c r="H121" s="19"/>
    </row>
    <row r="122" spans="2:8" hidden="1" outlineLevel="1">
      <c r="B122" s="331" t="s">
        <v>2114</v>
      </c>
      <c r="C122" s="332" t="s">
        <v>5416</v>
      </c>
      <c r="D122" s="341" t="s">
        <v>1302</v>
      </c>
      <c r="E122" s="362" t="s">
        <v>1289</v>
      </c>
      <c r="F122" s="335"/>
      <c r="G122" s="363" t="s">
        <v>1330</v>
      </c>
      <c r="H122" s="19"/>
    </row>
    <row r="123" spans="2:8" hidden="1" outlineLevel="1">
      <c r="B123" s="331" t="s">
        <v>2118</v>
      </c>
      <c r="C123" s="333" t="s">
        <v>5417</v>
      </c>
      <c r="D123" s="341" t="s">
        <v>1302</v>
      </c>
      <c r="E123" s="362" t="s">
        <v>1117</v>
      </c>
      <c r="F123" s="335"/>
      <c r="G123" s="375"/>
      <c r="H123" s="19"/>
    </row>
    <row r="124" spans="2:8" hidden="1" outlineLevel="1">
      <c r="B124" s="331" t="s">
        <v>2127</v>
      </c>
      <c r="C124" s="341" t="s">
        <v>5418</v>
      </c>
      <c r="D124" s="341" t="s">
        <v>1326</v>
      </c>
      <c r="E124" s="362" t="s">
        <v>1289</v>
      </c>
      <c r="F124" s="335"/>
      <c r="G124" s="344" t="s">
        <v>1777</v>
      </c>
      <c r="H124" s="19"/>
    </row>
    <row r="125" spans="2:8" ht="30" hidden="1" outlineLevel="1">
      <c r="B125" s="356" t="s">
        <v>2207</v>
      </c>
      <c r="C125" s="333" t="s">
        <v>5419</v>
      </c>
      <c r="D125" s="333" t="s">
        <v>1302</v>
      </c>
      <c r="E125" s="343" t="s">
        <v>1289</v>
      </c>
      <c r="F125" s="335"/>
      <c r="G125" s="368" t="s">
        <v>5285</v>
      </c>
      <c r="H125" s="19"/>
    </row>
    <row r="126" spans="2:8" ht="45" hidden="1" outlineLevel="1">
      <c r="B126" s="331" t="s">
        <v>2211</v>
      </c>
      <c r="C126" s="332" t="s">
        <v>5420</v>
      </c>
      <c r="D126" s="341" t="s">
        <v>1288</v>
      </c>
      <c r="E126" s="362" t="s">
        <v>1289</v>
      </c>
      <c r="F126" s="335"/>
      <c r="G126" s="363" t="s">
        <v>1743</v>
      </c>
      <c r="H126" s="19"/>
    </row>
    <row r="127" spans="2:8" ht="60" hidden="1" outlineLevel="1">
      <c r="B127" s="331" t="s">
        <v>2213</v>
      </c>
      <c r="C127" s="332" t="s">
        <v>5421</v>
      </c>
      <c r="D127" s="341" t="s">
        <v>1293</v>
      </c>
      <c r="E127" s="362" t="s">
        <v>1289</v>
      </c>
      <c r="F127" s="335"/>
      <c r="G127" s="344" t="s">
        <v>1746</v>
      </c>
      <c r="H127" s="19"/>
    </row>
    <row r="128" spans="2:8" hidden="1" outlineLevel="1">
      <c r="B128" s="331" t="s">
        <v>2216</v>
      </c>
      <c r="C128" s="332" t="s">
        <v>5422</v>
      </c>
      <c r="D128" s="341" t="s">
        <v>1293</v>
      </c>
      <c r="E128" s="362" t="s">
        <v>1289</v>
      </c>
      <c r="F128" s="335"/>
      <c r="G128" s="364"/>
      <c r="H128" s="19"/>
    </row>
    <row r="129" spans="2:8" hidden="1" outlineLevel="1">
      <c r="B129" s="331" t="s">
        <v>2218</v>
      </c>
      <c r="C129" s="332" t="s">
        <v>5423</v>
      </c>
      <c r="D129" s="333" t="s">
        <v>1127</v>
      </c>
      <c r="E129" s="362" t="s">
        <v>1289</v>
      </c>
      <c r="F129" s="335"/>
      <c r="G129" s="364" t="s">
        <v>1751</v>
      </c>
      <c r="H129" s="19"/>
    </row>
    <row r="130" spans="2:8" ht="45" hidden="1" outlineLevel="1">
      <c r="B130" s="331" t="s">
        <v>2220</v>
      </c>
      <c r="C130" s="332" t="s">
        <v>5424</v>
      </c>
      <c r="D130" s="341" t="s">
        <v>1302</v>
      </c>
      <c r="E130" s="362" t="s">
        <v>1289</v>
      </c>
      <c r="F130" s="335"/>
      <c r="G130" s="344" t="s">
        <v>5425</v>
      </c>
      <c r="H130" s="19"/>
    </row>
    <row r="131" spans="2:8" hidden="1" outlineLevel="1">
      <c r="B131" s="331" t="s">
        <v>2223</v>
      </c>
      <c r="C131" s="332" t="s">
        <v>5426</v>
      </c>
      <c r="D131" s="341" t="s">
        <v>1293</v>
      </c>
      <c r="E131" s="362" t="s">
        <v>1289</v>
      </c>
      <c r="F131" s="335"/>
      <c r="G131" s="363"/>
      <c r="H131" s="19"/>
    </row>
    <row r="132" spans="2:8" hidden="1" outlineLevel="1">
      <c r="B132" s="331" t="s">
        <v>2225</v>
      </c>
      <c r="C132" s="332" t="s">
        <v>5427</v>
      </c>
      <c r="D132" s="341" t="s">
        <v>1127</v>
      </c>
      <c r="E132" s="362" t="s">
        <v>1289</v>
      </c>
      <c r="F132" s="335"/>
      <c r="G132" s="344" t="s">
        <v>1751</v>
      </c>
      <c r="H132" s="19"/>
    </row>
    <row r="133" spans="2:8" ht="30" hidden="1" outlineLevel="1">
      <c r="B133" s="331" t="s">
        <v>2227</v>
      </c>
      <c r="C133" s="332" t="s">
        <v>5428</v>
      </c>
      <c r="D133" s="341" t="s">
        <v>1302</v>
      </c>
      <c r="E133" s="362" t="s">
        <v>1289</v>
      </c>
      <c r="F133" s="335"/>
      <c r="G133" s="344" t="s">
        <v>5429</v>
      </c>
      <c r="H133" s="19"/>
    </row>
    <row r="134" spans="2:8" hidden="1" outlineLevel="1">
      <c r="B134" s="331" t="s">
        <v>2230</v>
      </c>
      <c r="C134" s="332" t="s">
        <v>5430</v>
      </c>
      <c r="D134" s="341" t="s">
        <v>1302</v>
      </c>
      <c r="E134" s="362" t="s">
        <v>1289</v>
      </c>
      <c r="F134" s="335"/>
      <c r="G134" s="363" t="s">
        <v>1330</v>
      </c>
      <c r="H134" s="19"/>
    </row>
    <row r="135" spans="2:8" hidden="1" outlineLevel="1">
      <c r="B135" s="331" t="s">
        <v>2234</v>
      </c>
      <c r="C135" s="333" t="s">
        <v>5431</v>
      </c>
      <c r="D135" s="341" t="s">
        <v>1302</v>
      </c>
      <c r="E135" s="362" t="s">
        <v>1117</v>
      </c>
      <c r="F135" s="335"/>
      <c r="G135" s="375"/>
      <c r="H135" s="19"/>
    </row>
    <row r="136" spans="2:8" ht="17.25" hidden="1" outlineLevel="1" thickBot="1">
      <c r="B136" s="403" t="s">
        <v>2243</v>
      </c>
      <c r="C136" s="404" t="s">
        <v>5432</v>
      </c>
      <c r="D136" s="404" t="s">
        <v>1326</v>
      </c>
      <c r="E136" s="423" t="s">
        <v>1289</v>
      </c>
      <c r="F136" s="424"/>
      <c r="G136" s="471" t="s">
        <v>1777</v>
      </c>
      <c r="H136" s="19"/>
    </row>
    <row r="137" spans="2:8" ht="20.100000000000001" customHeight="1">
      <c r="B137" s="37"/>
      <c r="C137" s="37"/>
      <c r="D137" s="38"/>
      <c r="E137" s="39"/>
      <c r="F137" s="39"/>
      <c r="G137" s="37"/>
      <c r="H137" s="7"/>
    </row>
  </sheetData>
  <phoneticPr fontId="6"/>
  <pageMargins left="0" right="0.19685039370078741" top="0.19685039370078741" bottom="0.19685039370078741" header="0.11811023622047245" footer="0.11811023622047245"/>
  <pageSetup paperSize="9" scale="42"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2D277-93F5-4D70-8BD4-CE8B23ABB28B}">
  <sheetPr codeName="Sheet131">
    <outlinePr summaryBelow="0"/>
    <pageSetUpPr fitToPage="1"/>
  </sheetPr>
  <dimension ref="B1:H70"/>
  <sheetViews>
    <sheetView showGridLines="0" zoomScaleNormal="100" zoomScaleSheetLayoutView="100" workbookViewId="0"/>
  </sheetViews>
  <sheetFormatPr defaultColWidth="10.28515625" defaultRowHeight="16.5"/>
  <cols>
    <col min="1" max="1" width="2.7109375" style="5" customWidth="1"/>
    <col min="2" max="2" width="40.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5433</v>
      </c>
      <c r="C2" s="11"/>
      <c r="D2" s="11"/>
      <c r="E2" s="11"/>
      <c r="F2" s="11"/>
      <c r="G2" s="12"/>
      <c r="H2" s="13"/>
    </row>
    <row r="3" spans="2:8" ht="13.5" customHeight="1">
      <c r="B3" s="231"/>
      <c r="C3" s="231"/>
      <c r="D3" s="231"/>
      <c r="E3" s="231"/>
      <c r="F3" s="231"/>
      <c r="G3" s="231"/>
    </row>
    <row r="4" spans="2:8" ht="13.5" customHeight="1">
      <c r="D4" s="5"/>
      <c r="E4" s="5"/>
      <c r="F4" s="5"/>
      <c r="G4" s="472" t="s">
        <v>5434</v>
      </c>
    </row>
    <row r="5" spans="2:8" ht="13.5" customHeight="1" thickBot="1">
      <c r="B5" s="235"/>
      <c r="C5" s="235"/>
      <c r="D5" s="235"/>
      <c r="E5" s="235"/>
      <c r="F5" s="235"/>
      <c r="G5" s="235"/>
    </row>
    <row r="6" spans="2:8" ht="20.25" customHeight="1" thickBot="1">
      <c r="B6" s="15" t="s">
        <v>11</v>
      </c>
      <c r="C6" s="16" t="s">
        <v>12</v>
      </c>
      <c r="D6" s="16" t="s">
        <v>13</v>
      </c>
      <c r="E6" s="16" t="s">
        <v>14</v>
      </c>
      <c r="F6" s="17" t="s">
        <v>15</v>
      </c>
      <c r="G6" s="18" t="s">
        <v>16</v>
      </c>
    </row>
    <row r="7" spans="2:8">
      <c r="B7" s="264" t="s">
        <v>5435</v>
      </c>
      <c r="C7" s="265" t="s">
        <v>5436</v>
      </c>
      <c r="D7" s="266" t="s">
        <v>975</v>
      </c>
      <c r="E7" s="267" t="s">
        <v>782</v>
      </c>
      <c r="F7" s="268" t="s">
        <v>777</v>
      </c>
      <c r="G7" s="25" t="s">
        <v>976</v>
      </c>
      <c r="H7" s="19"/>
    </row>
    <row r="8" spans="2:8" ht="60">
      <c r="B8" s="243" t="s">
        <v>5437</v>
      </c>
      <c r="C8" s="310" t="s">
        <v>5438</v>
      </c>
      <c r="D8" s="271" t="s">
        <v>898</v>
      </c>
      <c r="E8" s="272" t="s">
        <v>888</v>
      </c>
      <c r="F8" s="273"/>
      <c r="G8" s="30" t="s">
        <v>5439</v>
      </c>
      <c r="H8" s="19"/>
    </row>
    <row r="9" spans="2:8" ht="45">
      <c r="B9" s="243" t="s">
        <v>5440</v>
      </c>
      <c r="C9" s="310" t="s">
        <v>5441</v>
      </c>
      <c r="D9" s="271" t="s">
        <v>3715</v>
      </c>
      <c r="E9" s="272" t="s">
        <v>888</v>
      </c>
      <c r="F9" s="273"/>
      <c r="G9" s="30" t="s">
        <v>5442</v>
      </c>
      <c r="H9" s="19"/>
    </row>
    <row r="10" spans="2:8" ht="45">
      <c r="B10" s="243" t="s">
        <v>5443</v>
      </c>
      <c r="C10" s="310" t="s">
        <v>5444</v>
      </c>
      <c r="D10" s="271" t="s">
        <v>775</v>
      </c>
      <c r="E10" s="272" t="s">
        <v>888</v>
      </c>
      <c r="F10" s="273" t="s">
        <v>15</v>
      </c>
      <c r="G10" s="30" t="s">
        <v>5445</v>
      </c>
      <c r="H10" s="19"/>
    </row>
    <row r="11" spans="2:8" ht="45">
      <c r="B11" s="243" t="s">
        <v>5446</v>
      </c>
      <c r="C11" s="310" t="s">
        <v>5447</v>
      </c>
      <c r="D11" s="271" t="s">
        <v>800</v>
      </c>
      <c r="E11" s="272" t="s">
        <v>888</v>
      </c>
      <c r="F11" s="273"/>
      <c r="G11" s="30" t="s">
        <v>5448</v>
      </c>
      <c r="H11" s="19"/>
    </row>
    <row r="12" spans="2:8">
      <c r="B12" s="243" t="s">
        <v>5449</v>
      </c>
      <c r="C12" s="310" t="s">
        <v>5450</v>
      </c>
      <c r="D12" s="271" t="s">
        <v>1015</v>
      </c>
      <c r="E12" s="272" t="s">
        <v>782</v>
      </c>
      <c r="F12" s="273"/>
      <c r="G12" s="30" t="s">
        <v>5451</v>
      </c>
      <c r="H12" s="19"/>
    </row>
    <row r="13" spans="2:8">
      <c r="B13" s="243" t="s">
        <v>5452</v>
      </c>
      <c r="C13" s="310" t="s">
        <v>5453</v>
      </c>
      <c r="D13" s="271" t="s">
        <v>824</v>
      </c>
      <c r="E13" s="272" t="s">
        <v>789</v>
      </c>
      <c r="F13" s="273"/>
      <c r="G13" s="30" t="s">
        <v>5454</v>
      </c>
      <c r="H13" s="19"/>
    </row>
    <row r="14" spans="2:8" ht="45">
      <c r="B14" s="243" t="s">
        <v>5455</v>
      </c>
      <c r="C14" s="310" t="s">
        <v>5456</v>
      </c>
      <c r="D14" s="271" t="s">
        <v>1011</v>
      </c>
      <c r="E14" s="272" t="s">
        <v>789</v>
      </c>
      <c r="F14" s="273"/>
      <c r="G14" s="30" t="s">
        <v>5457</v>
      </c>
      <c r="H14" s="19"/>
    </row>
    <row r="15" spans="2:8" ht="75">
      <c r="B15" s="243" t="s">
        <v>5458</v>
      </c>
      <c r="C15" s="310" t="s">
        <v>5459</v>
      </c>
      <c r="D15" s="271" t="s">
        <v>1011</v>
      </c>
      <c r="E15" s="272" t="s">
        <v>789</v>
      </c>
      <c r="F15" s="273"/>
      <c r="G15" s="30" t="s">
        <v>5460</v>
      </c>
      <c r="H15" s="19"/>
    </row>
    <row r="16" spans="2:8" ht="60">
      <c r="B16" s="243" t="s">
        <v>5461</v>
      </c>
      <c r="C16" s="310" t="s">
        <v>5462</v>
      </c>
      <c r="D16" s="271" t="s">
        <v>5463</v>
      </c>
      <c r="E16" s="272" t="s">
        <v>789</v>
      </c>
      <c r="F16" s="273"/>
      <c r="G16" s="30" t="s">
        <v>5464</v>
      </c>
      <c r="H16" s="19"/>
    </row>
    <row r="17" spans="2:8" ht="105">
      <c r="B17" s="243" t="s">
        <v>5465</v>
      </c>
      <c r="C17" s="310" t="s">
        <v>5466</v>
      </c>
      <c r="D17" s="271" t="s">
        <v>824</v>
      </c>
      <c r="E17" s="272" t="s">
        <v>789</v>
      </c>
      <c r="F17" s="273"/>
      <c r="G17" s="337" t="s">
        <v>5467</v>
      </c>
      <c r="H17" s="19"/>
    </row>
    <row r="18" spans="2:8" ht="105">
      <c r="B18" s="243" t="s">
        <v>5468</v>
      </c>
      <c r="C18" s="310" t="s">
        <v>5469</v>
      </c>
      <c r="D18" s="271" t="s">
        <v>804</v>
      </c>
      <c r="E18" s="272" t="s">
        <v>789</v>
      </c>
      <c r="F18" s="273"/>
      <c r="G18" s="337" t="s">
        <v>5470</v>
      </c>
      <c r="H18" s="19"/>
    </row>
    <row r="19" spans="2:8" ht="90">
      <c r="B19" s="243" t="s">
        <v>5471</v>
      </c>
      <c r="C19" s="310" t="s">
        <v>5472</v>
      </c>
      <c r="D19" s="271" t="s">
        <v>824</v>
      </c>
      <c r="E19" s="272" t="s">
        <v>789</v>
      </c>
      <c r="F19" s="273"/>
      <c r="G19" s="30" t="s">
        <v>5473</v>
      </c>
      <c r="H19" s="19"/>
    </row>
    <row r="20" spans="2:8" ht="45">
      <c r="B20" s="243" t="s">
        <v>5474</v>
      </c>
      <c r="C20" s="310" t="s">
        <v>5475</v>
      </c>
      <c r="D20" s="271" t="s">
        <v>5463</v>
      </c>
      <c r="E20" s="272" t="s">
        <v>789</v>
      </c>
      <c r="F20" s="273"/>
      <c r="G20" s="337" t="s">
        <v>5476</v>
      </c>
      <c r="H20" s="19"/>
    </row>
    <row r="21" spans="2:8" ht="51">
      <c r="B21" s="243" t="s">
        <v>5477</v>
      </c>
      <c r="C21" s="310" t="s">
        <v>5478</v>
      </c>
      <c r="D21" s="271" t="s">
        <v>824</v>
      </c>
      <c r="E21" s="272" t="s">
        <v>789</v>
      </c>
      <c r="F21" s="273"/>
      <c r="G21" s="337" t="s">
        <v>5479</v>
      </c>
      <c r="H21" s="19"/>
    </row>
    <row r="22" spans="2:8" ht="36">
      <c r="B22" s="243" t="s">
        <v>5480</v>
      </c>
      <c r="C22" s="310" t="s">
        <v>5481</v>
      </c>
      <c r="D22" s="271" t="s">
        <v>824</v>
      </c>
      <c r="E22" s="272" t="s">
        <v>789</v>
      </c>
      <c r="F22" s="273"/>
      <c r="G22" s="337" t="s">
        <v>1140</v>
      </c>
      <c r="H22" s="19"/>
    </row>
    <row r="23" spans="2:8">
      <c r="B23" s="243" t="s">
        <v>5482</v>
      </c>
      <c r="C23" s="310" t="s">
        <v>5483</v>
      </c>
      <c r="D23" s="271" t="s">
        <v>1015</v>
      </c>
      <c r="E23" s="272" t="s">
        <v>782</v>
      </c>
      <c r="F23" s="273"/>
      <c r="G23" s="30"/>
      <c r="H23" s="19"/>
    </row>
    <row r="24" spans="2:8">
      <c r="B24" s="243" t="s">
        <v>5484</v>
      </c>
      <c r="C24" s="310" t="s">
        <v>5485</v>
      </c>
      <c r="D24" s="271" t="s">
        <v>788</v>
      </c>
      <c r="E24" s="272" t="s">
        <v>789</v>
      </c>
      <c r="F24" s="273"/>
      <c r="G24" s="337" t="s">
        <v>1149</v>
      </c>
      <c r="H24" s="19"/>
    </row>
    <row r="25" spans="2:8">
      <c r="B25" s="243" t="s">
        <v>5486</v>
      </c>
      <c r="C25" s="310" t="s">
        <v>5487</v>
      </c>
      <c r="D25" s="271" t="s">
        <v>5488</v>
      </c>
      <c r="E25" s="272" t="s">
        <v>782</v>
      </c>
      <c r="F25" s="273"/>
      <c r="G25" s="30"/>
      <c r="H25" s="19"/>
    </row>
    <row r="26" spans="2:8" ht="60">
      <c r="B26" s="243" t="s">
        <v>5489</v>
      </c>
      <c r="C26" s="310" t="s">
        <v>5490</v>
      </c>
      <c r="D26" s="271" t="s">
        <v>898</v>
      </c>
      <c r="E26" s="272" t="s">
        <v>888</v>
      </c>
      <c r="F26" s="273"/>
      <c r="G26" s="30" t="s">
        <v>5491</v>
      </c>
      <c r="H26" s="19"/>
    </row>
    <row r="27" spans="2:8" ht="51">
      <c r="B27" s="243" t="s">
        <v>3877</v>
      </c>
      <c r="C27" s="310" t="s">
        <v>5492</v>
      </c>
      <c r="D27" s="271" t="s">
        <v>796</v>
      </c>
      <c r="E27" s="272" t="s">
        <v>888</v>
      </c>
      <c r="F27" s="273"/>
      <c r="G27" s="337" t="s">
        <v>5493</v>
      </c>
      <c r="H27" s="19"/>
    </row>
    <row r="28" spans="2:8" ht="51">
      <c r="B28" s="243" t="s">
        <v>1000</v>
      </c>
      <c r="C28" s="310" t="s">
        <v>5494</v>
      </c>
      <c r="D28" s="271" t="s">
        <v>800</v>
      </c>
      <c r="E28" s="272" t="s">
        <v>888</v>
      </c>
      <c r="F28" s="273"/>
      <c r="G28" s="337" t="s">
        <v>5495</v>
      </c>
      <c r="H28" s="19"/>
    </row>
    <row r="29" spans="2:8" ht="51">
      <c r="B29" s="243" t="s">
        <v>295</v>
      </c>
      <c r="C29" s="310" t="s">
        <v>5496</v>
      </c>
      <c r="D29" s="271" t="s">
        <v>800</v>
      </c>
      <c r="E29" s="272" t="s">
        <v>1163</v>
      </c>
      <c r="F29" s="273"/>
      <c r="G29" s="344" t="s">
        <v>5497</v>
      </c>
      <c r="H29" s="19"/>
    </row>
    <row r="30" spans="2:8" ht="51.75" thickBot="1">
      <c r="B30" s="243" t="s">
        <v>297</v>
      </c>
      <c r="C30" s="310" t="s">
        <v>5498</v>
      </c>
      <c r="D30" s="271" t="s">
        <v>800</v>
      </c>
      <c r="E30" s="272" t="s">
        <v>1163</v>
      </c>
      <c r="F30" s="273"/>
      <c r="G30" s="344" t="s">
        <v>5499</v>
      </c>
      <c r="H30" s="19"/>
    </row>
    <row r="31" spans="2:8" ht="17.25" thickBot="1">
      <c r="B31" s="231"/>
      <c r="C31" s="231"/>
      <c r="D31" s="40"/>
      <c r="E31" s="40"/>
      <c r="F31" s="40"/>
      <c r="G31" s="232"/>
    </row>
    <row r="32" spans="2:8" s="228" customFormat="1">
      <c r="B32" s="434"/>
      <c r="C32" s="435"/>
      <c r="D32" s="436"/>
      <c r="E32" s="436"/>
      <c r="F32" s="436"/>
      <c r="G32" s="437"/>
    </row>
    <row r="33" spans="2:7" s="228" customFormat="1">
      <c r="B33" s="438" t="s">
        <v>3673</v>
      </c>
      <c r="C33" s="439"/>
      <c r="D33" s="439"/>
      <c r="E33" s="439"/>
      <c r="F33" s="439"/>
      <c r="G33" s="440"/>
    </row>
    <row r="34" spans="2:7" s="228" customFormat="1">
      <c r="B34" s="441"/>
      <c r="C34" s="439"/>
      <c r="D34" s="439"/>
      <c r="E34" s="439"/>
      <c r="F34" s="439"/>
      <c r="G34" s="440"/>
    </row>
    <row r="35" spans="2:7" s="228" customFormat="1">
      <c r="B35" s="442" t="s">
        <v>5500</v>
      </c>
      <c r="C35" s="439"/>
      <c r="D35" s="439"/>
      <c r="E35" s="439"/>
      <c r="F35" s="439"/>
      <c r="G35" s="440"/>
    </row>
    <row r="36" spans="2:7" s="228" customFormat="1">
      <c r="B36" s="441" t="s">
        <v>3675</v>
      </c>
      <c r="C36" s="439"/>
      <c r="D36" s="439"/>
      <c r="E36" s="439"/>
      <c r="F36" s="439"/>
      <c r="G36" s="440"/>
    </row>
    <row r="37" spans="2:7" s="228" customFormat="1">
      <c r="B37" s="441" t="s">
        <v>3676</v>
      </c>
      <c r="C37" s="439"/>
      <c r="D37" s="439"/>
      <c r="E37" s="439"/>
      <c r="F37" s="439" t="s">
        <v>3677</v>
      </c>
      <c r="G37" s="440"/>
    </row>
    <row r="38" spans="2:7" s="228" customFormat="1">
      <c r="B38" s="441"/>
      <c r="C38" s="439"/>
      <c r="D38" s="439"/>
      <c r="E38" s="439"/>
      <c r="F38" s="439"/>
      <c r="G38" s="440"/>
    </row>
    <row r="39" spans="2:7" s="228" customFormat="1">
      <c r="B39" s="441"/>
      <c r="C39" s="439"/>
      <c r="D39" s="439"/>
      <c r="E39" s="439"/>
      <c r="F39" s="439"/>
      <c r="G39" s="440"/>
    </row>
    <row r="40" spans="2:7" s="228" customFormat="1">
      <c r="B40" s="441"/>
      <c r="C40" s="439"/>
      <c r="D40" s="439"/>
      <c r="E40" s="439"/>
      <c r="F40" s="439"/>
      <c r="G40" s="440"/>
    </row>
    <row r="41" spans="2:7" s="228" customFormat="1">
      <c r="B41" s="441"/>
      <c r="C41" s="439"/>
      <c r="D41" s="439"/>
      <c r="E41" s="439"/>
      <c r="F41" s="439"/>
      <c r="G41" s="440"/>
    </row>
    <row r="42" spans="2:7" s="228" customFormat="1">
      <c r="B42" s="442" t="s">
        <v>3678</v>
      </c>
      <c r="C42" s="439"/>
      <c r="D42" s="439"/>
      <c r="E42" s="439"/>
      <c r="F42" s="439"/>
      <c r="G42" s="440"/>
    </row>
    <row r="43" spans="2:7" s="228" customFormat="1">
      <c r="B43" s="441" t="s">
        <v>3676</v>
      </c>
      <c r="C43" s="439"/>
      <c r="D43" s="439"/>
      <c r="E43" s="439"/>
      <c r="F43" s="439" t="s">
        <v>3677</v>
      </c>
      <c r="G43" s="440"/>
    </row>
    <row r="44" spans="2:7" s="228" customFormat="1">
      <c r="B44" s="441"/>
      <c r="C44" s="439"/>
      <c r="D44" s="439"/>
      <c r="E44" s="439"/>
      <c r="F44" s="439"/>
      <c r="G44" s="440"/>
    </row>
    <row r="45" spans="2:7" s="228" customFormat="1">
      <c r="B45" s="441"/>
      <c r="C45" s="439"/>
      <c r="D45" s="439"/>
      <c r="E45" s="439"/>
      <c r="F45" s="439"/>
      <c r="G45" s="440"/>
    </row>
    <row r="46" spans="2:7" s="228" customFormat="1">
      <c r="B46" s="441"/>
      <c r="C46" s="439"/>
      <c r="D46" s="439"/>
      <c r="E46" s="439"/>
      <c r="F46" s="439"/>
      <c r="G46" s="440"/>
    </row>
    <row r="47" spans="2:7" s="228" customFormat="1">
      <c r="B47" s="441"/>
      <c r="C47" s="439"/>
      <c r="D47" s="439"/>
      <c r="E47" s="439"/>
      <c r="F47" s="439"/>
      <c r="G47" s="440"/>
    </row>
    <row r="48" spans="2:7" s="228" customFormat="1">
      <c r="B48" s="441"/>
      <c r="C48" s="439"/>
      <c r="D48" s="439"/>
      <c r="E48" s="439"/>
      <c r="F48" s="439"/>
      <c r="G48" s="440"/>
    </row>
    <row r="49" spans="2:7" s="228" customFormat="1">
      <c r="B49" s="442" t="s">
        <v>5501</v>
      </c>
      <c r="C49" s="439"/>
      <c r="D49" s="439"/>
      <c r="E49" s="439"/>
      <c r="F49" s="439"/>
      <c r="G49" s="440"/>
    </row>
    <row r="50" spans="2:7" s="228" customFormat="1">
      <c r="B50" s="442" t="s">
        <v>3682</v>
      </c>
      <c r="C50" s="439"/>
      <c r="D50" s="439"/>
      <c r="E50" s="439"/>
      <c r="F50" s="439"/>
      <c r="G50" s="440"/>
    </row>
    <row r="51" spans="2:7" s="228" customFormat="1">
      <c r="B51" s="441" t="s">
        <v>3676</v>
      </c>
      <c r="C51" s="439"/>
      <c r="D51" s="439"/>
      <c r="E51" s="439"/>
      <c r="F51" s="439" t="s">
        <v>3677</v>
      </c>
      <c r="G51" s="440"/>
    </row>
    <row r="52" spans="2:7" s="228" customFormat="1">
      <c r="B52" s="441"/>
      <c r="C52" s="439"/>
      <c r="D52" s="439"/>
      <c r="E52" s="439"/>
      <c r="F52" s="439"/>
      <c r="G52" s="440"/>
    </row>
    <row r="53" spans="2:7" s="228" customFormat="1">
      <c r="B53" s="441"/>
      <c r="C53" s="439"/>
      <c r="D53" s="439"/>
      <c r="E53" s="439"/>
      <c r="F53" s="439"/>
      <c r="G53" s="443"/>
    </row>
    <row r="54" spans="2:7" s="228" customFormat="1">
      <c r="B54" s="441"/>
      <c r="C54" s="439"/>
      <c r="D54" s="439"/>
      <c r="E54" s="439"/>
      <c r="F54" s="439"/>
      <c r="G54" s="440"/>
    </row>
    <row r="55" spans="2:7" s="228" customFormat="1">
      <c r="B55" s="441"/>
      <c r="C55" s="439"/>
      <c r="D55" s="439"/>
      <c r="E55" s="439"/>
      <c r="F55" s="439"/>
      <c r="G55" s="440"/>
    </row>
    <row r="56" spans="2:7" s="228" customFormat="1">
      <c r="B56" s="442" t="s">
        <v>3678</v>
      </c>
      <c r="C56" s="439"/>
      <c r="D56" s="439"/>
      <c r="E56" s="439"/>
      <c r="F56" s="439"/>
      <c r="G56" s="440"/>
    </row>
    <row r="57" spans="2:7" s="228" customFormat="1">
      <c r="B57" s="441" t="s">
        <v>3676</v>
      </c>
      <c r="C57" s="439"/>
      <c r="D57" s="439"/>
      <c r="E57" s="439"/>
      <c r="F57" s="439" t="s">
        <v>3677</v>
      </c>
      <c r="G57" s="440"/>
    </row>
    <row r="58" spans="2:7" s="228" customFormat="1">
      <c r="B58" s="441"/>
      <c r="C58" s="439"/>
      <c r="D58" s="439"/>
      <c r="E58" s="439"/>
      <c r="F58" s="439"/>
      <c r="G58" s="440"/>
    </row>
    <row r="59" spans="2:7" s="228" customFormat="1">
      <c r="B59" s="441"/>
      <c r="C59" s="439"/>
      <c r="D59" s="439"/>
      <c r="E59" s="439"/>
      <c r="F59" s="439"/>
      <c r="G59" s="440"/>
    </row>
    <row r="60" spans="2:7" s="228" customFormat="1">
      <c r="B60" s="441"/>
      <c r="C60" s="439"/>
      <c r="D60" s="439"/>
      <c r="E60" s="439"/>
      <c r="F60" s="439"/>
      <c r="G60" s="440"/>
    </row>
    <row r="61" spans="2:7" s="228" customFormat="1">
      <c r="B61" s="441"/>
      <c r="C61" s="439"/>
      <c r="D61" s="439"/>
      <c r="E61" s="439"/>
      <c r="F61" s="439"/>
      <c r="G61" s="440"/>
    </row>
    <row r="62" spans="2:7" s="228" customFormat="1">
      <c r="B62" s="442" t="s">
        <v>3679</v>
      </c>
      <c r="C62" s="439"/>
      <c r="D62" s="439"/>
      <c r="E62" s="439"/>
      <c r="F62" s="439"/>
      <c r="G62" s="440"/>
    </row>
    <row r="63" spans="2:7" s="228" customFormat="1">
      <c r="B63" s="442" t="s">
        <v>3680</v>
      </c>
      <c r="C63" s="439"/>
      <c r="D63" s="439"/>
      <c r="E63" s="439"/>
      <c r="F63" s="439"/>
      <c r="G63" s="440"/>
    </row>
    <row r="64" spans="2:7" s="228" customFormat="1">
      <c r="B64" s="441" t="s">
        <v>3676</v>
      </c>
      <c r="C64" s="439"/>
      <c r="D64" s="439"/>
      <c r="E64" s="439"/>
      <c r="F64" s="439" t="s">
        <v>3677</v>
      </c>
      <c r="G64" s="440"/>
    </row>
    <row r="65" spans="2:8" s="228" customFormat="1">
      <c r="B65" s="441"/>
      <c r="C65" s="439"/>
      <c r="D65" s="439"/>
      <c r="E65" s="439"/>
      <c r="F65" s="439"/>
      <c r="G65" s="443"/>
    </row>
    <row r="66" spans="2:8" s="228" customFormat="1">
      <c r="B66" s="441"/>
      <c r="C66" s="439"/>
      <c r="D66" s="439"/>
      <c r="E66" s="439"/>
      <c r="F66" s="439"/>
      <c r="G66" s="443"/>
    </row>
    <row r="67" spans="2:8" s="228" customFormat="1">
      <c r="B67" s="441"/>
      <c r="C67" s="439"/>
      <c r="D67" s="439"/>
      <c r="E67" s="439"/>
      <c r="F67" s="439"/>
      <c r="G67" s="440"/>
    </row>
    <row r="68" spans="2:8" s="228" customFormat="1">
      <c r="B68" s="441"/>
      <c r="C68" s="439"/>
      <c r="D68" s="439"/>
      <c r="E68" s="439"/>
      <c r="F68" s="439"/>
      <c r="G68" s="440"/>
    </row>
    <row r="69" spans="2:8" s="228" customFormat="1" ht="17.25" thickBot="1">
      <c r="B69" s="444"/>
      <c r="C69" s="445"/>
      <c r="D69" s="445"/>
      <c r="E69" s="445"/>
      <c r="F69" s="445"/>
      <c r="G69" s="446"/>
    </row>
    <row r="70" spans="2:8" ht="20.100000000000001" customHeight="1">
      <c r="B70" s="37"/>
      <c r="C70" s="37"/>
      <c r="D70" s="38"/>
      <c r="E70" s="39"/>
      <c r="F70" s="39"/>
      <c r="G70" s="37"/>
      <c r="H70" s="7"/>
    </row>
  </sheetData>
  <phoneticPr fontId="6"/>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0E426-F4A3-435A-B2F7-C79DA550A72A}">
  <sheetPr codeName="Sheet130">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51"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10</v>
      </c>
      <c r="C2" s="11"/>
      <c r="D2" s="11"/>
      <c r="E2" s="11"/>
      <c r="F2" s="11"/>
      <c r="G2" s="12"/>
      <c r="H2" s="13"/>
    </row>
    <row r="3" spans="2:8" ht="13.5" customHeight="1">
      <c r="B3" s="231"/>
      <c r="C3" s="231"/>
      <c r="D3" s="231"/>
      <c r="E3" s="231"/>
      <c r="F3" s="231"/>
      <c r="G3" s="231"/>
    </row>
    <row r="4" spans="2:8" ht="13.5" customHeight="1">
      <c r="D4" s="5"/>
      <c r="E4" s="5"/>
      <c r="F4" s="5"/>
      <c r="G4" s="472" t="s">
        <v>5434</v>
      </c>
    </row>
    <row r="5" spans="2:8" ht="13.5" customHeight="1" thickBot="1">
      <c r="B5" s="235"/>
      <c r="C5" s="235"/>
      <c r="D5" s="235"/>
      <c r="E5" s="235"/>
      <c r="F5" s="235"/>
      <c r="G5" s="235"/>
    </row>
    <row r="6" spans="2:8" ht="20.25" customHeight="1" thickBot="1">
      <c r="B6" s="15" t="s">
        <v>11</v>
      </c>
      <c r="C6" s="16" t="s">
        <v>12</v>
      </c>
      <c r="D6" s="16" t="s">
        <v>13</v>
      </c>
      <c r="E6" s="16" t="s">
        <v>14</v>
      </c>
      <c r="F6" s="17" t="s">
        <v>15</v>
      </c>
      <c r="G6" s="18" t="s">
        <v>16</v>
      </c>
    </row>
    <row r="7" spans="2:8" ht="30">
      <c r="B7" s="264" t="s">
        <v>5437</v>
      </c>
      <c r="C7" s="265" t="s">
        <v>5502</v>
      </c>
      <c r="D7" s="333" t="s">
        <v>898</v>
      </c>
      <c r="E7" s="267" t="s">
        <v>888</v>
      </c>
      <c r="F7" s="268" t="s">
        <v>777</v>
      </c>
      <c r="G7" s="30" t="s">
        <v>5503</v>
      </c>
      <c r="H7" s="19"/>
    </row>
    <row r="8" spans="2:8" ht="45">
      <c r="B8" s="243" t="s">
        <v>5440</v>
      </c>
      <c r="C8" s="310" t="s">
        <v>5504</v>
      </c>
      <c r="D8" s="366" t="s">
        <v>3372</v>
      </c>
      <c r="E8" s="272" t="s">
        <v>882</v>
      </c>
      <c r="F8" s="273"/>
      <c r="G8" s="30" t="s">
        <v>5442</v>
      </c>
      <c r="H8" s="19"/>
    </row>
    <row r="9" spans="2:8">
      <c r="B9" s="243" t="s">
        <v>5505</v>
      </c>
      <c r="C9" s="310" t="s">
        <v>5506</v>
      </c>
      <c r="D9" s="341" t="s">
        <v>1064</v>
      </c>
      <c r="E9" s="272" t="s">
        <v>782</v>
      </c>
      <c r="F9" s="273"/>
      <c r="G9" s="30"/>
      <c r="H9" s="19"/>
    </row>
    <row r="10" spans="2:8">
      <c r="B10" s="243" t="s">
        <v>5507</v>
      </c>
      <c r="C10" s="310" t="s">
        <v>5508</v>
      </c>
      <c r="D10" s="341" t="s">
        <v>1136</v>
      </c>
      <c r="E10" s="272" t="s">
        <v>789</v>
      </c>
      <c r="F10" s="273"/>
      <c r="G10" s="30" t="s">
        <v>5509</v>
      </c>
      <c r="H10" s="19"/>
    </row>
    <row r="11" spans="2:8" ht="30">
      <c r="B11" s="243" t="s">
        <v>617</v>
      </c>
      <c r="C11" s="310" t="s">
        <v>5510</v>
      </c>
      <c r="D11" s="341" t="s">
        <v>1136</v>
      </c>
      <c r="E11" s="272" t="s">
        <v>789</v>
      </c>
      <c r="F11" s="273"/>
      <c r="G11" s="30" t="s">
        <v>5511</v>
      </c>
      <c r="H11" s="19"/>
    </row>
    <row r="12" spans="2:8" ht="36">
      <c r="B12" s="243" t="s">
        <v>5512</v>
      </c>
      <c r="C12" s="310" t="s">
        <v>5513</v>
      </c>
      <c r="D12" s="341" t="s">
        <v>1094</v>
      </c>
      <c r="E12" s="272" t="s">
        <v>882</v>
      </c>
      <c r="F12" s="273"/>
      <c r="G12" s="337" t="s">
        <v>5514</v>
      </c>
      <c r="H12" s="19"/>
    </row>
    <row r="13" spans="2:8" ht="36">
      <c r="B13" s="243" t="s">
        <v>3877</v>
      </c>
      <c r="C13" s="310" t="s">
        <v>5515</v>
      </c>
      <c r="D13" s="341" t="s">
        <v>1167</v>
      </c>
      <c r="E13" s="272" t="s">
        <v>882</v>
      </c>
      <c r="F13" s="273"/>
      <c r="G13" s="337" t="s">
        <v>1168</v>
      </c>
      <c r="H13" s="19"/>
    </row>
    <row r="14" spans="2:8" ht="36">
      <c r="B14" s="243" t="s">
        <v>1000</v>
      </c>
      <c r="C14" s="310" t="s">
        <v>5516</v>
      </c>
      <c r="D14" s="341" t="s">
        <v>1170</v>
      </c>
      <c r="E14" s="272" t="s">
        <v>882</v>
      </c>
      <c r="F14" s="273"/>
      <c r="G14" s="337" t="s">
        <v>1171</v>
      </c>
      <c r="H14" s="19"/>
    </row>
    <row r="15" spans="2:8" ht="36">
      <c r="B15" s="243" t="s">
        <v>295</v>
      </c>
      <c r="C15" s="310" t="s">
        <v>5517</v>
      </c>
      <c r="D15" s="341" t="s">
        <v>1170</v>
      </c>
      <c r="E15" s="272" t="s">
        <v>1163</v>
      </c>
      <c r="F15" s="273"/>
      <c r="G15" s="344" t="s">
        <v>5046</v>
      </c>
      <c r="H15" s="19"/>
    </row>
    <row r="16" spans="2:8" ht="36">
      <c r="B16" s="243" t="s">
        <v>297</v>
      </c>
      <c r="C16" s="310" t="s">
        <v>5518</v>
      </c>
      <c r="D16" s="341" t="s">
        <v>1170</v>
      </c>
      <c r="E16" s="272" t="s">
        <v>1163</v>
      </c>
      <c r="F16" s="273"/>
      <c r="G16" s="344" t="s">
        <v>5047</v>
      </c>
      <c r="H16" s="19"/>
    </row>
    <row r="17" spans="2:8" ht="30">
      <c r="B17" s="243" t="s">
        <v>5519</v>
      </c>
      <c r="C17" s="310" t="s">
        <v>5520</v>
      </c>
      <c r="D17" s="333" t="s">
        <v>5521</v>
      </c>
      <c r="E17" s="272" t="s">
        <v>882</v>
      </c>
      <c r="F17" s="273"/>
      <c r="G17" s="30" t="s">
        <v>5503</v>
      </c>
      <c r="H17" s="19"/>
    </row>
    <row r="18" spans="2:8" ht="45">
      <c r="B18" s="243" t="s">
        <v>5522</v>
      </c>
      <c r="C18" s="310" t="s">
        <v>5523</v>
      </c>
      <c r="D18" s="366" t="s">
        <v>3372</v>
      </c>
      <c r="E18" s="272" t="s">
        <v>882</v>
      </c>
      <c r="F18" s="273"/>
      <c r="G18" s="30" t="s">
        <v>5442</v>
      </c>
      <c r="H18" s="19"/>
    </row>
    <row r="19" spans="2:8">
      <c r="B19" s="243" t="s">
        <v>5524</v>
      </c>
      <c r="C19" s="310" t="s">
        <v>5525</v>
      </c>
      <c r="D19" s="341" t="s">
        <v>1064</v>
      </c>
      <c r="E19" s="272" t="s">
        <v>782</v>
      </c>
      <c r="F19" s="273"/>
      <c r="G19" s="30"/>
      <c r="H19" s="19"/>
    </row>
    <row r="20" spans="2:8">
      <c r="B20" s="243" t="s">
        <v>5526</v>
      </c>
      <c r="C20" s="310" t="s">
        <v>5527</v>
      </c>
      <c r="D20" s="341" t="s">
        <v>1064</v>
      </c>
      <c r="E20" s="272" t="s">
        <v>782</v>
      </c>
      <c r="F20" s="273"/>
      <c r="G20" s="30"/>
      <c r="H20" s="19"/>
    </row>
    <row r="21" spans="2:8" ht="36">
      <c r="B21" s="243" t="s">
        <v>5528</v>
      </c>
      <c r="C21" s="310" t="s">
        <v>5529</v>
      </c>
      <c r="D21" s="333" t="s">
        <v>775</v>
      </c>
      <c r="E21" s="272" t="s">
        <v>1163</v>
      </c>
      <c r="F21" s="273"/>
      <c r="G21" s="344" t="s">
        <v>5530</v>
      </c>
      <c r="H21" s="19"/>
    </row>
    <row r="22" spans="2:8" ht="36">
      <c r="B22" s="243" t="s">
        <v>5531</v>
      </c>
      <c r="C22" s="310" t="s">
        <v>5532</v>
      </c>
      <c r="D22" s="341" t="s">
        <v>1094</v>
      </c>
      <c r="E22" s="272" t="s">
        <v>882</v>
      </c>
      <c r="F22" s="273"/>
      <c r="G22" s="337" t="s">
        <v>5514</v>
      </c>
      <c r="H22" s="19"/>
    </row>
    <row r="23" spans="2:8" ht="36">
      <c r="B23" s="243" t="s">
        <v>5533</v>
      </c>
      <c r="C23" s="310" t="s">
        <v>5534</v>
      </c>
      <c r="D23" s="341" t="s">
        <v>1159</v>
      </c>
      <c r="E23" s="272" t="s">
        <v>882</v>
      </c>
      <c r="F23" s="273"/>
      <c r="G23" s="337" t="s">
        <v>5535</v>
      </c>
      <c r="H23" s="19"/>
    </row>
    <row r="24" spans="2:8" ht="36">
      <c r="B24" s="243" t="s">
        <v>5536</v>
      </c>
      <c r="C24" s="310" t="s">
        <v>5537</v>
      </c>
      <c r="D24" s="341" t="s">
        <v>1159</v>
      </c>
      <c r="E24" s="272" t="s">
        <v>1163</v>
      </c>
      <c r="F24" s="273"/>
      <c r="G24" s="337" t="s">
        <v>5538</v>
      </c>
      <c r="H24" s="19"/>
    </row>
    <row r="25" spans="2:8" ht="36">
      <c r="B25" s="243" t="s">
        <v>5539</v>
      </c>
      <c r="C25" s="310" t="s">
        <v>5540</v>
      </c>
      <c r="D25" s="341" t="s">
        <v>1167</v>
      </c>
      <c r="E25" s="272" t="s">
        <v>882</v>
      </c>
      <c r="F25" s="273"/>
      <c r="G25" s="337" t="s">
        <v>1168</v>
      </c>
      <c r="H25" s="19"/>
    </row>
    <row r="26" spans="2:8" ht="36">
      <c r="B26" s="243" t="s">
        <v>5541</v>
      </c>
      <c r="C26" s="310" t="s">
        <v>5542</v>
      </c>
      <c r="D26" s="341" t="s">
        <v>1170</v>
      </c>
      <c r="E26" s="272" t="s">
        <v>882</v>
      </c>
      <c r="F26" s="273"/>
      <c r="G26" s="337" t="s">
        <v>1171</v>
      </c>
      <c r="H26" s="19"/>
    </row>
    <row r="27" spans="2:8" ht="36">
      <c r="B27" s="249" t="s">
        <v>5543</v>
      </c>
      <c r="C27" s="310" t="s">
        <v>5544</v>
      </c>
      <c r="D27" s="341" t="s">
        <v>1170</v>
      </c>
      <c r="E27" s="272" t="s">
        <v>1163</v>
      </c>
      <c r="F27" s="273"/>
      <c r="G27" s="344" t="s">
        <v>5046</v>
      </c>
      <c r="H27" s="19"/>
    </row>
    <row r="28" spans="2:8" ht="36">
      <c r="B28" s="243" t="s">
        <v>5545</v>
      </c>
      <c r="C28" s="310" t="s">
        <v>5546</v>
      </c>
      <c r="D28" s="341" t="s">
        <v>1170</v>
      </c>
      <c r="E28" s="272" t="s">
        <v>1163</v>
      </c>
      <c r="F28" s="273"/>
      <c r="G28" s="344" t="s">
        <v>5047</v>
      </c>
      <c r="H28" s="19"/>
    </row>
    <row r="29" spans="2:8">
      <c r="B29" s="243" t="s">
        <v>5547</v>
      </c>
      <c r="C29" s="310" t="s">
        <v>5548</v>
      </c>
      <c r="D29" s="336" t="s">
        <v>1228</v>
      </c>
      <c r="E29" s="334" t="s">
        <v>1117</v>
      </c>
      <c r="F29" s="273"/>
      <c r="G29" s="30" t="s">
        <v>5549</v>
      </c>
      <c r="H29" s="19"/>
    </row>
    <row r="30" spans="2:8">
      <c r="B30" s="243" t="s">
        <v>5550</v>
      </c>
      <c r="C30" s="310" t="s">
        <v>5551</v>
      </c>
      <c r="D30" s="336" t="s">
        <v>1232</v>
      </c>
      <c r="E30" s="334" t="s">
        <v>782</v>
      </c>
      <c r="F30" s="273"/>
      <c r="G30" s="30"/>
      <c r="H30" s="19"/>
    </row>
    <row r="31" spans="2:8">
      <c r="B31" s="243" t="s">
        <v>5552</v>
      </c>
      <c r="C31" s="310" t="s">
        <v>5553</v>
      </c>
      <c r="D31" s="271" t="s">
        <v>1011</v>
      </c>
      <c r="E31" s="334" t="s">
        <v>1117</v>
      </c>
      <c r="F31" s="273"/>
      <c r="G31" s="30" t="s">
        <v>3896</v>
      </c>
      <c r="H31" s="19"/>
    </row>
    <row r="32" spans="2:8">
      <c r="B32" s="243" t="s">
        <v>5554</v>
      </c>
      <c r="C32" s="310" t="s">
        <v>5555</v>
      </c>
      <c r="D32" s="271" t="s">
        <v>975</v>
      </c>
      <c r="E32" s="272" t="s">
        <v>1057</v>
      </c>
      <c r="F32" s="273"/>
      <c r="G32" s="30" t="s">
        <v>2406</v>
      </c>
      <c r="H32" s="19"/>
    </row>
    <row r="33" spans="2:8">
      <c r="B33" s="243" t="s">
        <v>5556</v>
      </c>
      <c r="C33" s="310" t="s">
        <v>5557</v>
      </c>
      <c r="D33" s="333" t="s">
        <v>1136</v>
      </c>
      <c r="E33" s="334" t="s">
        <v>1117</v>
      </c>
      <c r="F33" s="273"/>
      <c r="G33" s="30" t="s">
        <v>5558</v>
      </c>
      <c r="H33" s="19"/>
    </row>
    <row r="34" spans="2:8" ht="30">
      <c r="B34" s="243" t="s">
        <v>5559</v>
      </c>
      <c r="C34" s="310" t="s">
        <v>5560</v>
      </c>
      <c r="D34" s="333" t="s">
        <v>906</v>
      </c>
      <c r="E34" s="272" t="s">
        <v>1057</v>
      </c>
      <c r="F34" s="273"/>
      <c r="G34" s="30" t="s">
        <v>5561</v>
      </c>
      <c r="H34" s="19"/>
    </row>
    <row r="35" spans="2:8" ht="30">
      <c r="B35" s="243" t="s">
        <v>5562</v>
      </c>
      <c r="C35" s="310" t="s">
        <v>5563</v>
      </c>
      <c r="D35" s="333" t="s">
        <v>1116</v>
      </c>
      <c r="E35" s="334" t="s">
        <v>1117</v>
      </c>
      <c r="F35" s="273"/>
      <c r="G35" s="30" t="s">
        <v>5564</v>
      </c>
      <c r="H35" s="19"/>
    </row>
    <row r="36" spans="2:8" ht="45">
      <c r="B36" s="243" t="s">
        <v>5565</v>
      </c>
      <c r="C36" s="310" t="s">
        <v>5566</v>
      </c>
      <c r="D36" s="333" t="s">
        <v>1116</v>
      </c>
      <c r="E36" s="334" t="s">
        <v>1117</v>
      </c>
      <c r="F36" s="273"/>
      <c r="G36" s="30" t="s">
        <v>5567</v>
      </c>
      <c r="H36" s="19"/>
    </row>
    <row r="37" spans="2:8" ht="45">
      <c r="B37" s="243" t="s">
        <v>5568</v>
      </c>
      <c r="C37" s="310" t="s">
        <v>5569</v>
      </c>
      <c r="D37" s="341" t="s">
        <v>1123</v>
      </c>
      <c r="E37" s="334" t="s">
        <v>1117</v>
      </c>
      <c r="F37" s="273"/>
      <c r="G37" s="30" t="s">
        <v>5570</v>
      </c>
      <c r="H37" s="19"/>
    </row>
    <row r="38" spans="2:8" ht="51">
      <c r="B38" s="243" t="s">
        <v>5571</v>
      </c>
      <c r="C38" s="310" t="s">
        <v>5572</v>
      </c>
      <c r="D38" s="341" t="s">
        <v>1127</v>
      </c>
      <c r="E38" s="334" t="s">
        <v>1117</v>
      </c>
      <c r="F38" s="273"/>
      <c r="G38" s="337" t="s">
        <v>5573</v>
      </c>
      <c r="H38" s="19"/>
    </row>
    <row r="39" spans="2:8" ht="75">
      <c r="B39" s="243" t="s">
        <v>5574</v>
      </c>
      <c r="C39" s="310" t="s">
        <v>5575</v>
      </c>
      <c r="D39" s="336" t="s">
        <v>1116</v>
      </c>
      <c r="E39" s="334" t="s">
        <v>1117</v>
      </c>
      <c r="F39" s="273"/>
      <c r="G39" s="30" t="s">
        <v>5576</v>
      </c>
      <c r="H39" s="19"/>
    </row>
    <row r="40" spans="2:8" ht="90">
      <c r="B40" s="243" t="s">
        <v>5577</v>
      </c>
      <c r="C40" s="310" t="s">
        <v>5578</v>
      </c>
      <c r="D40" s="336" t="s">
        <v>1116</v>
      </c>
      <c r="E40" s="334" t="s">
        <v>1117</v>
      </c>
      <c r="F40" s="273"/>
      <c r="G40" s="30" t="s">
        <v>5579</v>
      </c>
      <c r="H40" s="19"/>
    </row>
    <row r="41" spans="2:8" ht="75">
      <c r="B41" s="243" t="s">
        <v>5580</v>
      </c>
      <c r="C41" s="310" t="s">
        <v>5581</v>
      </c>
      <c r="D41" s="336" t="s">
        <v>1116</v>
      </c>
      <c r="E41" s="334" t="s">
        <v>1117</v>
      </c>
      <c r="F41" s="273"/>
      <c r="G41" s="30" t="s">
        <v>5582</v>
      </c>
      <c r="H41" s="19"/>
    </row>
    <row r="42" spans="2:8" ht="90">
      <c r="B42" s="243" t="s">
        <v>5583</v>
      </c>
      <c r="C42" s="310" t="s">
        <v>5584</v>
      </c>
      <c r="D42" s="336" t="s">
        <v>1116</v>
      </c>
      <c r="E42" s="334" t="s">
        <v>1117</v>
      </c>
      <c r="F42" s="273"/>
      <c r="G42" s="30" t="s">
        <v>5585</v>
      </c>
      <c r="H42" s="19"/>
    </row>
    <row r="43" spans="2:8" ht="75">
      <c r="B43" s="243" t="s">
        <v>5586</v>
      </c>
      <c r="C43" s="310" t="s">
        <v>5587</v>
      </c>
      <c r="D43" s="336" t="s">
        <v>1116</v>
      </c>
      <c r="E43" s="334" t="s">
        <v>1117</v>
      </c>
      <c r="F43" s="273"/>
      <c r="G43" s="30" t="s">
        <v>5588</v>
      </c>
      <c r="H43" s="19"/>
    </row>
    <row r="44" spans="2:8" ht="90">
      <c r="B44" s="243" t="s">
        <v>5589</v>
      </c>
      <c r="C44" s="310" t="s">
        <v>5590</v>
      </c>
      <c r="D44" s="336" t="s">
        <v>1116</v>
      </c>
      <c r="E44" s="334" t="s">
        <v>1117</v>
      </c>
      <c r="F44" s="273"/>
      <c r="G44" s="30" t="s">
        <v>5591</v>
      </c>
      <c r="H44" s="19"/>
    </row>
    <row r="45" spans="2:8" ht="45">
      <c r="B45" s="243" t="s">
        <v>5592</v>
      </c>
      <c r="C45" s="310" t="s">
        <v>5593</v>
      </c>
      <c r="D45" s="333" t="s">
        <v>1136</v>
      </c>
      <c r="E45" s="334" t="s">
        <v>1117</v>
      </c>
      <c r="F45" s="273"/>
      <c r="G45" s="30" t="s">
        <v>5594</v>
      </c>
      <c r="H45" s="19"/>
    </row>
    <row r="46" spans="2:8" ht="45">
      <c r="B46" s="243" t="s">
        <v>5595</v>
      </c>
      <c r="C46" s="310" t="s">
        <v>5596</v>
      </c>
      <c r="D46" s="333" t="s">
        <v>1136</v>
      </c>
      <c r="E46" s="334" t="s">
        <v>1117</v>
      </c>
      <c r="F46" s="273"/>
      <c r="G46" s="30" t="s">
        <v>5597</v>
      </c>
      <c r="H46" s="19"/>
    </row>
    <row r="47" spans="2:8" ht="45">
      <c r="B47" s="243" t="s">
        <v>5598</v>
      </c>
      <c r="C47" s="310" t="s">
        <v>5599</v>
      </c>
      <c r="D47" s="333" t="s">
        <v>1136</v>
      </c>
      <c r="E47" s="334" t="s">
        <v>1117</v>
      </c>
      <c r="F47" s="273"/>
      <c r="G47" s="30" t="s">
        <v>5600</v>
      </c>
      <c r="H47" s="19"/>
    </row>
    <row r="48" spans="2:8" ht="60">
      <c r="B48" s="243" t="s">
        <v>5601</v>
      </c>
      <c r="C48" s="310" t="s">
        <v>5602</v>
      </c>
      <c r="D48" s="336" t="s">
        <v>1170</v>
      </c>
      <c r="E48" s="272" t="s">
        <v>882</v>
      </c>
      <c r="F48" s="273"/>
      <c r="G48" s="30" t="s">
        <v>5603</v>
      </c>
      <c r="H48" s="19"/>
    </row>
    <row r="49" spans="2:8" ht="60.75" thickBot="1">
      <c r="B49" s="243" t="s">
        <v>5604</v>
      </c>
      <c r="C49" s="310" t="s">
        <v>5605</v>
      </c>
      <c r="D49" s="336" t="s">
        <v>1221</v>
      </c>
      <c r="E49" s="272" t="s">
        <v>882</v>
      </c>
      <c r="F49" s="273"/>
      <c r="G49" s="30" t="s">
        <v>5606</v>
      </c>
      <c r="H49" s="19"/>
    </row>
    <row r="50" spans="2:8" ht="20.100000000000001" customHeight="1">
      <c r="B50" s="37"/>
      <c r="C50" s="37"/>
      <c r="D50" s="38"/>
      <c r="E50" s="39"/>
      <c r="F50" s="39"/>
      <c r="G50" s="37"/>
      <c r="H50" s="7"/>
    </row>
  </sheetData>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63FEC-A99F-4626-A74B-386D58D346D0}">
  <sheetPr codeName="Sheet70">
    <tabColor rgb="FF333333"/>
    <outlinePr summaryBelow="0"/>
    <pageSetUpPr fitToPage="1"/>
  </sheetPr>
  <dimension ref="B1:D894"/>
  <sheetViews>
    <sheetView showGridLines="0" zoomScaleNormal="100" zoomScaleSheetLayoutView="100" workbookViewId="0"/>
  </sheetViews>
  <sheetFormatPr defaultColWidth="10.28515625" defaultRowHeight="16.5"/>
  <cols>
    <col min="1" max="1" width="2.7109375" style="5" customWidth="1"/>
    <col min="2" max="2" width="36.7109375" style="108" customWidth="1"/>
    <col min="3" max="3" width="45.7109375" style="108" customWidth="1"/>
    <col min="4" max="4" width="89.5703125" style="109" customWidth="1"/>
    <col min="5" max="5" width="2.7109375" style="5" customWidth="1"/>
    <col min="6" max="16384" width="10.28515625" style="5"/>
  </cols>
  <sheetData>
    <row r="1" spans="2:4" s="2" customFormat="1" ht="10.35" customHeight="1">
      <c r="B1" s="3"/>
      <c r="C1" s="3"/>
      <c r="D1" s="3"/>
    </row>
    <row r="2" spans="2:4" ht="60" customHeight="1">
      <c r="B2" s="110" t="s">
        <v>62</v>
      </c>
      <c r="C2" s="111"/>
      <c r="D2" s="111"/>
    </row>
    <row r="3" spans="2:4" ht="20.100000000000001" customHeight="1" thickBot="1">
      <c r="D3" s="108"/>
    </row>
    <row r="4" spans="2:4" ht="25.35" customHeight="1" thickBot="1">
      <c r="B4" s="112" t="s">
        <v>63</v>
      </c>
      <c r="C4" s="113" t="s">
        <v>11</v>
      </c>
      <c r="D4" s="114" t="s">
        <v>64</v>
      </c>
    </row>
    <row r="5" spans="2:4" ht="24.95" customHeight="1" thickBot="1">
      <c r="B5" s="115" t="s">
        <v>65</v>
      </c>
      <c r="C5" s="116"/>
      <c r="D5" s="117"/>
    </row>
    <row r="6" spans="2:4" ht="17.25" thickBot="1">
      <c r="B6" s="118" t="s">
        <v>66</v>
      </c>
      <c r="C6" s="119" t="s">
        <v>67</v>
      </c>
      <c r="D6" s="120" t="s">
        <v>68</v>
      </c>
    </row>
    <row r="7" spans="2:4" ht="17.25" thickBot="1">
      <c r="B7" s="121" t="s">
        <v>69</v>
      </c>
      <c r="C7" s="119" t="s">
        <v>67</v>
      </c>
      <c r="D7" s="122" t="s">
        <v>70</v>
      </c>
    </row>
    <row r="8" spans="2:4">
      <c r="B8" s="123"/>
      <c r="C8" s="124" t="s">
        <v>71</v>
      </c>
      <c r="D8" s="125"/>
    </row>
    <row r="9" spans="2:4">
      <c r="B9" s="123"/>
      <c r="C9" s="126" t="s">
        <v>5621</v>
      </c>
      <c r="D9" s="127"/>
    </row>
    <row r="10" spans="2:4">
      <c r="B10" s="123"/>
      <c r="C10" s="128" t="s">
        <v>73</v>
      </c>
      <c r="D10" s="129" t="s">
        <v>74</v>
      </c>
    </row>
    <row r="11" spans="2:4">
      <c r="B11" s="123"/>
      <c r="C11" s="130" t="s">
        <v>75</v>
      </c>
      <c r="D11" s="131"/>
    </row>
    <row r="12" spans="2:4">
      <c r="B12" s="123"/>
      <c r="C12" s="130" t="s">
        <v>76</v>
      </c>
      <c r="D12" s="131"/>
    </row>
    <row r="13" spans="2:4">
      <c r="B13" s="123"/>
      <c r="C13" s="130" t="s">
        <v>77</v>
      </c>
      <c r="D13" s="131"/>
    </row>
    <row r="14" spans="2:4" ht="17.25" thickBot="1">
      <c r="B14" s="123"/>
      <c r="C14" s="130" t="s">
        <v>78</v>
      </c>
      <c r="D14" s="131"/>
    </row>
    <row r="15" spans="2:4" ht="17.25" thickBot="1">
      <c r="B15" s="121" t="s">
        <v>79</v>
      </c>
      <c r="C15" s="119" t="s">
        <v>80</v>
      </c>
      <c r="D15" s="122" t="s">
        <v>81</v>
      </c>
    </row>
    <row r="16" spans="2:4">
      <c r="B16" s="123"/>
      <c r="C16" s="124" t="s">
        <v>82</v>
      </c>
      <c r="D16" s="125"/>
    </row>
    <row r="17" spans="2:4">
      <c r="B17" s="123"/>
      <c r="C17" s="130" t="s">
        <v>83</v>
      </c>
      <c r="D17" s="132" t="s">
        <v>84</v>
      </c>
    </row>
    <row r="18" spans="2:4" ht="17.25" thickBot="1">
      <c r="B18" s="123"/>
      <c r="C18" s="130" t="s">
        <v>85</v>
      </c>
      <c r="D18" s="131"/>
    </row>
    <row r="19" spans="2:4">
      <c r="B19" s="123"/>
      <c r="C19" s="124" t="s">
        <v>71</v>
      </c>
      <c r="D19" s="125"/>
    </row>
    <row r="20" spans="2:4">
      <c r="B20" s="123"/>
      <c r="C20" s="126" t="s">
        <v>5621</v>
      </c>
      <c r="D20" s="127"/>
    </row>
    <row r="21" spans="2:4">
      <c r="B21" s="123"/>
      <c r="C21" s="128" t="s">
        <v>73</v>
      </c>
      <c r="D21" s="129" t="s">
        <v>74</v>
      </c>
    </row>
    <row r="22" spans="2:4">
      <c r="B22" s="123"/>
      <c r="C22" s="130" t="s">
        <v>75</v>
      </c>
      <c r="D22" s="131"/>
    </row>
    <row r="23" spans="2:4">
      <c r="B23" s="123"/>
      <c r="C23" s="130" t="s">
        <v>76</v>
      </c>
      <c r="D23" s="131"/>
    </row>
    <row r="24" spans="2:4">
      <c r="B24" s="123"/>
      <c r="C24" s="130" t="s">
        <v>77</v>
      </c>
      <c r="D24" s="131"/>
    </row>
    <row r="25" spans="2:4" ht="17.25" thickBot="1">
      <c r="B25" s="123"/>
      <c r="C25" s="130" t="s">
        <v>78</v>
      </c>
      <c r="D25" s="131"/>
    </row>
    <row r="26" spans="2:4">
      <c r="B26" s="118" t="s">
        <v>86</v>
      </c>
      <c r="C26" s="133" t="s">
        <v>87</v>
      </c>
      <c r="D26" s="134" t="s">
        <v>88</v>
      </c>
    </row>
    <row r="27" spans="2:4" ht="17.25" thickBot="1">
      <c r="B27" s="135"/>
      <c r="C27" s="136" t="s">
        <v>67</v>
      </c>
      <c r="D27" s="132" t="s">
        <v>70</v>
      </c>
    </row>
    <row r="28" spans="2:4" ht="24.95" customHeight="1" thickBot="1">
      <c r="B28" s="115" t="s">
        <v>89</v>
      </c>
      <c r="C28" s="116"/>
      <c r="D28" s="117"/>
    </row>
    <row r="29" spans="2:4">
      <c r="B29" s="118" t="s">
        <v>66</v>
      </c>
      <c r="C29" s="124" t="s">
        <v>90</v>
      </c>
      <c r="D29" s="125"/>
    </row>
    <row r="30" spans="2:4">
      <c r="B30" s="123"/>
      <c r="C30" s="137" t="s">
        <v>91</v>
      </c>
      <c r="D30" s="120"/>
    </row>
    <row r="31" spans="2:4">
      <c r="B31" s="123"/>
      <c r="C31" s="130" t="s">
        <v>92</v>
      </c>
      <c r="D31" s="132" t="s">
        <v>93</v>
      </c>
    </row>
    <row r="32" spans="2:4">
      <c r="B32" s="123"/>
      <c r="C32" s="130" t="s">
        <v>94</v>
      </c>
      <c r="D32" s="131"/>
    </row>
    <row r="33" spans="2:4">
      <c r="B33" s="123"/>
      <c r="C33" s="130" t="s">
        <v>95</v>
      </c>
      <c r="D33" s="138"/>
    </row>
    <row r="34" spans="2:4">
      <c r="B34" s="123"/>
      <c r="C34" s="137" t="s">
        <v>98</v>
      </c>
      <c r="D34" s="120"/>
    </row>
    <row r="35" spans="2:4">
      <c r="B35" s="123"/>
      <c r="C35" s="130" t="s">
        <v>99</v>
      </c>
      <c r="D35" s="132" t="s">
        <v>93</v>
      </c>
    </row>
    <row r="36" spans="2:4">
      <c r="B36" s="123"/>
      <c r="C36" s="130" t="s">
        <v>100</v>
      </c>
      <c r="D36" s="131"/>
    </row>
    <row r="37" spans="2:4">
      <c r="B37" s="123"/>
      <c r="C37" s="130" t="s">
        <v>101</v>
      </c>
      <c r="D37" s="131"/>
    </row>
    <row r="38" spans="2:4">
      <c r="B38" s="123"/>
      <c r="C38" s="130" t="s">
        <v>102</v>
      </c>
      <c r="D38" s="138"/>
    </row>
    <row r="39" spans="2:4">
      <c r="B39" s="123"/>
      <c r="C39" s="137" t="s">
        <v>103</v>
      </c>
      <c r="D39" s="120"/>
    </row>
    <row r="40" spans="2:4">
      <c r="B40" s="123"/>
      <c r="C40" s="130" t="s">
        <v>104</v>
      </c>
      <c r="D40" s="132" t="s">
        <v>105</v>
      </c>
    </row>
    <row r="41" spans="2:4">
      <c r="B41" s="123"/>
      <c r="C41" s="130" t="s">
        <v>106</v>
      </c>
      <c r="D41" s="138"/>
    </row>
    <row r="42" spans="2:4">
      <c r="B42" s="123"/>
      <c r="C42" s="126" t="s">
        <v>72</v>
      </c>
      <c r="D42" s="120"/>
    </row>
    <row r="43" spans="2:4">
      <c r="B43" s="123"/>
      <c r="C43" s="130" t="s">
        <v>108</v>
      </c>
      <c r="D43" s="132" t="s">
        <v>105</v>
      </c>
    </row>
    <row r="44" spans="2:4" ht="17.25" thickBot="1">
      <c r="B44" s="123"/>
      <c r="C44" s="130" t="s">
        <v>109</v>
      </c>
      <c r="D44" s="138"/>
    </row>
    <row r="45" spans="2:4">
      <c r="B45" s="123"/>
      <c r="C45" s="124" t="s">
        <v>112</v>
      </c>
      <c r="D45" s="125"/>
    </row>
    <row r="46" spans="2:4">
      <c r="B46" s="123"/>
      <c r="C46" s="126" t="s">
        <v>72</v>
      </c>
      <c r="D46" s="120"/>
    </row>
    <row r="47" spans="2:4">
      <c r="B47" s="123"/>
      <c r="C47" s="130" t="s">
        <v>113</v>
      </c>
      <c r="D47" s="140" t="s">
        <v>107</v>
      </c>
    </row>
    <row r="48" spans="2:4">
      <c r="B48" s="123"/>
      <c r="C48" s="130" t="s">
        <v>114</v>
      </c>
      <c r="D48" s="140" t="s">
        <v>115</v>
      </c>
    </row>
    <row r="49" spans="2:4" ht="17.25" thickBot="1">
      <c r="B49" s="123"/>
      <c r="C49" s="130" t="s">
        <v>116</v>
      </c>
      <c r="D49" s="141" t="s">
        <v>117</v>
      </c>
    </row>
    <row r="50" spans="2:4">
      <c r="B50" s="121" t="s">
        <v>69</v>
      </c>
      <c r="C50" s="124" t="s">
        <v>90</v>
      </c>
      <c r="D50" s="125"/>
    </row>
    <row r="51" spans="2:4">
      <c r="B51" s="123"/>
      <c r="C51" s="137" t="s">
        <v>118</v>
      </c>
      <c r="D51" s="132" t="s">
        <v>93</v>
      </c>
    </row>
    <row r="52" spans="2:4">
      <c r="B52" s="123"/>
      <c r="C52" s="130" t="s">
        <v>119</v>
      </c>
      <c r="D52" s="131"/>
    </row>
    <row r="53" spans="2:4">
      <c r="B53" s="123"/>
      <c r="C53" s="130" t="s">
        <v>120</v>
      </c>
      <c r="D53" s="131"/>
    </row>
    <row r="54" spans="2:4">
      <c r="B54" s="123"/>
      <c r="C54" s="130" t="s">
        <v>121</v>
      </c>
      <c r="D54" s="131"/>
    </row>
    <row r="55" spans="2:4">
      <c r="B55" s="123"/>
      <c r="C55" s="130" t="s">
        <v>122</v>
      </c>
      <c r="D55" s="131"/>
    </row>
    <row r="56" spans="2:4">
      <c r="B56" s="123"/>
      <c r="C56" s="130" t="s">
        <v>123</v>
      </c>
      <c r="D56" s="131"/>
    </row>
    <row r="57" spans="2:4">
      <c r="B57" s="123"/>
      <c r="C57" s="130" t="s">
        <v>124</v>
      </c>
      <c r="D57" s="131"/>
    </row>
    <row r="58" spans="2:4">
      <c r="B58" s="123"/>
      <c r="C58" s="130" t="s">
        <v>125</v>
      </c>
      <c r="D58" s="131"/>
    </row>
    <row r="59" spans="2:4">
      <c r="B59" s="123"/>
      <c r="C59" s="130" t="s">
        <v>126</v>
      </c>
      <c r="D59" s="138"/>
    </row>
    <row r="60" spans="2:4">
      <c r="B60" s="123"/>
      <c r="C60" s="137" t="s">
        <v>128</v>
      </c>
      <c r="D60" s="120"/>
    </row>
    <row r="61" spans="2:4">
      <c r="B61" s="123"/>
      <c r="C61" s="130" t="s">
        <v>129</v>
      </c>
      <c r="D61" s="132" t="s">
        <v>93</v>
      </c>
    </row>
    <row r="62" spans="2:4">
      <c r="B62" s="123"/>
      <c r="C62" s="130" t="s">
        <v>130</v>
      </c>
      <c r="D62" s="131"/>
    </row>
    <row r="63" spans="2:4">
      <c r="B63" s="123"/>
      <c r="C63" s="130" t="s">
        <v>92</v>
      </c>
      <c r="D63" s="131"/>
    </row>
    <row r="64" spans="2:4">
      <c r="B64" s="123"/>
      <c r="C64" s="130" t="s">
        <v>131</v>
      </c>
      <c r="D64" s="138"/>
    </row>
    <row r="65" spans="2:4">
      <c r="B65" s="123"/>
      <c r="C65" s="137" t="s">
        <v>133</v>
      </c>
      <c r="D65" s="120"/>
    </row>
    <row r="66" spans="2:4">
      <c r="B66" s="123"/>
      <c r="C66" s="130" t="s">
        <v>134</v>
      </c>
      <c r="D66" s="132" t="s">
        <v>93</v>
      </c>
    </row>
    <row r="67" spans="2:4">
      <c r="B67" s="123"/>
      <c r="C67" s="130" t="s">
        <v>135</v>
      </c>
      <c r="D67" s="131"/>
    </row>
    <row r="68" spans="2:4">
      <c r="B68" s="123"/>
      <c r="C68" s="130" t="s">
        <v>136</v>
      </c>
      <c r="D68" s="131"/>
    </row>
    <row r="69" spans="2:4">
      <c r="B69" s="123"/>
      <c r="C69" s="130" t="s">
        <v>137</v>
      </c>
      <c r="D69" s="138"/>
    </row>
    <row r="70" spans="2:4">
      <c r="B70" s="123"/>
      <c r="C70" s="137" t="s">
        <v>98</v>
      </c>
      <c r="D70" s="120"/>
    </row>
    <row r="71" spans="2:4">
      <c r="B71" s="123"/>
      <c r="C71" s="130" t="s">
        <v>99</v>
      </c>
      <c r="D71" s="132" t="s">
        <v>93</v>
      </c>
    </row>
    <row r="72" spans="2:4">
      <c r="B72" s="123"/>
      <c r="C72" s="130" t="s">
        <v>100</v>
      </c>
      <c r="D72" s="131"/>
    </row>
    <row r="73" spans="2:4">
      <c r="B73" s="123"/>
      <c r="C73" s="130" t="s">
        <v>101</v>
      </c>
      <c r="D73" s="131"/>
    </row>
    <row r="74" spans="2:4">
      <c r="B74" s="123"/>
      <c r="C74" s="130" t="s">
        <v>102</v>
      </c>
      <c r="D74" s="138"/>
    </row>
    <row r="75" spans="2:4">
      <c r="B75" s="123"/>
      <c r="C75" s="126" t="s">
        <v>72</v>
      </c>
      <c r="D75" s="120"/>
    </row>
    <row r="76" spans="2:4">
      <c r="B76" s="123"/>
      <c r="C76" s="130" t="s">
        <v>92</v>
      </c>
      <c r="D76" s="132" t="s">
        <v>105</v>
      </c>
    </row>
    <row r="77" spans="2:4" ht="17.25" thickBot="1">
      <c r="B77" s="123"/>
      <c r="C77" s="130" t="s">
        <v>131</v>
      </c>
      <c r="D77" s="138"/>
    </row>
    <row r="78" spans="2:4">
      <c r="B78" s="123"/>
      <c r="C78" s="124" t="s">
        <v>138</v>
      </c>
      <c r="D78" s="125"/>
    </row>
    <row r="79" spans="2:4">
      <c r="B79" s="123"/>
      <c r="C79" s="130" t="s">
        <v>139</v>
      </c>
      <c r="D79" s="132" t="s">
        <v>93</v>
      </c>
    </row>
    <row r="80" spans="2:4">
      <c r="B80" s="123"/>
      <c r="C80" s="130" t="s">
        <v>140</v>
      </c>
      <c r="D80" s="131"/>
    </row>
    <row r="81" spans="2:4">
      <c r="B81" s="123"/>
      <c r="C81" s="130" t="s">
        <v>141</v>
      </c>
      <c r="D81" s="131"/>
    </row>
    <row r="82" spans="2:4" ht="16.5" customHeight="1" thickBot="1">
      <c r="B82" s="123"/>
      <c r="C82" s="130" t="s">
        <v>142</v>
      </c>
      <c r="D82" s="141"/>
    </row>
    <row r="83" spans="2:4">
      <c r="B83" s="123"/>
      <c r="C83" s="124" t="s">
        <v>112</v>
      </c>
      <c r="D83" s="125"/>
    </row>
    <row r="84" spans="2:4">
      <c r="B84" s="123"/>
      <c r="C84" s="126" t="s">
        <v>72</v>
      </c>
      <c r="D84" s="120"/>
    </row>
    <row r="85" spans="2:4">
      <c r="B85" s="123"/>
      <c r="C85" s="130" t="s">
        <v>113</v>
      </c>
      <c r="D85" s="140" t="s">
        <v>107</v>
      </c>
    </row>
    <row r="86" spans="2:4">
      <c r="B86" s="123"/>
      <c r="C86" s="130" t="s">
        <v>114</v>
      </c>
      <c r="D86" s="140" t="s">
        <v>115</v>
      </c>
    </row>
    <row r="87" spans="2:4" ht="17.25" thickBot="1">
      <c r="B87" s="123"/>
      <c r="C87" s="130" t="s">
        <v>116</v>
      </c>
      <c r="D87" s="141" t="s">
        <v>117</v>
      </c>
    </row>
    <row r="88" spans="2:4" ht="16.5" customHeight="1">
      <c r="B88" s="121" t="s">
        <v>79</v>
      </c>
      <c r="C88" s="124" t="s">
        <v>90</v>
      </c>
      <c r="D88" s="125"/>
    </row>
    <row r="89" spans="2:4" ht="16.5" customHeight="1">
      <c r="B89" s="135"/>
      <c r="C89" s="143" t="s">
        <v>118</v>
      </c>
      <c r="D89" s="144" t="s">
        <v>105</v>
      </c>
    </row>
    <row r="90" spans="2:4" ht="16.5" customHeight="1">
      <c r="B90" s="135"/>
      <c r="C90" s="143" t="s">
        <v>119</v>
      </c>
      <c r="D90" s="145"/>
    </row>
    <row r="91" spans="2:4" ht="16.5" customHeight="1">
      <c r="B91" s="135"/>
      <c r="C91" s="143" t="s">
        <v>120</v>
      </c>
      <c r="D91" s="145"/>
    </row>
    <row r="92" spans="2:4" ht="16.5" customHeight="1">
      <c r="B92" s="135"/>
      <c r="C92" s="143" t="s">
        <v>121</v>
      </c>
      <c r="D92" s="145"/>
    </row>
    <row r="93" spans="2:4" ht="16.5" customHeight="1">
      <c r="B93" s="135"/>
      <c r="C93" s="143" t="s">
        <v>122</v>
      </c>
      <c r="D93" s="145"/>
    </row>
    <row r="94" spans="2:4" ht="16.5" customHeight="1">
      <c r="B94" s="135"/>
      <c r="C94" s="143" t="s">
        <v>123</v>
      </c>
      <c r="D94" s="145"/>
    </row>
    <row r="95" spans="2:4" ht="16.5" customHeight="1">
      <c r="B95" s="135"/>
      <c r="C95" s="143" t="s">
        <v>124</v>
      </c>
      <c r="D95" s="145"/>
    </row>
    <row r="96" spans="2:4" ht="16.5" customHeight="1">
      <c r="B96" s="135"/>
      <c r="C96" s="143" t="s">
        <v>125</v>
      </c>
      <c r="D96" s="145"/>
    </row>
    <row r="97" spans="2:4" ht="16.5" customHeight="1">
      <c r="B97" s="135"/>
      <c r="C97" s="143" t="s">
        <v>126</v>
      </c>
      <c r="D97" s="146"/>
    </row>
    <row r="98" spans="2:4" ht="16.5" customHeight="1">
      <c r="B98" s="135"/>
      <c r="C98" s="137" t="s">
        <v>128</v>
      </c>
      <c r="D98" s="120"/>
    </row>
    <row r="99" spans="2:4" ht="16.5" customHeight="1">
      <c r="B99" s="135"/>
      <c r="C99" s="130" t="s">
        <v>92</v>
      </c>
      <c r="D99" s="132" t="s">
        <v>105</v>
      </c>
    </row>
    <row r="100" spans="2:4" ht="16.5" customHeight="1">
      <c r="B100" s="135"/>
      <c r="C100" s="130" t="s">
        <v>131</v>
      </c>
      <c r="D100" s="138"/>
    </row>
    <row r="101" spans="2:4" ht="16.5" customHeight="1">
      <c r="B101" s="135"/>
      <c r="C101" s="137" t="s">
        <v>133</v>
      </c>
      <c r="D101" s="120"/>
    </row>
    <row r="102" spans="2:4" ht="16.5" customHeight="1">
      <c r="B102" s="135"/>
      <c r="C102" s="130" t="s">
        <v>134</v>
      </c>
      <c r="D102" s="132" t="s">
        <v>105</v>
      </c>
    </row>
    <row r="103" spans="2:4" ht="16.5" customHeight="1">
      <c r="B103" s="135"/>
      <c r="C103" s="130" t="s">
        <v>135</v>
      </c>
      <c r="D103" s="131"/>
    </row>
    <row r="104" spans="2:4" ht="16.5" customHeight="1">
      <c r="B104" s="135"/>
      <c r="C104" s="130" t="s">
        <v>136</v>
      </c>
      <c r="D104" s="131"/>
    </row>
    <row r="105" spans="2:4" ht="16.5" customHeight="1">
      <c r="B105" s="135"/>
      <c r="C105" s="130" t="s">
        <v>137</v>
      </c>
      <c r="D105" s="138"/>
    </row>
    <row r="106" spans="2:4" ht="16.5" customHeight="1">
      <c r="B106" s="135"/>
      <c r="C106" s="137" t="s">
        <v>98</v>
      </c>
      <c r="D106" s="120"/>
    </row>
    <row r="107" spans="2:4" ht="16.5" customHeight="1">
      <c r="B107" s="135"/>
      <c r="C107" s="130" t="s">
        <v>99</v>
      </c>
      <c r="D107" s="132" t="s">
        <v>105</v>
      </c>
    </row>
    <row r="108" spans="2:4" ht="16.5" customHeight="1">
      <c r="B108" s="135"/>
      <c r="C108" s="130" t="s">
        <v>100</v>
      </c>
      <c r="D108" s="131"/>
    </row>
    <row r="109" spans="2:4" ht="16.5" customHeight="1">
      <c r="B109" s="135"/>
      <c r="C109" s="130" t="s">
        <v>101</v>
      </c>
      <c r="D109" s="131"/>
    </row>
    <row r="110" spans="2:4" ht="16.5" customHeight="1" thickBot="1">
      <c r="B110" s="135"/>
      <c r="C110" s="130" t="s">
        <v>102</v>
      </c>
      <c r="D110" s="138"/>
    </row>
    <row r="111" spans="2:4" ht="16.5" customHeight="1">
      <c r="B111" s="135"/>
      <c r="C111" s="124" t="s">
        <v>138</v>
      </c>
      <c r="D111" s="125"/>
    </row>
    <row r="112" spans="2:4" ht="16.5" customHeight="1">
      <c r="B112" s="135"/>
      <c r="C112" s="130" t="s">
        <v>139</v>
      </c>
      <c r="D112" s="132" t="s">
        <v>105</v>
      </c>
    </row>
    <row r="113" spans="2:4" ht="16.5" customHeight="1">
      <c r="B113" s="135"/>
      <c r="C113" s="130" t="s">
        <v>140</v>
      </c>
      <c r="D113" s="131"/>
    </row>
    <row r="114" spans="2:4" ht="16.5" customHeight="1">
      <c r="B114" s="135"/>
      <c r="C114" s="130" t="s">
        <v>141</v>
      </c>
      <c r="D114" s="131"/>
    </row>
    <row r="115" spans="2:4" ht="16.5" customHeight="1" thickBot="1">
      <c r="B115" s="135"/>
      <c r="C115" s="130" t="s">
        <v>142</v>
      </c>
      <c r="D115" s="141"/>
    </row>
    <row r="116" spans="2:4" ht="16.5" customHeight="1">
      <c r="B116" s="135"/>
      <c r="C116" s="124" t="s">
        <v>82</v>
      </c>
      <c r="D116" s="125"/>
    </row>
    <row r="117" spans="2:4" ht="16.5" customHeight="1">
      <c r="B117" s="135"/>
      <c r="C117" s="130" t="s">
        <v>153</v>
      </c>
      <c r="D117" s="132" t="s">
        <v>105</v>
      </c>
    </row>
    <row r="118" spans="2:4" ht="16.5" customHeight="1">
      <c r="B118" s="135"/>
      <c r="C118" s="130" t="s">
        <v>154</v>
      </c>
      <c r="D118" s="131"/>
    </row>
    <row r="119" spans="2:4" ht="16.5" customHeight="1">
      <c r="B119" s="135"/>
      <c r="C119" s="130" t="s">
        <v>155</v>
      </c>
      <c r="D119" s="131"/>
    </row>
    <row r="120" spans="2:4" ht="16.5" customHeight="1" thickBot="1">
      <c r="B120" s="135"/>
      <c r="C120" s="130" t="s">
        <v>156</v>
      </c>
      <c r="D120" s="141"/>
    </row>
    <row r="121" spans="2:4">
      <c r="B121" s="123"/>
      <c r="C121" s="124" t="s">
        <v>112</v>
      </c>
      <c r="D121" s="125"/>
    </row>
    <row r="122" spans="2:4">
      <c r="B122" s="123"/>
      <c r="C122" s="126" t="s">
        <v>72</v>
      </c>
      <c r="D122" s="120"/>
    </row>
    <row r="123" spans="2:4">
      <c r="B123" s="123"/>
      <c r="C123" s="130" t="s">
        <v>113</v>
      </c>
      <c r="D123" s="140" t="s">
        <v>107</v>
      </c>
    </row>
    <row r="124" spans="2:4">
      <c r="B124" s="123"/>
      <c r="C124" s="130" t="s">
        <v>114</v>
      </c>
      <c r="D124" s="140" t="s">
        <v>115</v>
      </c>
    </row>
    <row r="125" spans="2:4" ht="17.25" thickBot="1">
      <c r="B125" s="123"/>
      <c r="C125" s="130" t="s">
        <v>116</v>
      </c>
      <c r="D125" s="141" t="s">
        <v>117</v>
      </c>
    </row>
    <row r="126" spans="2:4" ht="24.95" customHeight="1" thickBot="1">
      <c r="B126" s="115" t="s">
        <v>158</v>
      </c>
      <c r="C126" s="116"/>
      <c r="D126" s="117"/>
    </row>
    <row r="127" spans="2:4">
      <c r="B127" s="121" t="s">
        <v>66</v>
      </c>
      <c r="C127" s="124" t="s">
        <v>90</v>
      </c>
      <c r="D127" s="125"/>
    </row>
    <row r="128" spans="2:4">
      <c r="B128" s="123"/>
      <c r="C128" s="137" t="s">
        <v>90</v>
      </c>
      <c r="D128" s="127"/>
    </row>
    <row r="129" spans="2:4">
      <c r="B129" s="123"/>
      <c r="C129" s="149" t="s">
        <v>159</v>
      </c>
      <c r="D129" s="132" t="s">
        <v>93</v>
      </c>
    </row>
    <row r="130" spans="2:4">
      <c r="B130" s="123"/>
      <c r="C130" s="137" t="s">
        <v>160</v>
      </c>
      <c r="D130" s="127"/>
    </row>
    <row r="131" spans="2:4">
      <c r="B131" s="123"/>
      <c r="C131" s="130" t="s">
        <v>161</v>
      </c>
      <c r="D131" s="132" t="s">
        <v>93</v>
      </c>
    </row>
    <row r="132" spans="2:4">
      <c r="B132" s="123"/>
      <c r="C132" s="149" t="s">
        <v>162</v>
      </c>
      <c r="D132" s="132" t="s">
        <v>93</v>
      </c>
    </row>
    <row r="133" spans="2:4">
      <c r="B133" s="123"/>
      <c r="C133" s="137" t="s">
        <v>163</v>
      </c>
      <c r="D133" s="127"/>
    </row>
    <row r="134" spans="2:4" ht="17.25" thickBot="1">
      <c r="B134" s="123"/>
      <c r="C134" s="149" t="s">
        <v>164</v>
      </c>
      <c r="D134" s="132" t="s">
        <v>93</v>
      </c>
    </row>
    <row r="135" spans="2:4">
      <c r="B135" s="150"/>
      <c r="C135" s="124" t="s">
        <v>165</v>
      </c>
      <c r="D135" s="125"/>
    </row>
    <row r="136" spans="2:4" ht="17.25" thickBot="1">
      <c r="B136" s="123"/>
      <c r="C136" s="149" t="s">
        <v>166</v>
      </c>
      <c r="D136" s="132" t="s">
        <v>93</v>
      </c>
    </row>
    <row r="137" spans="2:4">
      <c r="B137" s="150"/>
      <c r="C137" s="124" t="s">
        <v>167</v>
      </c>
      <c r="D137" s="125"/>
    </row>
    <row r="138" spans="2:4" ht="17.25" thickBot="1">
      <c r="B138" s="123"/>
      <c r="C138" s="149" t="s">
        <v>168</v>
      </c>
      <c r="D138" s="132" t="s">
        <v>169</v>
      </c>
    </row>
    <row r="139" spans="2:4">
      <c r="B139" s="121" t="s">
        <v>69</v>
      </c>
      <c r="C139" s="124" t="s">
        <v>90</v>
      </c>
      <c r="D139" s="125"/>
    </row>
    <row r="140" spans="2:4">
      <c r="B140" s="123"/>
      <c r="C140" s="137" t="s">
        <v>118</v>
      </c>
      <c r="D140" s="120"/>
    </row>
    <row r="141" spans="2:4">
      <c r="B141" s="123"/>
      <c r="C141" s="149" t="s">
        <v>170</v>
      </c>
      <c r="D141" s="132" t="s">
        <v>93</v>
      </c>
    </row>
    <row r="142" spans="2:4">
      <c r="B142" s="123"/>
      <c r="C142" s="137" t="s">
        <v>133</v>
      </c>
      <c r="D142" s="120"/>
    </row>
    <row r="143" spans="2:4">
      <c r="B143" s="123"/>
      <c r="C143" s="149" t="s">
        <v>171</v>
      </c>
      <c r="D143" s="132" t="s">
        <v>93</v>
      </c>
    </row>
    <row r="144" spans="2:4">
      <c r="B144" s="123"/>
      <c r="C144" s="149" t="s">
        <v>172</v>
      </c>
      <c r="D144" s="132" t="s">
        <v>93</v>
      </c>
    </row>
    <row r="145" spans="2:4">
      <c r="B145" s="123"/>
      <c r="C145" s="137" t="s">
        <v>160</v>
      </c>
      <c r="D145" s="127"/>
    </row>
    <row r="146" spans="2:4">
      <c r="B146" s="123"/>
      <c r="C146" s="149" t="s">
        <v>161</v>
      </c>
      <c r="D146" s="132" t="s">
        <v>93</v>
      </c>
    </row>
    <row r="147" spans="2:4" ht="17.25" thickBot="1">
      <c r="B147" s="123"/>
      <c r="C147" s="149" t="s">
        <v>162</v>
      </c>
      <c r="D147" s="132" t="s">
        <v>93</v>
      </c>
    </row>
    <row r="148" spans="2:4">
      <c r="B148" s="150"/>
      <c r="C148" s="124" t="s">
        <v>167</v>
      </c>
      <c r="D148" s="125"/>
    </row>
    <row r="149" spans="2:4" ht="17.25" thickBot="1">
      <c r="B149" s="123"/>
      <c r="C149" s="149" t="s">
        <v>168</v>
      </c>
      <c r="D149" s="132" t="s">
        <v>169</v>
      </c>
    </row>
    <row r="150" spans="2:4">
      <c r="B150" s="121" t="s">
        <v>79</v>
      </c>
      <c r="C150" s="124" t="s">
        <v>90</v>
      </c>
      <c r="D150" s="125"/>
    </row>
    <row r="151" spans="2:4">
      <c r="B151" s="123"/>
      <c r="C151" s="137" t="s">
        <v>118</v>
      </c>
      <c r="D151" s="120"/>
    </row>
    <row r="152" spans="2:4">
      <c r="B152" s="123"/>
      <c r="C152" s="149" t="s">
        <v>173</v>
      </c>
      <c r="D152" s="132" t="s">
        <v>174</v>
      </c>
    </row>
    <row r="153" spans="2:4">
      <c r="B153" s="123"/>
      <c r="C153" s="149" t="s">
        <v>170</v>
      </c>
      <c r="D153" s="132" t="s">
        <v>93</v>
      </c>
    </row>
    <row r="154" spans="2:4">
      <c r="B154" s="123"/>
      <c r="C154" s="137" t="s">
        <v>175</v>
      </c>
      <c r="D154" s="120"/>
    </row>
    <row r="155" spans="2:4">
      <c r="B155" s="123"/>
      <c r="C155" s="149" t="s">
        <v>176</v>
      </c>
      <c r="D155" s="132" t="s">
        <v>169</v>
      </c>
    </row>
    <row r="156" spans="2:4">
      <c r="B156" s="123"/>
      <c r="C156" s="149" t="s">
        <v>177</v>
      </c>
      <c r="D156" s="132" t="s">
        <v>169</v>
      </c>
    </row>
    <row r="157" spans="2:4">
      <c r="B157" s="123"/>
      <c r="C157" s="137" t="s">
        <v>133</v>
      </c>
      <c r="D157" s="120"/>
    </row>
    <row r="158" spans="2:4">
      <c r="B158" s="123"/>
      <c r="C158" s="149" t="s">
        <v>171</v>
      </c>
      <c r="D158" s="132" t="s">
        <v>93</v>
      </c>
    </row>
    <row r="159" spans="2:4">
      <c r="B159" s="123"/>
      <c r="C159" s="149" t="s">
        <v>172</v>
      </c>
      <c r="D159" s="132" t="s">
        <v>93</v>
      </c>
    </row>
    <row r="160" spans="2:4">
      <c r="B160" s="123"/>
      <c r="C160" s="137" t="s">
        <v>160</v>
      </c>
      <c r="D160" s="120"/>
    </row>
    <row r="161" spans="2:4">
      <c r="B161" s="123"/>
      <c r="C161" s="149" t="s">
        <v>161</v>
      </c>
      <c r="D161" s="132" t="s">
        <v>93</v>
      </c>
    </row>
    <row r="162" spans="2:4">
      <c r="B162" s="123"/>
      <c r="C162" s="149" t="s">
        <v>162</v>
      </c>
      <c r="D162" s="132" t="s">
        <v>93</v>
      </c>
    </row>
    <row r="163" spans="2:4">
      <c r="B163" s="150"/>
      <c r="C163" s="151" t="s">
        <v>178</v>
      </c>
      <c r="D163" s="152"/>
    </row>
    <row r="164" spans="2:4">
      <c r="B164" s="123"/>
      <c r="C164" s="149" t="s">
        <v>179</v>
      </c>
      <c r="D164" s="132" t="s">
        <v>174</v>
      </c>
    </row>
    <row r="165" spans="2:4">
      <c r="B165" s="150"/>
      <c r="C165" s="151" t="s">
        <v>180</v>
      </c>
      <c r="D165" s="152"/>
    </row>
    <row r="166" spans="2:4">
      <c r="B166" s="123"/>
      <c r="C166" s="149" t="s">
        <v>181</v>
      </c>
      <c r="D166" s="132" t="s">
        <v>169</v>
      </c>
    </row>
    <row r="167" spans="2:4" ht="17.25" thickBot="1">
      <c r="B167" s="123"/>
      <c r="C167" s="149" t="s">
        <v>168</v>
      </c>
      <c r="D167" s="132" t="s">
        <v>169</v>
      </c>
    </row>
    <row r="168" spans="2:4" ht="17.25" thickBot="1">
      <c r="B168" s="118" t="s">
        <v>86</v>
      </c>
      <c r="C168" s="153" t="s">
        <v>182</v>
      </c>
      <c r="D168" s="154" t="s">
        <v>93</v>
      </c>
    </row>
    <row r="169" spans="2:4" ht="24.95" customHeight="1" thickBot="1">
      <c r="B169" s="115" t="s">
        <v>183</v>
      </c>
      <c r="C169" s="116"/>
      <c r="D169" s="117"/>
    </row>
    <row r="170" spans="2:4">
      <c r="B170" s="121" t="s">
        <v>79</v>
      </c>
      <c r="C170" s="119" t="s">
        <v>67</v>
      </c>
      <c r="D170" s="122" t="s">
        <v>143</v>
      </c>
    </row>
    <row r="171" spans="2:4">
      <c r="B171" s="123"/>
      <c r="C171" s="142"/>
      <c r="D171" s="131" t="s">
        <v>144</v>
      </c>
    </row>
    <row r="172" spans="2:4">
      <c r="B172" s="123"/>
      <c r="C172" s="142"/>
      <c r="D172" s="131" t="s">
        <v>145</v>
      </c>
    </row>
    <row r="173" spans="2:4">
      <c r="B173" s="123"/>
      <c r="C173" s="142"/>
      <c r="D173" s="131"/>
    </row>
    <row r="174" spans="2:4">
      <c r="B174" s="123"/>
      <c r="C174" s="142"/>
      <c r="D174" s="131" t="s">
        <v>146</v>
      </c>
    </row>
    <row r="175" spans="2:4">
      <c r="B175" s="123"/>
      <c r="C175" s="142"/>
      <c r="D175" s="131" t="s">
        <v>147</v>
      </c>
    </row>
    <row r="176" spans="2:4">
      <c r="B176" s="123"/>
      <c r="C176" s="142"/>
      <c r="D176" s="131" t="s">
        <v>148</v>
      </c>
    </row>
    <row r="177" spans="2:4">
      <c r="B177" s="123"/>
      <c r="C177" s="142"/>
      <c r="D177" s="131" t="s">
        <v>149</v>
      </c>
    </row>
    <row r="178" spans="2:4">
      <c r="B178" s="123"/>
      <c r="C178" s="142"/>
      <c r="D178" s="131" t="s">
        <v>150</v>
      </c>
    </row>
    <row r="179" spans="2:4">
      <c r="B179" s="123"/>
      <c r="C179" s="142"/>
      <c r="D179" s="131" t="s">
        <v>151</v>
      </c>
    </row>
    <row r="180" spans="2:4" ht="17.25" thickBot="1">
      <c r="B180" s="123"/>
      <c r="C180" s="142"/>
      <c r="D180" s="131" t="s">
        <v>152</v>
      </c>
    </row>
    <row r="181" spans="2:4">
      <c r="B181" s="118" t="s">
        <v>69</v>
      </c>
      <c r="C181" s="124" t="s">
        <v>90</v>
      </c>
      <c r="D181" s="125"/>
    </row>
    <row r="182" spans="2:4">
      <c r="B182" s="123"/>
      <c r="C182" s="137" t="s">
        <v>184</v>
      </c>
      <c r="D182" s="120"/>
    </row>
    <row r="183" spans="2:4" ht="33.75" thickBot="1">
      <c r="B183" s="158"/>
      <c r="C183" s="155" t="s">
        <v>185</v>
      </c>
      <c r="D183" s="159" t="s">
        <v>186</v>
      </c>
    </row>
    <row r="184" spans="2:4" ht="24.95" customHeight="1" thickBot="1">
      <c r="B184" s="115" t="s">
        <v>187</v>
      </c>
      <c r="C184" s="116"/>
      <c r="D184" s="117"/>
    </row>
    <row r="185" spans="2:4" ht="33.75" thickBot="1">
      <c r="B185" s="160" t="s">
        <v>188</v>
      </c>
      <c r="C185" s="161" t="s">
        <v>189</v>
      </c>
      <c r="D185" s="162" t="s">
        <v>190</v>
      </c>
    </row>
    <row r="186" spans="2:4" ht="17.25" thickBot="1">
      <c r="B186" s="147" t="s">
        <v>191</v>
      </c>
      <c r="C186" s="163" t="s">
        <v>189</v>
      </c>
      <c r="D186" s="122" t="s">
        <v>192</v>
      </c>
    </row>
    <row r="187" spans="2:4" ht="24.95" customHeight="1" thickBot="1">
      <c r="B187" s="115" t="s">
        <v>193</v>
      </c>
      <c r="C187" s="116"/>
      <c r="D187" s="117"/>
    </row>
    <row r="188" spans="2:4" ht="17.25" thickBot="1">
      <c r="B188" s="147" t="s">
        <v>194</v>
      </c>
      <c r="C188" s="148" t="s">
        <v>67</v>
      </c>
      <c r="D188" s="122" t="s">
        <v>157</v>
      </c>
    </row>
    <row r="189" spans="2:4">
      <c r="B189" s="118" t="s">
        <v>66</v>
      </c>
      <c r="C189" s="124" t="s">
        <v>90</v>
      </c>
      <c r="D189" s="125"/>
    </row>
    <row r="190" spans="2:4">
      <c r="B190" s="123"/>
      <c r="C190" s="126" t="s">
        <v>90</v>
      </c>
      <c r="D190" s="127"/>
    </row>
    <row r="191" spans="2:4">
      <c r="B191" s="123"/>
      <c r="C191" s="149" t="s">
        <v>195</v>
      </c>
      <c r="D191" s="164" t="s">
        <v>107</v>
      </c>
    </row>
    <row r="192" spans="2:4">
      <c r="B192" s="123"/>
      <c r="C192" s="149" t="s">
        <v>196</v>
      </c>
      <c r="D192" s="131"/>
    </row>
    <row r="193" spans="2:4">
      <c r="B193" s="123"/>
      <c r="C193" s="149" t="s">
        <v>197</v>
      </c>
      <c r="D193" s="131"/>
    </row>
    <row r="194" spans="2:4">
      <c r="B194" s="123"/>
      <c r="C194" s="149" t="s">
        <v>198</v>
      </c>
      <c r="D194" s="131"/>
    </row>
    <row r="195" spans="2:4">
      <c r="B195" s="123"/>
      <c r="C195" s="149" t="s">
        <v>199</v>
      </c>
      <c r="D195" s="131"/>
    </row>
    <row r="196" spans="2:4">
      <c r="B196" s="123"/>
      <c r="C196" s="149" t="s">
        <v>200</v>
      </c>
      <c r="D196" s="131"/>
    </row>
    <row r="197" spans="2:4">
      <c r="B197" s="123"/>
      <c r="C197" s="149" t="s">
        <v>201</v>
      </c>
      <c r="D197" s="131"/>
    </row>
    <row r="198" spans="2:4">
      <c r="B198" s="123"/>
      <c r="C198" s="149" t="s">
        <v>202</v>
      </c>
      <c r="D198" s="131"/>
    </row>
    <row r="199" spans="2:4">
      <c r="B199" s="123"/>
      <c r="C199" s="149" t="s">
        <v>203</v>
      </c>
      <c r="D199" s="131"/>
    </row>
    <row r="200" spans="2:4" ht="17.25" thickBot="1">
      <c r="B200" s="123"/>
      <c r="C200" s="149" t="s">
        <v>204</v>
      </c>
      <c r="D200" s="141"/>
    </row>
    <row r="201" spans="2:4">
      <c r="B201" s="118" t="s">
        <v>69</v>
      </c>
      <c r="C201" s="124" t="s">
        <v>90</v>
      </c>
      <c r="D201" s="125"/>
    </row>
    <row r="202" spans="2:4">
      <c r="B202" s="123"/>
      <c r="C202" s="126" t="s">
        <v>127</v>
      </c>
      <c r="D202" s="127"/>
    </row>
    <row r="203" spans="2:4">
      <c r="B203" s="123"/>
      <c r="C203" s="149" t="s">
        <v>195</v>
      </c>
      <c r="D203" s="164" t="s">
        <v>205</v>
      </c>
    </row>
    <row r="204" spans="2:4">
      <c r="B204" s="123"/>
      <c r="C204" s="149" t="s">
        <v>196</v>
      </c>
      <c r="D204" s="131"/>
    </row>
    <row r="205" spans="2:4">
      <c r="B205" s="123"/>
      <c r="C205" s="149" t="s">
        <v>197</v>
      </c>
      <c r="D205" s="131"/>
    </row>
    <row r="206" spans="2:4">
      <c r="B206" s="123"/>
      <c r="C206" s="149" t="s">
        <v>198</v>
      </c>
      <c r="D206" s="131"/>
    </row>
    <row r="207" spans="2:4">
      <c r="B207" s="123"/>
      <c r="C207" s="149" t="s">
        <v>199</v>
      </c>
      <c r="D207" s="131"/>
    </row>
    <row r="208" spans="2:4">
      <c r="B208" s="123"/>
      <c r="C208" s="149" t="s">
        <v>200</v>
      </c>
      <c r="D208" s="131"/>
    </row>
    <row r="209" spans="2:4">
      <c r="B209" s="123"/>
      <c r="C209" s="149" t="s">
        <v>201</v>
      </c>
      <c r="D209" s="131"/>
    </row>
    <row r="210" spans="2:4">
      <c r="B210" s="123"/>
      <c r="C210" s="149" t="s">
        <v>202</v>
      </c>
      <c r="D210" s="131"/>
    </row>
    <row r="211" spans="2:4">
      <c r="B211" s="123"/>
      <c r="C211" s="149" t="s">
        <v>203</v>
      </c>
      <c r="D211" s="131"/>
    </row>
    <row r="212" spans="2:4" ht="17.25" thickBot="1">
      <c r="B212" s="123"/>
      <c r="C212" s="149" t="s">
        <v>204</v>
      </c>
      <c r="D212" s="141"/>
    </row>
    <row r="213" spans="2:4" ht="17.25" thickBot="1">
      <c r="B213" s="147" t="s">
        <v>206</v>
      </c>
      <c r="C213" s="148" t="s">
        <v>67</v>
      </c>
      <c r="D213" s="122" t="s">
        <v>157</v>
      </c>
    </row>
    <row r="214" spans="2:4" ht="24.95" customHeight="1" thickBot="1">
      <c r="B214" s="115" t="s">
        <v>207</v>
      </c>
      <c r="C214" s="116"/>
      <c r="D214" s="117"/>
    </row>
    <row r="215" spans="2:4">
      <c r="B215" s="118" t="s">
        <v>66</v>
      </c>
      <c r="C215" s="124" t="s">
        <v>90</v>
      </c>
      <c r="D215" s="125"/>
    </row>
    <row r="216" spans="2:4">
      <c r="B216" s="123"/>
      <c r="C216" s="126" t="s">
        <v>208</v>
      </c>
      <c r="D216" s="127"/>
    </row>
    <row r="217" spans="2:4">
      <c r="B217" s="123"/>
      <c r="C217" s="149" t="s">
        <v>209</v>
      </c>
      <c r="D217" s="132" t="s">
        <v>210</v>
      </c>
    </row>
    <row r="218" spans="2:4">
      <c r="B218" s="123"/>
      <c r="C218" s="149" t="s">
        <v>211</v>
      </c>
      <c r="D218" s="131"/>
    </row>
    <row r="219" spans="2:4">
      <c r="B219" s="123"/>
      <c r="C219" s="149" t="s">
        <v>212</v>
      </c>
      <c r="D219" s="131"/>
    </row>
    <row r="220" spans="2:4">
      <c r="B220" s="123"/>
      <c r="C220" s="149" t="s">
        <v>213</v>
      </c>
      <c r="D220" s="131"/>
    </row>
    <row r="221" spans="2:4">
      <c r="B221" s="123"/>
      <c r="C221" s="149" t="s">
        <v>214</v>
      </c>
      <c r="D221" s="131"/>
    </row>
    <row r="222" spans="2:4">
      <c r="B222" s="123"/>
      <c r="C222" s="149" t="s">
        <v>215</v>
      </c>
      <c r="D222" s="131"/>
    </row>
    <row r="223" spans="2:4">
      <c r="B223" s="123"/>
      <c r="C223" s="149" t="s">
        <v>216</v>
      </c>
      <c r="D223" s="131"/>
    </row>
    <row r="224" spans="2:4">
      <c r="B224" s="123"/>
      <c r="C224" s="149" t="s">
        <v>217</v>
      </c>
      <c r="D224" s="131"/>
    </row>
    <row r="225" spans="2:4">
      <c r="B225" s="123"/>
      <c r="C225" s="149" t="s">
        <v>218</v>
      </c>
      <c r="D225" s="131"/>
    </row>
    <row r="226" spans="2:4" ht="17.25" thickBot="1">
      <c r="B226" s="123"/>
      <c r="C226" s="149" t="s">
        <v>219</v>
      </c>
      <c r="D226" s="141"/>
    </row>
    <row r="227" spans="2:4">
      <c r="B227" s="123"/>
      <c r="C227" s="124" t="s">
        <v>221</v>
      </c>
      <c r="D227" s="125"/>
    </row>
    <row r="228" spans="2:4">
      <c r="B228" s="123"/>
      <c r="C228" s="143" t="s">
        <v>222</v>
      </c>
      <c r="D228" s="166" t="s">
        <v>210</v>
      </c>
    </row>
    <row r="229" spans="2:4" ht="17.25" thickBot="1">
      <c r="B229" s="123"/>
      <c r="C229" s="143" t="s">
        <v>223</v>
      </c>
      <c r="D229" s="140" t="s">
        <v>88</v>
      </c>
    </row>
    <row r="230" spans="2:4">
      <c r="B230" s="123"/>
      <c r="C230" s="124" t="s">
        <v>224</v>
      </c>
      <c r="D230" s="125"/>
    </row>
    <row r="231" spans="2:4" ht="17.25" thickBot="1">
      <c r="B231" s="123"/>
      <c r="C231" s="149" t="s">
        <v>225</v>
      </c>
      <c r="D231" s="132" t="s">
        <v>210</v>
      </c>
    </row>
    <row r="232" spans="2:4">
      <c r="B232" s="118" t="s">
        <v>69</v>
      </c>
      <c r="C232" s="124" t="s">
        <v>90</v>
      </c>
      <c r="D232" s="125"/>
    </row>
    <row r="233" spans="2:4">
      <c r="B233" s="123"/>
      <c r="C233" s="126" t="s">
        <v>208</v>
      </c>
      <c r="D233" s="127"/>
    </row>
    <row r="234" spans="2:4">
      <c r="B234" s="123"/>
      <c r="C234" s="149" t="s">
        <v>209</v>
      </c>
      <c r="D234" s="132" t="s">
        <v>210</v>
      </c>
    </row>
    <row r="235" spans="2:4">
      <c r="B235" s="123"/>
      <c r="C235" s="149" t="s">
        <v>211</v>
      </c>
      <c r="D235" s="131"/>
    </row>
    <row r="236" spans="2:4">
      <c r="B236" s="123"/>
      <c r="C236" s="149" t="s">
        <v>212</v>
      </c>
      <c r="D236" s="131"/>
    </row>
    <row r="237" spans="2:4">
      <c r="B237" s="123"/>
      <c r="C237" s="149" t="s">
        <v>213</v>
      </c>
      <c r="D237" s="131"/>
    </row>
    <row r="238" spans="2:4">
      <c r="B238" s="123"/>
      <c r="C238" s="149" t="s">
        <v>214</v>
      </c>
      <c r="D238" s="131"/>
    </row>
    <row r="239" spans="2:4">
      <c r="B239" s="123"/>
      <c r="C239" s="149" t="s">
        <v>215</v>
      </c>
      <c r="D239" s="131"/>
    </row>
    <row r="240" spans="2:4">
      <c r="B240" s="123"/>
      <c r="C240" s="149" t="s">
        <v>216</v>
      </c>
      <c r="D240" s="131"/>
    </row>
    <row r="241" spans="2:4">
      <c r="B241" s="123"/>
      <c r="C241" s="149" t="s">
        <v>217</v>
      </c>
      <c r="D241" s="131"/>
    </row>
    <row r="242" spans="2:4">
      <c r="B242" s="123"/>
      <c r="C242" s="149" t="s">
        <v>218</v>
      </c>
      <c r="D242" s="131"/>
    </row>
    <row r="243" spans="2:4" ht="17.25" thickBot="1">
      <c r="B243" s="123"/>
      <c r="C243" s="149" t="s">
        <v>219</v>
      </c>
      <c r="D243" s="141"/>
    </row>
    <row r="244" spans="2:4">
      <c r="B244" s="123"/>
      <c r="C244" s="124" t="s">
        <v>221</v>
      </c>
      <c r="D244" s="125"/>
    </row>
    <row r="245" spans="2:4">
      <c r="B245" s="123"/>
      <c r="C245" s="143" t="s">
        <v>222</v>
      </c>
      <c r="D245" s="166" t="s">
        <v>210</v>
      </c>
    </row>
    <row r="246" spans="2:4" ht="17.25" thickBot="1">
      <c r="B246" s="123"/>
      <c r="C246" s="143" t="s">
        <v>223</v>
      </c>
      <c r="D246" s="140" t="s">
        <v>88</v>
      </c>
    </row>
    <row r="247" spans="2:4">
      <c r="B247" s="123"/>
      <c r="C247" s="124" t="s">
        <v>224</v>
      </c>
      <c r="D247" s="125"/>
    </row>
    <row r="248" spans="2:4" ht="17.25" thickBot="1">
      <c r="B248" s="123"/>
      <c r="C248" s="149" t="s">
        <v>225</v>
      </c>
      <c r="D248" s="132" t="s">
        <v>210</v>
      </c>
    </row>
    <row r="249" spans="2:4" ht="24.95" customHeight="1" thickBot="1">
      <c r="B249" s="167" t="s">
        <v>226</v>
      </c>
      <c r="C249" s="116"/>
      <c r="D249" s="117"/>
    </row>
    <row r="250" spans="2:4" ht="17.25" thickBot="1">
      <c r="B250" s="118" t="s">
        <v>86</v>
      </c>
      <c r="C250" s="133" t="s">
        <v>278</v>
      </c>
      <c r="D250" s="134" t="s">
        <v>279</v>
      </c>
    </row>
    <row r="251" spans="2:4" ht="17.25" thickBot="1">
      <c r="B251" s="118" t="s">
        <v>280</v>
      </c>
      <c r="C251" s="133" t="s">
        <v>278</v>
      </c>
      <c r="D251" s="134" t="s">
        <v>279</v>
      </c>
    </row>
    <row r="252" spans="2:4" ht="24.95" customHeight="1" thickBot="1">
      <c r="B252" s="115" t="s">
        <v>281</v>
      </c>
      <c r="C252" s="116"/>
      <c r="D252" s="117"/>
    </row>
    <row r="253" spans="2:4">
      <c r="B253" s="118" t="s">
        <v>66</v>
      </c>
      <c r="C253" s="124" t="s">
        <v>90</v>
      </c>
      <c r="D253" s="125"/>
    </row>
    <row r="254" spans="2:4">
      <c r="B254" s="123"/>
      <c r="C254" s="137" t="s">
        <v>90</v>
      </c>
      <c r="D254" s="120"/>
    </row>
    <row r="255" spans="2:4" ht="17.25" thickBot="1">
      <c r="B255" s="158"/>
      <c r="C255" s="155" t="s">
        <v>282</v>
      </c>
      <c r="D255" s="139" t="s">
        <v>88</v>
      </c>
    </row>
    <row r="256" spans="2:4">
      <c r="B256" s="118" t="s">
        <v>69</v>
      </c>
      <c r="C256" s="124" t="s">
        <v>90</v>
      </c>
      <c r="D256" s="125"/>
    </row>
    <row r="257" spans="2:4">
      <c r="B257" s="123"/>
      <c r="C257" s="137" t="s">
        <v>127</v>
      </c>
      <c r="D257" s="120"/>
    </row>
    <row r="258" spans="2:4" ht="17.25" thickBot="1">
      <c r="B258" s="158"/>
      <c r="C258" s="155" t="s">
        <v>282</v>
      </c>
      <c r="D258" s="139" t="s">
        <v>88</v>
      </c>
    </row>
    <row r="259" spans="2:4" ht="24.95" customHeight="1" thickBot="1">
      <c r="B259" s="115" t="s">
        <v>283</v>
      </c>
      <c r="C259" s="116"/>
      <c r="D259" s="117"/>
    </row>
    <row r="260" spans="2:4">
      <c r="B260" s="118" t="s">
        <v>284</v>
      </c>
      <c r="C260" s="133" t="s">
        <v>285</v>
      </c>
      <c r="D260" s="488" t="s">
        <v>286</v>
      </c>
    </row>
    <row r="261" spans="2:4" ht="17.25" thickBot="1">
      <c r="B261" s="172"/>
      <c r="C261" s="155" t="s">
        <v>287</v>
      </c>
      <c r="D261" s="489"/>
    </row>
    <row r="262" spans="2:4" ht="24.95" customHeight="1" thickBot="1">
      <c r="B262" s="115" t="s">
        <v>288</v>
      </c>
      <c r="C262" s="116"/>
      <c r="D262" s="117"/>
    </row>
    <row r="263" spans="2:4">
      <c r="B263" s="118" t="s">
        <v>66</v>
      </c>
      <c r="C263" s="124" t="s">
        <v>90</v>
      </c>
      <c r="D263" s="125"/>
    </row>
    <row r="264" spans="2:4">
      <c r="B264" s="123"/>
      <c r="C264" s="137" t="s">
        <v>90</v>
      </c>
      <c r="D264" s="120"/>
    </row>
    <row r="265" spans="2:4" ht="33">
      <c r="B265" s="123"/>
      <c r="C265" s="143" t="s">
        <v>289</v>
      </c>
      <c r="D265" s="132" t="s">
        <v>88</v>
      </c>
    </row>
    <row r="266" spans="2:4" ht="17.25" thickBot="1">
      <c r="B266" s="123"/>
      <c r="C266" s="155" t="s">
        <v>290</v>
      </c>
      <c r="D266" s="173" t="s">
        <v>291</v>
      </c>
    </row>
    <row r="267" spans="2:4">
      <c r="B267" s="123"/>
      <c r="C267" s="124" t="s">
        <v>165</v>
      </c>
      <c r="D267" s="125"/>
    </row>
    <row r="268" spans="2:4" ht="43.5" customHeight="1" thickBot="1">
      <c r="B268" s="158"/>
      <c r="C268" s="143" t="s">
        <v>292</v>
      </c>
      <c r="D268" s="139" t="s">
        <v>88</v>
      </c>
    </row>
    <row r="269" spans="2:4">
      <c r="B269" s="118" t="s">
        <v>69</v>
      </c>
      <c r="C269" s="124" t="s">
        <v>90</v>
      </c>
      <c r="D269" s="125"/>
    </row>
    <row r="270" spans="2:4">
      <c r="B270" s="123"/>
      <c r="C270" s="137" t="s">
        <v>184</v>
      </c>
      <c r="D270" s="120"/>
    </row>
    <row r="271" spans="2:4" ht="33.75" thickBot="1">
      <c r="B271" s="123"/>
      <c r="C271" s="143" t="s">
        <v>293</v>
      </c>
      <c r="D271" s="132" t="s">
        <v>88</v>
      </c>
    </row>
    <row r="272" spans="2:4" ht="24.95" customHeight="1" thickBot="1">
      <c r="B272" s="115" t="s">
        <v>294</v>
      </c>
      <c r="C272" s="116"/>
      <c r="D272" s="117"/>
    </row>
    <row r="273" spans="2:4">
      <c r="B273" s="118" t="s">
        <v>66</v>
      </c>
      <c r="C273" s="124" t="s">
        <v>90</v>
      </c>
      <c r="D273" s="125"/>
    </row>
    <row r="274" spans="2:4">
      <c r="B274" s="123"/>
      <c r="C274" s="126" t="s">
        <v>163</v>
      </c>
      <c r="D274" s="127"/>
    </row>
    <row r="275" spans="2:4">
      <c r="B275" s="176"/>
      <c r="C275" s="177" t="s">
        <v>298</v>
      </c>
      <c r="D275" s="164" t="s">
        <v>205</v>
      </c>
    </row>
    <row r="276" spans="2:4">
      <c r="B276" s="175"/>
      <c r="C276" s="171" t="s">
        <v>299</v>
      </c>
      <c r="D276" s="178"/>
    </row>
    <row r="277" spans="2:4">
      <c r="B277" s="175"/>
      <c r="C277" s="171" t="s">
        <v>300</v>
      </c>
      <c r="D277" s="178"/>
    </row>
    <row r="278" spans="2:4">
      <c r="B278" s="168"/>
      <c r="C278" s="171" t="s">
        <v>301</v>
      </c>
      <c r="D278" s="170"/>
    </row>
    <row r="279" spans="2:4">
      <c r="B279" s="168"/>
      <c r="C279" s="171" t="s">
        <v>302</v>
      </c>
      <c r="D279" s="170"/>
    </row>
    <row r="280" spans="2:4">
      <c r="B280" s="168"/>
      <c r="C280" s="171" t="s">
        <v>303</v>
      </c>
      <c r="D280" s="170"/>
    </row>
    <row r="281" spans="2:4">
      <c r="B281" s="168"/>
      <c r="C281" s="171" t="s">
        <v>304</v>
      </c>
      <c r="D281" s="170"/>
    </row>
    <row r="282" spans="2:4">
      <c r="B282" s="168"/>
      <c r="C282" s="171" t="s">
        <v>305</v>
      </c>
      <c r="D282" s="170"/>
    </row>
    <row r="283" spans="2:4">
      <c r="B283" s="168"/>
      <c r="C283" s="171" t="s">
        <v>306</v>
      </c>
      <c r="D283" s="170"/>
    </row>
    <row r="284" spans="2:4">
      <c r="B284" s="168"/>
      <c r="C284" s="171" t="s">
        <v>307</v>
      </c>
      <c r="D284" s="170"/>
    </row>
    <row r="285" spans="2:4" ht="17.25" thickBot="1">
      <c r="B285" s="168"/>
      <c r="C285" s="171" t="s">
        <v>308</v>
      </c>
      <c r="D285" s="170"/>
    </row>
    <row r="286" spans="2:4">
      <c r="B286" s="168"/>
      <c r="C286" s="124" t="s">
        <v>227</v>
      </c>
      <c r="D286" s="125"/>
    </row>
    <row r="287" spans="2:4">
      <c r="B287" s="175"/>
      <c r="C287" s="171" t="s">
        <v>309</v>
      </c>
      <c r="D287" s="164" t="s">
        <v>205</v>
      </c>
    </row>
    <row r="288" spans="2:4">
      <c r="B288" s="168"/>
      <c r="C288" s="171" t="s">
        <v>310</v>
      </c>
      <c r="D288" s="170"/>
    </row>
    <row r="289" spans="2:4">
      <c r="B289" s="168"/>
      <c r="C289" s="171" t="s">
        <v>311</v>
      </c>
      <c r="D289" s="170"/>
    </row>
    <row r="290" spans="2:4">
      <c r="B290" s="168"/>
      <c r="C290" s="171" t="s">
        <v>312</v>
      </c>
      <c r="D290" s="170"/>
    </row>
    <row r="291" spans="2:4">
      <c r="B291" s="168"/>
      <c r="C291" s="171" t="s">
        <v>313</v>
      </c>
      <c r="D291" s="170"/>
    </row>
    <row r="292" spans="2:4">
      <c r="B292" s="168"/>
      <c r="C292" s="171" t="s">
        <v>314</v>
      </c>
      <c r="D292" s="170"/>
    </row>
    <row r="293" spans="2:4">
      <c r="B293" s="168"/>
      <c r="C293" s="171" t="s">
        <v>315</v>
      </c>
      <c r="D293" s="170"/>
    </row>
    <row r="294" spans="2:4">
      <c r="B294" s="168"/>
      <c r="C294" s="171" t="s">
        <v>316</v>
      </c>
      <c r="D294" s="170"/>
    </row>
    <row r="295" spans="2:4">
      <c r="B295" s="168"/>
      <c r="C295" s="171" t="s">
        <v>317</v>
      </c>
      <c r="D295" s="170"/>
    </row>
    <row r="296" spans="2:4">
      <c r="B296" s="175"/>
      <c r="C296" s="171" t="s">
        <v>318</v>
      </c>
      <c r="D296" s="170"/>
    </row>
    <row r="297" spans="2:4">
      <c r="B297" s="175"/>
      <c r="C297" s="171" t="s">
        <v>319</v>
      </c>
      <c r="D297" s="170"/>
    </row>
    <row r="298" spans="2:4">
      <c r="B298" s="168"/>
      <c r="C298" s="171" t="s">
        <v>320</v>
      </c>
      <c r="D298" s="170"/>
    </row>
    <row r="299" spans="2:4">
      <c r="B299" s="168"/>
      <c r="C299" s="171" t="s">
        <v>321</v>
      </c>
      <c r="D299" s="170"/>
    </row>
    <row r="300" spans="2:4">
      <c r="B300" s="168"/>
      <c r="C300" s="171" t="s">
        <v>322</v>
      </c>
      <c r="D300" s="170"/>
    </row>
    <row r="301" spans="2:4">
      <c r="B301" s="168"/>
      <c r="C301" s="171" t="s">
        <v>323</v>
      </c>
      <c r="D301" s="170"/>
    </row>
    <row r="302" spans="2:4">
      <c r="B302" s="168"/>
      <c r="C302" s="171" t="s">
        <v>324</v>
      </c>
      <c r="D302" s="170"/>
    </row>
    <row r="303" spans="2:4">
      <c r="B303" s="168"/>
      <c r="C303" s="171" t="s">
        <v>325</v>
      </c>
      <c r="D303" s="170"/>
    </row>
    <row r="304" spans="2:4">
      <c r="B304" s="168"/>
      <c r="C304" s="171" t="s">
        <v>326</v>
      </c>
      <c r="D304" s="170"/>
    </row>
    <row r="305" spans="2:4">
      <c r="B305" s="168"/>
      <c r="C305" s="171" t="s">
        <v>327</v>
      </c>
      <c r="D305" s="170"/>
    </row>
    <row r="306" spans="2:4">
      <c r="B306" s="175"/>
      <c r="C306" s="171" t="s">
        <v>328</v>
      </c>
      <c r="D306" s="170"/>
    </row>
    <row r="307" spans="2:4">
      <c r="B307" s="168"/>
      <c r="C307" s="171" t="s">
        <v>329</v>
      </c>
      <c r="D307" s="170"/>
    </row>
    <row r="308" spans="2:4">
      <c r="B308" s="168"/>
      <c r="C308" s="171" t="s">
        <v>330</v>
      </c>
      <c r="D308" s="170"/>
    </row>
    <row r="309" spans="2:4">
      <c r="B309" s="168"/>
      <c r="C309" s="171" t="s">
        <v>331</v>
      </c>
      <c r="D309" s="170"/>
    </row>
    <row r="310" spans="2:4">
      <c r="B310" s="168"/>
      <c r="C310" s="171" t="s">
        <v>332</v>
      </c>
      <c r="D310" s="170"/>
    </row>
    <row r="311" spans="2:4">
      <c r="B311" s="168"/>
      <c r="C311" s="171" t="s">
        <v>333</v>
      </c>
      <c r="D311" s="170"/>
    </row>
    <row r="312" spans="2:4">
      <c r="B312" s="168"/>
      <c r="C312" s="171" t="s">
        <v>334</v>
      </c>
      <c r="D312" s="170"/>
    </row>
    <row r="313" spans="2:4">
      <c r="B313" s="168"/>
      <c r="C313" s="171" t="s">
        <v>335</v>
      </c>
      <c r="D313" s="170"/>
    </row>
    <row r="314" spans="2:4">
      <c r="B314" s="168"/>
      <c r="C314" s="171" t="s">
        <v>336</v>
      </c>
      <c r="D314" s="170"/>
    </row>
    <row r="315" spans="2:4">
      <c r="B315" s="168"/>
      <c r="C315" s="171" t="s">
        <v>337</v>
      </c>
      <c r="D315" s="170"/>
    </row>
    <row r="316" spans="2:4">
      <c r="B316" s="168"/>
      <c r="C316" s="171" t="s">
        <v>338</v>
      </c>
      <c r="D316" s="170"/>
    </row>
    <row r="317" spans="2:4">
      <c r="B317" s="168"/>
      <c r="C317" s="171" t="s">
        <v>253</v>
      </c>
      <c r="D317" s="170"/>
    </row>
    <row r="318" spans="2:4">
      <c r="B318" s="168"/>
      <c r="C318" s="171" t="s">
        <v>339</v>
      </c>
      <c r="D318" s="170"/>
    </row>
    <row r="319" spans="2:4">
      <c r="B319" s="175"/>
      <c r="C319" s="171" t="s">
        <v>340</v>
      </c>
      <c r="D319" s="170"/>
    </row>
    <row r="320" spans="2:4">
      <c r="B320" s="168"/>
      <c r="C320" s="171" t="s">
        <v>341</v>
      </c>
      <c r="D320" s="170"/>
    </row>
    <row r="321" spans="2:4">
      <c r="B321" s="168"/>
      <c r="C321" s="171" t="s">
        <v>342</v>
      </c>
      <c r="D321" s="170"/>
    </row>
    <row r="322" spans="2:4">
      <c r="B322" s="168"/>
      <c r="C322" s="171" t="s">
        <v>343</v>
      </c>
      <c r="D322" s="170"/>
    </row>
    <row r="323" spans="2:4">
      <c r="B323" s="168"/>
      <c r="C323" s="171" t="s">
        <v>344</v>
      </c>
      <c r="D323" s="170"/>
    </row>
    <row r="324" spans="2:4">
      <c r="B324" s="168"/>
      <c r="C324" s="171" t="s">
        <v>345</v>
      </c>
      <c r="D324" s="170"/>
    </row>
    <row r="325" spans="2:4">
      <c r="B325" s="168"/>
      <c r="C325" s="171" t="s">
        <v>346</v>
      </c>
      <c r="D325" s="170"/>
    </row>
    <row r="326" spans="2:4">
      <c r="B326" s="168"/>
      <c r="C326" s="171" t="s">
        <v>347</v>
      </c>
      <c r="D326" s="170"/>
    </row>
    <row r="327" spans="2:4">
      <c r="B327" s="168"/>
      <c r="C327" s="171" t="s">
        <v>348</v>
      </c>
      <c r="D327" s="170"/>
    </row>
    <row r="328" spans="2:4">
      <c r="B328" s="175"/>
      <c r="C328" s="171" t="s">
        <v>349</v>
      </c>
      <c r="D328" s="170"/>
    </row>
    <row r="329" spans="2:4">
      <c r="B329" s="175"/>
      <c r="C329" s="171" t="s">
        <v>350</v>
      </c>
      <c r="D329" s="170"/>
    </row>
    <row r="330" spans="2:4">
      <c r="B330" s="168"/>
      <c r="C330" s="171" t="s">
        <v>351</v>
      </c>
      <c r="D330" s="170"/>
    </row>
    <row r="331" spans="2:4">
      <c r="B331" s="168"/>
      <c r="C331" s="171" t="s">
        <v>352</v>
      </c>
      <c r="D331" s="170"/>
    </row>
    <row r="332" spans="2:4">
      <c r="B332" s="168"/>
      <c r="C332" s="171" t="s">
        <v>353</v>
      </c>
      <c r="D332" s="170"/>
    </row>
    <row r="333" spans="2:4">
      <c r="B333" s="168"/>
      <c r="C333" s="171" t="s">
        <v>354</v>
      </c>
      <c r="D333" s="170"/>
    </row>
    <row r="334" spans="2:4">
      <c r="B334" s="168"/>
      <c r="C334" s="171" t="s">
        <v>355</v>
      </c>
      <c r="D334" s="170"/>
    </row>
    <row r="335" spans="2:4">
      <c r="B335" s="168"/>
      <c r="C335" s="171" t="s">
        <v>356</v>
      </c>
      <c r="D335" s="170"/>
    </row>
    <row r="336" spans="2:4">
      <c r="B336" s="168"/>
      <c r="C336" s="171" t="s">
        <v>357</v>
      </c>
      <c r="D336" s="170"/>
    </row>
    <row r="337" spans="2:4">
      <c r="B337" s="168"/>
      <c r="C337" s="171" t="s">
        <v>358</v>
      </c>
      <c r="D337" s="170"/>
    </row>
    <row r="338" spans="2:4">
      <c r="B338" s="175"/>
      <c r="C338" s="171" t="s">
        <v>359</v>
      </c>
      <c r="D338" s="170"/>
    </row>
    <row r="339" spans="2:4">
      <c r="B339" s="168"/>
      <c r="C339" s="171" t="s">
        <v>360</v>
      </c>
      <c r="D339" s="170"/>
    </row>
    <row r="340" spans="2:4">
      <c r="B340" s="168"/>
      <c r="C340" s="171" t="s">
        <v>361</v>
      </c>
      <c r="D340" s="170"/>
    </row>
    <row r="341" spans="2:4">
      <c r="B341" s="168"/>
      <c r="C341" s="171" t="s">
        <v>362</v>
      </c>
      <c r="D341" s="170"/>
    </row>
    <row r="342" spans="2:4">
      <c r="B342" s="168"/>
      <c r="C342" s="171" t="s">
        <v>363</v>
      </c>
      <c r="D342" s="170"/>
    </row>
    <row r="343" spans="2:4">
      <c r="B343" s="123"/>
      <c r="C343" s="126" t="s">
        <v>72</v>
      </c>
      <c r="D343" s="127"/>
    </row>
    <row r="344" spans="2:4">
      <c r="B344" s="168"/>
      <c r="C344" s="171" t="s">
        <v>364</v>
      </c>
      <c r="D344" s="164" t="s">
        <v>205</v>
      </c>
    </row>
    <row r="345" spans="2:4">
      <c r="B345" s="168"/>
      <c r="C345" s="171" t="s">
        <v>365</v>
      </c>
      <c r="D345" s="170"/>
    </row>
    <row r="346" spans="2:4">
      <c r="B346" s="168"/>
      <c r="C346" s="171" t="s">
        <v>366</v>
      </c>
      <c r="D346" s="170"/>
    </row>
    <row r="347" spans="2:4">
      <c r="B347" s="168"/>
      <c r="C347" s="171" t="s">
        <v>367</v>
      </c>
      <c r="D347" s="170"/>
    </row>
    <row r="348" spans="2:4">
      <c r="B348" s="168"/>
      <c r="C348" s="171" t="s">
        <v>368</v>
      </c>
      <c r="D348" s="170"/>
    </row>
    <row r="349" spans="2:4">
      <c r="B349" s="168"/>
      <c r="C349" s="171" t="s">
        <v>369</v>
      </c>
      <c r="D349" s="170"/>
    </row>
    <row r="350" spans="2:4">
      <c r="B350" s="168"/>
      <c r="C350" s="171" t="s">
        <v>370</v>
      </c>
      <c r="D350" s="170"/>
    </row>
    <row r="351" spans="2:4">
      <c r="B351" s="168"/>
      <c r="C351" s="171" t="s">
        <v>371</v>
      </c>
      <c r="D351" s="170"/>
    </row>
    <row r="352" spans="2:4">
      <c r="B352" s="175"/>
      <c r="C352" s="171" t="s">
        <v>372</v>
      </c>
      <c r="D352" s="170"/>
    </row>
    <row r="353" spans="2:4">
      <c r="B353" s="168"/>
      <c r="C353" s="171" t="s">
        <v>373</v>
      </c>
      <c r="D353" s="170"/>
    </row>
    <row r="354" spans="2:4">
      <c r="B354" s="168"/>
      <c r="C354" s="171" t="s">
        <v>374</v>
      </c>
      <c r="D354" s="170"/>
    </row>
    <row r="355" spans="2:4">
      <c r="B355" s="168"/>
      <c r="C355" s="171" t="s">
        <v>375</v>
      </c>
      <c r="D355" s="170"/>
    </row>
    <row r="356" spans="2:4">
      <c r="B356" s="168"/>
      <c r="C356" s="171" t="s">
        <v>376</v>
      </c>
      <c r="D356" s="170"/>
    </row>
    <row r="357" spans="2:4">
      <c r="B357" s="168"/>
      <c r="C357" s="171" t="s">
        <v>377</v>
      </c>
      <c r="D357" s="170"/>
    </row>
    <row r="358" spans="2:4">
      <c r="B358" s="168"/>
      <c r="C358" s="171" t="s">
        <v>378</v>
      </c>
      <c r="D358" s="170"/>
    </row>
    <row r="359" spans="2:4">
      <c r="B359" s="168"/>
      <c r="C359" s="171" t="s">
        <v>379</v>
      </c>
      <c r="D359" s="170"/>
    </row>
    <row r="360" spans="2:4">
      <c r="B360" s="168"/>
      <c r="C360" s="171" t="s">
        <v>380</v>
      </c>
      <c r="D360" s="170"/>
    </row>
    <row r="361" spans="2:4">
      <c r="B361" s="175"/>
      <c r="C361" s="171" t="s">
        <v>381</v>
      </c>
      <c r="D361" s="170"/>
    </row>
    <row r="362" spans="2:4">
      <c r="B362" s="175"/>
      <c r="C362" s="171" t="s">
        <v>382</v>
      </c>
      <c r="D362" s="170"/>
    </row>
    <row r="363" spans="2:4">
      <c r="B363" s="168"/>
      <c r="C363" s="171" t="s">
        <v>383</v>
      </c>
      <c r="D363" s="170"/>
    </row>
    <row r="364" spans="2:4">
      <c r="B364" s="168"/>
      <c r="C364" s="171" t="s">
        <v>384</v>
      </c>
      <c r="D364" s="170"/>
    </row>
    <row r="365" spans="2:4">
      <c r="B365" s="168"/>
      <c r="C365" s="171" t="s">
        <v>385</v>
      </c>
      <c r="D365" s="170"/>
    </row>
    <row r="366" spans="2:4">
      <c r="B366" s="168"/>
      <c r="C366" s="171" t="s">
        <v>386</v>
      </c>
      <c r="D366" s="170"/>
    </row>
    <row r="367" spans="2:4">
      <c r="B367" s="168"/>
      <c r="C367" s="171" t="s">
        <v>387</v>
      </c>
      <c r="D367" s="170"/>
    </row>
    <row r="368" spans="2:4">
      <c r="B368" s="168"/>
      <c r="C368" s="171" t="s">
        <v>388</v>
      </c>
      <c r="D368" s="170"/>
    </row>
    <row r="369" spans="2:4">
      <c r="B369" s="168"/>
      <c r="C369" s="171" t="s">
        <v>389</v>
      </c>
      <c r="D369" s="170"/>
    </row>
    <row r="370" spans="2:4">
      <c r="B370" s="168"/>
      <c r="C370" s="171" t="s">
        <v>390</v>
      </c>
      <c r="D370" s="170"/>
    </row>
    <row r="371" spans="2:4">
      <c r="B371" s="175"/>
      <c r="C371" s="171" t="s">
        <v>391</v>
      </c>
      <c r="D371" s="170"/>
    </row>
    <row r="372" spans="2:4">
      <c r="B372" s="168"/>
      <c r="C372" s="171" t="s">
        <v>392</v>
      </c>
      <c r="D372" s="170"/>
    </row>
    <row r="373" spans="2:4">
      <c r="B373" s="168"/>
      <c r="C373" s="171" t="s">
        <v>393</v>
      </c>
      <c r="D373" s="170"/>
    </row>
    <row r="374" spans="2:4">
      <c r="B374" s="168"/>
      <c r="C374" s="171" t="s">
        <v>394</v>
      </c>
      <c r="D374" s="170"/>
    </row>
    <row r="375" spans="2:4">
      <c r="B375" s="168"/>
      <c r="C375" s="171" t="s">
        <v>395</v>
      </c>
      <c r="D375" s="170"/>
    </row>
    <row r="376" spans="2:4">
      <c r="B376" s="168"/>
      <c r="C376" s="171" t="s">
        <v>396</v>
      </c>
      <c r="D376" s="170"/>
    </row>
    <row r="377" spans="2:4">
      <c r="B377" s="175"/>
      <c r="C377" s="171" t="s">
        <v>397</v>
      </c>
      <c r="D377" s="170"/>
    </row>
    <row r="378" spans="2:4">
      <c r="B378" s="168"/>
      <c r="C378" s="171" t="s">
        <v>398</v>
      </c>
      <c r="D378" s="170"/>
    </row>
    <row r="379" spans="2:4">
      <c r="B379" s="168"/>
      <c r="C379" s="171" t="s">
        <v>399</v>
      </c>
      <c r="D379" s="170"/>
    </row>
    <row r="380" spans="2:4">
      <c r="B380" s="168"/>
      <c r="C380" s="171" t="s">
        <v>400</v>
      </c>
      <c r="D380" s="170"/>
    </row>
    <row r="381" spans="2:4">
      <c r="B381" s="168"/>
      <c r="C381" s="171" t="s">
        <v>401</v>
      </c>
      <c r="D381" s="170"/>
    </row>
    <row r="382" spans="2:4">
      <c r="B382" s="168"/>
      <c r="C382" s="171" t="s">
        <v>402</v>
      </c>
      <c r="D382" s="170"/>
    </row>
    <row r="383" spans="2:4">
      <c r="B383" s="168"/>
      <c r="C383" s="171" t="s">
        <v>403</v>
      </c>
      <c r="D383" s="170"/>
    </row>
    <row r="384" spans="2:4">
      <c r="B384" s="168"/>
      <c r="C384" s="171" t="s">
        <v>404</v>
      </c>
      <c r="D384" s="170"/>
    </row>
    <row r="385" spans="2:4">
      <c r="B385" s="168"/>
      <c r="C385" s="171" t="s">
        <v>405</v>
      </c>
      <c r="D385" s="170"/>
    </row>
    <row r="386" spans="2:4">
      <c r="B386" s="175"/>
      <c r="C386" s="171" t="s">
        <v>406</v>
      </c>
      <c r="D386" s="170"/>
    </row>
    <row r="387" spans="2:4">
      <c r="B387" s="175"/>
      <c r="C387" s="171" t="s">
        <v>407</v>
      </c>
      <c r="D387" s="170"/>
    </row>
    <row r="388" spans="2:4">
      <c r="B388" s="168"/>
      <c r="C388" s="171" t="s">
        <v>408</v>
      </c>
      <c r="D388" s="170"/>
    </row>
    <row r="389" spans="2:4">
      <c r="B389" s="168"/>
      <c r="C389" s="171" t="s">
        <v>409</v>
      </c>
      <c r="D389" s="170"/>
    </row>
    <row r="390" spans="2:4">
      <c r="B390" s="168"/>
      <c r="C390" s="171" t="s">
        <v>410</v>
      </c>
      <c r="D390" s="170"/>
    </row>
    <row r="391" spans="2:4">
      <c r="B391" s="168"/>
      <c r="C391" s="171" t="s">
        <v>411</v>
      </c>
      <c r="D391" s="170"/>
    </row>
    <row r="392" spans="2:4">
      <c r="B392" s="168"/>
      <c r="C392" s="171" t="s">
        <v>412</v>
      </c>
      <c r="D392" s="170"/>
    </row>
    <row r="393" spans="2:4">
      <c r="B393" s="168"/>
      <c r="C393" s="171" t="s">
        <v>413</v>
      </c>
      <c r="D393" s="170"/>
    </row>
    <row r="394" spans="2:4">
      <c r="B394" s="168"/>
      <c r="C394" s="171" t="s">
        <v>414</v>
      </c>
      <c r="D394" s="170"/>
    </row>
    <row r="395" spans="2:4">
      <c r="B395" s="168"/>
      <c r="C395" s="171" t="s">
        <v>415</v>
      </c>
      <c r="D395" s="170"/>
    </row>
    <row r="396" spans="2:4">
      <c r="B396" s="168"/>
      <c r="C396" s="171" t="s">
        <v>416</v>
      </c>
      <c r="D396" s="170"/>
    </row>
    <row r="397" spans="2:4">
      <c r="B397" s="168"/>
      <c r="C397" s="171" t="s">
        <v>417</v>
      </c>
      <c r="D397" s="179"/>
    </row>
    <row r="398" spans="2:4">
      <c r="B398" s="168"/>
      <c r="C398" s="171" t="s">
        <v>418</v>
      </c>
      <c r="D398" s="170"/>
    </row>
    <row r="399" spans="2:4" ht="17.25" thickBot="1">
      <c r="B399" s="168"/>
      <c r="C399" s="171" t="s">
        <v>419</v>
      </c>
      <c r="D399" s="170"/>
    </row>
    <row r="400" spans="2:4">
      <c r="B400" s="123"/>
      <c r="C400" s="124" t="s">
        <v>112</v>
      </c>
      <c r="D400" s="125"/>
    </row>
    <row r="401" spans="2:4">
      <c r="B401" s="175"/>
      <c r="C401" s="171" t="s">
        <v>420</v>
      </c>
      <c r="D401" s="164" t="s">
        <v>205</v>
      </c>
    </row>
    <row r="402" spans="2:4">
      <c r="B402" s="123"/>
      <c r="C402" s="126" t="s">
        <v>72</v>
      </c>
      <c r="D402" s="127"/>
    </row>
    <row r="403" spans="2:4" ht="17.25" thickBot="1">
      <c r="B403" s="168"/>
      <c r="C403" s="171" t="s">
        <v>421</v>
      </c>
      <c r="D403" s="164" t="s">
        <v>205</v>
      </c>
    </row>
    <row r="404" spans="2:4">
      <c r="B404" s="123"/>
      <c r="C404" s="124" t="s">
        <v>422</v>
      </c>
      <c r="D404" s="125"/>
    </row>
    <row r="405" spans="2:4">
      <c r="B405" s="168"/>
      <c r="C405" s="171" t="s">
        <v>420</v>
      </c>
      <c r="D405" s="164" t="s">
        <v>205</v>
      </c>
    </row>
    <row r="406" spans="2:4">
      <c r="B406" s="168"/>
      <c r="C406" s="171" t="s">
        <v>423</v>
      </c>
      <c r="D406" s="170"/>
    </row>
    <row r="407" spans="2:4">
      <c r="B407" s="168"/>
      <c r="C407" s="171" t="s">
        <v>110</v>
      </c>
      <c r="D407" s="170"/>
    </row>
    <row r="408" spans="2:4">
      <c r="B408" s="168"/>
      <c r="C408" s="171" t="s">
        <v>424</v>
      </c>
      <c r="D408" s="170"/>
    </row>
    <row r="409" spans="2:4">
      <c r="B409" s="168"/>
      <c r="C409" s="171" t="s">
        <v>425</v>
      </c>
      <c r="D409" s="170"/>
    </row>
    <row r="410" spans="2:4">
      <c r="B410" s="123"/>
      <c r="C410" s="126" t="s">
        <v>72</v>
      </c>
      <c r="D410" s="127"/>
    </row>
    <row r="411" spans="2:4">
      <c r="B411" s="168"/>
      <c r="C411" s="171" t="s">
        <v>421</v>
      </c>
      <c r="D411" s="164" t="s">
        <v>107</v>
      </c>
    </row>
    <row r="412" spans="2:4">
      <c r="B412" s="175"/>
      <c r="C412" s="171" t="s">
        <v>426</v>
      </c>
      <c r="D412" s="170"/>
    </row>
    <row r="413" spans="2:4">
      <c r="B413" s="168"/>
      <c r="C413" s="171" t="s">
        <v>111</v>
      </c>
      <c r="D413" s="170"/>
    </row>
    <row r="414" spans="2:4">
      <c r="B414" s="168"/>
      <c r="C414" s="171" t="s">
        <v>427</v>
      </c>
      <c r="D414" s="170"/>
    </row>
    <row r="415" spans="2:4" ht="17.25" thickBot="1">
      <c r="B415" s="168"/>
      <c r="C415" s="171" t="s">
        <v>428</v>
      </c>
      <c r="D415" s="180"/>
    </row>
    <row r="416" spans="2:4" ht="24.95" customHeight="1" thickBot="1">
      <c r="B416" s="115" t="s">
        <v>429</v>
      </c>
      <c r="C416" s="116"/>
      <c r="D416" s="181"/>
    </row>
    <row r="417" spans="2:4">
      <c r="B417" s="118" t="s">
        <v>191</v>
      </c>
      <c r="C417" s="182" t="s">
        <v>430</v>
      </c>
      <c r="D417" s="134" t="s">
        <v>431</v>
      </c>
    </row>
    <row r="418" spans="2:4" ht="17.25" thickBot="1">
      <c r="B418" s="172"/>
      <c r="C418" s="183" t="s">
        <v>432</v>
      </c>
      <c r="D418" s="184"/>
    </row>
    <row r="419" spans="2:4">
      <c r="B419" s="118" t="s">
        <v>66</v>
      </c>
      <c r="C419" s="124" t="s">
        <v>90</v>
      </c>
      <c r="D419" s="125"/>
    </row>
    <row r="420" spans="2:4">
      <c r="B420" s="175"/>
      <c r="C420" s="126" t="s">
        <v>90</v>
      </c>
      <c r="D420" s="127"/>
    </row>
    <row r="421" spans="2:4">
      <c r="B421" s="175"/>
      <c r="C421" s="149" t="s">
        <v>433</v>
      </c>
      <c r="D421" s="185" t="s">
        <v>96</v>
      </c>
    </row>
    <row r="422" spans="2:4">
      <c r="B422" s="175"/>
      <c r="C422" s="126" t="s">
        <v>434</v>
      </c>
      <c r="D422" s="127"/>
    </row>
    <row r="423" spans="2:4">
      <c r="B423" s="175"/>
      <c r="C423" s="182" t="s">
        <v>435</v>
      </c>
      <c r="D423" s="131" t="s">
        <v>436</v>
      </c>
    </row>
    <row r="424" spans="2:4" ht="33">
      <c r="B424" s="175"/>
      <c r="C424" s="149" t="s">
        <v>437</v>
      </c>
      <c r="D424" s="185"/>
    </row>
    <row r="425" spans="2:4" ht="33">
      <c r="B425" s="175"/>
      <c r="C425" s="149" t="s">
        <v>438</v>
      </c>
      <c r="D425" s="185"/>
    </row>
    <row r="426" spans="2:4">
      <c r="B426" s="175"/>
      <c r="C426" s="126" t="s">
        <v>439</v>
      </c>
      <c r="D426" s="127"/>
    </row>
    <row r="427" spans="2:4" ht="17.25" thickBot="1">
      <c r="B427" s="175"/>
      <c r="C427" s="149" t="s">
        <v>440</v>
      </c>
      <c r="D427" s="185" t="s">
        <v>96</v>
      </c>
    </row>
    <row r="428" spans="2:4">
      <c r="B428" s="123"/>
      <c r="C428" s="124" t="s">
        <v>441</v>
      </c>
      <c r="D428" s="125"/>
    </row>
    <row r="429" spans="2:4" ht="17.25" thickBot="1">
      <c r="B429" s="172"/>
      <c r="C429" s="155" t="s">
        <v>442</v>
      </c>
      <c r="D429" s="184" t="s">
        <v>96</v>
      </c>
    </row>
    <row r="430" spans="2:4">
      <c r="B430" s="118" t="s">
        <v>69</v>
      </c>
      <c r="C430" s="124" t="s">
        <v>90</v>
      </c>
      <c r="D430" s="125"/>
    </row>
    <row r="431" spans="2:4">
      <c r="B431" s="175"/>
      <c r="C431" s="126" t="s">
        <v>184</v>
      </c>
      <c r="D431" s="127"/>
    </row>
    <row r="432" spans="2:4">
      <c r="B432" s="175"/>
      <c r="C432" s="149" t="s">
        <v>443</v>
      </c>
      <c r="D432" s="131" t="s">
        <v>436</v>
      </c>
    </row>
    <row r="433" spans="2:4">
      <c r="B433" s="175"/>
      <c r="C433" s="126" t="s">
        <v>444</v>
      </c>
      <c r="D433" s="127"/>
    </row>
    <row r="434" spans="2:4">
      <c r="B434" s="175"/>
      <c r="C434" s="182" t="s">
        <v>435</v>
      </c>
      <c r="D434" s="131" t="s">
        <v>436</v>
      </c>
    </row>
    <row r="435" spans="2:4" ht="33">
      <c r="B435" s="175"/>
      <c r="C435" s="149" t="s">
        <v>437</v>
      </c>
      <c r="D435" s="185"/>
    </row>
    <row r="436" spans="2:4" ht="33">
      <c r="B436" s="175"/>
      <c r="C436" s="149" t="s">
        <v>438</v>
      </c>
      <c r="D436" s="185"/>
    </row>
    <row r="437" spans="2:4">
      <c r="B437" s="175"/>
      <c r="C437" s="126" t="s">
        <v>445</v>
      </c>
      <c r="D437" s="127"/>
    </row>
    <row r="438" spans="2:4">
      <c r="B438" s="175"/>
      <c r="C438" s="149" t="s">
        <v>446</v>
      </c>
      <c r="D438" s="131" t="s">
        <v>436</v>
      </c>
    </row>
    <row r="439" spans="2:4">
      <c r="B439" s="175"/>
      <c r="C439" s="149" t="s">
        <v>447</v>
      </c>
      <c r="D439" s="185"/>
    </row>
    <row r="440" spans="2:4">
      <c r="B440" s="175"/>
      <c r="C440" s="126" t="s">
        <v>439</v>
      </c>
      <c r="D440" s="127"/>
    </row>
    <row r="441" spans="2:4" ht="17.25" thickBot="1">
      <c r="B441" s="172"/>
      <c r="C441" s="155" t="s">
        <v>440</v>
      </c>
      <c r="D441" s="184" t="s">
        <v>88</v>
      </c>
    </row>
    <row r="442" spans="2:4" ht="24.95" customHeight="1" thickBot="1">
      <c r="B442" s="115" t="s">
        <v>448</v>
      </c>
      <c r="C442" s="116"/>
      <c r="D442" s="181"/>
    </row>
    <row r="443" spans="2:4">
      <c r="B443" s="118" t="s">
        <v>449</v>
      </c>
      <c r="C443" s="126" t="s">
        <v>72</v>
      </c>
      <c r="D443" s="186"/>
    </row>
    <row r="444" spans="2:4">
      <c r="B444" s="123"/>
      <c r="C444" s="187" t="s">
        <v>450</v>
      </c>
      <c r="D444" s="132" t="s">
        <v>451</v>
      </c>
    </row>
    <row r="445" spans="2:4">
      <c r="B445" s="175"/>
      <c r="C445" s="187" t="s">
        <v>452</v>
      </c>
      <c r="D445" s="185"/>
    </row>
    <row r="446" spans="2:4" ht="17.25" thickBot="1">
      <c r="B446" s="172"/>
      <c r="C446" s="183" t="s">
        <v>453</v>
      </c>
      <c r="D446" s="184"/>
    </row>
    <row r="447" spans="2:4" ht="33.75" thickBot="1">
      <c r="B447" s="147" t="s">
        <v>454</v>
      </c>
      <c r="C447" s="148" t="s">
        <v>67</v>
      </c>
      <c r="D447" s="122" t="s">
        <v>157</v>
      </c>
    </row>
    <row r="448" spans="2:4">
      <c r="B448" s="118" t="s">
        <v>66</v>
      </c>
      <c r="C448" s="124" t="s">
        <v>90</v>
      </c>
      <c r="D448" s="125"/>
    </row>
    <row r="449" spans="2:4">
      <c r="B449" s="175"/>
      <c r="C449" s="126" t="s">
        <v>90</v>
      </c>
      <c r="D449" s="127"/>
    </row>
    <row r="450" spans="2:4">
      <c r="B450" s="175"/>
      <c r="C450" s="182" t="s">
        <v>455</v>
      </c>
      <c r="D450" s="185" t="s">
        <v>205</v>
      </c>
    </row>
    <row r="451" spans="2:4">
      <c r="B451" s="175"/>
      <c r="C451" s="187" t="s">
        <v>297</v>
      </c>
      <c r="D451" s="185"/>
    </row>
    <row r="452" spans="2:4">
      <c r="B452" s="175"/>
      <c r="C452" s="126" t="s">
        <v>72</v>
      </c>
      <c r="D452" s="127"/>
    </row>
    <row r="453" spans="2:4">
      <c r="B453" s="175"/>
      <c r="C453" s="187" t="s">
        <v>456</v>
      </c>
      <c r="D453" s="185" t="s">
        <v>205</v>
      </c>
    </row>
    <row r="454" spans="2:4">
      <c r="B454" s="175"/>
      <c r="C454" s="187" t="s">
        <v>457</v>
      </c>
      <c r="D454" s="185"/>
    </row>
    <row r="455" spans="2:4">
      <c r="B455" s="168"/>
      <c r="C455" s="169" t="s">
        <v>458</v>
      </c>
      <c r="D455" s="188"/>
    </row>
    <row r="456" spans="2:4">
      <c r="B456" s="168"/>
      <c r="C456" s="169" t="s">
        <v>459</v>
      </c>
      <c r="D456" s="188"/>
    </row>
    <row r="457" spans="2:4">
      <c r="B457" s="168"/>
      <c r="C457" s="169" t="s">
        <v>460</v>
      </c>
      <c r="D457" s="188"/>
    </row>
    <row r="458" spans="2:4">
      <c r="B458" s="168"/>
      <c r="C458" s="169" t="s">
        <v>461</v>
      </c>
      <c r="D458" s="188"/>
    </row>
    <row r="459" spans="2:4">
      <c r="B459" s="168"/>
      <c r="C459" s="169" t="s">
        <v>462</v>
      </c>
      <c r="D459" s="188"/>
    </row>
    <row r="460" spans="2:4">
      <c r="B460" s="168"/>
      <c r="C460" s="169" t="s">
        <v>463</v>
      </c>
      <c r="D460" s="188"/>
    </row>
    <row r="461" spans="2:4">
      <c r="B461" s="168"/>
      <c r="C461" s="169" t="s">
        <v>464</v>
      </c>
      <c r="D461" s="188"/>
    </row>
    <row r="462" spans="2:4">
      <c r="B462" s="168"/>
      <c r="C462" s="169" t="s">
        <v>465</v>
      </c>
      <c r="D462" s="188"/>
    </row>
    <row r="463" spans="2:4">
      <c r="B463" s="168"/>
      <c r="C463" s="169" t="s">
        <v>466</v>
      </c>
      <c r="D463" s="188"/>
    </row>
    <row r="464" spans="2:4">
      <c r="B464" s="168"/>
      <c r="C464" s="169" t="s">
        <v>467</v>
      </c>
      <c r="D464" s="188"/>
    </row>
    <row r="465" spans="2:4">
      <c r="B465" s="168"/>
      <c r="C465" s="169" t="s">
        <v>468</v>
      </c>
      <c r="D465" s="188"/>
    </row>
    <row r="466" spans="2:4">
      <c r="B466" s="168"/>
      <c r="C466" s="169" t="s">
        <v>469</v>
      </c>
      <c r="D466" s="188"/>
    </row>
    <row r="467" spans="2:4">
      <c r="B467" s="168"/>
      <c r="C467" s="169" t="s">
        <v>470</v>
      </c>
      <c r="D467" s="188"/>
    </row>
    <row r="468" spans="2:4">
      <c r="B468" s="168"/>
      <c r="C468" s="169" t="s">
        <v>471</v>
      </c>
      <c r="D468" s="188"/>
    </row>
    <row r="469" spans="2:4">
      <c r="B469" s="168"/>
      <c r="C469" s="169" t="s">
        <v>472</v>
      </c>
      <c r="D469" s="188"/>
    </row>
    <row r="470" spans="2:4">
      <c r="B470" s="168"/>
      <c r="C470" s="169" t="s">
        <v>473</v>
      </c>
      <c r="D470" s="188"/>
    </row>
    <row r="471" spans="2:4">
      <c r="B471" s="168"/>
      <c r="C471" s="189" t="s">
        <v>474</v>
      </c>
      <c r="D471" s="188"/>
    </row>
    <row r="472" spans="2:4">
      <c r="B472" s="168"/>
      <c r="C472" s="169" t="s">
        <v>475</v>
      </c>
      <c r="D472" s="188"/>
    </row>
    <row r="473" spans="2:4">
      <c r="B473" s="168"/>
      <c r="C473" s="169" t="s">
        <v>476</v>
      </c>
      <c r="D473" s="188"/>
    </row>
    <row r="474" spans="2:4">
      <c r="B474" s="168"/>
      <c r="C474" s="169" t="s">
        <v>477</v>
      </c>
      <c r="D474" s="188"/>
    </row>
    <row r="475" spans="2:4">
      <c r="B475" s="168"/>
      <c r="C475" s="169" t="s">
        <v>478</v>
      </c>
      <c r="D475" s="188"/>
    </row>
    <row r="476" spans="2:4">
      <c r="B476" s="168"/>
      <c r="C476" s="169" t="s">
        <v>479</v>
      </c>
      <c r="D476" s="188"/>
    </row>
    <row r="477" spans="2:4">
      <c r="B477" s="168"/>
      <c r="C477" s="169" t="s">
        <v>480</v>
      </c>
      <c r="D477" s="188"/>
    </row>
    <row r="478" spans="2:4">
      <c r="B478" s="168"/>
      <c r="C478" s="169" t="s">
        <v>481</v>
      </c>
      <c r="D478" s="188"/>
    </row>
    <row r="479" spans="2:4">
      <c r="B479" s="168"/>
      <c r="C479" s="169" t="s">
        <v>482</v>
      </c>
      <c r="D479" s="188"/>
    </row>
    <row r="480" spans="2:4">
      <c r="B480" s="168"/>
      <c r="C480" s="169" t="s">
        <v>483</v>
      </c>
      <c r="D480" s="188"/>
    </row>
    <row r="481" spans="2:4">
      <c r="B481" s="168"/>
      <c r="C481" s="169" t="s">
        <v>484</v>
      </c>
      <c r="D481" s="188"/>
    </row>
    <row r="482" spans="2:4">
      <c r="B482" s="168"/>
      <c r="C482" s="169" t="s">
        <v>485</v>
      </c>
      <c r="D482" s="188"/>
    </row>
    <row r="483" spans="2:4">
      <c r="B483" s="168"/>
      <c r="C483" s="169" t="s">
        <v>486</v>
      </c>
      <c r="D483" s="188"/>
    </row>
    <row r="484" spans="2:4">
      <c r="B484" s="168"/>
      <c r="C484" s="169" t="s">
        <v>487</v>
      </c>
      <c r="D484" s="188"/>
    </row>
    <row r="485" spans="2:4">
      <c r="B485" s="168"/>
      <c r="C485" s="169" t="s">
        <v>488</v>
      </c>
      <c r="D485" s="188"/>
    </row>
    <row r="486" spans="2:4">
      <c r="B486" s="168"/>
      <c r="C486" s="169" t="s">
        <v>489</v>
      </c>
      <c r="D486" s="188"/>
    </row>
    <row r="487" spans="2:4">
      <c r="B487" s="168"/>
      <c r="C487" s="169" t="s">
        <v>490</v>
      </c>
      <c r="D487" s="188"/>
    </row>
    <row r="488" spans="2:4">
      <c r="B488" s="168"/>
      <c r="C488" s="169" t="s">
        <v>491</v>
      </c>
      <c r="D488" s="188"/>
    </row>
    <row r="489" spans="2:4">
      <c r="B489" s="168"/>
      <c r="C489" s="169" t="s">
        <v>492</v>
      </c>
      <c r="D489" s="188"/>
    </row>
    <row r="490" spans="2:4">
      <c r="B490" s="168"/>
      <c r="C490" s="169" t="s">
        <v>493</v>
      </c>
      <c r="D490" s="188"/>
    </row>
    <row r="491" spans="2:4">
      <c r="B491" s="168"/>
      <c r="C491" s="169" t="s">
        <v>494</v>
      </c>
      <c r="D491" s="188"/>
    </row>
    <row r="492" spans="2:4">
      <c r="B492" s="168"/>
      <c r="C492" s="169" t="s">
        <v>495</v>
      </c>
      <c r="D492" s="188"/>
    </row>
    <row r="493" spans="2:4">
      <c r="B493" s="168"/>
      <c r="C493" s="169" t="s">
        <v>496</v>
      </c>
      <c r="D493" s="188"/>
    </row>
    <row r="494" spans="2:4">
      <c r="B494" s="168"/>
      <c r="C494" s="189" t="s">
        <v>497</v>
      </c>
      <c r="D494" s="188"/>
    </row>
    <row r="495" spans="2:4">
      <c r="B495" s="168"/>
      <c r="C495" s="169" t="s">
        <v>498</v>
      </c>
      <c r="D495" s="188"/>
    </row>
    <row r="496" spans="2:4">
      <c r="B496" s="168"/>
      <c r="C496" s="169" t="s">
        <v>499</v>
      </c>
      <c r="D496" s="188"/>
    </row>
    <row r="497" spans="2:4">
      <c r="B497" s="168"/>
      <c r="C497" s="169" t="s">
        <v>500</v>
      </c>
      <c r="D497" s="188"/>
    </row>
    <row r="498" spans="2:4">
      <c r="B498" s="168"/>
      <c r="C498" s="169" t="s">
        <v>501</v>
      </c>
      <c r="D498" s="188"/>
    </row>
    <row r="499" spans="2:4">
      <c r="B499" s="168"/>
      <c r="C499" s="169" t="s">
        <v>502</v>
      </c>
      <c r="D499" s="188"/>
    </row>
    <row r="500" spans="2:4">
      <c r="B500" s="168"/>
      <c r="C500" s="169" t="s">
        <v>503</v>
      </c>
      <c r="D500" s="188"/>
    </row>
    <row r="501" spans="2:4">
      <c r="B501" s="168"/>
      <c r="C501" s="169" t="s">
        <v>504</v>
      </c>
      <c r="D501" s="188"/>
    </row>
    <row r="502" spans="2:4">
      <c r="B502" s="168"/>
      <c r="C502" s="169" t="s">
        <v>505</v>
      </c>
      <c r="D502" s="188"/>
    </row>
    <row r="503" spans="2:4">
      <c r="B503" s="168"/>
      <c r="C503" s="169" t="s">
        <v>506</v>
      </c>
      <c r="D503" s="188"/>
    </row>
    <row r="504" spans="2:4">
      <c r="B504" s="168"/>
      <c r="C504" s="169" t="s">
        <v>507</v>
      </c>
      <c r="D504" s="188"/>
    </row>
    <row r="505" spans="2:4">
      <c r="B505" s="168"/>
      <c r="C505" s="169" t="s">
        <v>508</v>
      </c>
      <c r="D505" s="188"/>
    </row>
    <row r="506" spans="2:4">
      <c r="B506" s="168"/>
      <c r="C506" s="169" t="s">
        <v>509</v>
      </c>
      <c r="D506" s="188"/>
    </row>
    <row r="507" spans="2:4" ht="17.25" thickBot="1">
      <c r="B507" s="175"/>
      <c r="C507" s="187" t="s">
        <v>510</v>
      </c>
      <c r="D507" s="185"/>
    </row>
    <row r="508" spans="2:4">
      <c r="B508" s="123"/>
      <c r="C508" s="124" t="s">
        <v>511</v>
      </c>
      <c r="D508" s="125"/>
    </row>
    <row r="509" spans="2:4">
      <c r="B509" s="175"/>
      <c r="C509" s="126" t="s">
        <v>72</v>
      </c>
      <c r="D509" s="127"/>
    </row>
    <row r="510" spans="2:4">
      <c r="B510" s="168"/>
      <c r="C510" s="169" t="s">
        <v>512</v>
      </c>
      <c r="D510" s="185" t="s">
        <v>205</v>
      </c>
    </row>
    <row r="511" spans="2:4">
      <c r="B511" s="168"/>
      <c r="C511" s="169" t="s">
        <v>513</v>
      </c>
      <c r="D511" s="188"/>
    </row>
    <row r="512" spans="2:4">
      <c r="B512" s="168"/>
      <c r="C512" s="190" t="s">
        <v>514</v>
      </c>
      <c r="D512" s="188"/>
    </row>
    <row r="513" spans="2:4" ht="17.25" thickBot="1">
      <c r="B513" s="168"/>
      <c r="C513" s="169" t="s">
        <v>515</v>
      </c>
      <c r="D513" s="188"/>
    </row>
    <row r="514" spans="2:4">
      <c r="B514" s="123"/>
      <c r="C514" s="124" t="s">
        <v>220</v>
      </c>
      <c r="D514" s="125"/>
    </row>
    <row r="515" spans="2:4">
      <c r="B515" s="175"/>
      <c r="C515" s="187" t="s">
        <v>516</v>
      </c>
      <c r="D515" s="185" t="s">
        <v>205</v>
      </c>
    </row>
    <row r="516" spans="2:4" ht="17.25" thickBot="1">
      <c r="B516" s="175"/>
      <c r="C516" s="187" t="s">
        <v>517</v>
      </c>
      <c r="D516" s="185"/>
    </row>
    <row r="517" spans="2:4">
      <c r="B517" s="123"/>
      <c r="C517" s="124" t="s">
        <v>518</v>
      </c>
      <c r="D517" s="125"/>
    </row>
    <row r="518" spans="2:4">
      <c r="B518" s="175"/>
      <c r="C518" s="126" t="s">
        <v>72</v>
      </c>
      <c r="D518" s="127"/>
    </row>
    <row r="519" spans="2:4">
      <c r="B519" s="168"/>
      <c r="C519" s="169" t="s">
        <v>519</v>
      </c>
      <c r="D519" s="185" t="s">
        <v>205</v>
      </c>
    </row>
    <row r="520" spans="2:4">
      <c r="B520" s="168"/>
      <c r="C520" s="169" t="s">
        <v>520</v>
      </c>
      <c r="D520" s="188"/>
    </row>
    <row r="521" spans="2:4">
      <c r="B521" s="168"/>
      <c r="C521" s="169" t="s">
        <v>521</v>
      </c>
      <c r="D521" s="188"/>
    </row>
    <row r="522" spans="2:4">
      <c r="B522" s="168"/>
      <c r="C522" s="169" t="s">
        <v>522</v>
      </c>
      <c r="D522" s="188"/>
    </row>
    <row r="523" spans="2:4">
      <c r="B523" s="168"/>
      <c r="C523" s="169" t="s">
        <v>523</v>
      </c>
      <c r="D523" s="188"/>
    </row>
    <row r="524" spans="2:4">
      <c r="B524" s="168"/>
      <c r="C524" s="169" t="s">
        <v>524</v>
      </c>
      <c r="D524" s="188"/>
    </row>
    <row r="525" spans="2:4" ht="17.25" thickBot="1">
      <c r="B525" s="168"/>
      <c r="C525" s="169" t="s">
        <v>525</v>
      </c>
      <c r="D525" s="188"/>
    </row>
    <row r="526" spans="2:4">
      <c r="B526" s="123"/>
      <c r="C526" s="124" t="s">
        <v>180</v>
      </c>
      <c r="D526" s="125"/>
    </row>
    <row r="527" spans="2:4">
      <c r="B527" s="175"/>
      <c r="C527" s="126" t="s">
        <v>72</v>
      </c>
      <c r="D527" s="127"/>
    </row>
    <row r="528" spans="2:4">
      <c r="B528" s="168"/>
      <c r="C528" s="169" t="s">
        <v>526</v>
      </c>
      <c r="D528" s="185" t="s">
        <v>205</v>
      </c>
    </row>
    <row r="529" spans="2:4">
      <c r="B529" s="168"/>
      <c r="C529" s="169" t="s">
        <v>527</v>
      </c>
      <c r="D529" s="188"/>
    </row>
    <row r="530" spans="2:4">
      <c r="B530" s="168"/>
      <c r="C530" s="169" t="s">
        <v>528</v>
      </c>
      <c r="D530" s="188"/>
    </row>
    <row r="531" spans="2:4">
      <c r="B531" s="168"/>
      <c r="C531" s="169" t="s">
        <v>529</v>
      </c>
      <c r="D531" s="188"/>
    </row>
    <row r="532" spans="2:4" ht="17.25" thickBot="1">
      <c r="B532" s="172"/>
      <c r="C532" s="183" t="s">
        <v>530</v>
      </c>
      <c r="D532" s="184"/>
    </row>
    <row r="533" spans="2:4">
      <c r="B533" s="118" t="s">
        <v>69</v>
      </c>
      <c r="C533" s="124" t="s">
        <v>90</v>
      </c>
      <c r="D533" s="125"/>
    </row>
    <row r="534" spans="2:4">
      <c r="B534" s="175"/>
      <c r="C534" s="126" t="s">
        <v>127</v>
      </c>
      <c r="D534" s="127"/>
    </row>
    <row r="535" spans="2:4">
      <c r="B535" s="175"/>
      <c r="C535" s="182" t="s">
        <v>455</v>
      </c>
      <c r="D535" s="185" t="s">
        <v>205</v>
      </c>
    </row>
    <row r="536" spans="2:4">
      <c r="B536" s="175"/>
      <c r="C536" s="187" t="s">
        <v>297</v>
      </c>
      <c r="D536" s="185"/>
    </row>
    <row r="537" spans="2:4">
      <c r="B537" s="175"/>
      <c r="C537" s="126" t="s">
        <v>72</v>
      </c>
      <c r="D537" s="127"/>
    </row>
    <row r="538" spans="2:4">
      <c r="B538" s="168"/>
      <c r="C538" s="169" t="s">
        <v>531</v>
      </c>
      <c r="D538" s="185" t="s">
        <v>205</v>
      </c>
    </row>
    <row r="539" spans="2:4">
      <c r="B539" s="168"/>
      <c r="C539" s="190" t="s">
        <v>532</v>
      </c>
      <c r="D539" s="188"/>
    </row>
    <row r="540" spans="2:4">
      <c r="B540" s="168"/>
      <c r="C540" s="169" t="s">
        <v>533</v>
      </c>
      <c r="D540" s="188"/>
    </row>
    <row r="541" spans="2:4">
      <c r="B541" s="168"/>
      <c r="C541" s="169" t="s">
        <v>534</v>
      </c>
      <c r="D541" s="188"/>
    </row>
    <row r="542" spans="2:4">
      <c r="B542" s="168"/>
      <c r="C542" s="169" t="s">
        <v>535</v>
      </c>
      <c r="D542" s="188"/>
    </row>
    <row r="543" spans="2:4">
      <c r="B543" s="168"/>
      <c r="C543" s="169" t="s">
        <v>536</v>
      </c>
      <c r="D543" s="188"/>
    </row>
    <row r="544" spans="2:4">
      <c r="B544" s="168"/>
      <c r="C544" s="169" t="s">
        <v>537</v>
      </c>
      <c r="D544" s="188"/>
    </row>
    <row r="545" spans="2:4">
      <c r="B545" s="168"/>
      <c r="C545" s="169" t="s">
        <v>538</v>
      </c>
      <c r="D545" s="188"/>
    </row>
    <row r="546" spans="2:4">
      <c r="B546" s="168"/>
      <c r="C546" s="169" t="s">
        <v>539</v>
      </c>
      <c r="D546" s="188"/>
    </row>
    <row r="547" spans="2:4">
      <c r="B547" s="168"/>
      <c r="C547" s="169" t="s">
        <v>540</v>
      </c>
      <c r="D547" s="188"/>
    </row>
    <row r="548" spans="2:4">
      <c r="B548" s="168"/>
      <c r="C548" s="169" t="s">
        <v>541</v>
      </c>
      <c r="D548" s="188"/>
    </row>
    <row r="549" spans="2:4">
      <c r="B549" s="168"/>
      <c r="C549" s="169" t="s">
        <v>542</v>
      </c>
      <c r="D549" s="188"/>
    </row>
    <row r="550" spans="2:4">
      <c r="B550" s="168"/>
      <c r="C550" s="169" t="s">
        <v>543</v>
      </c>
      <c r="D550" s="188"/>
    </row>
    <row r="551" spans="2:4">
      <c r="B551" s="168"/>
      <c r="C551" s="169" t="s">
        <v>544</v>
      </c>
      <c r="D551" s="188"/>
    </row>
    <row r="552" spans="2:4">
      <c r="B552" s="168"/>
      <c r="C552" s="169" t="s">
        <v>545</v>
      </c>
      <c r="D552" s="188"/>
    </row>
    <row r="553" spans="2:4">
      <c r="B553" s="168"/>
      <c r="C553" s="169" t="s">
        <v>546</v>
      </c>
      <c r="D553" s="188"/>
    </row>
    <row r="554" spans="2:4">
      <c r="B554" s="168"/>
      <c r="C554" s="169" t="s">
        <v>547</v>
      </c>
      <c r="D554" s="188"/>
    </row>
    <row r="555" spans="2:4">
      <c r="B555" s="168"/>
      <c r="C555" s="169" t="s">
        <v>548</v>
      </c>
      <c r="D555" s="188"/>
    </row>
    <row r="556" spans="2:4">
      <c r="B556" s="168"/>
      <c r="C556" s="169" t="s">
        <v>549</v>
      </c>
      <c r="D556" s="188"/>
    </row>
    <row r="557" spans="2:4">
      <c r="B557" s="168"/>
      <c r="C557" s="169" t="s">
        <v>550</v>
      </c>
      <c r="D557" s="188"/>
    </row>
    <row r="558" spans="2:4">
      <c r="B558" s="168"/>
      <c r="C558" s="169" t="s">
        <v>551</v>
      </c>
      <c r="D558" s="188"/>
    </row>
    <row r="559" spans="2:4">
      <c r="B559" s="168"/>
      <c r="C559" s="169" t="s">
        <v>552</v>
      </c>
      <c r="D559" s="188"/>
    </row>
    <row r="560" spans="2:4">
      <c r="B560" s="168"/>
      <c r="C560" s="169" t="s">
        <v>553</v>
      </c>
      <c r="D560" s="188"/>
    </row>
    <row r="561" spans="2:4">
      <c r="B561" s="168"/>
      <c r="C561" s="169" t="s">
        <v>554</v>
      </c>
      <c r="D561" s="188"/>
    </row>
    <row r="562" spans="2:4">
      <c r="B562" s="168"/>
      <c r="C562" s="169" t="s">
        <v>555</v>
      </c>
      <c r="D562" s="188"/>
    </row>
    <row r="563" spans="2:4">
      <c r="B563" s="168"/>
      <c r="C563" s="169" t="s">
        <v>556</v>
      </c>
      <c r="D563" s="188"/>
    </row>
    <row r="564" spans="2:4">
      <c r="B564" s="168"/>
      <c r="C564" s="169" t="s">
        <v>557</v>
      </c>
      <c r="D564" s="188"/>
    </row>
    <row r="565" spans="2:4">
      <c r="B565" s="168"/>
      <c r="C565" s="169" t="s">
        <v>558</v>
      </c>
      <c r="D565" s="188"/>
    </row>
    <row r="566" spans="2:4">
      <c r="B566" s="168"/>
      <c r="C566" s="169" t="s">
        <v>559</v>
      </c>
      <c r="D566" s="188"/>
    </row>
    <row r="567" spans="2:4">
      <c r="B567" s="168"/>
      <c r="C567" s="169" t="s">
        <v>560</v>
      </c>
      <c r="D567" s="188"/>
    </row>
    <row r="568" spans="2:4">
      <c r="B568" s="168"/>
      <c r="C568" s="169" t="s">
        <v>561</v>
      </c>
      <c r="D568" s="188"/>
    </row>
    <row r="569" spans="2:4">
      <c r="B569" s="168"/>
      <c r="C569" s="169" t="s">
        <v>562</v>
      </c>
      <c r="D569" s="188"/>
    </row>
    <row r="570" spans="2:4">
      <c r="B570" s="168"/>
      <c r="C570" s="169" t="s">
        <v>563</v>
      </c>
      <c r="D570" s="188"/>
    </row>
    <row r="571" spans="2:4">
      <c r="B571" s="168"/>
      <c r="C571" s="169" t="s">
        <v>564</v>
      </c>
      <c r="D571" s="188"/>
    </row>
    <row r="572" spans="2:4">
      <c r="B572" s="168"/>
      <c r="C572" s="169" t="s">
        <v>565</v>
      </c>
      <c r="D572" s="188"/>
    </row>
    <row r="573" spans="2:4">
      <c r="B573" s="168"/>
      <c r="C573" s="169" t="s">
        <v>566</v>
      </c>
      <c r="D573" s="188"/>
    </row>
    <row r="574" spans="2:4">
      <c r="B574" s="168"/>
      <c r="C574" s="169" t="s">
        <v>567</v>
      </c>
      <c r="D574" s="188"/>
    </row>
    <row r="575" spans="2:4">
      <c r="B575" s="168"/>
      <c r="C575" s="169" t="s">
        <v>568</v>
      </c>
      <c r="D575" s="188"/>
    </row>
    <row r="576" spans="2:4">
      <c r="B576" s="168"/>
      <c r="C576" s="169" t="s">
        <v>569</v>
      </c>
      <c r="D576" s="188"/>
    </row>
    <row r="577" spans="2:4">
      <c r="B577" s="168"/>
      <c r="C577" s="169" t="s">
        <v>570</v>
      </c>
      <c r="D577" s="188"/>
    </row>
    <row r="578" spans="2:4">
      <c r="B578" s="168"/>
      <c r="C578" s="169" t="s">
        <v>571</v>
      </c>
      <c r="D578" s="188"/>
    </row>
    <row r="579" spans="2:4">
      <c r="B579" s="168"/>
      <c r="C579" s="169" t="s">
        <v>572</v>
      </c>
      <c r="D579" s="188"/>
    </row>
    <row r="580" spans="2:4">
      <c r="B580" s="168"/>
      <c r="C580" s="169" t="s">
        <v>573</v>
      </c>
      <c r="D580" s="188"/>
    </row>
    <row r="581" spans="2:4">
      <c r="B581" s="168"/>
      <c r="C581" s="169" t="s">
        <v>574</v>
      </c>
      <c r="D581" s="188"/>
    </row>
    <row r="582" spans="2:4">
      <c r="B582" s="168"/>
      <c r="C582" s="169" t="s">
        <v>575</v>
      </c>
      <c r="D582" s="188"/>
    </row>
    <row r="583" spans="2:4">
      <c r="B583" s="168"/>
      <c r="C583" s="169" t="s">
        <v>576</v>
      </c>
      <c r="D583" s="188"/>
    </row>
    <row r="584" spans="2:4">
      <c r="B584" s="168"/>
      <c r="C584" s="169" t="s">
        <v>577</v>
      </c>
      <c r="D584" s="188"/>
    </row>
    <row r="585" spans="2:4">
      <c r="B585" s="168"/>
      <c r="C585" s="169" t="s">
        <v>578</v>
      </c>
      <c r="D585" s="188"/>
    </row>
    <row r="586" spans="2:4">
      <c r="B586" s="168"/>
      <c r="C586" s="169" t="s">
        <v>579</v>
      </c>
      <c r="D586" s="188"/>
    </row>
    <row r="587" spans="2:4">
      <c r="B587" s="168"/>
      <c r="C587" s="169" t="s">
        <v>580</v>
      </c>
      <c r="D587" s="188"/>
    </row>
    <row r="588" spans="2:4">
      <c r="B588" s="168"/>
      <c r="C588" s="169" t="s">
        <v>581</v>
      </c>
      <c r="D588" s="188"/>
    </row>
    <row r="589" spans="2:4">
      <c r="B589" s="168"/>
      <c r="C589" s="169" t="s">
        <v>582</v>
      </c>
      <c r="D589" s="188"/>
    </row>
    <row r="590" spans="2:4">
      <c r="B590" s="168"/>
      <c r="C590" s="169" t="s">
        <v>583</v>
      </c>
      <c r="D590" s="188"/>
    </row>
    <row r="591" spans="2:4">
      <c r="B591" s="168"/>
      <c r="C591" s="169" t="s">
        <v>584</v>
      </c>
      <c r="D591" s="188"/>
    </row>
    <row r="592" spans="2:4">
      <c r="B592" s="168"/>
      <c r="C592" s="169" t="s">
        <v>585</v>
      </c>
      <c r="D592" s="188"/>
    </row>
    <row r="593" spans="2:4">
      <c r="B593" s="168"/>
      <c r="C593" s="169" t="s">
        <v>586</v>
      </c>
      <c r="D593" s="188"/>
    </row>
    <row r="594" spans="2:4">
      <c r="B594" s="168"/>
      <c r="C594" s="169" t="s">
        <v>587</v>
      </c>
      <c r="D594" s="188"/>
    </row>
    <row r="595" spans="2:4">
      <c r="B595" s="168"/>
      <c r="C595" s="169" t="s">
        <v>588</v>
      </c>
      <c r="D595" s="188"/>
    </row>
    <row r="596" spans="2:4">
      <c r="B596" s="168"/>
      <c r="C596" s="169" t="s">
        <v>458</v>
      </c>
      <c r="D596" s="188"/>
    </row>
    <row r="597" spans="2:4">
      <c r="B597" s="168"/>
      <c r="C597" s="169" t="s">
        <v>459</v>
      </c>
      <c r="D597" s="188"/>
    </row>
    <row r="598" spans="2:4">
      <c r="B598" s="168"/>
      <c r="C598" s="169" t="s">
        <v>460</v>
      </c>
      <c r="D598" s="188"/>
    </row>
    <row r="599" spans="2:4">
      <c r="B599" s="168"/>
      <c r="C599" s="169" t="s">
        <v>461</v>
      </c>
      <c r="D599" s="188"/>
    </row>
    <row r="600" spans="2:4">
      <c r="B600" s="168"/>
      <c r="C600" s="169" t="s">
        <v>462</v>
      </c>
      <c r="D600" s="188"/>
    </row>
    <row r="601" spans="2:4">
      <c r="B601" s="168"/>
      <c r="C601" s="169" t="s">
        <v>463</v>
      </c>
      <c r="D601" s="188"/>
    </row>
    <row r="602" spans="2:4">
      <c r="B602" s="168"/>
      <c r="C602" s="169" t="s">
        <v>464</v>
      </c>
      <c r="D602" s="188"/>
    </row>
    <row r="603" spans="2:4">
      <c r="B603" s="168"/>
      <c r="C603" s="169" t="s">
        <v>589</v>
      </c>
      <c r="D603" s="188"/>
    </row>
    <row r="604" spans="2:4">
      <c r="B604" s="168"/>
      <c r="C604" s="169" t="s">
        <v>466</v>
      </c>
      <c r="D604" s="188"/>
    </row>
    <row r="605" spans="2:4">
      <c r="B605" s="168"/>
      <c r="C605" s="169" t="s">
        <v>467</v>
      </c>
      <c r="D605" s="188"/>
    </row>
    <row r="606" spans="2:4">
      <c r="B606" s="168"/>
      <c r="C606" s="169" t="s">
        <v>590</v>
      </c>
      <c r="D606" s="188"/>
    </row>
    <row r="607" spans="2:4">
      <c r="B607" s="168"/>
      <c r="C607" s="169" t="s">
        <v>470</v>
      </c>
      <c r="D607" s="188"/>
    </row>
    <row r="608" spans="2:4">
      <c r="B608" s="168"/>
      <c r="C608" s="169" t="s">
        <v>471</v>
      </c>
      <c r="D608" s="188"/>
    </row>
    <row r="609" spans="2:4">
      <c r="B609" s="168"/>
      <c r="C609" s="169" t="s">
        <v>591</v>
      </c>
      <c r="D609" s="188"/>
    </row>
    <row r="610" spans="2:4">
      <c r="B610" s="168"/>
      <c r="C610" s="169" t="s">
        <v>592</v>
      </c>
      <c r="D610" s="188"/>
    </row>
    <row r="611" spans="2:4">
      <c r="B611" s="168"/>
      <c r="C611" s="189" t="s">
        <v>474</v>
      </c>
      <c r="D611" s="188"/>
    </row>
    <row r="612" spans="2:4">
      <c r="B612" s="168"/>
      <c r="C612" s="169" t="s">
        <v>475</v>
      </c>
      <c r="D612" s="188"/>
    </row>
    <row r="613" spans="2:4">
      <c r="B613" s="168"/>
      <c r="C613" s="169" t="s">
        <v>476</v>
      </c>
      <c r="D613" s="188"/>
    </row>
    <row r="614" spans="2:4">
      <c r="B614" s="168"/>
      <c r="C614" s="169" t="s">
        <v>477</v>
      </c>
      <c r="D614" s="188"/>
    </row>
    <row r="615" spans="2:4">
      <c r="B615" s="168"/>
      <c r="C615" s="169" t="s">
        <v>478</v>
      </c>
      <c r="D615" s="188"/>
    </row>
    <row r="616" spans="2:4">
      <c r="B616" s="168"/>
      <c r="C616" s="169" t="s">
        <v>479</v>
      </c>
      <c r="D616" s="188"/>
    </row>
    <row r="617" spans="2:4">
      <c r="B617" s="168"/>
      <c r="C617" s="169" t="s">
        <v>480</v>
      </c>
      <c r="D617" s="188"/>
    </row>
    <row r="618" spans="2:4">
      <c r="B618" s="168"/>
      <c r="C618" s="169" t="s">
        <v>481</v>
      </c>
      <c r="D618" s="188"/>
    </row>
    <row r="619" spans="2:4">
      <c r="B619" s="168"/>
      <c r="C619" s="169" t="s">
        <v>482</v>
      </c>
      <c r="D619" s="188"/>
    </row>
    <row r="620" spans="2:4">
      <c r="B620" s="168"/>
      <c r="C620" s="169" t="s">
        <v>483</v>
      </c>
      <c r="D620" s="188"/>
    </row>
    <row r="621" spans="2:4">
      <c r="B621" s="168"/>
      <c r="C621" s="169" t="s">
        <v>484</v>
      </c>
      <c r="D621" s="188"/>
    </row>
    <row r="622" spans="2:4">
      <c r="B622" s="168"/>
      <c r="C622" s="169" t="s">
        <v>485</v>
      </c>
      <c r="D622" s="188"/>
    </row>
    <row r="623" spans="2:4">
      <c r="B623" s="168"/>
      <c r="C623" s="169" t="s">
        <v>486</v>
      </c>
      <c r="D623" s="188"/>
    </row>
    <row r="624" spans="2:4">
      <c r="B624" s="168"/>
      <c r="C624" s="169" t="s">
        <v>487</v>
      </c>
      <c r="D624" s="188"/>
    </row>
    <row r="625" spans="2:4">
      <c r="B625" s="168"/>
      <c r="C625" s="169" t="s">
        <v>488</v>
      </c>
      <c r="D625" s="188"/>
    </row>
    <row r="626" spans="2:4">
      <c r="B626" s="168"/>
      <c r="C626" s="169" t="s">
        <v>489</v>
      </c>
      <c r="D626" s="188"/>
    </row>
    <row r="627" spans="2:4">
      <c r="B627" s="168"/>
      <c r="C627" s="169" t="s">
        <v>490</v>
      </c>
      <c r="D627" s="188"/>
    </row>
    <row r="628" spans="2:4">
      <c r="B628" s="168"/>
      <c r="C628" s="169" t="s">
        <v>491</v>
      </c>
      <c r="D628" s="188"/>
    </row>
    <row r="629" spans="2:4">
      <c r="B629" s="168"/>
      <c r="C629" s="169" t="s">
        <v>492</v>
      </c>
      <c r="D629" s="188"/>
    </row>
    <row r="630" spans="2:4">
      <c r="B630" s="168"/>
      <c r="C630" s="169" t="s">
        <v>493</v>
      </c>
      <c r="D630" s="188"/>
    </row>
    <row r="631" spans="2:4">
      <c r="B631" s="168"/>
      <c r="C631" s="169" t="s">
        <v>494</v>
      </c>
      <c r="D631" s="188"/>
    </row>
    <row r="632" spans="2:4">
      <c r="B632" s="168"/>
      <c r="C632" s="169" t="s">
        <v>495</v>
      </c>
      <c r="D632" s="188"/>
    </row>
    <row r="633" spans="2:4">
      <c r="B633" s="168"/>
      <c r="C633" s="169" t="s">
        <v>496</v>
      </c>
      <c r="D633" s="188"/>
    </row>
    <row r="634" spans="2:4">
      <c r="B634" s="168"/>
      <c r="C634" s="189" t="s">
        <v>593</v>
      </c>
      <c r="D634" s="188"/>
    </row>
    <row r="635" spans="2:4">
      <c r="B635" s="168"/>
      <c r="C635" s="169" t="s">
        <v>498</v>
      </c>
      <c r="D635" s="188"/>
    </row>
    <row r="636" spans="2:4">
      <c r="B636" s="168"/>
      <c r="C636" s="169" t="s">
        <v>499</v>
      </c>
      <c r="D636" s="188"/>
    </row>
    <row r="637" spans="2:4">
      <c r="B637" s="168"/>
      <c r="C637" s="169" t="s">
        <v>500</v>
      </c>
      <c r="D637" s="188"/>
    </row>
    <row r="638" spans="2:4">
      <c r="B638" s="168"/>
      <c r="C638" s="169" t="s">
        <v>501</v>
      </c>
      <c r="D638" s="188"/>
    </row>
    <row r="639" spans="2:4">
      <c r="B639" s="168"/>
      <c r="C639" s="169" t="s">
        <v>502</v>
      </c>
      <c r="D639" s="188"/>
    </row>
    <row r="640" spans="2:4">
      <c r="B640" s="168"/>
      <c r="C640" s="169" t="s">
        <v>503</v>
      </c>
      <c r="D640" s="188"/>
    </row>
    <row r="641" spans="2:4">
      <c r="B641" s="168"/>
      <c r="C641" s="169" t="s">
        <v>504</v>
      </c>
      <c r="D641" s="188"/>
    </row>
    <row r="642" spans="2:4">
      <c r="B642" s="168"/>
      <c r="C642" s="169" t="s">
        <v>505</v>
      </c>
      <c r="D642" s="188"/>
    </row>
    <row r="643" spans="2:4">
      <c r="B643" s="168"/>
      <c r="C643" s="169" t="s">
        <v>506</v>
      </c>
      <c r="D643" s="188"/>
    </row>
    <row r="644" spans="2:4">
      <c r="B644" s="168"/>
      <c r="C644" s="169" t="s">
        <v>507</v>
      </c>
      <c r="D644" s="188"/>
    </row>
    <row r="645" spans="2:4">
      <c r="B645" s="168"/>
      <c r="C645" s="169" t="s">
        <v>508</v>
      </c>
      <c r="D645" s="188"/>
    </row>
    <row r="646" spans="2:4">
      <c r="B646" s="168"/>
      <c r="C646" s="169" t="s">
        <v>509</v>
      </c>
      <c r="D646" s="188"/>
    </row>
    <row r="647" spans="2:4" ht="17.25" thickBot="1">
      <c r="B647" s="175"/>
      <c r="C647" s="187" t="s">
        <v>510</v>
      </c>
      <c r="D647" s="185"/>
    </row>
    <row r="648" spans="2:4">
      <c r="B648" s="123"/>
      <c r="C648" s="124" t="s">
        <v>511</v>
      </c>
      <c r="D648" s="125"/>
    </row>
    <row r="649" spans="2:4">
      <c r="B649" s="175"/>
      <c r="C649" s="126" t="s">
        <v>72</v>
      </c>
      <c r="D649" s="127"/>
    </row>
    <row r="650" spans="2:4">
      <c r="B650" s="168"/>
      <c r="C650" s="169" t="s">
        <v>512</v>
      </c>
      <c r="D650" s="185" t="s">
        <v>205</v>
      </c>
    </row>
    <row r="651" spans="2:4">
      <c r="B651" s="168"/>
      <c r="C651" s="169" t="s">
        <v>513</v>
      </c>
      <c r="D651" s="188"/>
    </row>
    <row r="652" spans="2:4">
      <c r="B652" s="168"/>
      <c r="C652" s="190" t="s">
        <v>514</v>
      </c>
      <c r="D652" s="188"/>
    </row>
    <row r="653" spans="2:4" ht="17.25" thickBot="1">
      <c r="B653" s="168"/>
      <c r="C653" s="169" t="s">
        <v>515</v>
      </c>
      <c r="D653" s="188"/>
    </row>
    <row r="654" spans="2:4">
      <c r="B654" s="123"/>
      <c r="C654" s="124" t="s">
        <v>220</v>
      </c>
      <c r="D654" s="125"/>
    </row>
    <row r="655" spans="2:4">
      <c r="B655" s="175"/>
      <c r="C655" s="187" t="s">
        <v>516</v>
      </c>
      <c r="D655" s="185" t="s">
        <v>205</v>
      </c>
    </row>
    <row r="656" spans="2:4" ht="17.25" thickBot="1">
      <c r="B656" s="175"/>
      <c r="C656" s="187" t="s">
        <v>517</v>
      </c>
      <c r="D656" s="185"/>
    </row>
    <row r="657" spans="2:4">
      <c r="B657" s="123"/>
      <c r="C657" s="124" t="s">
        <v>518</v>
      </c>
      <c r="D657" s="125"/>
    </row>
    <row r="658" spans="2:4">
      <c r="B658" s="175"/>
      <c r="C658" s="126" t="s">
        <v>72</v>
      </c>
      <c r="D658" s="127"/>
    </row>
    <row r="659" spans="2:4">
      <c r="B659" s="168"/>
      <c r="C659" s="169" t="s">
        <v>519</v>
      </c>
      <c r="D659" s="185" t="s">
        <v>205</v>
      </c>
    </row>
    <row r="660" spans="2:4">
      <c r="B660" s="168"/>
      <c r="C660" s="169" t="s">
        <v>520</v>
      </c>
      <c r="D660" s="188"/>
    </row>
    <row r="661" spans="2:4">
      <c r="B661" s="168"/>
      <c r="C661" s="169" t="s">
        <v>521</v>
      </c>
      <c r="D661" s="188"/>
    </row>
    <row r="662" spans="2:4">
      <c r="B662" s="168"/>
      <c r="C662" s="169" t="s">
        <v>522</v>
      </c>
      <c r="D662" s="188"/>
    </row>
    <row r="663" spans="2:4">
      <c r="B663" s="168"/>
      <c r="C663" s="169" t="s">
        <v>523</v>
      </c>
      <c r="D663" s="188"/>
    </row>
    <row r="664" spans="2:4">
      <c r="B664" s="168"/>
      <c r="C664" s="169" t="s">
        <v>524</v>
      </c>
      <c r="D664" s="188"/>
    </row>
    <row r="665" spans="2:4" ht="17.25" thickBot="1">
      <c r="B665" s="168"/>
      <c r="C665" s="169" t="s">
        <v>525</v>
      </c>
      <c r="D665" s="188"/>
    </row>
    <row r="666" spans="2:4">
      <c r="B666" s="123"/>
      <c r="C666" s="124" t="s">
        <v>180</v>
      </c>
      <c r="D666" s="125"/>
    </row>
    <row r="667" spans="2:4">
      <c r="B667" s="175"/>
      <c r="C667" s="126" t="s">
        <v>72</v>
      </c>
      <c r="D667" s="127"/>
    </row>
    <row r="668" spans="2:4">
      <c r="B668" s="168"/>
      <c r="C668" s="169" t="s">
        <v>526</v>
      </c>
      <c r="D668" s="185" t="s">
        <v>205</v>
      </c>
    </row>
    <row r="669" spans="2:4">
      <c r="B669" s="168"/>
      <c r="C669" s="169" t="s">
        <v>527</v>
      </c>
      <c r="D669" s="188"/>
    </row>
    <row r="670" spans="2:4">
      <c r="B670" s="168"/>
      <c r="C670" s="169" t="s">
        <v>528</v>
      </c>
      <c r="D670" s="188"/>
    </row>
    <row r="671" spans="2:4">
      <c r="B671" s="168"/>
      <c r="C671" s="169" t="s">
        <v>529</v>
      </c>
      <c r="D671" s="188"/>
    </row>
    <row r="672" spans="2:4" ht="17.25" thickBot="1">
      <c r="B672" s="172"/>
      <c r="C672" s="183" t="s">
        <v>530</v>
      </c>
      <c r="D672" s="184"/>
    </row>
    <row r="673" spans="2:4" ht="24.95" customHeight="1" thickBot="1">
      <c r="B673" s="167" t="s">
        <v>595</v>
      </c>
      <c r="C673" s="116"/>
      <c r="D673" s="117"/>
    </row>
    <row r="674" spans="2:4">
      <c r="B674" s="191" t="s">
        <v>596</v>
      </c>
      <c r="C674" s="187" t="s">
        <v>597</v>
      </c>
      <c r="D674" s="129" t="s">
        <v>598</v>
      </c>
    </row>
    <row r="675" spans="2:4">
      <c r="B675" s="175"/>
      <c r="C675" s="187" t="s">
        <v>599</v>
      </c>
      <c r="D675" s="185"/>
    </row>
    <row r="676" spans="2:4">
      <c r="B676" s="175"/>
      <c r="C676" s="187" t="s">
        <v>600</v>
      </c>
      <c r="D676" s="185"/>
    </row>
    <row r="677" spans="2:4">
      <c r="B677" s="175"/>
      <c r="C677" s="156" t="s">
        <v>601</v>
      </c>
      <c r="D677" s="129" t="s">
        <v>96</v>
      </c>
    </row>
    <row r="678" spans="2:4">
      <c r="B678" s="175"/>
      <c r="C678" s="187" t="s">
        <v>602</v>
      </c>
      <c r="D678" s="184"/>
    </row>
    <row r="679" spans="2:4">
      <c r="B679" s="175"/>
      <c r="C679" s="187" t="s">
        <v>603</v>
      </c>
      <c r="D679" s="192" t="s">
        <v>604</v>
      </c>
    </row>
    <row r="680" spans="2:4">
      <c r="B680" s="175"/>
      <c r="C680" s="187" t="s">
        <v>605</v>
      </c>
      <c r="D680" s="185"/>
    </row>
    <row r="681" spans="2:4">
      <c r="B681" s="175"/>
      <c r="C681" s="187" t="s">
        <v>606</v>
      </c>
      <c r="D681" s="184"/>
    </row>
    <row r="682" spans="2:4">
      <c r="B682" s="175"/>
      <c r="C682" s="187" t="s">
        <v>607</v>
      </c>
      <c r="D682" s="192" t="s">
        <v>608</v>
      </c>
    </row>
    <row r="683" spans="2:4">
      <c r="B683" s="175"/>
      <c r="C683" s="187" t="s">
        <v>609</v>
      </c>
      <c r="D683" s="185"/>
    </row>
    <row r="684" spans="2:4" ht="17.25" thickBot="1">
      <c r="B684" s="172"/>
      <c r="C684" s="187" t="s">
        <v>610</v>
      </c>
      <c r="D684" s="184"/>
    </row>
    <row r="685" spans="2:4" ht="33.75" thickBot="1">
      <c r="B685" s="174" t="s">
        <v>618</v>
      </c>
      <c r="C685" s="119" t="s">
        <v>67</v>
      </c>
      <c r="D685" s="122" t="s">
        <v>619</v>
      </c>
    </row>
    <row r="686" spans="2:4">
      <c r="B686" s="193" t="s">
        <v>620</v>
      </c>
      <c r="C686" s="124" t="s">
        <v>90</v>
      </c>
      <c r="D686" s="125"/>
    </row>
    <row r="687" spans="2:4">
      <c r="B687" s="165"/>
      <c r="C687" s="137" t="s">
        <v>90</v>
      </c>
      <c r="D687" s="120"/>
    </row>
    <row r="688" spans="2:4">
      <c r="B688" s="165"/>
      <c r="C688" s="156" t="s">
        <v>621</v>
      </c>
      <c r="D688" s="198" t="s">
        <v>622</v>
      </c>
    </row>
    <row r="689" spans="2:4">
      <c r="B689" s="165"/>
      <c r="C689" s="187" t="s">
        <v>623</v>
      </c>
      <c r="D689" s="195" t="s">
        <v>624</v>
      </c>
    </row>
    <row r="690" spans="2:4">
      <c r="B690" s="165"/>
      <c r="C690" s="187" t="s">
        <v>625</v>
      </c>
      <c r="D690" s="199"/>
    </row>
    <row r="691" spans="2:4">
      <c r="B691" s="165"/>
      <c r="C691" s="187" t="s">
        <v>626</v>
      </c>
      <c r="D691" s="199"/>
    </row>
    <row r="692" spans="2:4">
      <c r="B692" s="165"/>
      <c r="C692" s="187" t="s">
        <v>627</v>
      </c>
      <c r="D692" s="199"/>
    </row>
    <row r="693" spans="2:4">
      <c r="B693" s="165"/>
      <c r="C693" s="187" t="s">
        <v>628</v>
      </c>
      <c r="D693" s="200"/>
    </row>
    <row r="694" spans="2:4">
      <c r="B694" s="165"/>
      <c r="C694" s="187" t="s">
        <v>629</v>
      </c>
      <c r="D694" s="195" t="s">
        <v>630</v>
      </c>
    </row>
    <row r="695" spans="2:4">
      <c r="B695" s="165"/>
      <c r="C695" s="187" t="s">
        <v>631</v>
      </c>
      <c r="D695" s="199"/>
    </row>
    <row r="696" spans="2:4">
      <c r="B696" s="165"/>
      <c r="C696" s="137" t="s">
        <v>97</v>
      </c>
      <c r="D696" s="120"/>
    </row>
    <row r="697" spans="2:4">
      <c r="B697" s="165"/>
      <c r="C697" s="187" t="s">
        <v>607</v>
      </c>
      <c r="D697" s="195" t="s">
        <v>632</v>
      </c>
    </row>
    <row r="698" spans="2:4">
      <c r="B698" s="165"/>
      <c r="C698" s="187" t="s">
        <v>609</v>
      </c>
      <c r="D698" s="199"/>
    </row>
    <row r="699" spans="2:4">
      <c r="B699" s="165"/>
      <c r="C699" s="187" t="s">
        <v>633</v>
      </c>
      <c r="D699" s="199"/>
    </row>
    <row r="700" spans="2:4">
      <c r="B700" s="165"/>
      <c r="C700" s="187" t="s">
        <v>634</v>
      </c>
      <c r="D700" s="199"/>
    </row>
    <row r="701" spans="2:4">
      <c r="B701" s="165"/>
      <c r="C701" s="187" t="s">
        <v>635</v>
      </c>
      <c r="D701" s="199"/>
    </row>
    <row r="702" spans="2:4">
      <c r="B702" s="165"/>
      <c r="C702" s="187" t="s">
        <v>636</v>
      </c>
      <c r="D702" s="199"/>
    </row>
    <row r="703" spans="2:4">
      <c r="B703" s="165"/>
      <c r="C703" s="187" t="s">
        <v>637</v>
      </c>
      <c r="D703" s="199"/>
    </row>
    <row r="704" spans="2:4">
      <c r="B704" s="165"/>
      <c r="C704" s="187" t="s">
        <v>638</v>
      </c>
      <c r="D704" s="199"/>
    </row>
    <row r="705" spans="2:4">
      <c r="B705" s="165"/>
      <c r="C705" s="187" t="s">
        <v>610</v>
      </c>
      <c r="D705" s="199"/>
    </row>
    <row r="706" spans="2:4">
      <c r="B706" s="165"/>
      <c r="C706" s="187" t="s">
        <v>639</v>
      </c>
      <c r="D706" s="199"/>
    </row>
    <row r="707" spans="2:4">
      <c r="B707" s="165"/>
      <c r="C707" s="187" t="s">
        <v>640</v>
      </c>
      <c r="D707" s="199"/>
    </row>
    <row r="708" spans="2:4">
      <c r="B708" s="165"/>
      <c r="C708" s="187" t="s">
        <v>132</v>
      </c>
      <c r="D708" s="195" t="s">
        <v>630</v>
      </c>
    </row>
    <row r="709" spans="2:4">
      <c r="B709" s="165"/>
      <c r="C709" s="187" t="s">
        <v>641</v>
      </c>
      <c r="D709" s="199"/>
    </row>
    <row r="710" spans="2:4">
      <c r="B710" s="165"/>
      <c r="C710" s="149" t="s">
        <v>642</v>
      </c>
      <c r="D710" s="195" t="s">
        <v>643</v>
      </c>
    </row>
    <row r="711" spans="2:4">
      <c r="B711" s="165"/>
      <c r="C711" s="187" t="s">
        <v>603</v>
      </c>
      <c r="D711" s="195" t="s">
        <v>604</v>
      </c>
    </row>
    <row r="712" spans="2:4">
      <c r="B712" s="165"/>
      <c r="C712" s="187" t="s">
        <v>605</v>
      </c>
      <c r="D712" s="199"/>
    </row>
    <row r="713" spans="2:4">
      <c r="B713" s="165"/>
      <c r="C713" s="187" t="s">
        <v>644</v>
      </c>
      <c r="D713" s="199"/>
    </row>
    <row r="714" spans="2:4">
      <c r="B714" s="165"/>
      <c r="C714" s="187" t="s">
        <v>645</v>
      </c>
      <c r="D714" s="199"/>
    </row>
    <row r="715" spans="2:4">
      <c r="B715" s="165"/>
      <c r="C715" s="187" t="s">
        <v>646</v>
      </c>
      <c r="D715" s="199"/>
    </row>
    <row r="716" spans="2:4">
      <c r="B716" s="165"/>
      <c r="C716" s="187" t="s">
        <v>647</v>
      </c>
      <c r="D716" s="199"/>
    </row>
    <row r="717" spans="2:4">
      <c r="B717" s="165"/>
      <c r="C717" s="187" t="s">
        <v>648</v>
      </c>
      <c r="D717" s="199"/>
    </row>
    <row r="718" spans="2:4">
      <c r="B718" s="165"/>
      <c r="C718" s="187" t="s">
        <v>649</v>
      </c>
      <c r="D718" s="199"/>
    </row>
    <row r="719" spans="2:4">
      <c r="B719" s="165"/>
      <c r="C719" s="187" t="s">
        <v>650</v>
      </c>
      <c r="D719" s="199"/>
    </row>
    <row r="720" spans="2:4">
      <c r="B720" s="165"/>
      <c r="C720" s="187" t="s">
        <v>651</v>
      </c>
      <c r="D720" s="199"/>
    </row>
    <row r="721" spans="2:4" ht="17.25" thickBot="1">
      <c r="B721" s="165"/>
      <c r="C721" s="187" t="s">
        <v>652</v>
      </c>
      <c r="D721" s="199"/>
    </row>
    <row r="722" spans="2:4">
      <c r="B722" s="123"/>
      <c r="C722" s="124" t="s">
        <v>653</v>
      </c>
      <c r="D722" s="125"/>
    </row>
    <row r="723" spans="2:4" ht="17.25" thickBot="1">
      <c r="B723" s="165"/>
      <c r="C723" s="156" t="s">
        <v>654</v>
      </c>
      <c r="D723" s="157" t="s">
        <v>96</v>
      </c>
    </row>
    <row r="724" spans="2:4">
      <c r="B724" s="123"/>
      <c r="C724" s="124" t="s">
        <v>655</v>
      </c>
      <c r="D724" s="125"/>
    </row>
    <row r="725" spans="2:4" ht="17.25" thickBot="1">
      <c r="B725" s="165"/>
      <c r="C725" s="187" t="s">
        <v>656</v>
      </c>
      <c r="D725" s="157" t="s">
        <v>96</v>
      </c>
    </row>
    <row r="726" spans="2:4">
      <c r="B726" s="123"/>
      <c r="C726" s="124" t="s">
        <v>655</v>
      </c>
      <c r="D726" s="125"/>
    </row>
    <row r="727" spans="2:4" ht="17.25" thickBot="1">
      <c r="B727" s="165"/>
      <c r="C727" s="149" t="s">
        <v>657</v>
      </c>
      <c r="D727" s="194" t="s">
        <v>96</v>
      </c>
    </row>
    <row r="728" spans="2:4">
      <c r="B728" s="123"/>
      <c r="C728" s="124" t="s">
        <v>180</v>
      </c>
      <c r="D728" s="125"/>
    </row>
    <row r="729" spans="2:4">
      <c r="B729" s="165"/>
      <c r="C729" s="187" t="s">
        <v>658</v>
      </c>
      <c r="D729" s="195" t="s">
        <v>632</v>
      </c>
    </row>
    <row r="730" spans="2:4">
      <c r="B730" s="165"/>
      <c r="C730" s="187" t="s">
        <v>659</v>
      </c>
      <c r="D730" s="199"/>
    </row>
    <row r="731" spans="2:4">
      <c r="B731" s="165"/>
      <c r="C731" s="187" t="s">
        <v>660</v>
      </c>
      <c r="D731" s="201" t="s">
        <v>661</v>
      </c>
    </row>
    <row r="732" spans="2:4">
      <c r="B732" s="165"/>
      <c r="C732" s="187" t="s">
        <v>662</v>
      </c>
      <c r="D732" s="195" t="s">
        <v>604</v>
      </c>
    </row>
    <row r="733" spans="2:4">
      <c r="B733" s="165"/>
      <c r="C733" s="187" t="s">
        <v>663</v>
      </c>
      <c r="D733" s="199"/>
    </row>
    <row r="734" spans="2:4" ht="17.25" thickBot="1">
      <c r="B734" s="165"/>
      <c r="C734" s="187" t="s">
        <v>664</v>
      </c>
      <c r="D734" s="200"/>
    </row>
    <row r="735" spans="2:4">
      <c r="B735" s="123"/>
      <c r="C735" s="124" t="s">
        <v>221</v>
      </c>
      <c r="D735" s="125"/>
    </row>
    <row r="736" spans="2:4" ht="17.25" thickBot="1">
      <c r="B736" s="165"/>
      <c r="C736" s="187" t="s">
        <v>665</v>
      </c>
      <c r="D736" s="195" t="s">
        <v>630</v>
      </c>
    </row>
    <row r="737" spans="2:4">
      <c r="B737" s="123"/>
      <c r="C737" s="124" t="s">
        <v>224</v>
      </c>
      <c r="D737" s="125"/>
    </row>
    <row r="738" spans="2:4" ht="17.25" thickBot="1">
      <c r="B738" s="165"/>
      <c r="C738" s="187" t="s">
        <v>665</v>
      </c>
      <c r="D738" s="195" t="s">
        <v>630</v>
      </c>
    </row>
    <row r="739" spans="2:4">
      <c r="B739" s="193" t="s">
        <v>677</v>
      </c>
      <c r="C739" s="124" t="s">
        <v>90</v>
      </c>
      <c r="D739" s="125"/>
    </row>
    <row r="740" spans="2:4">
      <c r="B740" s="165"/>
      <c r="C740" s="137" t="s">
        <v>184</v>
      </c>
      <c r="D740" s="120"/>
    </row>
    <row r="741" spans="2:4">
      <c r="B741" s="165"/>
      <c r="C741" s="156" t="s">
        <v>621</v>
      </c>
      <c r="D741" s="198" t="s">
        <v>622</v>
      </c>
    </row>
    <row r="742" spans="2:4">
      <c r="B742" s="165"/>
      <c r="C742" s="156" t="s">
        <v>678</v>
      </c>
      <c r="D742" s="195" t="s">
        <v>624</v>
      </c>
    </row>
    <row r="743" spans="2:4">
      <c r="B743" s="165"/>
      <c r="C743" s="137" t="s">
        <v>127</v>
      </c>
      <c r="D743" s="120"/>
    </row>
    <row r="744" spans="2:4">
      <c r="B744" s="165"/>
      <c r="C744" s="156" t="s">
        <v>623</v>
      </c>
      <c r="D744" s="195" t="s">
        <v>624</v>
      </c>
    </row>
    <row r="745" spans="2:4">
      <c r="B745" s="165"/>
      <c r="C745" s="156" t="s">
        <v>625</v>
      </c>
      <c r="D745" s="199"/>
    </row>
    <row r="746" spans="2:4">
      <c r="B746" s="165"/>
      <c r="C746" s="156" t="s">
        <v>626</v>
      </c>
      <c r="D746" s="199"/>
    </row>
    <row r="747" spans="2:4">
      <c r="B747" s="165"/>
      <c r="C747" s="156" t="s">
        <v>627</v>
      </c>
      <c r="D747" s="199"/>
    </row>
    <row r="748" spans="2:4">
      <c r="B748" s="165"/>
      <c r="C748" s="187" t="s">
        <v>629</v>
      </c>
      <c r="D748" s="195" t="s">
        <v>630</v>
      </c>
    </row>
    <row r="749" spans="2:4">
      <c r="B749" s="165"/>
      <c r="C749" s="187" t="s">
        <v>631</v>
      </c>
      <c r="D749" s="199"/>
    </row>
    <row r="750" spans="2:4">
      <c r="B750" s="165"/>
      <c r="C750" s="137" t="s">
        <v>97</v>
      </c>
      <c r="D750" s="120"/>
    </row>
    <row r="751" spans="2:4">
      <c r="B751" s="165"/>
      <c r="C751" s="187" t="s">
        <v>607</v>
      </c>
      <c r="D751" s="195" t="s">
        <v>632</v>
      </c>
    </row>
    <row r="752" spans="2:4">
      <c r="B752" s="165"/>
      <c r="C752" s="187" t="s">
        <v>609</v>
      </c>
      <c r="D752" s="199"/>
    </row>
    <row r="753" spans="2:4">
      <c r="B753" s="165"/>
      <c r="C753" s="187" t="s">
        <v>633</v>
      </c>
      <c r="D753" s="199"/>
    </row>
    <row r="754" spans="2:4">
      <c r="B754" s="165"/>
      <c r="C754" s="187" t="s">
        <v>634</v>
      </c>
      <c r="D754" s="199"/>
    </row>
    <row r="755" spans="2:4">
      <c r="B755" s="165"/>
      <c r="C755" s="187" t="s">
        <v>635</v>
      </c>
      <c r="D755" s="199"/>
    </row>
    <row r="756" spans="2:4">
      <c r="B756" s="165"/>
      <c r="C756" s="187" t="s">
        <v>636</v>
      </c>
      <c r="D756" s="199"/>
    </row>
    <row r="757" spans="2:4">
      <c r="B757" s="165"/>
      <c r="C757" s="187" t="s">
        <v>637</v>
      </c>
      <c r="D757" s="199"/>
    </row>
    <row r="758" spans="2:4">
      <c r="B758" s="165"/>
      <c r="C758" s="187" t="s">
        <v>638</v>
      </c>
      <c r="D758" s="199"/>
    </row>
    <row r="759" spans="2:4">
      <c r="B759" s="165"/>
      <c r="C759" s="187" t="s">
        <v>610</v>
      </c>
      <c r="D759" s="199"/>
    </row>
    <row r="760" spans="2:4">
      <c r="B760" s="165"/>
      <c r="C760" s="187" t="s">
        <v>639</v>
      </c>
      <c r="D760" s="199"/>
    </row>
    <row r="761" spans="2:4">
      <c r="B761" s="165"/>
      <c r="C761" s="187" t="s">
        <v>640</v>
      </c>
      <c r="D761" s="199"/>
    </row>
    <row r="762" spans="2:4">
      <c r="B762" s="165"/>
      <c r="C762" s="149" t="s">
        <v>642</v>
      </c>
      <c r="D762" s="195" t="s">
        <v>643</v>
      </c>
    </row>
    <row r="763" spans="2:4">
      <c r="B763" s="165"/>
      <c r="C763" s="187" t="s">
        <v>603</v>
      </c>
      <c r="D763" s="195" t="s">
        <v>604</v>
      </c>
    </row>
    <row r="764" spans="2:4">
      <c r="B764" s="165"/>
      <c r="C764" s="187" t="s">
        <v>605</v>
      </c>
      <c r="D764" s="199"/>
    </row>
    <row r="765" spans="2:4">
      <c r="B765" s="165"/>
      <c r="C765" s="187" t="s">
        <v>644</v>
      </c>
      <c r="D765" s="199"/>
    </row>
    <row r="766" spans="2:4">
      <c r="B766" s="165"/>
      <c r="C766" s="187" t="s">
        <v>645</v>
      </c>
      <c r="D766" s="199"/>
    </row>
    <row r="767" spans="2:4">
      <c r="B767" s="165"/>
      <c r="C767" s="187" t="s">
        <v>646</v>
      </c>
      <c r="D767" s="199"/>
    </row>
    <row r="768" spans="2:4">
      <c r="B768" s="165"/>
      <c r="C768" s="187" t="s">
        <v>647</v>
      </c>
      <c r="D768" s="199"/>
    </row>
    <row r="769" spans="2:4">
      <c r="B769" s="165"/>
      <c r="C769" s="187" t="s">
        <v>648</v>
      </c>
      <c r="D769" s="199"/>
    </row>
    <row r="770" spans="2:4">
      <c r="B770" s="165"/>
      <c r="C770" s="187" t="s">
        <v>649</v>
      </c>
      <c r="D770" s="199"/>
    </row>
    <row r="771" spans="2:4">
      <c r="B771" s="165"/>
      <c r="C771" s="187" t="s">
        <v>650</v>
      </c>
      <c r="D771" s="199"/>
    </row>
    <row r="772" spans="2:4">
      <c r="B772" s="165"/>
      <c r="C772" s="187" t="s">
        <v>651</v>
      </c>
      <c r="D772" s="199"/>
    </row>
    <row r="773" spans="2:4">
      <c r="B773" s="165"/>
      <c r="C773" s="187" t="s">
        <v>652</v>
      </c>
      <c r="D773" s="199"/>
    </row>
    <row r="774" spans="2:4">
      <c r="B774" s="165"/>
      <c r="C774" s="137" t="s">
        <v>439</v>
      </c>
      <c r="D774" s="120"/>
    </row>
    <row r="775" spans="2:4">
      <c r="B775" s="165"/>
      <c r="C775" s="156" t="s">
        <v>679</v>
      </c>
      <c r="D775" s="195" t="s">
        <v>624</v>
      </c>
    </row>
    <row r="776" spans="2:4" ht="17.25" thickBot="1">
      <c r="B776" s="165"/>
      <c r="C776" s="156" t="s">
        <v>680</v>
      </c>
      <c r="D776" s="199"/>
    </row>
    <row r="777" spans="2:4">
      <c r="B777" s="123"/>
      <c r="C777" s="124" t="s">
        <v>220</v>
      </c>
      <c r="D777" s="125"/>
    </row>
    <row r="778" spans="2:4">
      <c r="B778" s="165"/>
      <c r="C778" s="156" t="s">
        <v>681</v>
      </c>
      <c r="D778" s="195" t="s">
        <v>624</v>
      </c>
    </row>
    <row r="779" spans="2:4">
      <c r="B779" s="165"/>
      <c r="C779" s="156" t="s">
        <v>682</v>
      </c>
      <c r="D779" s="199"/>
    </row>
    <row r="780" spans="2:4">
      <c r="B780" s="165"/>
      <c r="C780" s="156" t="s">
        <v>683</v>
      </c>
      <c r="D780" s="199"/>
    </row>
    <row r="781" spans="2:4">
      <c r="B781" s="165"/>
      <c r="C781" s="187" t="s">
        <v>684</v>
      </c>
      <c r="D781" s="195" t="s">
        <v>630</v>
      </c>
    </row>
    <row r="782" spans="2:4" ht="17.25" thickBot="1">
      <c r="B782" s="165"/>
      <c r="C782" s="187" t="s">
        <v>685</v>
      </c>
      <c r="D782" s="199"/>
    </row>
    <row r="783" spans="2:4">
      <c r="B783" s="123"/>
      <c r="C783" s="124" t="s">
        <v>180</v>
      </c>
      <c r="D783" s="125"/>
    </row>
    <row r="784" spans="2:4">
      <c r="B784" s="165"/>
      <c r="C784" s="187" t="s">
        <v>658</v>
      </c>
      <c r="D784" s="195" t="s">
        <v>632</v>
      </c>
    </row>
    <row r="785" spans="2:4">
      <c r="B785" s="165"/>
      <c r="C785" s="187" t="s">
        <v>659</v>
      </c>
      <c r="D785" s="199"/>
    </row>
    <row r="786" spans="2:4">
      <c r="B786" s="165"/>
      <c r="C786" s="187" t="s">
        <v>660</v>
      </c>
      <c r="D786" s="201" t="s">
        <v>661</v>
      </c>
    </row>
    <row r="787" spans="2:4">
      <c r="B787" s="165"/>
      <c r="C787" s="187" t="s">
        <v>662</v>
      </c>
      <c r="D787" s="195" t="s">
        <v>604</v>
      </c>
    </row>
    <row r="788" spans="2:4">
      <c r="B788" s="165"/>
      <c r="C788" s="187" t="s">
        <v>663</v>
      </c>
      <c r="D788" s="199"/>
    </row>
    <row r="789" spans="2:4" ht="17.25" thickBot="1">
      <c r="B789" s="165"/>
      <c r="C789" s="187" t="s">
        <v>664</v>
      </c>
      <c r="D789" s="199"/>
    </row>
    <row r="790" spans="2:4" ht="24.95" customHeight="1" thickBot="1">
      <c r="B790" s="167" t="s">
        <v>686</v>
      </c>
      <c r="C790" s="116"/>
      <c r="D790" s="117"/>
    </row>
    <row r="791" spans="2:4" ht="17.25" thickBot="1">
      <c r="B791" s="202" t="s">
        <v>449</v>
      </c>
      <c r="C791" s="183" t="s">
        <v>687</v>
      </c>
      <c r="D791" s="203" t="s">
        <v>688</v>
      </c>
    </row>
    <row r="792" spans="2:4">
      <c r="B792" s="165" t="s">
        <v>594</v>
      </c>
      <c r="C792" s="156" t="s">
        <v>689</v>
      </c>
      <c r="D792" s="198" t="s">
        <v>690</v>
      </c>
    </row>
    <row r="793" spans="2:4" ht="17.25" thickBot="1">
      <c r="B793" s="196"/>
      <c r="C793" s="183" t="s">
        <v>691</v>
      </c>
      <c r="D793" s="203" t="s">
        <v>692</v>
      </c>
    </row>
    <row r="794" spans="2:4" ht="17.25" thickBot="1">
      <c r="B794" s="202" t="s">
        <v>693</v>
      </c>
      <c r="C794" s="183" t="s">
        <v>694</v>
      </c>
      <c r="D794" s="203" t="s">
        <v>695</v>
      </c>
    </row>
    <row r="795" spans="2:4">
      <c r="B795" s="193" t="s">
        <v>620</v>
      </c>
      <c r="C795" s="124" t="s">
        <v>90</v>
      </c>
      <c r="D795" s="125"/>
    </row>
    <row r="796" spans="2:4">
      <c r="B796" s="204"/>
      <c r="C796" s="137" t="s">
        <v>90</v>
      </c>
      <c r="D796" s="120"/>
    </row>
    <row r="797" spans="2:4">
      <c r="B797" s="204"/>
      <c r="C797" s="156" t="s">
        <v>621</v>
      </c>
      <c r="D797" s="205" t="s">
        <v>622</v>
      </c>
    </row>
    <row r="798" spans="2:4">
      <c r="B798" s="204"/>
      <c r="C798" s="156" t="s">
        <v>696</v>
      </c>
      <c r="D798" s="157" t="s">
        <v>436</v>
      </c>
    </row>
    <row r="799" spans="2:4">
      <c r="B799" s="204"/>
      <c r="C799" s="156" t="s">
        <v>697</v>
      </c>
      <c r="D799" s="198" t="s">
        <v>698</v>
      </c>
    </row>
    <row r="800" spans="2:4">
      <c r="B800" s="204"/>
      <c r="C800" s="137" t="s">
        <v>208</v>
      </c>
      <c r="D800" s="120"/>
    </row>
    <row r="801" spans="2:4">
      <c r="B801" s="204"/>
      <c r="C801" s="156" t="s">
        <v>699</v>
      </c>
      <c r="D801" s="198" t="s">
        <v>700</v>
      </c>
    </row>
    <row r="802" spans="2:4">
      <c r="B802" s="204"/>
      <c r="C802" s="137" t="s">
        <v>97</v>
      </c>
      <c r="D802" s="127"/>
    </row>
    <row r="803" spans="2:4">
      <c r="B803" s="204"/>
      <c r="C803" s="156" t="s">
        <v>701</v>
      </c>
      <c r="D803" s="157" t="s">
        <v>436</v>
      </c>
    </row>
    <row r="804" spans="2:4">
      <c r="B804" s="204"/>
      <c r="C804" s="156" t="s">
        <v>702</v>
      </c>
      <c r="D804" s="157"/>
    </row>
    <row r="805" spans="2:4">
      <c r="B805" s="204"/>
      <c r="C805" s="137" t="s">
        <v>703</v>
      </c>
      <c r="D805" s="127"/>
    </row>
    <row r="806" spans="2:4">
      <c r="B806" s="204"/>
      <c r="C806" s="156" t="s">
        <v>704</v>
      </c>
      <c r="D806" s="157" t="s">
        <v>436</v>
      </c>
    </row>
    <row r="807" spans="2:4">
      <c r="B807" s="204"/>
      <c r="C807" s="156" t="s">
        <v>705</v>
      </c>
      <c r="D807" s="157"/>
    </row>
    <row r="808" spans="2:4">
      <c r="B808" s="204"/>
      <c r="C808" s="137" t="s">
        <v>439</v>
      </c>
      <c r="D808" s="127"/>
    </row>
    <row r="809" spans="2:4">
      <c r="B809" s="204"/>
      <c r="C809" s="187" t="s">
        <v>706</v>
      </c>
      <c r="D809" s="198" t="s">
        <v>707</v>
      </c>
    </row>
    <row r="810" spans="2:4">
      <c r="B810" s="204"/>
      <c r="C810" s="156" t="s">
        <v>708</v>
      </c>
      <c r="D810" s="157" t="s">
        <v>436</v>
      </c>
    </row>
    <row r="811" spans="2:4" ht="17.25" thickBot="1">
      <c r="B811" s="204"/>
      <c r="C811" s="156" t="s">
        <v>709</v>
      </c>
      <c r="D811" s="194"/>
    </row>
    <row r="812" spans="2:4">
      <c r="B812" s="123"/>
      <c r="C812" s="124" t="s">
        <v>710</v>
      </c>
      <c r="D812" s="125"/>
    </row>
    <row r="813" spans="2:4" ht="17.25" thickBot="1">
      <c r="B813" s="204"/>
      <c r="C813" s="156" t="s">
        <v>711</v>
      </c>
      <c r="D813" s="195" t="s">
        <v>96</v>
      </c>
    </row>
    <row r="814" spans="2:4">
      <c r="B814" s="123"/>
      <c r="C814" s="124" t="s">
        <v>518</v>
      </c>
      <c r="D814" s="125"/>
    </row>
    <row r="815" spans="2:4" ht="17.25" thickBot="1">
      <c r="B815" s="204"/>
      <c r="C815" s="156" t="s">
        <v>712</v>
      </c>
      <c r="D815" s="195" t="s">
        <v>96</v>
      </c>
    </row>
    <row r="816" spans="2:4">
      <c r="B816" s="123"/>
      <c r="C816" s="124" t="s">
        <v>221</v>
      </c>
      <c r="D816" s="125"/>
    </row>
    <row r="817" spans="2:4" ht="17.25" thickBot="1">
      <c r="B817" s="204"/>
      <c r="C817" s="187" t="s">
        <v>713</v>
      </c>
      <c r="D817" s="195" t="s">
        <v>714</v>
      </c>
    </row>
    <row r="818" spans="2:4">
      <c r="B818" s="123"/>
      <c r="C818" s="124" t="s">
        <v>715</v>
      </c>
      <c r="D818" s="125"/>
    </row>
    <row r="819" spans="2:4" ht="17.25" thickBot="1">
      <c r="B819" s="206"/>
      <c r="C819" s="183" t="s">
        <v>716</v>
      </c>
      <c r="D819" s="203" t="s">
        <v>717</v>
      </c>
    </row>
    <row r="820" spans="2:4">
      <c r="B820" s="207" t="s">
        <v>677</v>
      </c>
      <c r="C820" s="124" t="s">
        <v>90</v>
      </c>
      <c r="D820" s="125"/>
    </row>
    <row r="821" spans="2:4">
      <c r="B821" s="204"/>
      <c r="C821" s="126" t="s">
        <v>184</v>
      </c>
      <c r="D821" s="127"/>
    </row>
    <row r="822" spans="2:4">
      <c r="B822" s="204"/>
      <c r="C822" s="208" t="s">
        <v>621</v>
      </c>
      <c r="D822" s="209" t="s">
        <v>718</v>
      </c>
    </row>
    <row r="823" spans="2:4">
      <c r="B823" s="204"/>
      <c r="C823" s="126" t="s">
        <v>127</v>
      </c>
      <c r="D823" s="127"/>
    </row>
    <row r="824" spans="2:4">
      <c r="B824" s="204"/>
      <c r="C824" s="187" t="s">
        <v>697</v>
      </c>
      <c r="D824" s="195" t="s">
        <v>698</v>
      </c>
    </row>
    <row r="825" spans="2:4">
      <c r="B825" s="204"/>
      <c r="C825" s="126" t="s">
        <v>208</v>
      </c>
      <c r="D825" s="127"/>
    </row>
    <row r="826" spans="2:4">
      <c r="B826" s="204"/>
      <c r="C826" s="156" t="s">
        <v>699</v>
      </c>
      <c r="D826" s="198" t="s">
        <v>700</v>
      </c>
    </row>
    <row r="827" spans="2:4">
      <c r="B827" s="204"/>
      <c r="C827" s="126" t="s">
        <v>719</v>
      </c>
      <c r="D827" s="127"/>
    </row>
    <row r="828" spans="2:4">
      <c r="B828" s="204"/>
      <c r="C828" s="156" t="s">
        <v>720</v>
      </c>
      <c r="D828" s="201" t="s">
        <v>721</v>
      </c>
    </row>
    <row r="829" spans="2:4">
      <c r="B829" s="204"/>
      <c r="C829" s="126" t="s">
        <v>722</v>
      </c>
      <c r="D829" s="127"/>
    </row>
    <row r="830" spans="2:4">
      <c r="B830" s="204"/>
      <c r="C830" s="208" t="s">
        <v>704</v>
      </c>
      <c r="D830" s="157" t="s">
        <v>436</v>
      </c>
    </row>
    <row r="831" spans="2:4">
      <c r="B831" s="204"/>
      <c r="C831" s="208" t="s">
        <v>723</v>
      </c>
      <c r="D831" s="157"/>
    </row>
    <row r="832" spans="2:4">
      <c r="B832" s="204"/>
      <c r="C832" s="126" t="s">
        <v>439</v>
      </c>
      <c r="D832" s="127"/>
    </row>
    <row r="833" spans="2:4">
      <c r="B833" s="204"/>
      <c r="C833" s="208" t="s">
        <v>724</v>
      </c>
      <c r="D833" s="195" t="s">
        <v>436</v>
      </c>
    </row>
    <row r="834" spans="2:4">
      <c r="B834" s="204"/>
      <c r="C834" s="156" t="s">
        <v>708</v>
      </c>
      <c r="D834" s="157"/>
    </row>
    <row r="835" spans="2:4">
      <c r="B835" s="204"/>
      <c r="C835" s="156" t="s">
        <v>709</v>
      </c>
      <c r="D835" s="194"/>
    </row>
    <row r="836" spans="2:4" ht="17.25" thickBot="1">
      <c r="B836" s="204"/>
      <c r="C836" s="156" t="s">
        <v>706</v>
      </c>
      <c r="D836" s="198" t="s">
        <v>707</v>
      </c>
    </row>
    <row r="837" spans="2:4">
      <c r="B837" s="123"/>
      <c r="C837" s="124" t="s">
        <v>710</v>
      </c>
      <c r="D837" s="125"/>
    </row>
    <row r="838" spans="2:4" ht="17.25" thickBot="1">
      <c r="B838" s="204"/>
      <c r="C838" s="156" t="s">
        <v>711</v>
      </c>
      <c r="D838" s="195" t="s">
        <v>436</v>
      </c>
    </row>
    <row r="839" spans="2:4">
      <c r="B839" s="123"/>
      <c r="C839" s="124" t="s">
        <v>518</v>
      </c>
      <c r="D839" s="125"/>
    </row>
    <row r="840" spans="2:4" ht="17.25" thickBot="1">
      <c r="B840" s="204"/>
      <c r="C840" s="156" t="s">
        <v>712</v>
      </c>
      <c r="D840" s="195" t="s">
        <v>436</v>
      </c>
    </row>
    <row r="841" spans="2:4">
      <c r="B841" s="123"/>
      <c r="C841" s="124" t="s">
        <v>221</v>
      </c>
      <c r="D841" s="125"/>
    </row>
    <row r="842" spans="2:4" ht="17.25" thickBot="1">
      <c r="B842" s="206"/>
      <c r="C842" s="183" t="s">
        <v>713</v>
      </c>
      <c r="D842" s="197" t="s">
        <v>714</v>
      </c>
    </row>
    <row r="843" spans="2:4" ht="24.95" customHeight="1" thickBot="1">
      <c r="B843" s="167" t="s">
        <v>725</v>
      </c>
      <c r="C843" s="116"/>
      <c r="D843" s="117"/>
    </row>
    <row r="844" spans="2:4">
      <c r="B844" s="207" t="s">
        <v>66</v>
      </c>
      <c r="C844" s="124" t="s">
        <v>90</v>
      </c>
      <c r="D844" s="125"/>
    </row>
    <row r="845" spans="2:4">
      <c r="B845" s="204"/>
      <c r="C845" s="137" t="s">
        <v>90</v>
      </c>
      <c r="D845" s="120"/>
    </row>
    <row r="846" spans="2:4">
      <c r="B846" s="165"/>
      <c r="C846" s="156" t="s">
        <v>726</v>
      </c>
      <c r="D846" s="210" t="s">
        <v>727</v>
      </c>
    </row>
    <row r="847" spans="2:4">
      <c r="B847" s="165"/>
      <c r="C847" s="187" t="s">
        <v>728</v>
      </c>
      <c r="D847" s="211" t="s">
        <v>729</v>
      </c>
    </row>
    <row r="848" spans="2:4">
      <c r="B848" s="165"/>
      <c r="C848" s="137" t="s">
        <v>439</v>
      </c>
      <c r="D848" s="120"/>
    </row>
    <row r="849" spans="2:4" ht="17.25" thickBot="1">
      <c r="B849" s="196"/>
      <c r="C849" s="212" t="s">
        <v>730</v>
      </c>
      <c r="D849" s="213" t="s">
        <v>731</v>
      </c>
    </row>
    <row r="850" spans="2:4">
      <c r="B850" s="207" t="s">
        <v>69</v>
      </c>
      <c r="C850" s="124" t="s">
        <v>90</v>
      </c>
      <c r="D850" s="125"/>
    </row>
    <row r="851" spans="2:4">
      <c r="B851" s="204"/>
      <c r="C851" s="137" t="s">
        <v>439</v>
      </c>
      <c r="D851" s="120"/>
    </row>
    <row r="852" spans="2:4" ht="17.25" thickBot="1">
      <c r="B852" s="196"/>
      <c r="C852" s="212" t="s">
        <v>730</v>
      </c>
      <c r="D852" s="213" t="s">
        <v>731</v>
      </c>
    </row>
    <row r="853" spans="2:4" ht="24.95" customHeight="1" thickBot="1">
      <c r="B853" s="167" t="s">
        <v>732</v>
      </c>
      <c r="C853" s="116"/>
      <c r="D853" s="117"/>
    </row>
    <row r="854" spans="2:4" ht="50.25" thickBot="1">
      <c r="B854" s="174" t="s">
        <v>733</v>
      </c>
      <c r="C854" s="119" t="s">
        <v>67</v>
      </c>
      <c r="D854" s="122" t="s">
        <v>619</v>
      </c>
    </row>
    <row r="855" spans="2:4">
      <c r="B855" s="207" t="s">
        <v>66</v>
      </c>
      <c r="C855" s="124" t="s">
        <v>90</v>
      </c>
      <c r="D855" s="125"/>
    </row>
    <row r="856" spans="2:4">
      <c r="B856" s="165"/>
      <c r="C856" s="137" t="s">
        <v>90</v>
      </c>
      <c r="D856" s="120"/>
    </row>
    <row r="857" spans="2:4">
      <c r="B857" s="165"/>
      <c r="C857" s="156" t="s">
        <v>734</v>
      </c>
      <c r="D857" s="215" t="s">
        <v>735</v>
      </c>
    </row>
    <row r="858" spans="2:4">
      <c r="B858" s="165"/>
      <c r="C858" s="156" t="s">
        <v>736</v>
      </c>
      <c r="D858" s="192" t="s">
        <v>737</v>
      </c>
    </row>
    <row r="859" spans="2:4">
      <c r="B859" s="165"/>
      <c r="C859" s="137" t="s">
        <v>439</v>
      </c>
      <c r="D859" s="120"/>
    </row>
    <row r="860" spans="2:4">
      <c r="B860" s="165"/>
      <c r="C860" s="156" t="s">
        <v>738</v>
      </c>
      <c r="D860" s="215" t="s">
        <v>735</v>
      </c>
    </row>
    <row r="861" spans="2:4">
      <c r="B861" s="165"/>
      <c r="C861" s="156" t="s">
        <v>739</v>
      </c>
      <c r="D861" s="192" t="s">
        <v>737</v>
      </c>
    </row>
    <row r="862" spans="2:4" ht="17.25" thickBot="1">
      <c r="B862" s="165"/>
      <c r="C862" s="187" t="s">
        <v>740</v>
      </c>
      <c r="D862" s="184"/>
    </row>
    <row r="863" spans="2:4" ht="24.95" customHeight="1" thickBot="1">
      <c r="B863" s="167" t="s">
        <v>741</v>
      </c>
      <c r="C863" s="116"/>
      <c r="D863" s="117"/>
    </row>
    <row r="864" spans="2:4">
      <c r="B864" s="207" t="s">
        <v>66</v>
      </c>
      <c r="C864" s="216" t="s">
        <v>90</v>
      </c>
      <c r="D864" s="217"/>
    </row>
    <row r="865" spans="2:4">
      <c r="B865" s="165"/>
      <c r="C865" s="126" t="s">
        <v>90</v>
      </c>
      <c r="D865" s="127"/>
    </row>
    <row r="866" spans="2:4">
      <c r="B866" s="176"/>
      <c r="C866" s="143" t="s">
        <v>742</v>
      </c>
      <c r="D866" s="192" t="s">
        <v>743</v>
      </c>
    </row>
    <row r="867" spans="2:4">
      <c r="B867" s="214"/>
      <c r="C867" s="143" t="s">
        <v>744</v>
      </c>
      <c r="D867" s="185"/>
    </row>
    <row r="868" spans="2:4">
      <c r="B868" s="214"/>
      <c r="C868" s="143" t="s">
        <v>745</v>
      </c>
      <c r="D868" s="185"/>
    </row>
    <row r="869" spans="2:4">
      <c r="B869" s="214"/>
      <c r="C869" s="143" t="s">
        <v>746</v>
      </c>
      <c r="D869" s="185"/>
    </row>
    <row r="870" spans="2:4">
      <c r="B870" s="214"/>
      <c r="C870" s="143" t="s">
        <v>747</v>
      </c>
      <c r="D870" s="185"/>
    </row>
    <row r="871" spans="2:4">
      <c r="B871" s="214"/>
      <c r="C871" s="143" t="s">
        <v>748</v>
      </c>
      <c r="D871" s="185"/>
    </row>
    <row r="872" spans="2:4">
      <c r="B872" s="214"/>
      <c r="C872" s="143" t="s">
        <v>749</v>
      </c>
      <c r="D872" s="185"/>
    </row>
    <row r="873" spans="2:4">
      <c r="B873" s="214"/>
      <c r="C873" s="143" t="s">
        <v>750</v>
      </c>
      <c r="D873" s="185"/>
    </row>
    <row r="874" spans="2:4">
      <c r="B874" s="165"/>
      <c r="C874" s="126" t="s">
        <v>751</v>
      </c>
      <c r="D874" s="127"/>
    </row>
    <row r="875" spans="2:4">
      <c r="B875" s="214"/>
      <c r="C875" s="143" t="s">
        <v>752</v>
      </c>
      <c r="D875" s="192" t="s">
        <v>743</v>
      </c>
    </row>
    <row r="876" spans="2:4">
      <c r="B876" s="165"/>
      <c r="C876" s="126" t="s">
        <v>439</v>
      </c>
      <c r="D876" s="127"/>
    </row>
    <row r="877" spans="2:4">
      <c r="B877" s="214"/>
      <c r="C877" s="143" t="s">
        <v>753</v>
      </c>
      <c r="D877" s="192" t="s">
        <v>743</v>
      </c>
    </row>
    <row r="878" spans="2:4" ht="17.25" thickBot="1">
      <c r="B878" s="214"/>
      <c r="C878" s="143" t="s">
        <v>754</v>
      </c>
      <c r="D878" s="185"/>
    </row>
    <row r="879" spans="2:4">
      <c r="B879" s="123"/>
      <c r="C879" s="124" t="s">
        <v>220</v>
      </c>
      <c r="D879" s="125"/>
    </row>
    <row r="880" spans="2:4">
      <c r="B880" s="214"/>
      <c r="C880" s="143" t="s">
        <v>755</v>
      </c>
      <c r="D880" s="192" t="s">
        <v>743</v>
      </c>
    </row>
    <row r="881" spans="2:4">
      <c r="B881" s="214"/>
      <c r="C881" s="143" t="s">
        <v>756</v>
      </c>
      <c r="D881" s="185"/>
    </row>
    <row r="882" spans="2:4" ht="17.25" thickBot="1">
      <c r="B882" s="214"/>
      <c r="C882" s="143" t="s">
        <v>757</v>
      </c>
      <c r="D882" s="218"/>
    </row>
    <row r="883" spans="2:4" ht="24.95" customHeight="1" thickBot="1">
      <c r="B883" s="167" t="s">
        <v>758</v>
      </c>
      <c r="C883" s="116"/>
      <c r="D883" s="117"/>
    </row>
    <row r="884" spans="2:4">
      <c r="B884" s="207" t="s">
        <v>66</v>
      </c>
      <c r="C884" s="124" t="s">
        <v>715</v>
      </c>
      <c r="D884" s="125"/>
    </row>
    <row r="885" spans="2:4" ht="17.25" thickBot="1">
      <c r="B885" s="219"/>
      <c r="C885" s="220" t="s">
        <v>759</v>
      </c>
      <c r="D885" s="221" t="s">
        <v>737</v>
      </c>
    </row>
    <row r="886" spans="2:4" ht="24.95" customHeight="1" thickBot="1">
      <c r="B886" s="167" t="s">
        <v>760</v>
      </c>
      <c r="C886" s="116"/>
      <c r="D886" s="117"/>
    </row>
    <row r="887" spans="2:4">
      <c r="B887" s="207" t="s">
        <v>66</v>
      </c>
      <c r="C887" s="124" t="s">
        <v>90</v>
      </c>
      <c r="D887" s="125"/>
    </row>
    <row r="888" spans="2:4">
      <c r="B888" s="165"/>
      <c r="C888" s="137" t="s">
        <v>90</v>
      </c>
      <c r="D888" s="120"/>
    </row>
    <row r="889" spans="2:4">
      <c r="B889" s="224"/>
      <c r="C889" s="187" t="s">
        <v>761</v>
      </c>
      <c r="D889" s="192" t="s">
        <v>737</v>
      </c>
    </row>
    <row r="890" spans="2:4">
      <c r="B890" s="165"/>
      <c r="C890" s="137" t="s">
        <v>208</v>
      </c>
      <c r="D890" s="120"/>
    </row>
    <row r="891" spans="2:4" ht="17.25" thickBot="1">
      <c r="B891" s="225"/>
      <c r="C891" s="183" t="s">
        <v>762</v>
      </c>
      <c r="D891" s="192" t="s">
        <v>737</v>
      </c>
    </row>
    <row r="892" spans="2:4" ht="50.25" thickBot="1">
      <c r="B892" s="226" t="s">
        <v>763</v>
      </c>
      <c r="C892" s="161" t="s">
        <v>764</v>
      </c>
      <c r="D892" s="122" t="s">
        <v>737</v>
      </c>
    </row>
    <row r="893" spans="2:4" ht="24.95" customHeight="1" thickBot="1">
      <c r="B893" s="167" t="s">
        <v>765</v>
      </c>
      <c r="C893" s="116"/>
      <c r="D893" s="117"/>
    </row>
    <row r="894" spans="2:4" ht="17.25" thickBot="1">
      <c r="B894" s="227" t="s">
        <v>766</v>
      </c>
      <c r="C894" s="222" t="s">
        <v>767</v>
      </c>
      <c r="D894" s="223" t="s">
        <v>737</v>
      </c>
    </row>
  </sheetData>
  <mergeCells count="1">
    <mergeCell ref="D260:D261"/>
  </mergeCells>
  <phoneticPr fontId="6"/>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2AFB0-51F6-4857-A359-445AC72F2229}">
  <sheetPr codeName="Sheet117">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229"/>
      <c r="H1" s="7"/>
    </row>
    <row r="2" spans="2:8" ht="44.1" customHeight="1" thickBot="1">
      <c r="B2" s="10" t="s">
        <v>0</v>
      </c>
      <c r="C2" s="11"/>
      <c r="D2" s="11"/>
      <c r="E2" s="11"/>
      <c r="F2" s="11"/>
      <c r="G2" s="230"/>
      <c r="H2" s="13"/>
    </row>
    <row r="3" spans="2:8" ht="13.5" customHeight="1">
      <c r="B3" s="231"/>
      <c r="C3" s="231"/>
      <c r="D3" s="231"/>
      <c r="E3" s="231"/>
      <c r="F3" s="231"/>
      <c r="G3" s="232"/>
    </row>
    <row r="4" spans="2:8" ht="16.5" customHeight="1">
      <c r="B4" s="233" t="s">
        <v>768</v>
      </c>
      <c r="D4" s="5"/>
      <c r="E4" s="5"/>
      <c r="F4" s="5"/>
    </row>
    <row r="5" spans="2:8" ht="16.5" customHeight="1">
      <c r="B5" s="234" t="s">
        <v>769</v>
      </c>
      <c r="D5" s="5"/>
      <c r="E5" s="5"/>
      <c r="F5" s="5"/>
    </row>
    <row r="6" spans="2:8" ht="16.5" customHeight="1">
      <c r="B6" s="234" t="s">
        <v>770</v>
      </c>
      <c r="D6" s="5"/>
      <c r="E6" s="5"/>
      <c r="F6" s="5"/>
    </row>
    <row r="7" spans="2:8" ht="16.5" customHeight="1">
      <c r="B7" s="233"/>
      <c r="D7" s="5"/>
      <c r="E7" s="5"/>
      <c r="F7" s="5"/>
    </row>
    <row r="8" spans="2:8" ht="16.5" customHeight="1">
      <c r="B8" s="233" t="s">
        <v>771</v>
      </c>
      <c r="D8" s="5"/>
      <c r="E8" s="5"/>
      <c r="F8" s="5"/>
    </row>
    <row r="9" spans="2:8" ht="16.5" customHeight="1">
      <c r="B9" s="234" t="s">
        <v>772</v>
      </c>
      <c r="D9" s="5"/>
      <c r="E9" s="5"/>
      <c r="F9" s="5"/>
    </row>
    <row r="10" spans="2:8" ht="13.5" customHeight="1" thickBot="1">
      <c r="B10" s="235"/>
      <c r="C10" s="235"/>
      <c r="D10" s="235"/>
      <c r="E10" s="235"/>
      <c r="F10" s="235"/>
      <c r="G10" s="236"/>
    </row>
    <row r="11" spans="2:8" ht="20.25" customHeight="1" thickBot="1">
      <c r="B11" s="15" t="s">
        <v>11</v>
      </c>
      <c r="C11" s="16" t="s">
        <v>12</v>
      </c>
      <c r="D11" s="16" t="s">
        <v>13</v>
      </c>
      <c r="E11" s="16" t="s">
        <v>14</v>
      </c>
      <c r="F11" s="17" t="s">
        <v>15</v>
      </c>
      <c r="G11" s="18" t="s">
        <v>16</v>
      </c>
    </row>
    <row r="12" spans="2:8">
      <c r="B12" s="237" t="s">
        <v>773</v>
      </c>
      <c r="C12" s="238" t="s">
        <v>774</v>
      </c>
      <c r="D12" s="239" t="s">
        <v>775</v>
      </c>
      <c r="E12" s="240" t="s">
        <v>776</v>
      </c>
      <c r="F12" s="241" t="s">
        <v>777</v>
      </c>
      <c r="G12" s="242" t="s">
        <v>778</v>
      </c>
      <c r="H12" s="19"/>
    </row>
    <row r="13" spans="2:8">
      <c r="B13" s="243" t="s">
        <v>779</v>
      </c>
      <c r="C13" s="244" t="s">
        <v>780</v>
      </c>
      <c r="D13" s="245" t="s">
        <v>781</v>
      </c>
      <c r="E13" s="246" t="s">
        <v>782</v>
      </c>
      <c r="F13" s="247"/>
      <c r="G13" s="248"/>
      <c r="H13" s="19"/>
    </row>
    <row r="14" spans="2:8">
      <c r="B14" s="243" t="s">
        <v>764</v>
      </c>
      <c r="C14" s="244" t="s">
        <v>783</v>
      </c>
      <c r="D14" s="245" t="s">
        <v>784</v>
      </c>
      <c r="E14" s="246" t="s">
        <v>785</v>
      </c>
      <c r="F14" s="247"/>
      <c r="G14" s="248"/>
      <c r="H14" s="19"/>
    </row>
    <row r="15" spans="2:8">
      <c r="B15" s="243" t="s">
        <v>786</v>
      </c>
      <c r="C15" s="244" t="s">
        <v>787</v>
      </c>
      <c r="D15" s="245" t="s">
        <v>788</v>
      </c>
      <c r="E15" s="246" t="s">
        <v>789</v>
      </c>
      <c r="F15" s="247"/>
      <c r="G15" s="248" t="s">
        <v>790</v>
      </c>
      <c r="H15" s="19"/>
    </row>
    <row r="16" spans="2:8" ht="30">
      <c r="B16" s="243" t="s">
        <v>791</v>
      </c>
      <c r="C16" s="244" t="s">
        <v>792</v>
      </c>
      <c r="D16" s="245" t="s">
        <v>793</v>
      </c>
      <c r="E16" s="246" t="s">
        <v>776</v>
      </c>
      <c r="F16" s="247"/>
      <c r="G16" s="248" t="s">
        <v>794</v>
      </c>
      <c r="H16" s="19"/>
    </row>
    <row r="17" spans="2:8" ht="30">
      <c r="B17" s="243" t="s">
        <v>629</v>
      </c>
      <c r="C17" s="244" t="s">
        <v>795</v>
      </c>
      <c r="D17" s="245" t="s">
        <v>796</v>
      </c>
      <c r="E17" s="246" t="s">
        <v>797</v>
      </c>
      <c r="F17" s="247"/>
      <c r="G17" s="248" t="s">
        <v>798</v>
      </c>
      <c r="H17" s="19"/>
    </row>
    <row r="18" spans="2:8" ht="30">
      <c r="B18" s="243" t="s">
        <v>611</v>
      </c>
      <c r="C18" s="244" t="s">
        <v>799</v>
      </c>
      <c r="D18" s="245" t="s">
        <v>800</v>
      </c>
      <c r="E18" s="246" t="s">
        <v>797</v>
      </c>
      <c r="F18" s="247"/>
      <c r="G18" s="248" t="s">
        <v>801</v>
      </c>
      <c r="H18" s="19"/>
    </row>
    <row r="19" spans="2:8">
      <c r="B19" s="243" t="s">
        <v>802</v>
      </c>
      <c r="C19" s="244" t="s">
        <v>803</v>
      </c>
      <c r="D19" s="245" t="s">
        <v>804</v>
      </c>
      <c r="E19" s="246" t="s">
        <v>782</v>
      </c>
      <c r="F19" s="247"/>
      <c r="G19" s="248"/>
      <c r="H19" s="19"/>
    </row>
    <row r="20" spans="2:8">
      <c r="B20" s="243" t="s">
        <v>805</v>
      </c>
      <c r="C20" s="244" t="s">
        <v>806</v>
      </c>
      <c r="D20" s="245" t="s">
        <v>807</v>
      </c>
      <c r="E20" s="246" t="s">
        <v>782</v>
      </c>
      <c r="F20" s="247"/>
      <c r="G20" s="248"/>
      <c r="H20" s="19"/>
    </row>
    <row r="21" spans="2:8">
      <c r="B21" s="243" t="s">
        <v>808</v>
      </c>
      <c r="C21" s="244" t="s">
        <v>809</v>
      </c>
      <c r="D21" s="245" t="s">
        <v>810</v>
      </c>
      <c r="E21" s="246" t="s">
        <v>782</v>
      </c>
      <c r="F21" s="247"/>
      <c r="G21" s="248"/>
      <c r="H21" s="19"/>
    </row>
    <row r="22" spans="2:8">
      <c r="B22" s="243" t="s">
        <v>811</v>
      </c>
      <c r="C22" s="244" t="s">
        <v>812</v>
      </c>
      <c r="D22" s="245" t="s">
        <v>810</v>
      </c>
      <c r="E22" s="246" t="s">
        <v>782</v>
      </c>
      <c r="F22" s="247"/>
      <c r="G22" s="248"/>
      <c r="H22" s="19"/>
    </row>
    <row r="23" spans="2:8" ht="33">
      <c r="B23" s="249" t="s">
        <v>612</v>
      </c>
      <c r="C23" s="250" t="s">
        <v>813</v>
      </c>
      <c r="D23" s="245" t="s">
        <v>804</v>
      </c>
      <c r="E23" s="246" t="s">
        <v>789</v>
      </c>
      <c r="F23" s="247"/>
      <c r="G23" s="248" t="s">
        <v>814</v>
      </c>
      <c r="H23" s="19"/>
    </row>
    <row r="24" spans="2:8" ht="45">
      <c r="B24" s="243" t="s">
        <v>815</v>
      </c>
      <c r="C24" s="250" t="s">
        <v>816</v>
      </c>
      <c r="D24" s="245" t="s">
        <v>804</v>
      </c>
      <c r="E24" s="246" t="s">
        <v>789</v>
      </c>
      <c r="F24" s="247"/>
      <c r="G24" s="248" t="s">
        <v>817</v>
      </c>
      <c r="H24" s="19"/>
    </row>
    <row r="25" spans="2:8" ht="33">
      <c r="B25" s="249" t="s">
        <v>613</v>
      </c>
      <c r="C25" s="250" t="s">
        <v>818</v>
      </c>
      <c r="D25" s="245" t="s">
        <v>819</v>
      </c>
      <c r="E25" s="246" t="s">
        <v>789</v>
      </c>
      <c r="F25" s="247"/>
      <c r="G25" s="248"/>
      <c r="H25" s="19"/>
    </row>
    <row r="26" spans="2:8">
      <c r="B26" s="243" t="s">
        <v>820</v>
      </c>
      <c r="C26" s="250" t="s">
        <v>821</v>
      </c>
      <c r="D26" s="245" t="s">
        <v>819</v>
      </c>
      <c r="E26" s="246" t="s">
        <v>789</v>
      </c>
      <c r="F26" s="247"/>
      <c r="G26" s="248" t="s">
        <v>822</v>
      </c>
      <c r="H26" s="19"/>
    </row>
    <row r="27" spans="2:8" ht="33">
      <c r="B27" s="249" t="s">
        <v>614</v>
      </c>
      <c r="C27" s="250" t="s">
        <v>823</v>
      </c>
      <c r="D27" s="245" t="s">
        <v>824</v>
      </c>
      <c r="E27" s="246" t="s">
        <v>789</v>
      </c>
      <c r="F27" s="247"/>
      <c r="G27" s="248" t="s">
        <v>825</v>
      </c>
      <c r="H27" s="19"/>
    </row>
    <row r="28" spans="2:8" ht="30.75" thickBot="1">
      <c r="B28" s="243" t="s">
        <v>826</v>
      </c>
      <c r="C28" s="250" t="s">
        <v>827</v>
      </c>
      <c r="D28" s="245" t="s">
        <v>824</v>
      </c>
      <c r="E28" s="246" t="s">
        <v>789</v>
      </c>
      <c r="F28" s="247"/>
      <c r="G28" s="248" t="s">
        <v>828</v>
      </c>
      <c r="H28" s="19"/>
    </row>
    <row r="29" spans="2:8">
      <c r="B29" s="251" t="s">
        <v>829</v>
      </c>
      <c r="C29" s="252"/>
      <c r="D29" s="252"/>
      <c r="E29" s="252"/>
      <c r="F29" s="252"/>
      <c r="G29" s="253"/>
      <c r="H29" s="19"/>
    </row>
    <row r="30" spans="2:8" ht="17.25" thickBot="1">
      <c r="B30" s="254" t="s">
        <v>830</v>
      </c>
      <c r="C30" s="255"/>
      <c r="D30" s="255"/>
      <c r="E30" s="255"/>
      <c r="F30" s="255"/>
      <c r="G30" s="256"/>
      <c r="H30" s="19"/>
    </row>
    <row r="31" spans="2:8" ht="30">
      <c r="B31" s="243" t="s">
        <v>831</v>
      </c>
      <c r="C31" s="250" t="s">
        <v>832</v>
      </c>
      <c r="D31" s="245" t="s">
        <v>804</v>
      </c>
      <c r="E31" s="246" t="s">
        <v>789</v>
      </c>
      <c r="F31" s="247"/>
      <c r="G31" s="248" t="s">
        <v>833</v>
      </c>
      <c r="H31" s="19"/>
    </row>
    <row r="32" spans="2:8">
      <c r="B32" s="243" t="s">
        <v>834</v>
      </c>
      <c r="C32" s="250" t="s">
        <v>835</v>
      </c>
      <c r="D32" s="245" t="s">
        <v>819</v>
      </c>
      <c r="E32" s="246" t="s">
        <v>789</v>
      </c>
      <c r="F32" s="247"/>
      <c r="G32" s="248"/>
      <c r="H32" s="19"/>
    </row>
    <row r="33" spans="2:8">
      <c r="B33" s="243" t="s">
        <v>836</v>
      </c>
      <c r="C33" s="250" t="s">
        <v>837</v>
      </c>
      <c r="D33" s="245" t="s">
        <v>824</v>
      </c>
      <c r="E33" s="246" t="s">
        <v>789</v>
      </c>
      <c r="F33" s="247"/>
      <c r="G33" s="248" t="s">
        <v>838</v>
      </c>
      <c r="H33" s="19"/>
    </row>
    <row r="34" spans="2:8" ht="30">
      <c r="B34" s="243" t="s">
        <v>839</v>
      </c>
      <c r="C34" s="250" t="s">
        <v>840</v>
      </c>
      <c r="D34" s="245" t="s">
        <v>804</v>
      </c>
      <c r="E34" s="246" t="s">
        <v>789</v>
      </c>
      <c r="F34" s="247"/>
      <c r="G34" s="248" t="s">
        <v>833</v>
      </c>
      <c r="H34" s="19"/>
    </row>
    <row r="35" spans="2:8">
      <c r="B35" s="243" t="s">
        <v>841</v>
      </c>
      <c r="C35" s="250" t="s">
        <v>842</v>
      </c>
      <c r="D35" s="245" t="s">
        <v>819</v>
      </c>
      <c r="E35" s="246" t="s">
        <v>789</v>
      </c>
      <c r="F35" s="247"/>
      <c r="G35" s="248"/>
      <c r="H35" s="19"/>
    </row>
    <row r="36" spans="2:8">
      <c r="B36" s="243" t="s">
        <v>843</v>
      </c>
      <c r="C36" s="250" t="s">
        <v>844</v>
      </c>
      <c r="D36" s="245" t="s">
        <v>824</v>
      </c>
      <c r="E36" s="246" t="s">
        <v>789</v>
      </c>
      <c r="F36" s="247"/>
      <c r="G36" s="248" t="s">
        <v>838</v>
      </c>
      <c r="H36" s="19"/>
    </row>
    <row r="37" spans="2:8" ht="30">
      <c r="B37" s="243" t="s">
        <v>845</v>
      </c>
      <c r="C37" s="250" t="s">
        <v>846</v>
      </c>
      <c r="D37" s="245" t="s">
        <v>804</v>
      </c>
      <c r="E37" s="246" t="s">
        <v>789</v>
      </c>
      <c r="F37" s="247"/>
      <c r="G37" s="248" t="s">
        <v>833</v>
      </c>
      <c r="H37" s="19"/>
    </row>
    <row r="38" spans="2:8">
      <c r="B38" s="243" t="s">
        <v>847</v>
      </c>
      <c r="C38" s="250" t="s">
        <v>848</v>
      </c>
      <c r="D38" s="245" t="s">
        <v>819</v>
      </c>
      <c r="E38" s="246" t="s">
        <v>789</v>
      </c>
      <c r="F38" s="247"/>
      <c r="G38" s="248"/>
      <c r="H38" s="19"/>
    </row>
    <row r="39" spans="2:8">
      <c r="B39" s="243" t="s">
        <v>849</v>
      </c>
      <c r="C39" s="250" t="s">
        <v>850</v>
      </c>
      <c r="D39" s="245" t="s">
        <v>824</v>
      </c>
      <c r="E39" s="246" t="s">
        <v>789</v>
      </c>
      <c r="F39" s="247"/>
      <c r="G39" s="248" t="s">
        <v>838</v>
      </c>
      <c r="H39" s="19"/>
    </row>
    <row r="40" spans="2:8" ht="30">
      <c r="B40" s="243" t="s">
        <v>851</v>
      </c>
      <c r="C40" s="250" t="s">
        <v>852</v>
      </c>
      <c r="D40" s="245" t="s">
        <v>804</v>
      </c>
      <c r="E40" s="246" t="s">
        <v>789</v>
      </c>
      <c r="F40" s="247"/>
      <c r="G40" s="248" t="s">
        <v>833</v>
      </c>
      <c r="H40" s="19"/>
    </row>
    <row r="41" spans="2:8">
      <c r="B41" s="243" t="s">
        <v>853</v>
      </c>
      <c r="C41" s="250" t="s">
        <v>854</v>
      </c>
      <c r="D41" s="245" t="s">
        <v>819</v>
      </c>
      <c r="E41" s="246" t="s">
        <v>789</v>
      </c>
      <c r="F41" s="247"/>
      <c r="G41" s="248"/>
      <c r="H41" s="19"/>
    </row>
    <row r="42" spans="2:8">
      <c r="B42" s="243" t="s">
        <v>855</v>
      </c>
      <c r="C42" s="250" t="s">
        <v>856</v>
      </c>
      <c r="D42" s="245" t="s">
        <v>824</v>
      </c>
      <c r="E42" s="246" t="s">
        <v>789</v>
      </c>
      <c r="F42" s="247"/>
      <c r="G42" s="248" t="s">
        <v>838</v>
      </c>
      <c r="H42" s="19"/>
    </row>
    <row r="43" spans="2:8" ht="30">
      <c r="B43" s="243" t="s">
        <v>857</v>
      </c>
      <c r="C43" s="250" t="s">
        <v>858</v>
      </c>
      <c r="D43" s="245" t="s">
        <v>804</v>
      </c>
      <c r="E43" s="246" t="s">
        <v>789</v>
      </c>
      <c r="F43" s="247"/>
      <c r="G43" s="248" t="s">
        <v>833</v>
      </c>
      <c r="H43" s="19"/>
    </row>
    <row r="44" spans="2:8">
      <c r="B44" s="243" t="s">
        <v>859</v>
      </c>
      <c r="C44" s="250" t="s">
        <v>860</v>
      </c>
      <c r="D44" s="245" t="s">
        <v>819</v>
      </c>
      <c r="E44" s="246" t="s">
        <v>789</v>
      </c>
      <c r="F44" s="247"/>
      <c r="G44" s="248"/>
      <c r="H44" s="19"/>
    </row>
    <row r="45" spans="2:8">
      <c r="B45" s="243" t="s">
        <v>861</v>
      </c>
      <c r="C45" s="250" t="s">
        <v>862</v>
      </c>
      <c r="D45" s="245" t="s">
        <v>824</v>
      </c>
      <c r="E45" s="246" t="s">
        <v>789</v>
      </c>
      <c r="F45" s="247"/>
      <c r="G45" s="248" t="s">
        <v>838</v>
      </c>
      <c r="H45" s="19"/>
    </row>
    <row r="46" spans="2:8">
      <c r="B46" s="257"/>
      <c r="C46" s="258"/>
      <c r="D46" s="259"/>
      <c r="E46" s="260"/>
      <c r="F46" s="260"/>
      <c r="G46" s="261"/>
      <c r="H46" s="19"/>
    </row>
    <row r="47" spans="2:8">
      <c r="B47" s="243" t="s">
        <v>615</v>
      </c>
      <c r="C47" s="250" t="s">
        <v>863</v>
      </c>
      <c r="D47" s="245" t="s">
        <v>788</v>
      </c>
      <c r="E47" s="246" t="s">
        <v>789</v>
      </c>
      <c r="F47" s="247"/>
      <c r="G47" s="248" t="s">
        <v>864</v>
      </c>
      <c r="H47" s="19"/>
    </row>
    <row r="48" spans="2:8">
      <c r="B48" s="243" t="s">
        <v>616</v>
      </c>
      <c r="C48" s="250" t="s">
        <v>865</v>
      </c>
      <c r="D48" s="245" t="s">
        <v>788</v>
      </c>
      <c r="E48" s="246" t="s">
        <v>789</v>
      </c>
      <c r="F48" s="247"/>
      <c r="G48" s="248" t="s">
        <v>866</v>
      </c>
      <c r="H48" s="19"/>
    </row>
    <row r="49" spans="2:8" ht="17.25" thickBot="1">
      <c r="B49" s="262" t="s">
        <v>867</v>
      </c>
      <c r="C49" s="250" t="s">
        <v>868</v>
      </c>
      <c r="D49" s="245" t="s">
        <v>788</v>
      </c>
      <c r="E49" s="246" t="s">
        <v>789</v>
      </c>
      <c r="F49" s="247"/>
      <c r="G49" s="248" t="s">
        <v>869</v>
      </c>
      <c r="H49" s="19"/>
    </row>
    <row r="50" spans="2:8" ht="20.100000000000001" customHeight="1">
      <c r="B50" s="37"/>
      <c r="C50" s="37"/>
      <c r="D50" s="38"/>
      <c r="E50" s="39"/>
      <c r="F50" s="39"/>
      <c r="G50" s="263"/>
      <c r="H50" s="7"/>
    </row>
  </sheetData>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BA777-594D-4A41-8BEF-003442321574}">
  <sheetPr codeName="Sheet11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4" t="s">
        <v>791</v>
      </c>
      <c r="C5" s="265" t="s">
        <v>870</v>
      </c>
      <c r="D5" s="266" t="s">
        <v>793</v>
      </c>
      <c r="E5" s="267" t="s">
        <v>776</v>
      </c>
      <c r="F5" s="268" t="s">
        <v>777</v>
      </c>
      <c r="G5" s="269" t="s">
        <v>871</v>
      </c>
      <c r="H5" s="19"/>
    </row>
    <row r="6" spans="2:8">
      <c r="B6" s="243" t="s">
        <v>872</v>
      </c>
      <c r="C6" s="270" t="s">
        <v>873</v>
      </c>
      <c r="D6" s="271" t="s">
        <v>874</v>
      </c>
      <c r="E6" s="272" t="s">
        <v>782</v>
      </c>
      <c r="F6" s="273"/>
      <c r="G6" s="30"/>
      <c r="H6" s="19"/>
    </row>
    <row r="7" spans="2:8" ht="17.25" thickBot="1">
      <c r="B7" s="243" t="s">
        <v>875</v>
      </c>
      <c r="C7" s="270" t="s">
        <v>876</v>
      </c>
      <c r="D7" s="271" t="s">
        <v>877</v>
      </c>
      <c r="E7" s="272" t="s">
        <v>797</v>
      </c>
      <c r="F7" s="273"/>
      <c r="G7" s="30"/>
      <c r="H7" s="19"/>
    </row>
    <row r="8" spans="2:8" ht="20.100000000000001" customHeight="1">
      <c r="B8" s="37"/>
      <c r="C8" s="37"/>
      <c r="D8" s="38"/>
      <c r="E8" s="39"/>
      <c r="F8" s="39"/>
      <c r="G8" s="37"/>
      <c r="H8" s="7"/>
    </row>
  </sheetData>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91C89-CD03-45AF-8799-0D4192D209A3}">
  <sheetPr codeName="Sheet119">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878</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4" t="s">
        <v>879</v>
      </c>
      <c r="C5" s="274" t="s">
        <v>880</v>
      </c>
      <c r="D5" s="266" t="s">
        <v>881</v>
      </c>
      <c r="E5" s="267" t="s">
        <v>882</v>
      </c>
      <c r="F5" s="268" t="s">
        <v>777</v>
      </c>
      <c r="G5" s="269" t="s">
        <v>871</v>
      </c>
      <c r="H5" s="19"/>
    </row>
    <row r="6" spans="2:8">
      <c r="B6" s="243" t="s">
        <v>883</v>
      </c>
      <c r="C6" s="275" t="s">
        <v>884</v>
      </c>
      <c r="D6" s="271" t="s">
        <v>885</v>
      </c>
      <c r="E6" s="272" t="s">
        <v>886</v>
      </c>
      <c r="F6" s="273"/>
      <c r="G6" s="30"/>
      <c r="H6" s="19"/>
    </row>
    <row r="7" spans="2:8" ht="17.25" thickBot="1">
      <c r="B7" s="243" t="s">
        <v>296</v>
      </c>
      <c r="C7" s="275" t="s">
        <v>887</v>
      </c>
      <c r="D7" s="271" t="s">
        <v>784</v>
      </c>
      <c r="E7" s="272" t="s">
        <v>888</v>
      </c>
      <c r="F7" s="273"/>
      <c r="G7" s="30"/>
      <c r="H7" s="19"/>
    </row>
    <row r="8" spans="2:8" ht="20.100000000000001" customHeight="1">
      <c r="B8" s="37"/>
      <c r="C8" s="37"/>
      <c r="D8" s="38"/>
      <c r="E8" s="39"/>
      <c r="F8" s="39"/>
      <c r="G8" s="37"/>
      <c r="H8" s="7"/>
    </row>
  </sheetData>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B8378-9BDD-4B53-BDD8-FF2BC1F88D05}">
  <sheetPr codeName="Sheet12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889</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4" t="s">
        <v>890</v>
      </c>
      <c r="C5" s="274" t="s">
        <v>891</v>
      </c>
      <c r="D5" s="266" t="s">
        <v>881</v>
      </c>
      <c r="E5" s="267" t="s">
        <v>882</v>
      </c>
      <c r="F5" s="268" t="s">
        <v>777</v>
      </c>
      <c r="G5" s="269" t="s">
        <v>871</v>
      </c>
      <c r="H5" s="19"/>
    </row>
    <row r="6" spans="2:8">
      <c r="B6" s="243" t="s">
        <v>892</v>
      </c>
      <c r="C6" s="275" t="s">
        <v>893</v>
      </c>
      <c r="D6" s="271" t="s">
        <v>885</v>
      </c>
      <c r="E6" s="272" t="s">
        <v>886</v>
      </c>
      <c r="F6" s="273"/>
      <c r="G6" s="30"/>
      <c r="H6" s="19"/>
    </row>
    <row r="7" spans="2:8" ht="17.25" thickBot="1">
      <c r="B7" s="243" t="s">
        <v>296</v>
      </c>
      <c r="C7" s="275" t="s">
        <v>894</v>
      </c>
      <c r="D7" s="271" t="s">
        <v>784</v>
      </c>
      <c r="E7" s="272" t="s">
        <v>888</v>
      </c>
      <c r="F7" s="273"/>
      <c r="G7" s="30"/>
      <c r="H7" s="19"/>
    </row>
    <row r="8" spans="2:8" ht="20.100000000000001" customHeight="1">
      <c r="B8" s="37"/>
      <c r="C8" s="37"/>
      <c r="D8" s="38"/>
      <c r="E8" s="39"/>
      <c r="F8" s="39"/>
      <c r="G8" s="37"/>
      <c r="H8" s="7"/>
    </row>
  </sheetData>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AE699-B369-42F1-9231-73AF7EBCE4B9}">
  <sheetPr codeName="Sheet12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895</v>
      </c>
      <c r="C2" s="11"/>
      <c r="D2" s="11"/>
      <c r="E2" s="11"/>
      <c r="F2" s="11"/>
      <c r="G2" s="12"/>
      <c r="H2" s="13"/>
    </row>
    <row r="3" spans="2:8" ht="13.5" customHeight="1" thickBot="1">
      <c r="B3" s="14"/>
      <c r="C3" s="14"/>
      <c r="D3" s="14"/>
      <c r="E3" s="14"/>
      <c r="F3" s="14"/>
      <c r="G3" s="14"/>
    </row>
    <row r="4" spans="2:8" ht="20.25" customHeight="1" thickBot="1">
      <c r="B4" s="15" t="s">
        <v>11</v>
      </c>
      <c r="C4" s="16" t="s">
        <v>12</v>
      </c>
      <c r="D4" s="16" t="s">
        <v>13</v>
      </c>
      <c r="E4" s="16" t="s">
        <v>14</v>
      </c>
      <c r="F4" s="17" t="s">
        <v>15</v>
      </c>
      <c r="G4" s="18" t="s">
        <v>16</v>
      </c>
    </row>
    <row r="5" spans="2:8">
      <c r="B5" s="264" t="s">
        <v>896</v>
      </c>
      <c r="C5" s="265" t="s">
        <v>897</v>
      </c>
      <c r="D5" s="266" t="s">
        <v>898</v>
      </c>
      <c r="E5" s="267" t="s">
        <v>882</v>
      </c>
      <c r="F5" s="268" t="s">
        <v>777</v>
      </c>
      <c r="G5" s="269" t="s">
        <v>871</v>
      </c>
      <c r="H5" s="19"/>
    </row>
    <row r="6" spans="2:8">
      <c r="B6" s="243" t="s">
        <v>899</v>
      </c>
      <c r="C6" s="270" t="s">
        <v>900</v>
      </c>
      <c r="D6" s="271" t="s">
        <v>874</v>
      </c>
      <c r="E6" s="272" t="s">
        <v>901</v>
      </c>
      <c r="F6" s="273"/>
      <c r="G6" s="276"/>
      <c r="H6" s="19"/>
    </row>
    <row r="7" spans="2:8">
      <c r="B7" s="243" t="s">
        <v>875</v>
      </c>
      <c r="C7" s="270" t="s">
        <v>902</v>
      </c>
      <c r="D7" s="271" t="s">
        <v>877</v>
      </c>
      <c r="E7" s="272" t="s">
        <v>903</v>
      </c>
      <c r="F7" s="273"/>
      <c r="G7" s="277"/>
      <c r="H7" s="19"/>
    </row>
    <row r="8" spans="2:8">
      <c r="B8" s="243" t="s">
        <v>904</v>
      </c>
      <c r="C8" s="270" t="s">
        <v>905</v>
      </c>
      <c r="D8" s="271" t="s">
        <v>906</v>
      </c>
      <c r="E8" s="272" t="s">
        <v>901</v>
      </c>
      <c r="F8" s="273"/>
      <c r="G8" s="278" t="s">
        <v>907</v>
      </c>
      <c r="H8" s="19"/>
    </row>
    <row r="9" spans="2:8" ht="17.25" thickBot="1">
      <c r="B9" s="243" t="s">
        <v>908</v>
      </c>
      <c r="C9" s="270" t="s">
        <v>909</v>
      </c>
      <c r="D9" s="271" t="s">
        <v>906</v>
      </c>
      <c r="E9" s="272" t="s">
        <v>782</v>
      </c>
      <c r="F9" s="273"/>
      <c r="G9" s="279"/>
      <c r="H9" s="19"/>
    </row>
    <row r="10" spans="2:8" ht="20.100000000000001" customHeight="1">
      <c r="B10" s="37"/>
      <c r="C10" s="37"/>
      <c r="D10" s="38"/>
      <c r="E10" s="39"/>
      <c r="F10" s="39"/>
      <c r="G10" s="37"/>
      <c r="H10" s="7"/>
    </row>
  </sheetData>
  <phoneticPr fontId="6"/>
  <pageMargins left="0" right="0.19685039370078741" top="0.19685039370078741" bottom="0.19685039370078741" header="0.11811023622047245" footer="0.11811023622047245"/>
  <pageSetup paperSize="9" scale="41"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FEFEC-D168-464C-A286-FC785CF88894}">
  <sheetPr codeName="Sheet129">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910</v>
      </c>
      <c r="C2" s="11"/>
      <c r="D2" s="11"/>
      <c r="E2" s="11"/>
      <c r="F2" s="11"/>
      <c r="G2" s="12"/>
      <c r="H2" s="13"/>
    </row>
    <row r="3" spans="2:8" ht="13.5" customHeight="1">
      <c r="B3" s="231"/>
      <c r="C3" s="231"/>
      <c r="D3" s="231"/>
      <c r="E3" s="231"/>
      <c r="F3" s="231"/>
      <c r="G3" s="231"/>
    </row>
    <row r="4" spans="2:8" ht="13.5" customHeight="1">
      <c r="D4" s="5"/>
      <c r="E4" s="5"/>
      <c r="F4" s="5"/>
      <c r="G4" s="280" t="s">
        <v>911</v>
      </c>
    </row>
    <row r="5" spans="2:8" ht="13.5" customHeight="1" thickBot="1">
      <c r="B5" s="235"/>
      <c r="C5" s="235"/>
      <c r="D5" s="235"/>
      <c r="E5" s="235"/>
      <c r="F5" s="235"/>
      <c r="G5" s="235"/>
    </row>
    <row r="6" spans="2:8" ht="20.25" customHeight="1" thickBot="1">
      <c r="B6" s="15" t="s">
        <v>11</v>
      </c>
      <c r="C6" s="16" t="s">
        <v>12</v>
      </c>
      <c r="D6" s="16" t="s">
        <v>13</v>
      </c>
      <c r="E6" s="16" t="s">
        <v>14</v>
      </c>
      <c r="F6" s="17" t="s">
        <v>15</v>
      </c>
      <c r="G6" s="18" t="s">
        <v>16</v>
      </c>
    </row>
    <row r="7" spans="2:8">
      <c r="B7" s="20" t="s">
        <v>912</v>
      </c>
      <c r="C7" s="21" t="s">
        <v>913</v>
      </c>
      <c r="D7" s="22" t="s">
        <v>898</v>
      </c>
      <c r="E7" s="23" t="s">
        <v>888</v>
      </c>
      <c r="F7" s="24" t="s">
        <v>777</v>
      </c>
      <c r="G7" s="25" t="s">
        <v>914</v>
      </c>
      <c r="H7" s="19"/>
    </row>
    <row r="8" spans="2:8">
      <c r="B8" s="26" t="s">
        <v>915</v>
      </c>
      <c r="C8" s="27" t="s">
        <v>916</v>
      </c>
      <c r="D8" s="28" t="s">
        <v>781</v>
      </c>
      <c r="E8" s="4" t="s">
        <v>782</v>
      </c>
      <c r="F8" s="29"/>
      <c r="G8" s="30"/>
      <c r="H8" s="19"/>
    </row>
    <row r="9" spans="2:8" ht="39.75" customHeight="1">
      <c r="B9" s="26" t="s">
        <v>917</v>
      </c>
      <c r="C9" s="281" t="s">
        <v>918</v>
      </c>
      <c r="D9" s="28" t="s">
        <v>919</v>
      </c>
      <c r="E9" s="4" t="s">
        <v>888</v>
      </c>
      <c r="F9" s="29"/>
      <c r="G9" s="494" t="s">
        <v>920</v>
      </c>
      <c r="H9" s="19"/>
    </row>
    <row r="10" spans="2:8" ht="39.75" customHeight="1">
      <c r="B10" s="283" t="s">
        <v>921</v>
      </c>
      <c r="C10" s="284" t="s">
        <v>921</v>
      </c>
      <c r="D10" s="284" t="s">
        <v>921</v>
      </c>
      <c r="E10" s="284" t="s">
        <v>921</v>
      </c>
      <c r="F10" s="29"/>
      <c r="G10" s="495"/>
      <c r="H10" s="19"/>
    </row>
    <row r="11" spans="2:8" ht="39.75" customHeight="1">
      <c r="B11" s="26" t="s">
        <v>922</v>
      </c>
      <c r="C11" s="281" t="s">
        <v>923</v>
      </c>
      <c r="D11" s="28" t="s">
        <v>919</v>
      </c>
      <c r="E11" s="4" t="s">
        <v>888</v>
      </c>
      <c r="F11" s="29"/>
      <c r="G11" s="496"/>
      <c r="H11" s="19"/>
    </row>
    <row r="12" spans="2:8" ht="24" customHeight="1">
      <c r="B12" s="26" t="s">
        <v>924</v>
      </c>
      <c r="C12" s="281" t="s">
        <v>925</v>
      </c>
      <c r="D12" s="28" t="s">
        <v>781</v>
      </c>
      <c r="E12" s="4" t="s">
        <v>782</v>
      </c>
      <c r="F12" s="29"/>
      <c r="G12" s="494" t="s">
        <v>926</v>
      </c>
      <c r="H12" s="19"/>
    </row>
    <row r="13" spans="2:8" ht="24" customHeight="1">
      <c r="B13" s="283" t="s">
        <v>921</v>
      </c>
      <c r="C13" s="284" t="s">
        <v>921</v>
      </c>
      <c r="D13" s="284" t="s">
        <v>921</v>
      </c>
      <c r="E13" s="284" t="s">
        <v>921</v>
      </c>
      <c r="F13" s="29"/>
      <c r="G13" s="495"/>
      <c r="H13" s="19"/>
    </row>
    <row r="14" spans="2:8" ht="24" customHeight="1">
      <c r="B14" s="26" t="s">
        <v>927</v>
      </c>
      <c r="C14" s="281" t="s">
        <v>928</v>
      </c>
      <c r="D14" s="28" t="s">
        <v>781</v>
      </c>
      <c r="E14" s="4" t="s">
        <v>782</v>
      </c>
      <c r="F14" s="29"/>
      <c r="G14" s="496"/>
      <c r="H14" s="19"/>
    </row>
    <row r="15" spans="2:8" ht="30.75" thickBot="1">
      <c r="B15" s="31" t="s">
        <v>929</v>
      </c>
      <c r="C15" s="32" t="s">
        <v>930</v>
      </c>
      <c r="D15" s="33" t="s">
        <v>919</v>
      </c>
      <c r="E15" s="34" t="s">
        <v>888</v>
      </c>
      <c r="F15" s="35"/>
      <c r="G15" s="36" t="s">
        <v>931</v>
      </c>
      <c r="H15" s="19"/>
    </row>
    <row r="16" spans="2:8" ht="17.25" thickBot="1">
      <c r="B16" s="285"/>
      <c r="C16" s="286"/>
      <c r="D16" s="287"/>
      <c r="E16" s="288"/>
      <c r="F16" s="288"/>
      <c r="G16" s="289"/>
      <c r="H16" s="290"/>
    </row>
    <row r="17" spans="2:8">
      <c r="B17" s="291" t="s">
        <v>932</v>
      </c>
      <c r="C17" s="292"/>
      <c r="D17" s="293"/>
      <c r="E17" s="40"/>
      <c r="F17" s="40"/>
      <c r="G17" s="294"/>
      <c r="H17" s="19"/>
    </row>
    <row r="18" spans="2:8">
      <c r="B18" s="497" t="s">
        <v>933</v>
      </c>
      <c r="C18" s="498"/>
      <c r="D18" s="498"/>
      <c r="E18" s="498"/>
      <c r="F18" s="498"/>
      <c r="G18" s="499"/>
      <c r="H18" s="19"/>
    </row>
    <row r="19" spans="2:8">
      <c r="B19" s="497"/>
      <c r="C19" s="498"/>
      <c r="D19" s="498"/>
      <c r="E19" s="498"/>
      <c r="F19" s="498"/>
      <c r="G19" s="499"/>
      <c r="H19" s="19"/>
    </row>
    <row r="20" spans="2:8">
      <c r="B20" s="497"/>
      <c r="C20" s="498"/>
      <c r="D20" s="498"/>
      <c r="E20" s="498"/>
      <c r="F20" s="498"/>
      <c r="G20" s="499"/>
      <c r="H20" s="19"/>
    </row>
    <row r="21" spans="2:8">
      <c r="B21" s="497"/>
      <c r="C21" s="498"/>
      <c r="D21" s="498"/>
      <c r="E21" s="498"/>
      <c r="F21" s="498"/>
      <c r="G21" s="499"/>
      <c r="H21" s="19"/>
    </row>
    <row r="22" spans="2:8">
      <c r="B22" s="497"/>
      <c r="C22" s="498"/>
      <c r="D22" s="498"/>
      <c r="E22" s="498"/>
      <c r="F22" s="498"/>
      <c r="G22" s="499"/>
      <c r="H22" s="19"/>
    </row>
    <row r="23" spans="2:8">
      <c r="B23" s="497"/>
      <c r="C23" s="498"/>
      <c r="D23" s="498"/>
      <c r="E23" s="498"/>
      <c r="F23" s="498"/>
      <c r="G23" s="499"/>
      <c r="H23" s="19"/>
    </row>
    <row r="24" spans="2:8">
      <c r="B24" s="497"/>
      <c r="C24" s="498"/>
      <c r="D24" s="498"/>
      <c r="E24" s="498"/>
      <c r="F24" s="498"/>
      <c r="G24" s="499"/>
      <c r="H24" s="19"/>
    </row>
    <row r="25" spans="2:8">
      <c r="B25" s="497"/>
      <c r="C25" s="498"/>
      <c r="D25" s="498"/>
      <c r="E25" s="498"/>
      <c r="F25" s="498"/>
      <c r="G25" s="499"/>
      <c r="H25" s="19"/>
    </row>
    <row r="26" spans="2:8">
      <c r="B26" s="497"/>
      <c r="C26" s="498"/>
      <c r="D26" s="498"/>
      <c r="E26" s="498"/>
      <c r="F26" s="498"/>
      <c r="G26" s="499"/>
      <c r="H26" s="19"/>
    </row>
    <row r="27" spans="2:8">
      <c r="B27" s="497"/>
      <c r="C27" s="498"/>
      <c r="D27" s="498"/>
      <c r="E27" s="498"/>
      <c r="F27" s="498"/>
      <c r="G27" s="499"/>
      <c r="H27" s="19"/>
    </row>
    <row r="28" spans="2:8">
      <c r="B28" s="497"/>
      <c r="C28" s="498"/>
      <c r="D28" s="498"/>
      <c r="E28" s="498"/>
      <c r="F28" s="498"/>
      <c r="G28" s="499"/>
      <c r="H28" s="19"/>
    </row>
    <row r="29" spans="2:8">
      <c r="B29" s="497"/>
      <c r="C29" s="498"/>
      <c r="D29" s="498"/>
      <c r="E29" s="498"/>
      <c r="F29" s="498"/>
      <c r="G29" s="499"/>
      <c r="H29" s="19"/>
    </row>
    <row r="30" spans="2:8" ht="17.25" thickBot="1">
      <c r="B30" s="500"/>
      <c r="C30" s="501"/>
      <c r="D30" s="501"/>
      <c r="E30" s="501"/>
      <c r="F30" s="501"/>
      <c r="G30" s="502"/>
      <c r="H30" s="19"/>
    </row>
    <row r="31" spans="2:8" ht="17.25" thickBot="1">
      <c r="B31" s="285"/>
      <c r="C31" s="286"/>
      <c r="D31" s="287"/>
      <c r="E31" s="288"/>
      <c r="F31" s="288"/>
      <c r="G31" s="295"/>
      <c r="H31" s="290"/>
    </row>
    <row r="32" spans="2:8">
      <c r="B32" s="296" t="s">
        <v>934</v>
      </c>
      <c r="C32" s="292"/>
      <c r="D32" s="293"/>
      <c r="E32" s="40"/>
      <c r="F32" s="40"/>
      <c r="G32" s="297"/>
      <c r="H32" s="19"/>
    </row>
    <row r="33" spans="2:8">
      <c r="B33" s="490" t="s">
        <v>935</v>
      </c>
      <c r="C33" s="491"/>
      <c r="D33" s="491"/>
      <c r="E33" s="491"/>
      <c r="F33" s="491"/>
      <c r="G33" s="300"/>
      <c r="H33" s="19"/>
    </row>
    <row r="34" spans="2:8">
      <c r="B34" s="490" t="s">
        <v>936</v>
      </c>
      <c r="C34" s="491"/>
      <c r="D34" s="491"/>
      <c r="E34" s="491"/>
      <c r="F34" s="491"/>
      <c r="G34" s="300"/>
      <c r="H34" s="19"/>
    </row>
    <row r="35" spans="2:8">
      <c r="B35" s="490"/>
      <c r="C35" s="491"/>
      <c r="D35" s="491"/>
      <c r="E35" s="491"/>
      <c r="F35" s="491"/>
      <c r="G35" s="300"/>
      <c r="H35" s="19"/>
    </row>
    <row r="36" spans="2:8">
      <c r="B36" s="301" t="s">
        <v>937</v>
      </c>
      <c r="C36" s="299"/>
      <c r="D36" s="299"/>
      <c r="E36" s="302" t="s">
        <v>938</v>
      </c>
      <c r="F36" s="302"/>
      <c r="G36" s="300"/>
      <c r="H36" s="19"/>
    </row>
    <row r="37" spans="2:8">
      <c r="B37" s="298"/>
      <c r="C37" s="299"/>
      <c r="D37" s="299"/>
      <c r="E37" s="299"/>
      <c r="F37" s="299"/>
      <c r="G37" s="300"/>
      <c r="H37" s="19"/>
    </row>
    <row r="38" spans="2:8">
      <c r="B38" s="298"/>
      <c r="C38" s="299"/>
      <c r="D38" s="299"/>
      <c r="E38" s="299"/>
      <c r="F38" s="299"/>
      <c r="G38" s="300"/>
      <c r="H38" s="19"/>
    </row>
    <row r="39" spans="2:8">
      <c r="B39" s="298"/>
      <c r="C39" s="299"/>
      <c r="D39" s="299"/>
      <c r="E39" s="299"/>
      <c r="F39" s="299"/>
      <c r="G39" s="300"/>
      <c r="H39" s="19"/>
    </row>
    <row r="40" spans="2:8">
      <c r="B40" s="298"/>
      <c r="C40" s="299"/>
      <c r="D40" s="299"/>
      <c r="E40" s="299"/>
      <c r="F40" s="299"/>
      <c r="G40" s="300"/>
      <c r="H40" s="19"/>
    </row>
    <row r="41" spans="2:8">
      <c r="B41" s="298"/>
      <c r="C41" s="299"/>
      <c r="D41" s="299"/>
      <c r="E41" s="299"/>
      <c r="F41" s="299"/>
      <c r="G41" s="300"/>
      <c r="H41" s="19"/>
    </row>
    <row r="42" spans="2:8">
      <c r="B42" s="298"/>
      <c r="C42" s="299"/>
      <c r="D42" s="299"/>
      <c r="E42" s="299"/>
      <c r="F42" s="299"/>
      <c r="G42" s="300"/>
      <c r="H42" s="19"/>
    </row>
    <row r="43" spans="2:8">
      <c r="B43" s="298"/>
      <c r="C43" s="299"/>
      <c r="D43" s="299"/>
      <c r="E43" s="299"/>
      <c r="F43" s="299"/>
      <c r="G43" s="300"/>
      <c r="H43" s="19"/>
    </row>
    <row r="44" spans="2:8">
      <c r="B44" s="298"/>
      <c r="C44" s="299"/>
      <c r="D44" s="299"/>
      <c r="E44" s="299"/>
      <c r="F44" s="299"/>
      <c r="G44" s="300"/>
      <c r="H44" s="19"/>
    </row>
    <row r="45" spans="2:8">
      <c r="B45" s="298"/>
      <c r="C45" s="299"/>
      <c r="D45" s="299"/>
      <c r="E45" s="299"/>
      <c r="F45" s="299"/>
      <c r="G45" s="300"/>
      <c r="H45" s="19"/>
    </row>
    <row r="46" spans="2:8">
      <c r="B46" s="490"/>
      <c r="C46" s="491"/>
      <c r="D46" s="491"/>
      <c r="E46" s="491"/>
      <c r="F46" s="491"/>
      <c r="G46" s="300"/>
      <c r="H46" s="19"/>
    </row>
    <row r="47" spans="2:8">
      <c r="B47" s="490"/>
      <c r="C47" s="491"/>
      <c r="D47" s="491"/>
      <c r="E47" s="491"/>
      <c r="F47" s="491"/>
      <c r="G47" s="300"/>
      <c r="H47" s="19"/>
    </row>
    <row r="48" spans="2:8">
      <c r="B48" s="490"/>
      <c r="C48" s="491"/>
      <c r="D48" s="491"/>
      <c r="E48" s="491"/>
      <c r="F48" s="491"/>
      <c r="G48" s="300"/>
      <c r="H48" s="19"/>
    </row>
    <row r="49" spans="2:8">
      <c r="B49" s="298" t="s">
        <v>939</v>
      </c>
      <c r="C49" s="299"/>
      <c r="D49" s="299"/>
      <c r="E49" s="299"/>
      <c r="F49" s="299"/>
      <c r="G49" s="300"/>
      <c r="H49" s="19"/>
    </row>
    <row r="50" spans="2:8">
      <c r="B50" s="298" t="s">
        <v>940</v>
      </c>
      <c r="C50" s="299"/>
      <c r="D50" s="299"/>
      <c r="E50" s="299"/>
      <c r="F50" s="299"/>
      <c r="G50" s="300"/>
      <c r="H50" s="19"/>
    </row>
    <row r="51" spans="2:8">
      <c r="B51" s="298"/>
      <c r="C51" s="299"/>
      <c r="D51" s="299"/>
      <c r="E51" s="299"/>
      <c r="F51" s="299"/>
      <c r="G51" s="300"/>
      <c r="H51" s="19"/>
    </row>
    <row r="52" spans="2:8">
      <c r="B52" s="301" t="s">
        <v>937</v>
      </c>
      <c r="C52" s="299"/>
      <c r="D52" s="299"/>
      <c r="E52" s="302" t="s">
        <v>938</v>
      </c>
      <c r="F52" s="299"/>
      <c r="G52" s="300"/>
      <c r="H52" s="19"/>
    </row>
    <row r="53" spans="2:8">
      <c r="B53" s="298" t="s">
        <v>941</v>
      </c>
      <c r="C53" s="299"/>
      <c r="D53" s="299"/>
      <c r="E53" s="299"/>
      <c r="F53" s="299"/>
      <c r="G53" s="300"/>
      <c r="H53" s="19"/>
    </row>
    <row r="54" spans="2:8">
      <c r="B54" s="298"/>
      <c r="C54" s="299"/>
      <c r="D54" s="299"/>
      <c r="E54" s="299"/>
      <c r="F54" s="299"/>
      <c r="G54" s="300"/>
      <c r="H54" s="19"/>
    </row>
    <row r="55" spans="2:8">
      <c r="B55" s="298"/>
      <c r="C55" s="299"/>
      <c r="D55" s="299"/>
      <c r="E55" s="299"/>
      <c r="F55" s="299"/>
      <c r="G55" s="300"/>
      <c r="H55" s="19"/>
    </row>
    <row r="56" spans="2:8">
      <c r="B56" s="298"/>
      <c r="C56" s="299"/>
      <c r="D56" s="299"/>
      <c r="E56" s="299"/>
      <c r="F56" s="299"/>
      <c r="G56" s="300"/>
      <c r="H56" s="19"/>
    </row>
    <row r="57" spans="2:8">
      <c r="B57" s="298"/>
      <c r="C57" s="299"/>
      <c r="D57" s="299"/>
      <c r="E57" s="299"/>
      <c r="F57" s="299"/>
      <c r="G57" s="300"/>
      <c r="H57" s="19"/>
    </row>
    <row r="58" spans="2:8">
      <c r="B58" s="298"/>
      <c r="C58" s="299"/>
      <c r="D58" s="299"/>
      <c r="E58" s="299"/>
      <c r="F58" s="299"/>
      <c r="G58" s="300"/>
      <c r="H58" s="19"/>
    </row>
    <row r="59" spans="2:8">
      <c r="B59" s="298"/>
      <c r="C59" s="299"/>
      <c r="D59" s="299"/>
      <c r="E59" s="299"/>
      <c r="F59" s="299"/>
      <c r="G59" s="300"/>
      <c r="H59" s="19"/>
    </row>
    <row r="60" spans="2:8">
      <c r="B60" s="298"/>
      <c r="C60" s="299"/>
      <c r="D60" s="299"/>
      <c r="E60" s="299"/>
      <c r="F60" s="299"/>
      <c r="G60" s="300"/>
      <c r="H60" s="19"/>
    </row>
    <row r="61" spans="2:8">
      <c r="B61" s="298"/>
      <c r="C61" s="299"/>
      <c r="D61" s="299"/>
      <c r="E61" s="299"/>
      <c r="F61" s="299"/>
      <c r="G61" s="300"/>
      <c r="H61" s="19"/>
    </row>
    <row r="62" spans="2:8">
      <c r="B62" s="298"/>
      <c r="C62" s="299"/>
      <c r="D62" s="299"/>
      <c r="E62" s="299"/>
      <c r="F62" s="299"/>
      <c r="G62" s="300"/>
      <c r="H62" s="19"/>
    </row>
    <row r="63" spans="2:8">
      <c r="B63" s="298"/>
      <c r="C63" s="299"/>
      <c r="D63" s="299"/>
      <c r="E63" s="299"/>
      <c r="F63" s="299"/>
      <c r="G63" s="300"/>
      <c r="H63" s="19"/>
    </row>
    <row r="64" spans="2:8">
      <c r="B64" s="298"/>
      <c r="C64" s="299"/>
      <c r="D64" s="299"/>
      <c r="E64" s="299"/>
      <c r="F64" s="299"/>
      <c r="G64" s="300"/>
      <c r="H64" s="19"/>
    </row>
    <row r="65" spans="2:8">
      <c r="B65" s="298" t="s">
        <v>942</v>
      </c>
      <c r="C65" s="299"/>
      <c r="D65" s="299"/>
      <c r="E65" s="299"/>
      <c r="F65" s="299"/>
      <c r="G65" s="300"/>
      <c r="H65" s="19"/>
    </row>
    <row r="66" spans="2:8">
      <c r="B66" s="298"/>
      <c r="C66" s="299"/>
      <c r="D66" s="299"/>
      <c r="E66" s="299"/>
      <c r="F66" s="299"/>
      <c r="G66" s="300"/>
      <c r="H66" s="19"/>
    </row>
    <row r="67" spans="2:8">
      <c r="B67" s="298"/>
      <c r="C67" s="299"/>
      <c r="D67" s="299"/>
      <c r="E67" s="299"/>
      <c r="F67" s="299"/>
      <c r="G67" s="300"/>
      <c r="H67" s="19"/>
    </row>
    <row r="68" spans="2:8">
      <c r="B68" s="298"/>
      <c r="C68" s="299"/>
      <c r="D68" s="299"/>
      <c r="E68" s="299"/>
      <c r="F68" s="299"/>
      <c r="G68" s="300"/>
      <c r="H68" s="19"/>
    </row>
    <row r="69" spans="2:8">
      <c r="B69" s="298"/>
      <c r="C69" s="299"/>
      <c r="D69" s="299"/>
      <c r="E69" s="299"/>
      <c r="F69" s="299"/>
      <c r="G69" s="300"/>
      <c r="H69" s="19"/>
    </row>
    <row r="70" spans="2:8">
      <c r="B70" s="298"/>
      <c r="C70" s="299"/>
      <c r="D70" s="299"/>
      <c r="E70" s="299"/>
      <c r="F70" s="299"/>
      <c r="G70" s="300"/>
      <c r="H70" s="19"/>
    </row>
    <row r="71" spans="2:8">
      <c r="B71" s="298"/>
      <c r="C71" s="299"/>
      <c r="D71" s="299"/>
      <c r="E71" s="299"/>
      <c r="F71" s="299"/>
      <c r="G71" s="300"/>
      <c r="H71" s="19"/>
    </row>
    <row r="72" spans="2:8">
      <c r="B72" s="298"/>
      <c r="C72" s="299"/>
      <c r="D72" s="299"/>
      <c r="E72" s="299"/>
      <c r="F72" s="299"/>
      <c r="G72" s="300"/>
      <c r="H72" s="19"/>
    </row>
    <row r="73" spans="2:8">
      <c r="B73" s="298"/>
      <c r="C73" s="299"/>
      <c r="D73" s="299"/>
      <c r="E73" s="299"/>
      <c r="F73" s="299"/>
      <c r="G73" s="300"/>
      <c r="H73" s="19"/>
    </row>
    <row r="74" spans="2:8">
      <c r="B74" s="298"/>
      <c r="C74" s="299"/>
      <c r="D74" s="299"/>
      <c r="E74" s="299"/>
      <c r="F74" s="299"/>
      <c r="G74" s="300"/>
      <c r="H74" s="19"/>
    </row>
    <row r="75" spans="2:8">
      <c r="B75" s="298"/>
      <c r="C75" s="299"/>
      <c r="D75" s="299"/>
      <c r="E75" s="299"/>
      <c r="F75" s="299"/>
      <c r="G75" s="300"/>
      <c r="H75" s="19"/>
    </row>
    <row r="76" spans="2:8">
      <c r="B76" s="298"/>
      <c r="C76" s="299"/>
      <c r="D76" s="299"/>
      <c r="E76" s="299"/>
      <c r="F76" s="299"/>
      <c r="G76" s="300"/>
      <c r="H76" s="19"/>
    </row>
    <row r="77" spans="2:8">
      <c r="B77" s="298"/>
      <c r="C77" s="299"/>
      <c r="D77" s="299"/>
      <c r="E77" s="299"/>
      <c r="F77" s="299"/>
      <c r="G77" s="300"/>
      <c r="H77" s="19"/>
    </row>
    <row r="78" spans="2:8" ht="17.25" thickBot="1">
      <c r="B78" s="492"/>
      <c r="C78" s="493"/>
      <c r="D78" s="493"/>
      <c r="E78" s="493"/>
      <c r="F78" s="493"/>
      <c r="G78" s="303"/>
      <c r="H78" s="19"/>
    </row>
    <row r="79" spans="2:8" ht="20.100000000000001" customHeight="1">
      <c r="B79" s="37"/>
      <c r="C79" s="37"/>
      <c r="D79" s="38"/>
      <c r="E79" s="39"/>
      <c r="F79" s="39"/>
      <c r="G79" s="37"/>
      <c r="H79" s="7"/>
    </row>
  </sheetData>
  <mergeCells count="10">
    <mergeCell ref="B46:F46"/>
    <mergeCell ref="B47:F47"/>
    <mergeCell ref="B48:F48"/>
    <mergeCell ref="B78:F78"/>
    <mergeCell ref="G9:G11"/>
    <mergeCell ref="G12:G14"/>
    <mergeCell ref="B18:G30"/>
    <mergeCell ref="B33:F33"/>
    <mergeCell ref="B34:F34"/>
    <mergeCell ref="B35:F35"/>
  </mergeCells>
  <phoneticPr fontId="6"/>
  <pageMargins left="0" right="0.19685039370078741" top="0.19685039370078741" bottom="0.19685039370078741" header="0.11811023622047245" footer="0.11811023622047245"/>
  <pageSetup paperSize="9" scale="41"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23</vt:i4>
      </vt:variant>
    </vt:vector>
  </HeadingPairs>
  <TitlesOfParts>
    <vt:vector size="23" baseType="lpstr">
      <vt:lpstr>表紙</vt:lpstr>
      <vt:lpstr>目次</vt:lpstr>
      <vt:lpstr>変更履歴</vt:lpstr>
      <vt:lpstr>資産勘定科目データ</vt:lpstr>
      <vt:lpstr>費目区分データ</vt:lpstr>
      <vt:lpstr>支払方法データ</vt:lpstr>
      <vt:lpstr>回収方法データ</vt:lpstr>
      <vt:lpstr>部門データ</vt:lpstr>
      <vt:lpstr>部門グループデータ</vt:lpstr>
      <vt:lpstr>設置場所データ</vt:lpstr>
      <vt:lpstr>セグメント１データ</vt:lpstr>
      <vt:lpstr>セグメント２データ</vt:lpstr>
      <vt:lpstr>プロジェクトデータ</vt:lpstr>
      <vt:lpstr>工程データ</vt:lpstr>
      <vt:lpstr>資産区分データ</vt:lpstr>
      <vt:lpstr>取引先データ</vt:lpstr>
      <vt:lpstr>摘要データ</vt:lpstr>
      <vt:lpstr>資産情報データ</vt:lpstr>
      <vt:lpstr>リース資産情報データ</vt:lpstr>
      <vt:lpstr>リース資産情報データ（新基準用）</vt:lpstr>
      <vt:lpstr>取得予定資産情報データ</vt:lpstr>
      <vt:lpstr>建設仮勘定計上データ</vt:lpstr>
      <vt:lpstr>建設仮勘定情報データ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2026-07-02T06:30:21Z</dcterms:created>
  <dcterms:modified xsi:type="dcterms:W3CDTF">2026-07-02T06:59:58Z</dcterms:modified>
</cp:coreProperties>
</file>