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0" documentId="8_{9EF06B68-1C3F-433F-8B7B-195A741834A6}" xr6:coauthVersionLast="47" xr6:coauthVersionMax="47" xr10:uidLastSave="{00000000-0000-0000-0000-000000000000}"/>
  <bookViews>
    <workbookView xWindow="-120" yWindow="-120" windowWidth="29040" windowHeight="15720" xr2:uid="{CA7B4648-AA4E-444D-A379-5733B1668978}"/>
  </bookViews>
  <sheets>
    <sheet name="表紙" sheetId="21" r:id="rId1"/>
    <sheet name="目次" sheetId="4" r:id="rId2"/>
    <sheet name="変更履歴" sheetId="5" r:id="rId3"/>
    <sheet name="部門データ" sheetId="22" r:id="rId4"/>
    <sheet name="組織体系データ" sheetId="23" r:id="rId5"/>
    <sheet name="役職・職種データ" sheetId="24" r:id="rId6"/>
    <sheet name="部門グループデータ" sheetId="25" r:id="rId7"/>
    <sheet name="役職・職種グループデータ" sheetId="26" r:id="rId8"/>
    <sheet name="法人口座データ" sheetId="27" r:id="rId9"/>
    <sheet name="市町村データ" sheetId="7" r:id="rId10"/>
    <sheet name="区分データ" sheetId="28" r:id="rId11"/>
    <sheet name="社員情報データ" sheetId="29" r:id="rId12"/>
    <sheet name="社員情報予約データ" sheetId="30" r:id="rId13"/>
    <sheet name="給与データ" sheetId="8" r:id="rId14"/>
    <sheet name="賞与データ" sheetId="9" r:id="rId15"/>
    <sheet name="給与明細予約データ" sheetId="10" r:id="rId16"/>
    <sheet name="賞与明細予約データ" sheetId="11" r:id="rId17"/>
    <sheet name="給与改定案データ" sheetId="31" r:id="rId18"/>
    <sheet name="賞与算定案データ" sheetId="32" r:id="rId19"/>
    <sheet name="月額変更データ" sheetId="12" r:id="rId20"/>
    <sheet name="育児・産前産後休業終了時月額変更データ" sheetId="13" r:id="rId21"/>
    <sheet name="算定基礎データ" sheetId="14" r:id="rId22"/>
    <sheet name="給料等調整データ" sheetId="18" r:id="rId23"/>
    <sheet name="年末調整データ" sheetId="19" r:id="rId24"/>
    <sheet name="源泉徴収票データ" sheetId="20" r:id="rId25"/>
  </sheets>
  <definedNames>
    <definedName name="_xlnm._FilterDatabase" localSheetId="20" hidden="1">育児・産前産後休業終了時月額変更データ!$B$2:$H$59</definedName>
    <definedName name="_xlnm._FilterDatabase" localSheetId="13" hidden="1">給与データ!$B$2:$H$243</definedName>
    <definedName name="_xlnm._FilterDatabase" localSheetId="17" hidden="1">給与改定案データ!$B$2:$H$52</definedName>
    <definedName name="_xlnm._FilterDatabase" localSheetId="15" hidden="1">給与明細予約データ!$B$2:$H$24</definedName>
    <definedName name="_xlnm._FilterDatabase" localSheetId="22" hidden="1">給料等調整データ!$B$2:$H$27</definedName>
    <definedName name="_xlnm._FilterDatabase" localSheetId="10" hidden="1">区分データ!$B$2:$H$61</definedName>
    <definedName name="_xlnm._FilterDatabase" localSheetId="19" hidden="1">月額変更データ!$B$2:$H$74</definedName>
    <definedName name="_xlnm._FilterDatabase" localSheetId="24" hidden="1">源泉徴収票データ!$B$2:$H$12</definedName>
    <definedName name="_xlnm._FilterDatabase" localSheetId="21" hidden="1">算定基礎データ!$B$2:$H$77</definedName>
    <definedName name="_xlnm._FilterDatabase" localSheetId="9" hidden="1">市町村データ!$B$2:$H$21</definedName>
    <definedName name="_xlnm._FilterDatabase" localSheetId="11" hidden="1">社員情報データ!$B$2:$H$787</definedName>
    <definedName name="_xlnm._FilterDatabase" localSheetId="12" hidden="1">社員情報予約データ!$B$2:$H$831</definedName>
    <definedName name="_xlnm._FilterDatabase" localSheetId="14" hidden="1">賞与データ!$B$2:$H$158</definedName>
    <definedName name="_xlnm._FilterDatabase" localSheetId="18" hidden="1">賞与算定案データ!$B$2:$H$28</definedName>
    <definedName name="_xlnm._FilterDatabase" localSheetId="16" hidden="1">賞与明細予約データ!$B$2:$H$28</definedName>
    <definedName name="_xlnm._FilterDatabase" localSheetId="4" hidden="1">組織体系データ!$B$2:$H$14</definedName>
    <definedName name="_xlnm._FilterDatabase" localSheetId="23" hidden="1">年末調整データ!$B$2:$H$332</definedName>
    <definedName name="_xlnm._FilterDatabase" localSheetId="6" hidden="1">部門グループデータ!$B$2:$H$78</definedName>
    <definedName name="_xlnm._FilterDatabase" localSheetId="3" hidden="1">部門データ!$B$2:$H$8</definedName>
    <definedName name="_xlnm._FilterDatabase" localSheetId="8" hidden="1">法人口座データ!$B$2:$H$40</definedName>
    <definedName name="_xlnm._FilterDatabase" localSheetId="7" hidden="1">役職・職種グループデータ!$B$2:$H$151</definedName>
    <definedName name="_xlnm._FilterDatabase" localSheetId="5" hidden="1">役職・職種データ!$B$2:$H$30</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V39" i="4" l="1"/>
  <c r="V38" i="4"/>
  <c r="V37" i="4"/>
  <c r="V34" i="4"/>
  <c r="V33" i="4"/>
  <c r="V32" i="4"/>
  <c r="V29" i="4"/>
  <c r="V28" i="4"/>
  <c r="V25" i="4"/>
  <c r="V24" i="4"/>
  <c r="V23" i="4"/>
  <c r="V22" i="4"/>
  <c r="V19" i="4"/>
  <c r="V18" i="4"/>
  <c r="V15" i="4"/>
  <c r="V14" i="4"/>
  <c r="V13" i="4"/>
  <c r="V12" i="4"/>
  <c r="V11" i="4"/>
  <c r="V10" i="4"/>
  <c r="V9" i="4"/>
  <c r="V8" i="4"/>
</calcChain>
</file>

<file path=xl/sharedStrings.xml><?xml version="1.0" encoding="utf-8"?>
<sst xmlns="http://schemas.openxmlformats.org/spreadsheetml/2006/main" count="13037" uniqueCount="4149">
  <si>
    <t>表紙</t>
    <rPh sb="0" eb="2">
      <t>ヒョウシ</t>
    </rPh>
    <phoneticPr fontId="5"/>
  </si>
  <si>
    <t>賞与データ</t>
    <phoneticPr fontId="5"/>
  </si>
  <si>
    <t>【賃金改定】</t>
    <rPh sb="1" eb="5">
      <t>チンギンカイテイ</t>
    </rPh>
    <phoneticPr fontId="5"/>
  </si>
  <si>
    <t>給与改定案データ</t>
    <rPh sb="0" eb="5">
      <t>キュウヨカイテイアン</t>
    </rPh>
    <phoneticPr fontId="5"/>
  </si>
  <si>
    <t>賞与算定案データ</t>
    <rPh sb="0" eb="5">
      <t>ショウヨサンテイアン</t>
    </rPh>
    <phoneticPr fontId="5"/>
  </si>
  <si>
    <t>源泉徴収票データ</t>
    <phoneticPr fontId="5"/>
  </si>
  <si>
    <t>社員番号</t>
    <rPh sb="0" eb="2">
      <t>シャイン</t>
    </rPh>
    <rPh sb="2" eb="4">
      <t>バンゴウ</t>
    </rPh>
    <phoneticPr fontId="5"/>
  </si>
  <si>
    <t>控除１（健康保険料）</t>
    <rPh sb="4" eb="6">
      <t>ケンコウ</t>
    </rPh>
    <rPh sb="6" eb="8">
      <t>ホケン</t>
    </rPh>
    <rPh sb="8" eb="9">
      <t>リョウ</t>
    </rPh>
    <phoneticPr fontId="5"/>
  </si>
  <si>
    <t>控除1-1（介護保険料）</t>
    <rPh sb="6" eb="8">
      <t>カイゴ</t>
    </rPh>
    <rPh sb="8" eb="10">
      <t>ホケン</t>
    </rPh>
    <rPh sb="10" eb="11">
      <t>リョウ</t>
    </rPh>
    <phoneticPr fontId="5"/>
  </si>
  <si>
    <t>控除２（厚生年金保険）</t>
    <rPh sb="4" eb="6">
      <t>コウセイ</t>
    </rPh>
    <rPh sb="6" eb="8">
      <t>ネンキン</t>
    </rPh>
    <rPh sb="8" eb="10">
      <t>ホケン</t>
    </rPh>
    <phoneticPr fontId="5"/>
  </si>
  <si>
    <t>控除３（厚生年金基金）</t>
    <rPh sb="4" eb="6">
      <t>コウセイ</t>
    </rPh>
    <rPh sb="6" eb="8">
      <t>ネンキン</t>
    </rPh>
    <rPh sb="8" eb="10">
      <t>キキン</t>
    </rPh>
    <phoneticPr fontId="5"/>
  </si>
  <si>
    <t>調整保険料</t>
    <rPh sb="0" eb="2">
      <t>チョウセイ</t>
    </rPh>
    <rPh sb="2" eb="4">
      <t>ホケン</t>
    </rPh>
    <rPh sb="4" eb="5">
      <t>リョウ</t>
    </rPh>
    <phoneticPr fontId="5"/>
  </si>
  <si>
    <t>事業主１（健保事業主）</t>
    <rPh sb="0" eb="3">
      <t>ジギョウヌシ</t>
    </rPh>
    <phoneticPr fontId="5"/>
  </si>
  <si>
    <t>調整事業主</t>
    <rPh sb="0" eb="2">
      <t>チョウセイ</t>
    </rPh>
    <rPh sb="2" eb="5">
      <t>ジギョウヌシ</t>
    </rPh>
    <phoneticPr fontId="5"/>
  </si>
  <si>
    <t>事業主２（厚年事業主）</t>
    <rPh sb="5" eb="6">
      <t>アツシ</t>
    </rPh>
    <rPh sb="6" eb="7">
      <t>トシ</t>
    </rPh>
    <rPh sb="7" eb="10">
      <t>ジギョウヌシ</t>
    </rPh>
    <phoneticPr fontId="5"/>
  </si>
  <si>
    <t>目　次</t>
    <phoneticPr fontId="5"/>
  </si>
  <si>
    <t>【法人情報】</t>
    <phoneticPr fontId="5"/>
  </si>
  <si>
    <t>【社員管理】</t>
  </si>
  <si>
    <t>【給与賞与】</t>
  </si>
  <si>
    <t>【社会保険】</t>
  </si>
  <si>
    <t>【年末調整】</t>
  </si>
  <si>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</si>
  <si>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</si>
  <si>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</si>
  <si>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</si>
  <si>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Ver260522　変更内容</t>
    <phoneticPr fontId="5"/>
  </si>
  <si>
    <t>社員情報データ</t>
    <phoneticPr fontId="5"/>
  </si>
  <si>
    <t>【明細書情報】</t>
    <phoneticPr fontId="5"/>
  </si>
  <si>
    <t>給与・賞与明細書の表示言語</t>
    <phoneticPr fontId="5"/>
  </si>
  <si>
    <t>選択肢の追加
（「2：ベトナム語」
「3：中国語（簡体字）」
「4：インドネシア語」
「5：ミャンマー語」
「6：ポルトガル語」
「7：韓国語」
「8：タイ語」
「9：スペイン語」の追加）</t>
    <phoneticPr fontId="5"/>
  </si>
  <si>
    <t>社員情報予約データ</t>
    <phoneticPr fontId="5"/>
  </si>
  <si>
    <t>Ver260331　変更内容</t>
    <phoneticPr fontId="5"/>
  </si>
  <si>
    <t>ー</t>
    <phoneticPr fontId="5"/>
  </si>
  <si>
    <t>データの新規追加</t>
    <phoneticPr fontId="5"/>
  </si>
  <si>
    <t>社員情報予約データ</t>
    <rPh sb="0" eb="2">
      <t>シャイン</t>
    </rPh>
    <rPh sb="2" eb="4">
      <t>ジョウホウ</t>
    </rPh>
    <rPh sb="4" eb="6">
      <t>ヨヤク</t>
    </rPh>
    <phoneticPr fontId="5"/>
  </si>
  <si>
    <t>給与明細予約データ</t>
    <rPh sb="0" eb="6">
      <t>キュウヨメイサイヨヤク</t>
    </rPh>
    <phoneticPr fontId="5"/>
  </si>
  <si>
    <t>賞与明細予約データ</t>
    <rPh sb="0" eb="6">
      <t>ショウヨメイサイヨヤク</t>
    </rPh>
    <phoneticPr fontId="5"/>
  </si>
  <si>
    <t>Ver260312　変更内容</t>
    <phoneticPr fontId="5"/>
  </si>
  <si>
    <t>社員情報データ</t>
    <rPh sb="0" eb="4">
      <t>シャインジョウホウ</t>
    </rPh>
    <phoneticPr fontId="5"/>
  </si>
  <si>
    <t>【社会保険情報】</t>
    <rPh sb="1" eb="5">
      <t>シャカイホケン</t>
    </rPh>
    <rPh sb="5" eb="7">
      <t>ジョウホウ</t>
    </rPh>
    <phoneticPr fontId="5"/>
  </si>
  <si>
    <t>健康保険</t>
    <rPh sb="0" eb="4">
      <t>ケンコウホケン</t>
    </rPh>
    <phoneticPr fontId="5"/>
  </si>
  <si>
    <t>子育支援金</t>
    <rPh sb="0" eb="2">
      <t>コソダ</t>
    </rPh>
    <rPh sb="2" eb="5">
      <t>シエンキン</t>
    </rPh>
    <phoneticPr fontId="5"/>
  </si>
  <si>
    <t>項目の新規追加</t>
    <phoneticPr fontId="4"/>
  </si>
  <si>
    <t>【通勤情報】</t>
    <rPh sb="1" eb="5">
      <t>ツウキンジョウホウ</t>
    </rPh>
    <phoneticPr fontId="5"/>
  </si>
  <si>
    <t>通勤手当３ - 支給額（駐車場等）</t>
    <rPh sb="0" eb="4">
      <t>ツウキンテアテ</t>
    </rPh>
    <rPh sb="8" eb="11">
      <t>シキュウガク</t>
    </rPh>
    <rPh sb="12" eb="16">
      <t>チュウシャジョウトウ</t>
    </rPh>
    <phoneticPr fontId="5"/>
  </si>
  <si>
    <t>給与データ</t>
    <rPh sb="0" eb="2">
      <t>キュウヨ</t>
    </rPh>
    <phoneticPr fontId="5"/>
  </si>
  <si>
    <t>【控除内訳】</t>
    <rPh sb="1" eb="3">
      <t>コウジョ</t>
    </rPh>
    <rPh sb="3" eb="5">
      <t>ウチワケ</t>
    </rPh>
    <phoneticPr fontId="5"/>
  </si>
  <si>
    <t>【事業主】</t>
    <rPh sb="1" eb="4">
      <t>ジギョウヌシ</t>
    </rPh>
    <phoneticPr fontId="5"/>
  </si>
  <si>
    <t>子育事業主</t>
    <rPh sb="0" eb="2">
      <t>コソダ</t>
    </rPh>
    <rPh sb="2" eb="5">
      <t>ジギョウヌシ</t>
    </rPh>
    <phoneticPr fontId="5"/>
  </si>
  <si>
    <t>賞与データ</t>
    <rPh sb="0" eb="2">
      <t>ショウヨ</t>
    </rPh>
    <phoneticPr fontId="5"/>
  </si>
  <si>
    <t>Ver250930　変更内容</t>
    <phoneticPr fontId="5"/>
  </si>
  <si>
    <t>区分データ</t>
    <rPh sb="0" eb="2">
      <t>クブン</t>
    </rPh>
    <phoneticPr fontId="5"/>
  </si>
  <si>
    <t>【在留資格】</t>
    <rPh sb="1" eb="3">
      <t>ザイリュウ</t>
    </rPh>
    <rPh sb="3" eb="5">
      <t>シカク</t>
    </rPh>
    <phoneticPr fontId="5"/>
  </si>
  <si>
    <t>在留資格名</t>
    <rPh sb="0" eb="2">
      <t>ザイリュウ</t>
    </rPh>
    <rPh sb="2" eb="4">
      <t>シカク</t>
    </rPh>
    <rPh sb="4" eb="5">
      <t>メイ</t>
    </rPh>
    <phoneticPr fontId="5"/>
  </si>
  <si>
    <t>桁数の変更（「20文字」から「30文字」に変更）</t>
    <rPh sb="0" eb="2">
      <t>ケタスウ</t>
    </rPh>
    <rPh sb="3" eb="5">
      <t>ヘンコウ</t>
    </rPh>
    <rPh sb="9" eb="11">
      <t>モジ</t>
    </rPh>
    <rPh sb="17" eb="19">
      <t>モジ</t>
    </rPh>
    <rPh sb="21" eb="23">
      <t>ヘンコウ</t>
    </rPh>
    <phoneticPr fontId="5"/>
  </si>
  <si>
    <t>社員情報データ</t>
    <rPh sb="0" eb="2">
      <t>シャイン</t>
    </rPh>
    <rPh sb="2" eb="4">
      <t>ジョウホウ</t>
    </rPh>
    <phoneticPr fontId="5"/>
  </si>
  <si>
    <t>【家族情報】</t>
    <rPh sb="1" eb="5">
      <t>カゾクジョウホウ</t>
    </rPh>
    <phoneticPr fontId="5"/>
  </si>
  <si>
    <t>配偶者</t>
    <rPh sb="0" eb="3">
      <t>ハイグウシャ</t>
    </rPh>
    <phoneticPr fontId="5"/>
  </si>
  <si>
    <t>資格確認書</t>
    <rPh sb="0" eb="5">
      <t>シカクカクニンショ</t>
    </rPh>
    <phoneticPr fontId="5"/>
  </si>
  <si>
    <t>項目の新規追加</t>
    <rPh sb="0" eb="2">
      <t>コウモク</t>
    </rPh>
    <rPh sb="3" eb="5">
      <t>シンキ</t>
    </rPh>
    <rPh sb="5" eb="7">
      <t>ツイカ</t>
    </rPh>
    <phoneticPr fontId="5"/>
  </si>
  <si>
    <t>扶養親族１～10</t>
    <rPh sb="0" eb="4">
      <t>フヨウシンゾク</t>
    </rPh>
    <phoneticPr fontId="5"/>
  </si>
  <si>
    <t>扶養区分</t>
    <rPh sb="0" eb="2">
      <t>フヨウ</t>
    </rPh>
    <rPh sb="2" eb="4">
      <t>クブン</t>
    </rPh>
    <phoneticPr fontId="5"/>
  </si>
  <si>
    <t>選択肢の追加（「5：特定」の追加）</t>
    <phoneticPr fontId="5"/>
  </si>
  <si>
    <t>【扶養人数情報】</t>
    <rPh sb="1" eb="3">
      <t>フヨウ</t>
    </rPh>
    <rPh sb="3" eb="5">
      <t>ニンズウ</t>
    </rPh>
    <rPh sb="5" eb="7">
      <t>ジョウホウ</t>
    </rPh>
    <phoneticPr fontId="5"/>
  </si>
  <si>
    <t>特定親族</t>
    <rPh sb="0" eb="2">
      <t>トクテイ</t>
    </rPh>
    <rPh sb="2" eb="4">
      <t>シンゾク</t>
    </rPh>
    <phoneticPr fontId="5"/>
  </si>
  <si>
    <t>【社会保険情報】</t>
    <rPh sb="1" eb="3">
      <t>シャカイ</t>
    </rPh>
    <rPh sb="3" eb="5">
      <t>ホケン</t>
    </rPh>
    <rPh sb="5" eb="7">
      <t>ジョウホウ</t>
    </rPh>
    <phoneticPr fontId="5"/>
  </si>
  <si>
    <t>【明細書情報】</t>
    <rPh sb="1" eb="4">
      <t>メイサイショ</t>
    </rPh>
    <rPh sb="4" eb="6">
      <t>ジョウホウ</t>
    </rPh>
    <phoneticPr fontId="5"/>
  </si>
  <si>
    <t>給与・賞与明細書の表示言語</t>
    <rPh sb="0" eb="2">
      <t>キュウヨ</t>
    </rPh>
    <rPh sb="3" eb="5">
      <t>ショウヨ</t>
    </rPh>
    <rPh sb="5" eb="8">
      <t>メイサイショ</t>
    </rPh>
    <rPh sb="9" eb="11">
      <t>ヒョウジ</t>
    </rPh>
    <rPh sb="11" eb="13">
      <t>ゲンゴ</t>
    </rPh>
    <phoneticPr fontId="5"/>
  </si>
  <si>
    <t>年末調整データ</t>
    <rPh sb="0" eb="2">
      <t>ネンマツ</t>
    </rPh>
    <rPh sb="2" eb="4">
      <t>チョウセイ</t>
    </rPh>
    <phoneticPr fontId="5"/>
  </si>
  <si>
    <t>【特定親族特別控除情報】</t>
    <rPh sb="1" eb="3">
      <t>トクテイ</t>
    </rPh>
    <rPh sb="3" eb="5">
      <t>シンゾク</t>
    </rPh>
    <rPh sb="5" eb="7">
      <t>トクベツ</t>
    </rPh>
    <rPh sb="7" eb="9">
      <t>コウジョ</t>
    </rPh>
    <phoneticPr fontId="5"/>
  </si>
  <si>
    <t>扶養親族１－特定親族区分</t>
    <rPh sb="0" eb="2">
      <t>フヨウ</t>
    </rPh>
    <rPh sb="2" eb="4">
      <t>シンゾク</t>
    </rPh>
    <rPh sb="6" eb="8">
      <t>トクテイ</t>
    </rPh>
    <rPh sb="8" eb="10">
      <t>シンゾク</t>
    </rPh>
    <rPh sb="10" eb="12">
      <t>クブン</t>
    </rPh>
    <phoneticPr fontId="5"/>
  </si>
  <si>
    <t>情報分類の【特定親族特別控除情報】の追加、および項目の新規追加</t>
    <rPh sb="0" eb="2">
      <t>ジョウホウ</t>
    </rPh>
    <rPh sb="2" eb="4">
      <t>ブンルイ</t>
    </rPh>
    <rPh sb="6" eb="8">
      <t>トクテイ</t>
    </rPh>
    <rPh sb="8" eb="10">
      <t>シンゾク</t>
    </rPh>
    <rPh sb="10" eb="12">
      <t>トクベツ</t>
    </rPh>
    <rPh sb="12" eb="14">
      <t>コウジョ</t>
    </rPh>
    <rPh sb="14" eb="16">
      <t>ジョウホウ</t>
    </rPh>
    <rPh sb="18" eb="20">
      <t>ツイカ</t>
    </rPh>
    <rPh sb="24" eb="26">
      <t>コウモク</t>
    </rPh>
    <rPh sb="27" eb="29">
      <t>シンキ</t>
    </rPh>
    <rPh sb="29" eb="31">
      <t>ツイカ</t>
    </rPh>
    <phoneticPr fontId="5"/>
  </si>
  <si>
    <t>扶養親族１－特定親族合計所得</t>
    <rPh sb="0" eb="2">
      <t>フヨウ</t>
    </rPh>
    <rPh sb="2" eb="4">
      <t>シンゾク</t>
    </rPh>
    <rPh sb="6" eb="8">
      <t>トクテイ</t>
    </rPh>
    <rPh sb="8" eb="10">
      <t>シンゾク</t>
    </rPh>
    <rPh sb="10" eb="12">
      <t>ゴウケイ</t>
    </rPh>
    <rPh sb="12" eb="14">
      <t>ショトク</t>
    </rPh>
    <phoneticPr fontId="5"/>
  </si>
  <si>
    <t>扶養親族２－特定親族区分</t>
    <rPh sb="0" eb="2">
      <t>フヨウ</t>
    </rPh>
    <rPh sb="2" eb="4">
      <t>シンゾク</t>
    </rPh>
    <rPh sb="6" eb="8">
      <t>トクテイ</t>
    </rPh>
    <rPh sb="8" eb="10">
      <t>シンゾク</t>
    </rPh>
    <rPh sb="10" eb="12">
      <t>クブン</t>
    </rPh>
    <phoneticPr fontId="5"/>
  </si>
  <si>
    <t>扶養親族２－特定親族合計所得</t>
    <rPh sb="0" eb="2">
      <t>フヨウ</t>
    </rPh>
    <rPh sb="2" eb="4">
      <t>シンゾク</t>
    </rPh>
    <rPh sb="6" eb="8">
      <t>トクテイ</t>
    </rPh>
    <rPh sb="8" eb="10">
      <t>シンゾク</t>
    </rPh>
    <rPh sb="10" eb="12">
      <t>ゴウケイ</t>
    </rPh>
    <rPh sb="12" eb="14">
      <t>ショトク</t>
    </rPh>
    <phoneticPr fontId="5"/>
  </si>
  <si>
    <t>扶養親族３－特定親族区分</t>
    <rPh sb="0" eb="2">
      <t>フヨウ</t>
    </rPh>
    <rPh sb="2" eb="4">
      <t>シンゾク</t>
    </rPh>
    <rPh sb="6" eb="8">
      <t>トクテイ</t>
    </rPh>
    <rPh sb="8" eb="10">
      <t>シンゾク</t>
    </rPh>
    <rPh sb="10" eb="12">
      <t>クブン</t>
    </rPh>
    <phoneticPr fontId="5"/>
  </si>
  <si>
    <t>扶養親族３－特定親族合計所得</t>
    <rPh sb="0" eb="2">
      <t>フヨウ</t>
    </rPh>
    <rPh sb="2" eb="4">
      <t>シンゾク</t>
    </rPh>
    <rPh sb="6" eb="8">
      <t>トクテイ</t>
    </rPh>
    <rPh sb="8" eb="10">
      <t>シンゾク</t>
    </rPh>
    <rPh sb="10" eb="12">
      <t>ゴウケイ</t>
    </rPh>
    <rPh sb="12" eb="14">
      <t>ショトク</t>
    </rPh>
    <phoneticPr fontId="5"/>
  </si>
  <si>
    <t>扶養親族４－特定親族区分</t>
    <rPh sb="0" eb="2">
      <t>フヨウ</t>
    </rPh>
    <rPh sb="2" eb="4">
      <t>シンゾク</t>
    </rPh>
    <rPh sb="6" eb="8">
      <t>トクテイ</t>
    </rPh>
    <rPh sb="8" eb="10">
      <t>シンゾク</t>
    </rPh>
    <rPh sb="10" eb="12">
      <t>クブン</t>
    </rPh>
    <phoneticPr fontId="5"/>
  </si>
  <si>
    <t>扶養親族４－特定親族合計所得</t>
    <rPh sb="0" eb="2">
      <t>フヨウ</t>
    </rPh>
    <rPh sb="2" eb="4">
      <t>シンゾク</t>
    </rPh>
    <rPh sb="6" eb="8">
      <t>トクテイ</t>
    </rPh>
    <rPh sb="8" eb="10">
      <t>シンゾク</t>
    </rPh>
    <rPh sb="10" eb="12">
      <t>ゴウケイ</t>
    </rPh>
    <rPh sb="12" eb="14">
      <t>ショトク</t>
    </rPh>
    <phoneticPr fontId="5"/>
  </si>
  <si>
    <t>扶養親族５－特定親族区分</t>
    <rPh sb="0" eb="2">
      <t>フヨウ</t>
    </rPh>
    <rPh sb="2" eb="4">
      <t>シンゾク</t>
    </rPh>
    <rPh sb="6" eb="8">
      <t>トクテイ</t>
    </rPh>
    <rPh sb="8" eb="10">
      <t>シンゾク</t>
    </rPh>
    <rPh sb="10" eb="12">
      <t>クブン</t>
    </rPh>
    <phoneticPr fontId="5"/>
  </si>
  <si>
    <t>扶養親族５－特定親族合計所得</t>
    <rPh sb="0" eb="2">
      <t>フヨウ</t>
    </rPh>
    <rPh sb="2" eb="4">
      <t>シンゾク</t>
    </rPh>
    <rPh sb="6" eb="8">
      <t>トクテイ</t>
    </rPh>
    <rPh sb="8" eb="10">
      <t>シンゾク</t>
    </rPh>
    <rPh sb="10" eb="12">
      <t>ゴウケイ</t>
    </rPh>
    <rPh sb="12" eb="14">
      <t>ショトク</t>
    </rPh>
    <phoneticPr fontId="5"/>
  </si>
  <si>
    <t>扶養親族６－特定親族区分</t>
    <rPh sb="0" eb="2">
      <t>フヨウ</t>
    </rPh>
    <rPh sb="2" eb="4">
      <t>シンゾク</t>
    </rPh>
    <rPh sb="6" eb="8">
      <t>トクテイ</t>
    </rPh>
    <rPh sb="8" eb="10">
      <t>シンゾク</t>
    </rPh>
    <rPh sb="10" eb="12">
      <t>クブン</t>
    </rPh>
    <phoneticPr fontId="5"/>
  </si>
  <si>
    <t>扶養親族６－特定親族合計所得</t>
    <rPh sb="0" eb="2">
      <t>フヨウ</t>
    </rPh>
    <rPh sb="2" eb="4">
      <t>シンゾク</t>
    </rPh>
    <rPh sb="6" eb="8">
      <t>トクテイ</t>
    </rPh>
    <rPh sb="8" eb="10">
      <t>シンゾク</t>
    </rPh>
    <rPh sb="10" eb="12">
      <t>ゴウケイ</t>
    </rPh>
    <rPh sb="12" eb="14">
      <t>ショトク</t>
    </rPh>
    <phoneticPr fontId="5"/>
  </si>
  <si>
    <t>扶養親族７－特定親族区分</t>
    <rPh sb="0" eb="2">
      <t>フヨウ</t>
    </rPh>
    <rPh sb="2" eb="4">
      <t>シンゾク</t>
    </rPh>
    <rPh sb="6" eb="8">
      <t>トクテイ</t>
    </rPh>
    <rPh sb="8" eb="10">
      <t>シンゾク</t>
    </rPh>
    <rPh sb="10" eb="12">
      <t>クブン</t>
    </rPh>
    <phoneticPr fontId="5"/>
  </si>
  <si>
    <t>扶養親族７－特定親族合計所得</t>
    <rPh sb="0" eb="2">
      <t>フヨウ</t>
    </rPh>
    <rPh sb="2" eb="4">
      <t>シンゾク</t>
    </rPh>
    <rPh sb="6" eb="8">
      <t>トクテイ</t>
    </rPh>
    <rPh sb="8" eb="10">
      <t>シンゾク</t>
    </rPh>
    <rPh sb="10" eb="12">
      <t>ゴウケイ</t>
    </rPh>
    <rPh sb="12" eb="14">
      <t>ショトク</t>
    </rPh>
    <phoneticPr fontId="5"/>
  </si>
  <si>
    <t>扶養親族８－特定親族区分</t>
    <rPh sb="0" eb="2">
      <t>フヨウ</t>
    </rPh>
    <rPh sb="2" eb="4">
      <t>シンゾク</t>
    </rPh>
    <rPh sb="6" eb="8">
      <t>トクテイ</t>
    </rPh>
    <rPh sb="8" eb="10">
      <t>シンゾク</t>
    </rPh>
    <rPh sb="10" eb="12">
      <t>クブン</t>
    </rPh>
    <phoneticPr fontId="5"/>
  </si>
  <si>
    <t>扶養親族８－特定親族合計所得</t>
    <rPh sb="0" eb="2">
      <t>フヨウ</t>
    </rPh>
    <rPh sb="2" eb="4">
      <t>シンゾク</t>
    </rPh>
    <rPh sb="6" eb="8">
      <t>トクテイ</t>
    </rPh>
    <rPh sb="8" eb="10">
      <t>シンゾク</t>
    </rPh>
    <rPh sb="10" eb="12">
      <t>ゴウケイ</t>
    </rPh>
    <rPh sb="12" eb="14">
      <t>ショトク</t>
    </rPh>
    <phoneticPr fontId="5"/>
  </si>
  <si>
    <t>扶養親族９－特定親族区分</t>
    <rPh sb="0" eb="2">
      <t>フヨウ</t>
    </rPh>
    <rPh sb="2" eb="4">
      <t>シンゾク</t>
    </rPh>
    <rPh sb="6" eb="8">
      <t>トクテイ</t>
    </rPh>
    <rPh sb="8" eb="10">
      <t>シンゾク</t>
    </rPh>
    <rPh sb="10" eb="12">
      <t>クブン</t>
    </rPh>
    <phoneticPr fontId="5"/>
  </si>
  <si>
    <t>扶養親族９－特定親族合計所得</t>
    <rPh sb="0" eb="2">
      <t>フヨウ</t>
    </rPh>
    <rPh sb="2" eb="4">
      <t>シンゾク</t>
    </rPh>
    <rPh sb="6" eb="8">
      <t>トクテイ</t>
    </rPh>
    <rPh sb="8" eb="10">
      <t>シンゾク</t>
    </rPh>
    <rPh sb="10" eb="12">
      <t>ゴウケイ</t>
    </rPh>
    <rPh sb="12" eb="14">
      <t>ショトク</t>
    </rPh>
    <phoneticPr fontId="5"/>
  </si>
  <si>
    <t>扶養親族10－特定親族区分</t>
    <rPh sb="0" eb="2">
      <t>フヨウ</t>
    </rPh>
    <rPh sb="2" eb="4">
      <t>シンゾク</t>
    </rPh>
    <rPh sb="7" eb="9">
      <t>トクテイ</t>
    </rPh>
    <rPh sb="9" eb="11">
      <t>シンゾク</t>
    </rPh>
    <rPh sb="11" eb="13">
      <t>クブン</t>
    </rPh>
    <phoneticPr fontId="5"/>
  </si>
  <si>
    <t>扶養親族10－特定親族合計所得</t>
    <rPh sb="0" eb="2">
      <t>フヨウ</t>
    </rPh>
    <rPh sb="2" eb="4">
      <t>シンゾク</t>
    </rPh>
    <rPh sb="7" eb="9">
      <t>トクテイ</t>
    </rPh>
    <rPh sb="9" eb="11">
      <t>シンゾク</t>
    </rPh>
    <rPh sb="11" eb="13">
      <t>ゴウケイ</t>
    </rPh>
    <rPh sb="13" eb="15">
      <t>ショトク</t>
    </rPh>
    <phoneticPr fontId="5"/>
  </si>
  <si>
    <t>特定親族申告書の提出</t>
    <rPh sb="0" eb="7">
      <t>トクテイシンゾクシンコクショ</t>
    </rPh>
    <rPh sb="8" eb="10">
      <t>テイシュツ</t>
    </rPh>
    <phoneticPr fontId="5"/>
  </si>
  <si>
    <t>特定親族特別控除額</t>
    <rPh sb="0" eb="2">
      <t>トクテイ</t>
    </rPh>
    <rPh sb="2" eb="4">
      <t>シンゾク</t>
    </rPh>
    <rPh sb="4" eb="6">
      <t>トクベツ</t>
    </rPh>
    <rPh sb="6" eb="8">
      <t>コウジョ</t>
    </rPh>
    <rPh sb="8" eb="9">
      <t>ガク</t>
    </rPh>
    <phoneticPr fontId="5"/>
  </si>
  <si>
    <t>扶養親族１－特定親族特別控除額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</si>
  <si>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扶養親族２－特定親族特別控除額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</si>
  <si>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扶養親族３－特定親族特別控除額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</si>
  <si>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扶養親族４－特定親族特別控除額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</si>
  <si>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扶養親族５－特定親族特別控除額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</si>
  <si>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扶養親族６－特定親族特別控除額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</si>
  <si>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扶養親族７－特定親族特別控除額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</si>
  <si>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扶養親族８－特定親族特別控除額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</si>
  <si>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扶養親族９－特定親族特別控除額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</si>
  <si>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扶養親族10－特定親族特別控除額</t>
    <rPh sb="0" eb="2">
      <t>フヨウ</t>
    </rPh>
    <rPh sb="2" eb="4">
      <t>シンゾク</t>
    </rPh>
    <rPh sb="7" eb="9">
      <t>トクテイ</t>
    </rPh>
    <rPh sb="9" eb="11">
      <t>シンゾク</t>
    </rPh>
    <rPh sb="11" eb="13">
      <t>トクベツ</t>
    </rPh>
    <rPh sb="13" eb="15">
      <t>コウジョ</t>
    </rPh>
    <rPh sb="15" eb="16">
      <t>ガク</t>
    </rPh>
    <phoneticPr fontId="5"/>
  </si>
  <si>
    <t>【税額控除情報】</t>
    <phoneticPr fontId="5"/>
  </si>
  <si>
    <t>住宅の区分等</t>
    <rPh sb="0" eb="2">
      <t>ジュウタク</t>
    </rPh>
    <rPh sb="3" eb="5">
      <t>クブン</t>
    </rPh>
    <rPh sb="5" eb="6">
      <t>ナド</t>
    </rPh>
    <phoneticPr fontId="4"/>
  </si>
  <si>
    <t>選択肢の追加
（「12：特例対象個人」
「13：特例認定住宅等・特例対象個人」
「14：認定住宅・新築・特例対象個人」
「15：認定住宅・買取再販・特例対象個人」
「16：認定住宅・新築・特例認定住宅等・特例対象個人」
「17：ZEH水準省エネ住宅・新築・特例対象個人」
「18：ZEH水準省エネ住宅・買取再販・特例対象個人」
「19：ZEH水準省エネ住宅・新築・特例認定住宅等・特例対象個人」
「20：省エネ基準適合住宅・新築・特例対象個人」
「21：省エネ基準適合住宅・買取再販・特例対象個人」
「22：省エネ基準適合住宅・新築・特例認定住宅等・特例対象個人」の追加）</t>
    <rPh sb="0" eb="3">
      <t>センタクシ</t>
    </rPh>
    <rPh sb="4" eb="6">
      <t>ツイカ</t>
    </rPh>
    <rPh sb="56" eb="58">
      <t>コジン</t>
    </rPh>
    <rPh sb="283" eb="285">
      <t>ツイカ</t>
    </rPh>
    <phoneticPr fontId="5"/>
  </si>
  <si>
    <t>２回目－住宅の区分等</t>
    <rPh sb="1" eb="3">
      <t>カイメ</t>
    </rPh>
    <rPh sb="4" eb="6">
      <t>ジュウタク</t>
    </rPh>
    <rPh sb="7" eb="9">
      <t>クブン</t>
    </rPh>
    <rPh sb="9" eb="10">
      <t>ナド</t>
    </rPh>
    <phoneticPr fontId="4"/>
  </si>
  <si>
    <t>選択肢の追加
（「12：特例対象個人」
「13：特例認定住宅等・特例対象個人」
「14：認定住宅・新築・特例対象個人」
「15：認定住宅・買取再販・特例対象個人」
「16：認定住宅・新築・特例認定住宅等・特例対象個人」
「17：ZEH水準省エネ住宅・新築・特例対象個人」
「18：ZEH水準省エネ住宅・買取再販・特例対象個人」
「19：ZEH水準省エネ住宅・新築・特例認定住宅等・特例対象個人」
「20：省エネ基準適合住宅・新築・特例対象個人」
「21：省エネ基準適合住宅・買取再販・特例対象個人」
「22：省エネ基準適合住宅・新築・特例認定住宅等・特例対象個人」の追加）</t>
    <phoneticPr fontId="5"/>
  </si>
  <si>
    <t>【家族情報】</t>
    <rPh sb="1" eb="3">
      <t>カゾク</t>
    </rPh>
    <rPh sb="3" eb="5">
      <t>ジョウホウ</t>
    </rPh>
    <phoneticPr fontId="5"/>
  </si>
  <si>
    <t>扶養区分</t>
    <rPh sb="0" eb="2">
      <t>フヨウ</t>
    </rPh>
    <rPh sb="2" eb="4">
      <t>クブン</t>
    </rPh>
    <phoneticPr fontId="4"/>
  </si>
  <si>
    <t>選択肢の追加（「5：特定」の追加）</t>
    <rPh sb="0" eb="3">
      <t>センタクシ</t>
    </rPh>
    <rPh sb="4" eb="6">
      <t>ツイカ</t>
    </rPh>
    <rPh sb="10" eb="12">
      <t>トクテイ</t>
    </rPh>
    <rPh sb="14" eb="16">
      <t>ツイカ</t>
    </rPh>
    <phoneticPr fontId="5"/>
  </si>
  <si>
    <t>【所得税情報】</t>
    <rPh sb="1" eb="4">
      <t>ショトクゼイ</t>
    </rPh>
    <phoneticPr fontId="5"/>
  </si>
  <si>
    <t>【計算結果情報】</t>
    <rPh sb="1" eb="3">
      <t>ケイサン</t>
    </rPh>
    <rPh sb="3" eb="5">
      <t>ケッカ</t>
    </rPh>
    <rPh sb="5" eb="7">
      <t>ジョウホウ</t>
    </rPh>
    <phoneticPr fontId="5"/>
  </si>
  <si>
    <t>Ver250630　変更内容</t>
    <phoneticPr fontId="5"/>
  </si>
  <si>
    <t>育児・産前産後休業終了時月額変更データ</t>
    <rPh sb="0" eb="2">
      <t>イクジ</t>
    </rPh>
    <rPh sb="3" eb="5">
      <t>サンゼン</t>
    </rPh>
    <rPh sb="5" eb="7">
      <t>サンゴ</t>
    </rPh>
    <rPh sb="7" eb="9">
      <t>キュウギョウ</t>
    </rPh>
    <rPh sb="9" eb="12">
      <t>シュウリョウジ</t>
    </rPh>
    <rPh sb="12" eb="14">
      <t>ゲツガク</t>
    </rPh>
    <rPh sb="14" eb="16">
      <t>ヘンコウ</t>
    </rPh>
    <phoneticPr fontId="5"/>
  </si>
  <si>
    <t>【備考等】</t>
    <phoneticPr fontId="5"/>
  </si>
  <si>
    <t>届出意思の確認</t>
    <rPh sb="0" eb="2">
      <t>トドケデ</t>
    </rPh>
    <rPh sb="2" eb="4">
      <t>イシ</t>
    </rPh>
    <rPh sb="5" eb="7">
      <t>カクニン</t>
    </rPh>
    <phoneticPr fontId="5"/>
  </si>
  <si>
    <t>Ver250331　変更内容</t>
    <phoneticPr fontId="5"/>
  </si>
  <si>
    <t>【基本情報】</t>
    <phoneticPr fontId="5"/>
  </si>
  <si>
    <t>生年月日</t>
    <rPh sb="0" eb="2">
      <t>セイネン</t>
    </rPh>
    <rPh sb="2" eb="4">
      <t>ガッピ</t>
    </rPh>
    <phoneticPr fontId="5"/>
  </si>
  <si>
    <t>「生年月日と徴収方法（[社会保険設定]メニューの[基本]ページ、給与体系を使用する場合は[給与体系]メニューの[基本]ページ）から、自動的に年齢が判定され、介護保険区分が受け入れられます。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年齢が70歳以上の場合は、厚生年金－資格喪失年月日に70歳の誕生日の前日が受け入れられます。」の記載を備考に追加</t>
    <rPh sb="187" eb="189">
      <t>キサイ</t>
    </rPh>
    <rPh sb="190" eb="192">
      <t>ビコウ</t>
    </rPh>
    <rPh sb="193" eb="195">
      <t>ツイカ</t>
    </rPh>
    <phoneticPr fontId="5"/>
  </si>
  <si>
    <t>【給与情報】</t>
    <phoneticPr fontId="5"/>
  </si>
  <si>
    <t>給与体系</t>
    <rPh sb="0" eb="2">
      <t>キュウヨ</t>
    </rPh>
    <rPh sb="2" eb="4">
      <t>タイケイ</t>
    </rPh>
    <phoneticPr fontId="5"/>
  </si>
  <si>
    <t>「生年月日と徴収方法（ [給与体系]メニューの[基本]ページ）から、自動的に年齢が判定され、介護保険区分が受け入れられます。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年齢が70歳以上の場合は、厚生年金－資格喪失年月日に70歳の誕生日の前日が受け入れられます。」の記載を備考に追加</t>
    <rPh sb="155" eb="157">
      <t>キサイ</t>
    </rPh>
    <rPh sb="158" eb="160">
      <t>ビコウ</t>
    </rPh>
    <rPh sb="161" eb="163">
      <t>ツイカ</t>
    </rPh>
    <phoneticPr fontId="5"/>
  </si>
  <si>
    <t>「健保扶養区分が「1：加入」、管掌区分（［健康保険区分］メニューの［基本］ページ）が組合管掌、特定被保険者徴収区分（［健康保険組合］メニューの［組合情報］ページ）が「徴収する」の場合は、生年月日と徴収方法（[社会保険設定]メニューの[基本]ページ、給与体系を使用する場合は[給与体系]メニューの[基本]ページ）から、自動的に年齢が判定され、介護保険区分が受け入れられます。」の記載を備考に追加</t>
    <rPh sb="188" eb="190">
      <t>キサイ</t>
    </rPh>
    <rPh sb="191" eb="193">
      <t>ビコウ</t>
    </rPh>
    <rPh sb="194" eb="196">
      <t>ツイカ</t>
    </rPh>
    <phoneticPr fontId="5"/>
  </si>
  <si>
    <t>扶養親族１～10</t>
    <phoneticPr fontId="5"/>
  </si>
  <si>
    <t>健康保険</t>
    <rPh sb="0" eb="2">
      <t>ケンコウ</t>
    </rPh>
    <rPh sb="2" eb="4">
      <t>ホケン</t>
    </rPh>
    <phoneticPr fontId="5"/>
  </si>
  <si>
    <t>介護保険区分</t>
    <rPh sb="0" eb="2">
      <t>カイゴ</t>
    </rPh>
    <rPh sb="2" eb="4">
      <t>ホケン</t>
    </rPh>
    <rPh sb="4" eb="6">
      <t>クブン</t>
    </rPh>
    <phoneticPr fontId="5"/>
  </si>
  <si>
    <t>「社保加入区分が「１：加入」、介護適用判定区分が「１：判定する」の場合は、生年月日から年齢が自動的に判定されます。
管掌区分（［健康保険区分］メニューの［基本］ページ）が組合管掌、特定被保険者徴収区分（［健康保険組合］メニューの［組合情報］ページ）が「徴収する」の場合は、健保扶養区分が「1：加入」に設定されている家族の生年月日から年齢が自動的に判定されます。
年齢が40歳～64歳の場合は「１：対象」、0歳～39歳、または65歳以上の場合は「０：対象外」が受け入れられます。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「翌月分徴収」⇒現在給与処理月の翌月の末日」の記載を備考に追加</t>
    <rPh sb="386" eb="388">
      <t>キサイ</t>
    </rPh>
    <rPh sb="389" eb="391">
      <t>ビコウ</t>
    </rPh>
    <rPh sb="392" eb="394">
      <t>ツイカ</t>
    </rPh>
    <phoneticPr fontId="5"/>
  </si>
  <si>
    <t>資格喪失年月日</t>
    <phoneticPr fontId="5"/>
  </si>
  <si>
    <t>「社保加入区分が「１：加入」、健保適用判定区分が「１：判定する」の場合は、生年月日から年齢が自動的に判定されます。
年齢が75歳に達している場合は、75歳の誕生日が受け入れられます。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「翌月分徴収」⇒現在給与処理月の翌月の末日」の記載を備考に追加</t>
    <rPh sb="239" eb="241">
      <t>キサイ</t>
    </rPh>
    <rPh sb="242" eb="244">
      <t>ビコウ</t>
    </rPh>
    <rPh sb="245" eb="247">
      <t>ツイカ</t>
    </rPh>
    <phoneticPr fontId="5"/>
  </si>
  <si>
    <t>厚生年金保険</t>
    <rPh sb="0" eb="2">
      <t>コウセイ</t>
    </rPh>
    <rPh sb="2" eb="4">
      <t>ネンキン</t>
    </rPh>
    <rPh sb="4" eb="6">
      <t>ホケン</t>
    </rPh>
    <phoneticPr fontId="5"/>
  </si>
  <si>
    <t>「社保加入区分が「１：加入」、厚年適用判定区分が「１：判定する」の場合は、生年月日から年齢が自動的に判定されます。
年齢が70歳に達している場合は、70歳の誕生日の前日が受け入れられます。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「翌月分徴収」⇒現在給与処理月の翌月の末日」の記載を備考に追加</t>
    <rPh sb="242" eb="244">
      <t>キサイ</t>
    </rPh>
    <rPh sb="245" eb="247">
      <t>ビコウ</t>
    </rPh>
    <rPh sb="248" eb="250">
      <t>ツイカ</t>
    </rPh>
    <phoneticPr fontId="5"/>
  </si>
  <si>
    <t>Ver241218　変更内容</t>
    <phoneticPr fontId="5"/>
  </si>
  <si>
    <t>【社会保険情報】</t>
    <phoneticPr fontId="5"/>
  </si>
  <si>
    <t>健保証番号</t>
    <rPh sb="0" eb="5">
      <t>ケンポショウバンゴウ</t>
    </rPh>
    <phoneticPr fontId="5"/>
  </si>
  <si>
    <t>項目名の変更（「健保証番号」から「健康保険－被保険者整理番号」に変更）</t>
    <rPh sb="8" eb="10">
      <t>ケンポ</t>
    </rPh>
    <rPh sb="10" eb="11">
      <t>ショウ</t>
    </rPh>
    <rPh sb="11" eb="13">
      <t>バンゴウ</t>
    </rPh>
    <phoneticPr fontId="5"/>
  </si>
  <si>
    <t>厚年整理番号</t>
    <rPh sb="0" eb="2">
      <t>コウネン</t>
    </rPh>
    <rPh sb="2" eb="4">
      <t>セイリ</t>
    </rPh>
    <rPh sb="4" eb="6">
      <t>バンゴウ</t>
    </rPh>
    <phoneticPr fontId="5"/>
  </si>
  <si>
    <t>項目名の変更（「厚年整理番号」から「厚生年金－被保険者整理番号」に変更）</t>
    <rPh sb="8" eb="10">
      <t>コウネン</t>
    </rPh>
    <rPh sb="10" eb="12">
      <t>セイリ</t>
    </rPh>
    <rPh sb="12" eb="14">
      <t>バンゴウ</t>
    </rPh>
    <rPh sb="18" eb="20">
      <t>コウセイ</t>
    </rPh>
    <rPh sb="20" eb="22">
      <t>ネンキン</t>
    </rPh>
    <phoneticPr fontId="5"/>
  </si>
  <si>
    <t>月額変更データ</t>
    <rPh sb="0" eb="2">
      <t>ゲツガク</t>
    </rPh>
    <rPh sb="2" eb="4">
      <t>ヘンコウ</t>
    </rPh>
    <phoneticPr fontId="5"/>
  </si>
  <si>
    <t>【基本項目】</t>
    <phoneticPr fontId="5"/>
  </si>
  <si>
    <t>健保証番号</t>
    <rPh sb="0" eb="2">
      <t>ケンポ</t>
    </rPh>
    <rPh sb="2" eb="3">
      <t>ショウ</t>
    </rPh>
    <rPh sb="3" eb="5">
      <t>バンゴウ</t>
    </rPh>
    <phoneticPr fontId="5"/>
  </si>
  <si>
    <t>算定基礎データ</t>
    <rPh sb="0" eb="2">
      <t>サンテイ</t>
    </rPh>
    <rPh sb="2" eb="4">
      <t>キソ</t>
    </rPh>
    <phoneticPr fontId="5"/>
  </si>
  <si>
    <t>Ver240930　変更内容</t>
    <phoneticPr fontId="5"/>
  </si>
  <si>
    <t>【明細書情報】</t>
    <rPh sb="1" eb="3">
      <t>メイサイ</t>
    </rPh>
    <rPh sb="3" eb="4">
      <t>ショ</t>
    </rPh>
    <rPh sb="4" eb="6">
      <t>ジョウホウ</t>
    </rPh>
    <phoneticPr fontId="5"/>
  </si>
  <si>
    <t>退職金ポイント通知書・計算書 - Web照会</t>
    <phoneticPr fontId="5"/>
  </si>
  <si>
    <t>退職金ポイント通知書・計算書 - メール配信</t>
    <rPh sb="0" eb="3">
      <t>タイショクキン</t>
    </rPh>
    <rPh sb="7" eb="10">
      <t>ツウチショ</t>
    </rPh>
    <rPh sb="11" eb="14">
      <t>ケイサンショ</t>
    </rPh>
    <rPh sb="20" eb="22">
      <t>ハイシン</t>
    </rPh>
    <phoneticPr fontId="5"/>
  </si>
  <si>
    <t>退職金ポイント通知書・計算書 - 専用用紙印刷</t>
    <rPh sb="0" eb="3">
      <t>タイショクキン</t>
    </rPh>
    <rPh sb="7" eb="10">
      <t>ツウチショ</t>
    </rPh>
    <rPh sb="11" eb="14">
      <t>ケイサンショ</t>
    </rPh>
    <rPh sb="17" eb="19">
      <t>センヨウ</t>
    </rPh>
    <rPh sb="19" eb="21">
      <t>ヨウシ</t>
    </rPh>
    <rPh sb="21" eb="23">
      <t>インサツ</t>
    </rPh>
    <phoneticPr fontId="5"/>
  </si>
  <si>
    <t>給与改定通知書 - Web照会</t>
    <rPh sb="0" eb="7">
      <t>キュウヨカイテイツウチショ</t>
    </rPh>
    <phoneticPr fontId="5"/>
  </si>
  <si>
    <t>給与改定通知書 - メール配信</t>
    <rPh sb="0" eb="7">
      <t>キュウヨカイテイツウチショ</t>
    </rPh>
    <rPh sb="13" eb="15">
      <t>ハイシン</t>
    </rPh>
    <phoneticPr fontId="5"/>
  </si>
  <si>
    <t>給与改定通知書 - 専用用紙印刷</t>
    <rPh sb="0" eb="7">
      <t>キュウヨカイテイツウチショ</t>
    </rPh>
    <rPh sb="10" eb="12">
      <t>センヨウ</t>
    </rPh>
    <rPh sb="12" eb="14">
      <t>ヨウシ</t>
    </rPh>
    <rPh sb="14" eb="16">
      <t>インサツ</t>
    </rPh>
    <phoneticPr fontId="5"/>
  </si>
  <si>
    <t>【休職情報】</t>
    <rPh sb="1" eb="3">
      <t>キュウショク</t>
    </rPh>
    <rPh sb="3" eb="5">
      <t>ジョウホウ</t>
    </rPh>
    <phoneticPr fontId="5"/>
  </si>
  <si>
    <t>休職１ー休職開始年月日</t>
    <rPh sb="0" eb="2">
      <t>キュウショク</t>
    </rPh>
    <rPh sb="4" eb="6">
      <t>キュウショク</t>
    </rPh>
    <rPh sb="6" eb="8">
      <t>カイシ</t>
    </rPh>
    <rPh sb="8" eb="11">
      <t>ネンガッピ</t>
    </rPh>
    <phoneticPr fontId="5"/>
  </si>
  <si>
    <t>項目名の変更（「休職開始年月日」から「休職１ー休職開始年月日」に変更）</t>
    <rPh sb="0" eb="3">
      <t>コウモクメイ</t>
    </rPh>
    <rPh sb="4" eb="6">
      <t>ヘンコウ</t>
    </rPh>
    <rPh sb="8" eb="10">
      <t>キュウショク</t>
    </rPh>
    <rPh sb="10" eb="12">
      <t>カイシ</t>
    </rPh>
    <rPh sb="12" eb="15">
      <t>ネンガッピ</t>
    </rPh>
    <rPh sb="19" eb="21">
      <t>キュウショク</t>
    </rPh>
    <rPh sb="23" eb="25">
      <t>キュウショク</t>
    </rPh>
    <rPh sb="25" eb="27">
      <t>カイシ</t>
    </rPh>
    <rPh sb="27" eb="30">
      <t>ネンガッピ</t>
    </rPh>
    <rPh sb="32" eb="34">
      <t>ヘンコウ</t>
    </rPh>
    <phoneticPr fontId="5"/>
  </si>
  <si>
    <t>休職１ー休職終了予定日</t>
    <rPh sb="0" eb="2">
      <t>キュウショク</t>
    </rPh>
    <rPh sb="4" eb="6">
      <t>キュウショク</t>
    </rPh>
    <rPh sb="6" eb="11">
      <t>シュウリョウヨテイビ</t>
    </rPh>
    <phoneticPr fontId="5"/>
  </si>
  <si>
    <t>項目名の変更（「休職終了予定日」から「休職１ー休職終了予定日」に変更）</t>
    <rPh sb="0" eb="3">
      <t>コウモクメイ</t>
    </rPh>
    <rPh sb="4" eb="6">
      <t>ヘンコウ</t>
    </rPh>
    <rPh sb="8" eb="10">
      <t>キュウショク</t>
    </rPh>
    <rPh sb="10" eb="12">
      <t>シュウリョウ</t>
    </rPh>
    <rPh sb="12" eb="15">
      <t>ヨテイビ</t>
    </rPh>
    <rPh sb="19" eb="21">
      <t>キュウショク</t>
    </rPh>
    <rPh sb="32" eb="34">
      <t>ヘンコウ</t>
    </rPh>
    <phoneticPr fontId="5"/>
  </si>
  <si>
    <t>休職１ー休職終了年月日</t>
    <rPh sb="0" eb="2">
      <t>キュウショク</t>
    </rPh>
    <rPh sb="4" eb="6">
      <t>キュウショク</t>
    </rPh>
    <rPh sb="6" eb="8">
      <t>シュウリョウ</t>
    </rPh>
    <rPh sb="8" eb="11">
      <t>ネンガッピ</t>
    </rPh>
    <phoneticPr fontId="5"/>
  </si>
  <si>
    <t>項目名の変更（「休職終了年月日」から「休職１ー休職終了年月日」に変更）</t>
    <rPh sb="0" eb="3">
      <t>コウモクメイ</t>
    </rPh>
    <rPh sb="4" eb="6">
      <t>ヘンコウ</t>
    </rPh>
    <rPh sb="8" eb="10">
      <t>キュウショク</t>
    </rPh>
    <rPh sb="10" eb="12">
      <t>シュウリョウ</t>
    </rPh>
    <rPh sb="12" eb="15">
      <t>ネンガッピ</t>
    </rPh>
    <rPh sb="19" eb="21">
      <t>キュウショク</t>
    </rPh>
    <rPh sb="27" eb="29">
      <t>ネンゲツ</t>
    </rPh>
    <rPh sb="32" eb="34">
      <t>ヘンコウ</t>
    </rPh>
    <phoneticPr fontId="5"/>
  </si>
  <si>
    <t>休職１ー休職事由</t>
    <rPh sb="0" eb="2">
      <t>キュウショク</t>
    </rPh>
    <rPh sb="4" eb="6">
      <t>キュウショク</t>
    </rPh>
    <rPh sb="6" eb="8">
      <t>ジユウ</t>
    </rPh>
    <phoneticPr fontId="5"/>
  </si>
  <si>
    <t>項目名の変更（「休職事由」から「休職１ー休職事由」に変更）</t>
    <rPh sb="0" eb="3">
      <t>コウモクメイ</t>
    </rPh>
    <rPh sb="4" eb="6">
      <t>ヘンコウ</t>
    </rPh>
    <rPh sb="8" eb="10">
      <t>キュウショク</t>
    </rPh>
    <rPh sb="10" eb="12">
      <t>ジユウ</t>
    </rPh>
    <rPh sb="16" eb="18">
      <t>キュウショク</t>
    </rPh>
    <rPh sb="20" eb="22">
      <t>キュウショク</t>
    </rPh>
    <rPh sb="22" eb="24">
      <t>ジユウ</t>
    </rPh>
    <rPh sb="26" eb="28">
      <t>ヘンコウ</t>
    </rPh>
    <phoneticPr fontId="5"/>
  </si>
  <si>
    <t>休職２ー休職開始年月日</t>
    <rPh sb="0" eb="2">
      <t>キュウショク</t>
    </rPh>
    <rPh sb="4" eb="6">
      <t>キュウショク</t>
    </rPh>
    <rPh sb="6" eb="8">
      <t>カイシ</t>
    </rPh>
    <rPh sb="8" eb="11">
      <t>ネンガッピ</t>
    </rPh>
    <phoneticPr fontId="5"/>
  </si>
  <si>
    <t>項目の新規追加</t>
    <phoneticPr fontId="5"/>
  </si>
  <si>
    <t>休職２ー休職終了予定日</t>
    <rPh sb="0" eb="2">
      <t>キュウショク</t>
    </rPh>
    <rPh sb="4" eb="6">
      <t>キュウショク</t>
    </rPh>
    <rPh sb="6" eb="11">
      <t>シュウリョウヨテイビ</t>
    </rPh>
    <phoneticPr fontId="5"/>
  </si>
  <si>
    <t>休職２ー休職終了年月日</t>
    <rPh sb="0" eb="2">
      <t>キュウショク</t>
    </rPh>
    <rPh sb="4" eb="6">
      <t>キュウショク</t>
    </rPh>
    <rPh sb="6" eb="8">
      <t>シュウリョウ</t>
    </rPh>
    <rPh sb="8" eb="11">
      <t>ネンガッピ</t>
    </rPh>
    <phoneticPr fontId="5"/>
  </si>
  <si>
    <t>休職２ー休職事由</t>
    <rPh sb="0" eb="2">
      <t>キュウショク</t>
    </rPh>
    <rPh sb="4" eb="6">
      <t>キュウショク</t>
    </rPh>
    <rPh sb="6" eb="8">
      <t>ジユウ</t>
    </rPh>
    <phoneticPr fontId="5"/>
  </si>
  <si>
    <t>休職３ー休職開始年月日</t>
    <rPh sb="0" eb="2">
      <t>キュウショク</t>
    </rPh>
    <rPh sb="4" eb="6">
      <t>キュウショク</t>
    </rPh>
    <rPh sb="6" eb="8">
      <t>カイシ</t>
    </rPh>
    <rPh sb="8" eb="11">
      <t>ネンガッピ</t>
    </rPh>
    <phoneticPr fontId="5"/>
  </si>
  <si>
    <t>休職３ー休職終了予定日</t>
    <rPh sb="0" eb="2">
      <t>キュウショク</t>
    </rPh>
    <rPh sb="4" eb="6">
      <t>キュウショク</t>
    </rPh>
    <rPh sb="6" eb="11">
      <t>シュウリョウヨテイビ</t>
    </rPh>
    <phoneticPr fontId="5"/>
  </si>
  <si>
    <t>休職３ー休職終了年月日</t>
    <rPh sb="0" eb="2">
      <t>キュウショク</t>
    </rPh>
    <rPh sb="4" eb="6">
      <t>キュウショク</t>
    </rPh>
    <rPh sb="6" eb="8">
      <t>シュウリョウ</t>
    </rPh>
    <rPh sb="8" eb="11">
      <t>ネンガッピ</t>
    </rPh>
    <phoneticPr fontId="5"/>
  </si>
  <si>
    <t>休職３ー休職事由</t>
    <rPh sb="0" eb="2">
      <t>キュウショク</t>
    </rPh>
    <rPh sb="4" eb="6">
      <t>キュウショク</t>
    </rPh>
    <rPh sb="6" eb="8">
      <t>ジユウ</t>
    </rPh>
    <phoneticPr fontId="5"/>
  </si>
  <si>
    <t>休職４ー休職開始年月日</t>
    <rPh sb="0" eb="2">
      <t>キュウショク</t>
    </rPh>
    <rPh sb="4" eb="6">
      <t>キュウショク</t>
    </rPh>
    <rPh sb="6" eb="8">
      <t>カイシ</t>
    </rPh>
    <rPh sb="8" eb="11">
      <t>ネンガッピ</t>
    </rPh>
    <phoneticPr fontId="5"/>
  </si>
  <si>
    <t>休職４ー休職終了予定日</t>
    <rPh sb="0" eb="2">
      <t>キュウショク</t>
    </rPh>
    <rPh sb="4" eb="6">
      <t>キュウショク</t>
    </rPh>
    <rPh sb="6" eb="11">
      <t>シュウリョウヨテイビ</t>
    </rPh>
    <phoneticPr fontId="5"/>
  </si>
  <si>
    <t>休職４ー休職終了年月日</t>
    <rPh sb="0" eb="2">
      <t>キュウショク</t>
    </rPh>
    <rPh sb="4" eb="6">
      <t>キュウショク</t>
    </rPh>
    <rPh sb="6" eb="8">
      <t>シュウリョウ</t>
    </rPh>
    <rPh sb="8" eb="11">
      <t>ネンガッピ</t>
    </rPh>
    <phoneticPr fontId="5"/>
  </si>
  <si>
    <t>休職４ー休職事由</t>
    <rPh sb="0" eb="2">
      <t>キュウショク</t>
    </rPh>
    <rPh sb="4" eb="6">
      <t>キュウショク</t>
    </rPh>
    <rPh sb="6" eb="8">
      <t>ジユウ</t>
    </rPh>
    <phoneticPr fontId="5"/>
  </si>
  <si>
    <t>休職５ー休職開始年月日</t>
    <rPh sb="0" eb="2">
      <t>キュウショク</t>
    </rPh>
    <rPh sb="4" eb="6">
      <t>キュウショク</t>
    </rPh>
    <rPh sb="6" eb="8">
      <t>カイシ</t>
    </rPh>
    <rPh sb="8" eb="11">
      <t>ネンガッピ</t>
    </rPh>
    <phoneticPr fontId="5"/>
  </si>
  <si>
    <t>休職５ー休職終了予定日</t>
    <rPh sb="0" eb="2">
      <t>キュウショク</t>
    </rPh>
    <rPh sb="4" eb="6">
      <t>キュウショク</t>
    </rPh>
    <rPh sb="6" eb="11">
      <t>シュウリョウヨテイビ</t>
    </rPh>
    <phoneticPr fontId="5"/>
  </si>
  <si>
    <t>休職５ー休職終了年月日</t>
    <rPh sb="0" eb="2">
      <t>キュウショク</t>
    </rPh>
    <rPh sb="4" eb="6">
      <t>キュウショク</t>
    </rPh>
    <rPh sb="6" eb="8">
      <t>シュウリョウ</t>
    </rPh>
    <rPh sb="8" eb="11">
      <t>ネンガッピ</t>
    </rPh>
    <phoneticPr fontId="5"/>
  </si>
  <si>
    <t>休職５ー休職事由</t>
    <rPh sb="0" eb="2">
      <t>キュウショク</t>
    </rPh>
    <rPh sb="4" eb="6">
      <t>キュウショク</t>
    </rPh>
    <rPh sb="6" eb="8">
      <t>ジユウ</t>
    </rPh>
    <phoneticPr fontId="5"/>
  </si>
  <si>
    <t>【磁気媒体】</t>
    <rPh sb="1" eb="3">
      <t>ジキ</t>
    </rPh>
    <rPh sb="3" eb="5">
      <t>バイタイ</t>
    </rPh>
    <phoneticPr fontId="5"/>
  </si>
  <si>
    <t>健保固有項目</t>
    <rPh sb="0" eb="2">
      <t>ケンポ</t>
    </rPh>
    <rPh sb="2" eb="4">
      <t>コユウ</t>
    </rPh>
    <rPh sb="4" eb="6">
      <t>コウモク</t>
    </rPh>
    <phoneticPr fontId="5"/>
  </si>
  <si>
    <t>項目種別の変更（【磁気媒体】から【備考等】に変更）</t>
    <rPh sb="0" eb="2">
      <t>コウモク</t>
    </rPh>
    <rPh sb="2" eb="4">
      <t>シュベツ</t>
    </rPh>
    <rPh sb="5" eb="7">
      <t>ヘンコウ</t>
    </rPh>
    <rPh sb="9" eb="11">
      <t>ジキ</t>
    </rPh>
    <rPh sb="11" eb="13">
      <t>バイタイ</t>
    </rPh>
    <rPh sb="17" eb="19">
      <t>ビコウ</t>
    </rPh>
    <rPh sb="19" eb="20">
      <t>トウ</t>
    </rPh>
    <phoneticPr fontId="5"/>
  </si>
  <si>
    <t>加入員番号</t>
    <rPh sb="0" eb="2">
      <t>カニュウ</t>
    </rPh>
    <rPh sb="2" eb="3">
      <t>イン</t>
    </rPh>
    <rPh sb="3" eb="5">
      <t>バンゴウ</t>
    </rPh>
    <phoneticPr fontId="5"/>
  </si>
  <si>
    <t>加算適用の有無</t>
    <rPh sb="0" eb="2">
      <t>カサン</t>
    </rPh>
    <rPh sb="2" eb="4">
      <t>テキヨウ</t>
    </rPh>
    <rPh sb="5" eb="7">
      <t>ウム</t>
    </rPh>
    <phoneticPr fontId="5"/>
  </si>
  <si>
    <t>加算給与月額</t>
    <rPh sb="0" eb="2">
      <t>カサン</t>
    </rPh>
    <rPh sb="2" eb="4">
      <t>キュウヨ</t>
    </rPh>
    <rPh sb="4" eb="6">
      <t>ゲツガク</t>
    </rPh>
    <phoneticPr fontId="5"/>
  </si>
  <si>
    <t>標準給与月額</t>
    <rPh sb="0" eb="4">
      <t>ヒョウジュンキュウヨ</t>
    </rPh>
    <rPh sb="4" eb="6">
      <t>ゲツガク</t>
    </rPh>
    <phoneticPr fontId="5"/>
  </si>
  <si>
    <t>第２加算給与月額</t>
    <rPh sb="0" eb="1">
      <t>ダイ</t>
    </rPh>
    <rPh sb="2" eb="4">
      <t>カサン</t>
    </rPh>
    <rPh sb="4" eb="8">
      <t>キュウヨゲツガク</t>
    </rPh>
    <phoneticPr fontId="5"/>
  </si>
  <si>
    <t>第２加算標準給与月額</t>
    <rPh sb="0" eb="1">
      <t>ダイ</t>
    </rPh>
    <rPh sb="2" eb="4">
      <t>カサン</t>
    </rPh>
    <rPh sb="4" eb="6">
      <t>ヒョウジュン</t>
    </rPh>
    <rPh sb="6" eb="10">
      <t>キュウヨゲツガク</t>
    </rPh>
    <phoneticPr fontId="5"/>
  </si>
  <si>
    <t>基金固有項目１</t>
    <rPh sb="0" eb="2">
      <t>キキン</t>
    </rPh>
    <rPh sb="2" eb="4">
      <t>コユウ</t>
    </rPh>
    <rPh sb="4" eb="6">
      <t>コウモク</t>
    </rPh>
    <phoneticPr fontId="5"/>
  </si>
  <si>
    <t>基金固有項目２</t>
    <rPh sb="0" eb="2">
      <t>キキン</t>
    </rPh>
    <rPh sb="2" eb="4">
      <t>コユウ</t>
    </rPh>
    <rPh sb="4" eb="6">
      <t>コウモク</t>
    </rPh>
    <phoneticPr fontId="5"/>
  </si>
  <si>
    <t>基金固有項目３</t>
    <rPh sb="0" eb="2">
      <t>キキン</t>
    </rPh>
    <rPh sb="2" eb="4">
      <t>コユウ</t>
    </rPh>
    <rPh sb="4" eb="6">
      <t>コウモク</t>
    </rPh>
    <phoneticPr fontId="5"/>
  </si>
  <si>
    <t>基金固有項目４</t>
    <rPh sb="0" eb="2">
      <t>キキン</t>
    </rPh>
    <rPh sb="2" eb="4">
      <t>コユウ</t>
    </rPh>
    <rPh sb="4" eb="6">
      <t>コウモク</t>
    </rPh>
    <phoneticPr fontId="5"/>
  </si>
  <si>
    <t>基金固有項目５</t>
    <rPh sb="0" eb="2">
      <t>キキン</t>
    </rPh>
    <rPh sb="2" eb="4">
      <t>コユウ</t>
    </rPh>
    <rPh sb="4" eb="6">
      <t>コウモク</t>
    </rPh>
    <phoneticPr fontId="5"/>
  </si>
  <si>
    <t>基金固有項目６</t>
    <rPh sb="0" eb="2">
      <t>キキン</t>
    </rPh>
    <rPh sb="2" eb="4">
      <t>コユウ</t>
    </rPh>
    <rPh sb="4" eb="6">
      <t>コウモク</t>
    </rPh>
    <phoneticPr fontId="5"/>
  </si>
  <si>
    <t>基金固有項目７</t>
    <rPh sb="0" eb="2">
      <t>キキン</t>
    </rPh>
    <rPh sb="2" eb="4">
      <t>コユウ</t>
    </rPh>
    <rPh sb="4" eb="6">
      <t>コウモク</t>
    </rPh>
    <phoneticPr fontId="5"/>
  </si>
  <si>
    <t>基金固有項目８</t>
    <rPh sb="0" eb="2">
      <t>キキン</t>
    </rPh>
    <rPh sb="2" eb="4">
      <t>コユウ</t>
    </rPh>
    <rPh sb="4" eb="6">
      <t>コウモク</t>
    </rPh>
    <phoneticPr fontId="5"/>
  </si>
  <si>
    <t>基金固有項目９</t>
    <rPh sb="0" eb="2">
      <t>キキン</t>
    </rPh>
    <rPh sb="2" eb="4">
      <t>コユウ</t>
    </rPh>
    <rPh sb="4" eb="6">
      <t>コウモク</t>
    </rPh>
    <phoneticPr fontId="5"/>
  </si>
  <si>
    <t>基金固有項目10</t>
    <rPh sb="0" eb="2">
      <t>キキン</t>
    </rPh>
    <rPh sb="2" eb="4">
      <t>コユウ</t>
    </rPh>
    <rPh sb="4" eb="6">
      <t>コウモク</t>
    </rPh>
    <phoneticPr fontId="5"/>
  </si>
  <si>
    <t>【育休項目】</t>
    <rPh sb="1" eb="3">
      <t>イクキュウ</t>
    </rPh>
    <rPh sb="3" eb="5">
      <t>コウモク</t>
    </rPh>
    <phoneticPr fontId="5"/>
  </si>
  <si>
    <t>子の氏名（フリガナ）</t>
    <rPh sb="0" eb="1">
      <t>コ</t>
    </rPh>
    <rPh sb="2" eb="4">
      <t>シメイ</t>
    </rPh>
    <phoneticPr fontId="5"/>
  </si>
  <si>
    <t>項目の順序変更</t>
    <rPh sb="0" eb="2">
      <t>コウモク</t>
    </rPh>
    <rPh sb="3" eb="5">
      <t>ジュンジョ</t>
    </rPh>
    <rPh sb="5" eb="7">
      <t>ヘンコウ</t>
    </rPh>
    <phoneticPr fontId="5"/>
  </si>
  <si>
    <t>子の氏名</t>
    <rPh sb="0" eb="1">
      <t>コ</t>
    </rPh>
    <rPh sb="2" eb="4">
      <t>シメイ</t>
    </rPh>
    <phoneticPr fontId="5"/>
  </si>
  <si>
    <t>子の生年月日</t>
    <rPh sb="0" eb="1">
      <t>コ</t>
    </rPh>
    <rPh sb="2" eb="6">
      <t>セイネンガッピ</t>
    </rPh>
    <phoneticPr fontId="5"/>
  </si>
  <si>
    <t>育児休業等終了年月日</t>
    <phoneticPr fontId="5"/>
  </si>
  <si>
    <t>【備考等】</t>
    <rPh sb="1" eb="3">
      <t>ビコウ</t>
    </rPh>
    <rPh sb="3" eb="4">
      <t>トウ</t>
    </rPh>
    <phoneticPr fontId="5"/>
  </si>
  <si>
    <t>年末調整データ</t>
  </si>
  <si>
    <t>【税額控除情報】</t>
    <rPh sb="1" eb="3">
      <t>ゼイガク</t>
    </rPh>
    <rPh sb="3" eb="5">
      <t>コウジョ</t>
    </rPh>
    <rPh sb="5" eb="7">
      <t>ジョウホウ</t>
    </rPh>
    <phoneticPr fontId="5"/>
  </si>
  <si>
    <t>２以上の住宅控除</t>
    <rPh sb="1" eb="3">
      <t>イジョウ</t>
    </rPh>
    <rPh sb="4" eb="6">
      <t>ジュウタク</t>
    </rPh>
    <rPh sb="6" eb="8">
      <t>コウジョ</t>
    </rPh>
    <phoneticPr fontId="5"/>
  </si>
  <si>
    <t>項目の削除</t>
    <rPh sb="0" eb="2">
      <t>コウモク</t>
    </rPh>
    <rPh sb="3" eb="5">
      <t>サクジョ</t>
    </rPh>
    <phoneticPr fontId="5"/>
  </si>
  <si>
    <t>住宅借入金の種類</t>
    <rPh sb="0" eb="2">
      <t>ジュウタク</t>
    </rPh>
    <rPh sb="2" eb="4">
      <t>カリイレ</t>
    </rPh>
    <rPh sb="4" eb="5">
      <t>キン</t>
    </rPh>
    <rPh sb="6" eb="8">
      <t>シュルイ</t>
    </rPh>
    <phoneticPr fontId="5"/>
  </si>
  <si>
    <t>年調減税額</t>
    <phoneticPr fontId="5"/>
  </si>
  <si>
    <t>＜年調減税額控除後の年調所得税額＞</t>
    <phoneticPr fontId="5"/>
  </si>
  <si>
    <t>控除外額</t>
    <phoneticPr fontId="5"/>
  </si>
  <si>
    <t>年調減税額内訳－本人</t>
    <phoneticPr fontId="5"/>
  </si>
  <si>
    <t>年調減税額内訳－配偶者</t>
  </si>
  <si>
    <t>年調減税額内訳－扶養</t>
  </si>
  <si>
    <t>Ver240502　変更内容</t>
    <phoneticPr fontId="5"/>
  </si>
  <si>
    <t>転籍・転職先法人</t>
    <phoneticPr fontId="5"/>
  </si>
  <si>
    <t>法人名カナ</t>
    <phoneticPr fontId="5"/>
  </si>
  <si>
    <t>定額減税区分</t>
    <rPh sb="0" eb="2">
      <t>テイガク</t>
    </rPh>
    <rPh sb="2" eb="4">
      <t>ゲンゼイ</t>
    </rPh>
    <rPh sb="4" eb="6">
      <t>クブン</t>
    </rPh>
    <phoneticPr fontId="5"/>
  </si>
  <si>
    <t>特別徴収税額通知書 - Web照会</t>
    <phoneticPr fontId="5"/>
  </si>
  <si>
    <t>特別徴収税額通知書 - メール配信</t>
    <rPh sb="15" eb="17">
      <t>ハイシン</t>
    </rPh>
    <phoneticPr fontId="18"/>
  </si>
  <si>
    <t>【明細付加情報】</t>
    <phoneticPr fontId="5"/>
  </si>
  <si>
    <t>月次減税額</t>
    <rPh sb="0" eb="2">
      <t>ゲツジ</t>
    </rPh>
    <rPh sb="2" eb="4">
      <t>ゲンゼイ</t>
    </rPh>
    <rPh sb="4" eb="5">
      <t>ガク</t>
    </rPh>
    <phoneticPr fontId="1"/>
  </si>
  <si>
    <t>減税前定額減税未済額</t>
    <rPh sb="0" eb="2">
      <t>ゲンゼイ</t>
    </rPh>
    <rPh sb="2" eb="3">
      <t>マエ</t>
    </rPh>
    <rPh sb="3" eb="5">
      <t>テイガク</t>
    </rPh>
    <rPh sb="5" eb="7">
      <t>ゲンゼイ</t>
    </rPh>
    <rPh sb="7" eb="9">
      <t>ミサイ</t>
    </rPh>
    <rPh sb="9" eb="10">
      <t>ガク</t>
    </rPh>
    <phoneticPr fontId="1"/>
  </si>
  <si>
    <t>減税前所得税</t>
  </si>
  <si>
    <t>定額減税額（所得税）</t>
  </si>
  <si>
    <t>定額減税未済額</t>
    <rPh sb="0" eb="2">
      <t>テイガク</t>
    </rPh>
    <rPh sb="2" eb="4">
      <t>ゲンゼイ</t>
    </rPh>
    <rPh sb="4" eb="6">
      <t>ミサイ</t>
    </rPh>
    <rPh sb="6" eb="7">
      <t>ガク</t>
    </rPh>
    <phoneticPr fontId="1"/>
  </si>
  <si>
    <t>Ver240328　変更内容</t>
    <phoneticPr fontId="5"/>
  </si>
  <si>
    <t>部門グループデータ</t>
    <rPh sb="0" eb="2">
      <t>ブモン</t>
    </rPh>
    <phoneticPr fontId="5"/>
  </si>
  <si>
    <t>役職／職種グループデータ</t>
    <rPh sb="0" eb="2">
      <t>ヤクショク</t>
    </rPh>
    <rPh sb="3" eb="5">
      <t>ショクシュ</t>
    </rPh>
    <phoneticPr fontId="5"/>
  </si>
  <si>
    <t>【出向先(元)法人名】</t>
    <phoneticPr fontId="5"/>
  </si>
  <si>
    <t>出向先(元)法人名コード</t>
    <rPh sb="0" eb="3">
      <t>シュッコウサキ</t>
    </rPh>
    <rPh sb="4" eb="5">
      <t>モト</t>
    </rPh>
    <rPh sb="6" eb="8">
      <t>ホウジン</t>
    </rPh>
    <rPh sb="8" eb="9">
      <t>メイ</t>
    </rPh>
    <phoneticPr fontId="5"/>
  </si>
  <si>
    <t>項目名の変更（「出向先(元)会社名コード」から「出向先(元)法人名コード」に変更）</t>
    <rPh sb="8" eb="11">
      <t>シュッコウサキ</t>
    </rPh>
    <rPh sb="12" eb="13">
      <t>モト</t>
    </rPh>
    <rPh sb="14" eb="17">
      <t>カイシャメイ</t>
    </rPh>
    <phoneticPr fontId="5"/>
  </si>
  <si>
    <t>出向先(元)法人名</t>
    <rPh sb="0" eb="3">
      <t>シュッコウサキ</t>
    </rPh>
    <rPh sb="4" eb="5">
      <t>モト</t>
    </rPh>
    <rPh sb="6" eb="8">
      <t>ホウジン</t>
    </rPh>
    <rPh sb="8" eb="9">
      <t>メイ</t>
    </rPh>
    <phoneticPr fontId="5"/>
  </si>
  <si>
    <t>項目名の変更（「出向先(元)会社名」から「出向先(元)法人名」に変更）</t>
    <rPh sb="8" eb="11">
      <t>シュッコウサキ</t>
    </rPh>
    <rPh sb="12" eb="13">
      <t>モト</t>
    </rPh>
    <rPh sb="14" eb="17">
      <t>カイシャメイ</t>
    </rPh>
    <rPh sb="17" eb="18">
      <t>ホウミョウ</t>
    </rPh>
    <rPh sb="21" eb="24">
      <t>シュッコウサキ</t>
    </rPh>
    <rPh sb="25" eb="26">
      <t>モト</t>
    </rPh>
    <rPh sb="27" eb="29">
      <t>ホウジン</t>
    </rPh>
    <rPh sb="29" eb="30">
      <t>メイ</t>
    </rPh>
    <phoneticPr fontId="5"/>
  </si>
  <si>
    <t>法人名</t>
  </si>
  <si>
    <t>項目名の変更（「会社名」から「法人名」に変更）
桁数の変更（「60文字」から「160文字」に変更）</t>
    <rPh sb="8" eb="11">
      <t>カイシャメイ</t>
    </rPh>
    <rPh sb="15" eb="18">
      <t>ホウジンメイ</t>
    </rPh>
    <rPh sb="24" eb="26">
      <t>ケタスウ</t>
    </rPh>
    <rPh sb="27" eb="29">
      <t>ヘンコウ</t>
    </rPh>
    <rPh sb="33" eb="35">
      <t>モジ</t>
    </rPh>
    <rPh sb="42" eb="44">
      <t>モジ</t>
    </rPh>
    <rPh sb="46" eb="48">
      <t>ヘンコウ</t>
    </rPh>
    <phoneticPr fontId="5"/>
  </si>
  <si>
    <t>【出向受入情報】</t>
    <rPh sb="1" eb="3">
      <t>シュッコウ</t>
    </rPh>
    <rPh sb="3" eb="5">
      <t>ウケイレ</t>
    </rPh>
    <rPh sb="5" eb="7">
      <t>ジョウホウ</t>
    </rPh>
    <phoneticPr fontId="5"/>
  </si>
  <si>
    <t>出向元区分</t>
    <rPh sb="2" eb="3">
      <t>モト</t>
    </rPh>
    <phoneticPr fontId="5"/>
  </si>
  <si>
    <t>出向元グループ法人コード</t>
    <rPh sb="2" eb="3">
      <t>モト</t>
    </rPh>
    <phoneticPr fontId="5"/>
  </si>
  <si>
    <t>出向元グループ法人名</t>
    <rPh sb="2" eb="3">
      <t>モト</t>
    </rPh>
    <phoneticPr fontId="5"/>
  </si>
  <si>
    <t>出向元法人名</t>
  </si>
  <si>
    <t>項目名の変更（「出向元会社名」から「出向元法人名」に変更）</t>
    <rPh sb="11" eb="14">
      <t>カイシャメイ</t>
    </rPh>
    <phoneticPr fontId="5"/>
  </si>
  <si>
    <t>Ver230928　変更内容</t>
    <phoneticPr fontId="5"/>
  </si>
  <si>
    <t>平均賃金算定対象額（固定）通勤手当</t>
    <rPh sb="0" eb="2">
      <t>ヘイキン</t>
    </rPh>
    <rPh sb="2" eb="4">
      <t>チンギン</t>
    </rPh>
    <rPh sb="4" eb="6">
      <t>サンテイ</t>
    </rPh>
    <rPh sb="6" eb="8">
      <t>タイショウ</t>
    </rPh>
    <rPh sb="8" eb="9">
      <t>ガク</t>
    </rPh>
    <rPh sb="10" eb="12">
      <t>コテイ</t>
    </rPh>
    <rPh sb="13" eb="15">
      <t>ツウキン</t>
    </rPh>
    <rPh sb="15" eb="17">
      <t>テアテ</t>
    </rPh>
    <phoneticPr fontId="1"/>
  </si>
  <si>
    <t>平均賃金算定対象額（固定）課税通勤手当</t>
    <rPh sb="0" eb="2">
      <t>ヘイキン</t>
    </rPh>
    <rPh sb="2" eb="4">
      <t>チンギン</t>
    </rPh>
    <rPh sb="4" eb="6">
      <t>サンテイ</t>
    </rPh>
    <rPh sb="6" eb="8">
      <t>タイショウ</t>
    </rPh>
    <rPh sb="8" eb="9">
      <t>ガク</t>
    </rPh>
    <rPh sb="10" eb="12">
      <t>コテイ</t>
    </rPh>
    <rPh sb="13" eb="15">
      <t>カゼイ</t>
    </rPh>
    <rPh sb="15" eb="17">
      <t>ツウキン</t>
    </rPh>
    <rPh sb="17" eb="19">
      <t>テアテ</t>
    </rPh>
    <phoneticPr fontId="1"/>
  </si>
  <si>
    <t>平均賃金算定対象額（変動）通勤手当</t>
    <rPh sb="0" eb="2">
      <t>ヘイキン</t>
    </rPh>
    <rPh sb="2" eb="4">
      <t>チンギン</t>
    </rPh>
    <rPh sb="4" eb="6">
      <t>サンテイ</t>
    </rPh>
    <rPh sb="6" eb="8">
      <t>タイショウ</t>
    </rPh>
    <rPh sb="8" eb="9">
      <t>ガク</t>
    </rPh>
    <rPh sb="10" eb="12">
      <t>ヘンドウ</t>
    </rPh>
    <rPh sb="13" eb="15">
      <t>ツウキン</t>
    </rPh>
    <rPh sb="15" eb="17">
      <t>テアテ</t>
    </rPh>
    <phoneticPr fontId="1"/>
  </si>
  <si>
    <t>平均賃金算定対象額（変動）課税通勤手当</t>
    <rPh sb="0" eb="2">
      <t>ヘイキン</t>
    </rPh>
    <rPh sb="2" eb="4">
      <t>チンギン</t>
    </rPh>
    <rPh sb="4" eb="6">
      <t>サンテイ</t>
    </rPh>
    <rPh sb="6" eb="8">
      <t>タイショウ</t>
    </rPh>
    <rPh sb="8" eb="9">
      <t>ガク</t>
    </rPh>
    <rPh sb="10" eb="12">
      <t>ヘンドウ</t>
    </rPh>
    <rPh sb="13" eb="15">
      <t>カゼイ</t>
    </rPh>
    <rPh sb="15" eb="17">
      <t>ツウキン</t>
    </rPh>
    <rPh sb="17" eb="19">
      <t>テアテ</t>
    </rPh>
    <phoneticPr fontId="1"/>
  </si>
  <si>
    <t>【税額情報】</t>
    <rPh sb="1" eb="3">
      <t>ゼイガク</t>
    </rPh>
    <phoneticPr fontId="5"/>
  </si>
  <si>
    <t>控除額適用区分</t>
    <rPh sb="0" eb="2">
      <t>コウジョ</t>
    </rPh>
    <rPh sb="2" eb="3">
      <t>ガク</t>
    </rPh>
    <rPh sb="3" eb="5">
      <t>テキヨウ</t>
    </rPh>
    <rPh sb="5" eb="7">
      <t>クブン</t>
    </rPh>
    <phoneticPr fontId="4"/>
  </si>
  <si>
    <t>選択肢の変更と追加
（選択肢を「3：認定住宅」から「3：認定住宅（等）」に変更、
「5：現行特別控除（特例居住用家屋）」
「6：認定住宅等（特例認定住宅等）」
「7：震災再取得等（特例居住用家屋）」を追加）</t>
    <phoneticPr fontId="19"/>
  </si>
  <si>
    <t>項目の新規追加</t>
    <phoneticPr fontId="19"/>
  </si>
  <si>
    <t>２回目－控除額適用区分</t>
    <rPh sb="4" eb="6">
      <t>コウジョ</t>
    </rPh>
    <rPh sb="6" eb="7">
      <t>ガク</t>
    </rPh>
    <rPh sb="7" eb="9">
      <t>テキヨウ</t>
    </rPh>
    <rPh sb="9" eb="11">
      <t>クブン</t>
    </rPh>
    <phoneticPr fontId="4"/>
  </si>
  <si>
    <t>２回目－住宅の区分等</t>
    <rPh sb="4" eb="6">
      <t>ジュウタク</t>
    </rPh>
    <rPh sb="7" eb="9">
      <t>クブン</t>
    </rPh>
    <rPh sb="9" eb="10">
      <t>ナド</t>
    </rPh>
    <phoneticPr fontId="4"/>
  </si>
  <si>
    <t>扶養親族１～10</t>
    <rPh sb="0" eb="4">
      <t>フヨウシンゾク</t>
    </rPh>
    <phoneticPr fontId="1"/>
  </si>
  <si>
    <t>居住者区分</t>
    <rPh sb="0" eb="3">
      <t>キョジュウシャ</t>
    </rPh>
    <rPh sb="3" eb="5">
      <t>クブン</t>
    </rPh>
    <phoneticPr fontId="4"/>
  </si>
  <si>
    <t>選択肢の変更と追加
（選択肢を「1：非居住者」から「1：非居住者（30歳未満又は70歳以上）」に変更、
「2：非居住者（30歳以上70歳未満、留学）」
「3：非居住者（30歳以上70歳未満、障害者）」
「4：非居住者（30歳以上70歳未満、38万円以上の支払）」を追加）</t>
    <rPh sb="7" eb="9">
      <t>ツイカ</t>
    </rPh>
    <rPh sb="48" eb="50">
      <t>ヘンコウ</t>
    </rPh>
    <rPh sb="132" eb="134">
      <t>ツイカ</t>
    </rPh>
    <phoneticPr fontId="19"/>
  </si>
  <si>
    <t>扶養区分</t>
    <rPh sb="0" eb="4">
      <t>フヨウクブン</t>
    </rPh>
    <phoneticPr fontId="1"/>
  </si>
  <si>
    <t>選択肢の追加
（「8：控除対象外で他の所得者の扶養」を追加）</t>
    <rPh sb="0" eb="3">
      <t>センタクシ</t>
    </rPh>
    <rPh sb="4" eb="6">
      <t>ツイカ</t>
    </rPh>
    <rPh sb="11" eb="16">
      <t>コウジョタイショウガイ</t>
    </rPh>
    <rPh sb="17" eb="25">
      <t>タノショトクシャノフヨウ</t>
    </rPh>
    <rPh sb="27" eb="29">
      <t>ツイカ</t>
    </rPh>
    <phoneticPr fontId="1"/>
  </si>
  <si>
    <t>Ver230330　変更内容</t>
    <phoneticPr fontId="5"/>
  </si>
  <si>
    <t>賞与算定案データ</t>
    <rPh sb="0" eb="4">
      <t>ショウヨサンテイ</t>
    </rPh>
    <rPh sb="4" eb="5">
      <t>アン</t>
    </rPh>
    <phoneticPr fontId="5"/>
  </si>
  <si>
    <t>【勤怠管理情報】</t>
    <rPh sb="1" eb="5">
      <t>キンタイカンリ</t>
    </rPh>
    <rPh sb="5" eb="7">
      <t>ジョウホウ</t>
    </rPh>
    <phoneticPr fontId="5"/>
  </si>
  <si>
    <t>工数管理区分</t>
    <rPh sb="0" eb="6">
      <t>コウスウカンリクブン</t>
    </rPh>
    <phoneticPr fontId="5"/>
  </si>
  <si>
    <t>【計算単価情報】</t>
    <rPh sb="1" eb="5">
      <t>ケイサンタンカ</t>
    </rPh>
    <phoneticPr fontId="5"/>
  </si>
  <si>
    <t>給与支給</t>
    <rPh sb="0" eb="4">
      <t>キュウヨシキュウ</t>
    </rPh>
    <phoneticPr fontId="5"/>
  </si>
  <si>
    <t>通勤手当</t>
    <rPh sb="0" eb="4">
      <t>ツウキンテアテ</t>
    </rPh>
    <phoneticPr fontId="5"/>
  </si>
  <si>
    <t>課税通勤手当</t>
    <rPh sb="0" eb="6">
      <t>カゼイツウキンテアテ</t>
    </rPh>
    <phoneticPr fontId="5"/>
  </si>
  <si>
    <t>残業手当</t>
    <rPh sb="0" eb="4">
      <t>ザンギョウテアテ</t>
    </rPh>
    <phoneticPr fontId="5"/>
  </si>
  <si>
    <t>減額金</t>
    <rPh sb="0" eb="3">
      <t>ゲンガクキン</t>
    </rPh>
    <phoneticPr fontId="5"/>
  </si>
  <si>
    <t>給与支給内訳</t>
    <rPh sb="0" eb="6">
      <t>キュウヨシキュウウチワケ</t>
    </rPh>
    <phoneticPr fontId="5"/>
  </si>
  <si>
    <t>給与支内０</t>
    <rPh sb="2" eb="3">
      <t>シ</t>
    </rPh>
    <rPh sb="3" eb="4">
      <t>ナイ</t>
    </rPh>
    <phoneticPr fontId="5"/>
  </si>
  <si>
    <t>【計算式 - 支給】</t>
  </si>
  <si>
    <t>支給１（基本給）回数・時間</t>
    <rPh sb="0" eb="2">
      <t>シキュウ</t>
    </rPh>
    <rPh sb="4" eb="7">
      <t>キホンキュウ</t>
    </rPh>
    <rPh sb="8" eb="10">
      <t>カイスウ</t>
    </rPh>
    <rPh sb="11" eb="13">
      <t>ジカン</t>
    </rPh>
    <phoneticPr fontId="1"/>
  </si>
  <si>
    <t>通勤手当回数・時間</t>
    <rPh sb="0" eb="4">
      <t>ツウキンテアテ</t>
    </rPh>
    <rPh sb="4" eb="6">
      <t>カイスウ</t>
    </rPh>
    <rPh sb="7" eb="9">
      <t>ジカン</t>
    </rPh>
    <phoneticPr fontId="1"/>
  </si>
  <si>
    <t>課税通勤手当回数・時間</t>
    <rPh sb="0" eb="6">
      <t>カゼイツウキンテアテ</t>
    </rPh>
    <rPh sb="6" eb="8">
      <t>カイスウ</t>
    </rPh>
    <rPh sb="9" eb="11">
      <t>ジカン</t>
    </rPh>
    <phoneticPr fontId="1"/>
  </si>
  <si>
    <t>残業手当回数・時間</t>
    <rPh sb="0" eb="4">
      <t>ザンギョウテアテ</t>
    </rPh>
    <rPh sb="4" eb="6">
      <t>カイスウ</t>
    </rPh>
    <rPh sb="7" eb="9">
      <t>ジカン</t>
    </rPh>
    <phoneticPr fontId="1"/>
  </si>
  <si>
    <t>減額金回数・時間</t>
    <rPh sb="0" eb="3">
      <t>ゲンガクキン</t>
    </rPh>
    <rPh sb="3" eb="5">
      <t>カイスウ</t>
    </rPh>
    <rPh sb="6" eb="8">
      <t>ジカン</t>
    </rPh>
    <phoneticPr fontId="1"/>
  </si>
  <si>
    <t>Ver220929　変更内容</t>
    <phoneticPr fontId="5"/>
  </si>
  <si>
    <t>【基本情報】</t>
    <rPh sb="1" eb="3">
      <t>キホン</t>
    </rPh>
    <phoneticPr fontId="5"/>
  </si>
  <si>
    <t>「年末時点の年齢が20歳未満の場合は、自動的に未成年者区分（[家族・所得税]ページで設定）に
「1：未成年者」が受け入れられます。」の記載を「20歳未満」から「18歳未満」に変更</t>
    <rPh sb="1" eb="3">
      <t>ネンマツ</t>
    </rPh>
    <rPh sb="3" eb="5">
      <t>ジテン</t>
    </rPh>
    <rPh sb="6" eb="8">
      <t>ネンレイ</t>
    </rPh>
    <rPh sb="11" eb="14">
      <t>サイミマン</t>
    </rPh>
    <rPh sb="15" eb="17">
      <t>バアイ</t>
    </rPh>
    <rPh sb="19" eb="22">
      <t>ジドウテキ</t>
    </rPh>
    <rPh sb="23" eb="27">
      <t>ミセイネンシャ</t>
    </rPh>
    <rPh sb="27" eb="29">
      <t>クブン</t>
    </rPh>
    <rPh sb="31" eb="33">
      <t>カゾク</t>
    </rPh>
    <rPh sb="34" eb="37">
      <t>ショトクゼイ</t>
    </rPh>
    <rPh sb="42" eb="44">
      <t>セッテイ</t>
    </rPh>
    <rPh sb="50" eb="54">
      <t>ミセイネンシャ</t>
    </rPh>
    <rPh sb="56" eb="57">
      <t>ウ</t>
    </rPh>
    <rPh sb="58" eb="59">
      <t>イ</t>
    </rPh>
    <rPh sb="67" eb="69">
      <t>キサイ</t>
    </rPh>
    <phoneticPr fontId="4"/>
  </si>
  <si>
    <t>【労働保険情報】</t>
    <phoneticPr fontId="5"/>
  </si>
  <si>
    <t>雇用保険区分</t>
    <rPh sb="0" eb="6">
      <t>コヨウホケンクブン</t>
    </rPh>
    <phoneticPr fontId="5"/>
  </si>
  <si>
    <t>免除高齢者廃止に伴い「2：免除高齢者」を削除</t>
    <rPh sb="0" eb="5">
      <t>メンジョコウレイシャ</t>
    </rPh>
    <rPh sb="5" eb="7">
      <t>ハイシ</t>
    </rPh>
    <rPh sb="8" eb="9">
      <t>トモナ</t>
    </rPh>
    <rPh sb="20" eb="22">
      <t>サクジョ</t>
    </rPh>
    <phoneticPr fontId="5"/>
  </si>
  <si>
    <t>【計算単価情報】</t>
    <rPh sb="1" eb="7">
      <t>ケイサンタンカジョウホウ</t>
    </rPh>
    <phoneticPr fontId="5"/>
  </si>
  <si>
    <t>勤怠項目</t>
    <rPh sb="0" eb="2">
      <t>キンタイ</t>
    </rPh>
    <rPh sb="2" eb="4">
      <t>コウモク</t>
    </rPh>
    <phoneticPr fontId="5"/>
  </si>
  <si>
    <t>日数手当５～日数手当94</t>
    <rPh sb="0" eb="2">
      <t>ニッスウ</t>
    </rPh>
    <rPh sb="2" eb="4">
      <t>テアテ</t>
    </rPh>
    <rPh sb="6" eb="8">
      <t>ニッスウ</t>
    </rPh>
    <rPh sb="8" eb="10">
      <t>テアテ</t>
    </rPh>
    <phoneticPr fontId="5"/>
  </si>
  <si>
    <t>時間手当11～時間手当99</t>
    <rPh sb="0" eb="2">
      <t>ジカン</t>
    </rPh>
    <rPh sb="2" eb="4">
      <t>テアテ</t>
    </rPh>
    <rPh sb="7" eb="9">
      <t>ジカン</t>
    </rPh>
    <rPh sb="9" eb="11">
      <t>テアテ</t>
    </rPh>
    <phoneticPr fontId="5"/>
  </si>
  <si>
    <t>給与支給18～給与支給96</t>
    <rPh sb="0" eb="2">
      <t>キュウヨ</t>
    </rPh>
    <rPh sb="2" eb="4">
      <t>シキュウ</t>
    </rPh>
    <rPh sb="7" eb="9">
      <t>キュウヨ</t>
    </rPh>
    <rPh sb="9" eb="11">
      <t>シキュウ</t>
    </rPh>
    <phoneticPr fontId="1"/>
  </si>
  <si>
    <t>給与支給内訳</t>
    <rPh sb="0" eb="4">
      <t>キュウヨシキュウ</t>
    </rPh>
    <rPh sb="4" eb="6">
      <t>ウチワケ</t>
    </rPh>
    <phoneticPr fontId="5"/>
  </si>
  <si>
    <t>給与支内11～給与支内99</t>
    <rPh sb="0" eb="2">
      <t>キュウヨ</t>
    </rPh>
    <rPh sb="2" eb="3">
      <t>シ</t>
    </rPh>
    <rPh sb="3" eb="4">
      <t>ナイ</t>
    </rPh>
    <phoneticPr fontId="1"/>
  </si>
  <si>
    <t>給与控除</t>
    <rPh sb="0" eb="2">
      <t>キュウヨ</t>
    </rPh>
    <rPh sb="2" eb="4">
      <t>コウジョ</t>
    </rPh>
    <phoneticPr fontId="1"/>
  </si>
  <si>
    <t>給与控除21～給与控除99</t>
    <rPh sb="0" eb="2">
      <t>キュウヨ</t>
    </rPh>
    <rPh sb="2" eb="4">
      <t>コウジョ</t>
    </rPh>
    <rPh sb="7" eb="9">
      <t>キュウヨ</t>
    </rPh>
    <rPh sb="9" eb="11">
      <t>コウジョ</t>
    </rPh>
    <phoneticPr fontId="1"/>
  </si>
  <si>
    <t>給与控除内訳</t>
    <rPh sb="0" eb="2">
      <t>キュウヨ</t>
    </rPh>
    <rPh sb="2" eb="4">
      <t>コウジョ</t>
    </rPh>
    <rPh sb="4" eb="6">
      <t>ウチワケ</t>
    </rPh>
    <phoneticPr fontId="1"/>
  </si>
  <si>
    <t>給与控内11～給与控内99</t>
    <rPh sb="0" eb="2">
      <t>キュウヨ</t>
    </rPh>
    <rPh sb="2" eb="3">
      <t>ヒカエ</t>
    </rPh>
    <rPh sb="3" eb="4">
      <t>ナイ</t>
    </rPh>
    <phoneticPr fontId="1"/>
  </si>
  <si>
    <t>賞与支給</t>
    <rPh sb="0" eb="4">
      <t>ショウヨシキュウ</t>
    </rPh>
    <phoneticPr fontId="5"/>
  </si>
  <si>
    <t>賞与支給21～賞与支給99</t>
    <rPh sb="0" eb="2">
      <t>ショウヨ</t>
    </rPh>
    <rPh sb="2" eb="4">
      <t>シキュウ</t>
    </rPh>
    <rPh sb="7" eb="9">
      <t>ショウヨ</t>
    </rPh>
    <rPh sb="9" eb="11">
      <t>シキュウ</t>
    </rPh>
    <phoneticPr fontId="1"/>
  </si>
  <si>
    <t>賞与支給内訳</t>
    <rPh sb="0" eb="4">
      <t>ショウヨ</t>
    </rPh>
    <rPh sb="4" eb="6">
      <t>ウチワケ</t>
    </rPh>
    <phoneticPr fontId="5"/>
  </si>
  <si>
    <t>賞与支内11～賞与支内99</t>
    <rPh sb="2" eb="3">
      <t>シ</t>
    </rPh>
    <rPh sb="3" eb="4">
      <t>ナイ</t>
    </rPh>
    <phoneticPr fontId="1"/>
  </si>
  <si>
    <t>賞与控除</t>
    <rPh sb="0" eb="2">
      <t>ショウヨ</t>
    </rPh>
    <rPh sb="2" eb="4">
      <t>コウジョ</t>
    </rPh>
    <phoneticPr fontId="1"/>
  </si>
  <si>
    <t>賞与控除21～賞与控除99</t>
    <rPh sb="0" eb="2">
      <t>ショウヨ</t>
    </rPh>
    <rPh sb="2" eb="4">
      <t>コウジョ</t>
    </rPh>
    <rPh sb="7" eb="9">
      <t>ショウヨ</t>
    </rPh>
    <rPh sb="9" eb="11">
      <t>コウジョ</t>
    </rPh>
    <phoneticPr fontId="1"/>
  </si>
  <si>
    <t>賞与控除内訳</t>
    <rPh sb="0" eb="2">
      <t>ショウヨ</t>
    </rPh>
    <rPh sb="2" eb="4">
      <t>コウジョ</t>
    </rPh>
    <rPh sb="4" eb="6">
      <t>ウチワケ</t>
    </rPh>
    <phoneticPr fontId="1"/>
  </si>
  <si>
    <t>賞与控内11～賞与控内99</t>
    <rPh sb="0" eb="2">
      <t>ショウヨ</t>
    </rPh>
    <rPh sb="2" eb="3">
      <t>ヒカエ</t>
    </rPh>
    <rPh sb="3" eb="4">
      <t>ナイ</t>
    </rPh>
    <phoneticPr fontId="1"/>
  </si>
  <si>
    <t>居住者区分</t>
    <rPh sb="0" eb="3">
      <t>キョジュウシャ</t>
    </rPh>
    <rPh sb="3" eb="5">
      <t>クブン</t>
    </rPh>
    <phoneticPr fontId="1"/>
  </si>
  <si>
    <t>選択肢の変更
（「0：居住者」「1：非居住者」から「0：居住者」「1：非居住者（30歳未満又は70歳以上）」「2：非居住者（30歳以上70歳未満、留学）」「３：非居住者（30歳以上70歳未満、障害者）」「4：非居住者（30歳以上70歳未満、38万円以上の支払）」に変更）</t>
    <rPh sb="0" eb="3">
      <t>センタクシ</t>
    </rPh>
    <rPh sb="4" eb="6">
      <t>ヘンコウ</t>
    </rPh>
    <rPh sb="11" eb="14">
      <t>キョジュウシャ</t>
    </rPh>
    <rPh sb="18" eb="22">
      <t>ヒキョジュウシャ</t>
    </rPh>
    <rPh sb="28" eb="31">
      <t>キョジュウシャ</t>
    </rPh>
    <rPh sb="35" eb="39">
      <t>ヒキョジュウシャ</t>
    </rPh>
    <rPh sb="42" eb="43">
      <t>サイ</t>
    </rPh>
    <rPh sb="43" eb="45">
      <t>ミマン</t>
    </rPh>
    <rPh sb="45" eb="46">
      <t>マタ</t>
    </rPh>
    <rPh sb="49" eb="50">
      <t>サイ</t>
    </rPh>
    <rPh sb="50" eb="52">
      <t>イジョウ</t>
    </rPh>
    <rPh sb="57" eb="61">
      <t>ヒキョジュウシャ</t>
    </rPh>
    <rPh sb="64" eb="65">
      <t>サイ</t>
    </rPh>
    <rPh sb="65" eb="67">
      <t>イジョウ</t>
    </rPh>
    <rPh sb="69" eb="70">
      <t>サイ</t>
    </rPh>
    <rPh sb="70" eb="72">
      <t>ミマン</t>
    </rPh>
    <rPh sb="73" eb="75">
      <t>リュウガク</t>
    </rPh>
    <rPh sb="80" eb="84">
      <t>ヒキョジュウシャ</t>
    </rPh>
    <rPh sb="87" eb="88">
      <t>サイ</t>
    </rPh>
    <rPh sb="88" eb="90">
      <t>イジョウ</t>
    </rPh>
    <rPh sb="92" eb="93">
      <t>サイ</t>
    </rPh>
    <rPh sb="93" eb="95">
      <t>ミマン</t>
    </rPh>
    <rPh sb="96" eb="99">
      <t>ショウガイシャ</t>
    </rPh>
    <rPh sb="104" eb="108">
      <t>ヒキョジュウシャ</t>
    </rPh>
    <phoneticPr fontId="1"/>
  </si>
  <si>
    <t>【本人区分情報】</t>
    <rPh sb="1" eb="3">
      <t>ホンニン</t>
    </rPh>
    <rPh sb="3" eb="5">
      <t>クブン</t>
    </rPh>
    <phoneticPr fontId="1"/>
  </si>
  <si>
    <t>未成年者区分</t>
    <rPh sb="0" eb="4">
      <t>ミセイネンシャ</t>
    </rPh>
    <rPh sb="4" eb="6">
      <t>クブン</t>
    </rPh>
    <phoneticPr fontId="20"/>
  </si>
  <si>
    <t>「年末時点の年齢が20歳未満の場合は、自動的に「1：未成年者」が受け入れられます。」の記載を
「20歳未満」から「18歳未満」に変更</t>
    <rPh sb="1" eb="3">
      <t>ネンマツ</t>
    </rPh>
    <rPh sb="3" eb="5">
      <t>ジテン</t>
    </rPh>
    <rPh sb="6" eb="8">
      <t>ネンレイ</t>
    </rPh>
    <rPh sb="11" eb="14">
      <t>サイミマン</t>
    </rPh>
    <rPh sb="15" eb="17">
      <t>バアイ</t>
    </rPh>
    <rPh sb="19" eb="22">
      <t>ジドウテキ</t>
    </rPh>
    <rPh sb="26" eb="30">
      <t>ミセイネンシャ</t>
    </rPh>
    <rPh sb="32" eb="33">
      <t>ウ</t>
    </rPh>
    <rPh sb="34" eb="35">
      <t>イ</t>
    </rPh>
    <rPh sb="43" eb="45">
      <t>キサイ</t>
    </rPh>
    <rPh sb="50" eb="53">
      <t>サイミマン</t>
    </rPh>
    <rPh sb="59" eb="62">
      <t>サイミマン</t>
    </rPh>
    <rPh sb="64" eb="66">
      <t>ヘンコウ</t>
    </rPh>
    <phoneticPr fontId="20"/>
  </si>
  <si>
    <t>【明細書情報】　※『奉行Edge 給与明細電子化クラウド』をご利用の場合に、受け入れられます。</t>
  </si>
  <si>
    <t>給与明細書 - 専用用紙印刷</t>
    <rPh sb="0" eb="2">
      <t>キュウヨ</t>
    </rPh>
    <rPh sb="2" eb="5">
      <t>メイサイショ</t>
    </rPh>
    <rPh sb="8" eb="10">
      <t>センヨウ</t>
    </rPh>
    <rPh sb="10" eb="12">
      <t>ヨウシ</t>
    </rPh>
    <rPh sb="12" eb="14">
      <t>インサツ</t>
    </rPh>
    <phoneticPr fontId="20"/>
  </si>
  <si>
    <t>「項目数（[給与基本設定]メニューの[明細書]ページで設定）を拡張している場合は、受け入れできません。」の記載を備考に追加</t>
  </si>
  <si>
    <t>賞与明細書 - 専用用紙印刷</t>
    <rPh sb="0" eb="2">
      <t>ショウヨ</t>
    </rPh>
    <rPh sb="2" eb="5">
      <t>メイサイショ</t>
    </rPh>
    <rPh sb="8" eb="10">
      <t>センヨウ</t>
    </rPh>
    <rPh sb="10" eb="12">
      <t>ヨウシ</t>
    </rPh>
    <rPh sb="12" eb="14">
      <t>インサツ</t>
    </rPh>
    <phoneticPr fontId="20"/>
  </si>
  <si>
    <t>【勤怠】</t>
    <rPh sb="1" eb="3">
      <t>キンタイ</t>
    </rPh>
    <phoneticPr fontId="5"/>
  </si>
  <si>
    <t>勤怠日数５～勤怠日数94</t>
    <rPh sb="0" eb="4">
      <t>キンタイニッスウ</t>
    </rPh>
    <rPh sb="6" eb="8">
      <t>キンタイ</t>
    </rPh>
    <rPh sb="8" eb="10">
      <t>ニッスウ</t>
    </rPh>
    <phoneticPr fontId="5"/>
  </si>
  <si>
    <t>勤怠時間11～勤怠時間99</t>
    <rPh sb="0" eb="2">
      <t>キンタイ</t>
    </rPh>
    <rPh sb="2" eb="4">
      <t>ジカン</t>
    </rPh>
    <rPh sb="7" eb="9">
      <t>キンタイ</t>
    </rPh>
    <rPh sb="9" eb="11">
      <t>ジカン</t>
    </rPh>
    <phoneticPr fontId="5"/>
  </si>
  <si>
    <t>【勤怠手当】</t>
    <rPh sb="1" eb="5">
      <t>キンタイテアテ</t>
    </rPh>
    <phoneticPr fontId="5"/>
  </si>
  <si>
    <t>【支給】</t>
    <rPh sb="1" eb="3">
      <t>シキュウ</t>
    </rPh>
    <phoneticPr fontId="5"/>
  </si>
  <si>
    <t>支給18～支給96</t>
    <rPh sb="0" eb="2">
      <t>シキュウ</t>
    </rPh>
    <rPh sb="5" eb="7">
      <t>シキュウ</t>
    </rPh>
    <phoneticPr fontId="5"/>
  </si>
  <si>
    <t>【支給内訳】</t>
    <rPh sb="1" eb="5">
      <t>シキュウウチワケ</t>
    </rPh>
    <phoneticPr fontId="5"/>
  </si>
  <si>
    <t>支給内訳11～支給内訳99</t>
    <rPh sb="0" eb="4">
      <t>シキュウウチワケ</t>
    </rPh>
    <rPh sb="7" eb="11">
      <t>シキュウウチワケ</t>
    </rPh>
    <phoneticPr fontId="5"/>
  </si>
  <si>
    <t>【控除】</t>
    <rPh sb="1" eb="3">
      <t>コウジョ</t>
    </rPh>
    <phoneticPr fontId="5"/>
  </si>
  <si>
    <t>控除21～控除99</t>
    <rPh sb="0" eb="2">
      <t>コウジョ</t>
    </rPh>
    <rPh sb="5" eb="7">
      <t>コウジョ</t>
    </rPh>
    <phoneticPr fontId="5"/>
  </si>
  <si>
    <t>控除内訳11～控除内訳99</t>
    <rPh sb="0" eb="2">
      <t>コウジョ</t>
    </rPh>
    <rPh sb="2" eb="4">
      <t>ウチワケ</t>
    </rPh>
    <rPh sb="7" eb="9">
      <t>コウジョ</t>
    </rPh>
    <rPh sb="9" eb="11">
      <t>ウチワケ</t>
    </rPh>
    <phoneticPr fontId="5"/>
  </si>
  <si>
    <t>【計算式 - 支給】</t>
    <phoneticPr fontId="5"/>
  </si>
  <si>
    <t>支給18回数・時間～支給96回数・時間</t>
    <rPh sb="0" eb="2">
      <t>シキュウ</t>
    </rPh>
    <rPh sb="4" eb="6">
      <t>カイスウ</t>
    </rPh>
    <rPh sb="7" eb="9">
      <t>ジカン</t>
    </rPh>
    <rPh sb="10" eb="12">
      <t>シキュウ</t>
    </rPh>
    <rPh sb="14" eb="16">
      <t>カイスウ</t>
    </rPh>
    <rPh sb="17" eb="19">
      <t>ジカン</t>
    </rPh>
    <phoneticPr fontId="5"/>
  </si>
  <si>
    <t>【計算式 - 支給内訳】</t>
    <rPh sb="9" eb="11">
      <t>ウチワケ</t>
    </rPh>
    <phoneticPr fontId="5"/>
  </si>
  <si>
    <t>支給内訳11回数・時間～支給内訳99回数・時間</t>
    <rPh sb="0" eb="2">
      <t>シキュウ</t>
    </rPh>
    <rPh sb="2" eb="4">
      <t>ウチワケ</t>
    </rPh>
    <rPh sb="6" eb="8">
      <t>カイスウ</t>
    </rPh>
    <rPh sb="9" eb="11">
      <t>ジカン</t>
    </rPh>
    <rPh sb="12" eb="14">
      <t>シキュウ</t>
    </rPh>
    <rPh sb="14" eb="16">
      <t>ウチワケ</t>
    </rPh>
    <rPh sb="18" eb="20">
      <t>カイスウ</t>
    </rPh>
    <rPh sb="21" eb="23">
      <t>ジカン</t>
    </rPh>
    <phoneticPr fontId="5"/>
  </si>
  <si>
    <t>【計算式 - 控除】</t>
    <rPh sb="7" eb="9">
      <t>コウジョ</t>
    </rPh>
    <phoneticPr fontId="5"/>
  </si>
  <si>
    <t>控除21回数・時間～控除99回数・時間</t>
    <rPh sb="0" eb="2">
      <t>コウジョ</t>
    </rPh>
    <rPh sb="4" eb="6">
      <t>カイスウ</t>
    </rPh>
    <rPh sb="7" eb="9">
      <t>ジカン</t>
    </rPh>
    <rPh sb="10" eb="12">
      <t>コウジョ</t>
    </rPh>
    <rPh sb="14" eb="16">
      <t>カイスウ</t>
    </rPh>
    <rPh sb="17" eb="19">
      <t>ジカン</t>
    </rPh>
    <phoneticPr fontId="5"/>
  </si>
  <si>
    <t>【計算式 - 控除内訳】</t>
    <rPh sb="7" eb="9">
      <t>コウジョ</t>
    </rPh>
    <rPh sb="9" eb="11">
      <t>ウチワケ</t>
    </rPh>
    <phoneticPr fontId="5"/>
  </si>
  <si>
    <t>控除内訳11回数・時間～控除内訳99回数・時間</t>
    <rPh sb="0" eb="2">
      <t>コウジョ</t>
    </rPh>
    <rPh sb="2" eb="4">
      <t>ウチワケ</t>
    </rPh>
    <rPh sb="6" eb="8">
      <t>カイスウ</t>
    </rPh>
    <rPh sb="9" eb="11">
      <t>ジカン</t>
    </rPh>
    <rPh sb="12" eb="16">
      <t>コウジョウチワケ</t>
    </rPh>
    <rPh sb="18" eb="20">
      <t>カイスウ</t>
    </rPh>
    <rPh sb="21" eb="23">
      <t>ジカン</t>
    </rPh>
    <phoneticPr fontId="5"/>
  </si>
  <si>
    <t>支給21～支給99</t>
    <rPh sb="0" eb="2">
      <t>シキュウ</t>
    </rPh>
    <rPh sb="5" eb="7">
      <t>シキュウ</t>
    </rPh>
    <phoneticPr fontId="5"/>
  </si>
  <si>
    <t>支給21回数・時間～支給99回数・時間</t>
    <rPh sb="0" eb="2">
      <t>シキュウ</t>
    </rPh>
    <rPh sb="4" eb="6">
      <t>カイスウ</t>
    </rPh>
    <rPh sb="7" eb="9">
      <t>ジカン</t>
    </rPh>
    <rPh sb="10" eb="12">
      <t>シキュウ</t>
    </rPh>
    <rPh sb="14" eb="16">
      <t>カイスウ</t>
    </rPh>
    <rPh sb="17" eb="19">
      <t>ジカン</t>
    </rPh>
    <phoneticPr fontId="5"/>
  </si>
  <si>
    <t>年末調整データ</t>
    <rPh sb="0" eb="4">
      <t>ネンマツチョウセイ</t>
    </rPh>
    <phoneticPr fontId="5"/>
  </si>
  <si>
    <t>特定取得区分</t>
    <rPh sb="0" eb="2">
      <t>トクテイ</t>
    </rPh>
    <rPh sb="2" eb="4">
      <t>シュトク</t>
    </rPh>
    <rPh sb="4" eb="6">
      <t>クブン</t>
    </rPh>
    <phoneticPr fontId="19"/>
  </si>
  <si>
    <t>項目名と選択肢の変更
（項目名を「（特別）特定取得区分」から「特定取得区分」に、選択肢を「0：非該当」「1：特定取得」「2：特別特定取得」から「0：非該当」「1：特定」「2：特別特定」「３：特例特別特例」に変更）</t>
    <rPh sb="18" eb="20">
      <t>トクベツ</t>
    </rPh>
    <rPh sb="21" eb="23">
      <t>トクテイ</t>
    </rPh>
    <rPh sb="23" eb="25">
      <t>シュトク</t>
    </rPh>
    <rPh sb="31" eb="33">
      <t>トクテイ</t>
    </rPh>
    <rPh sb="33" eb="35">
      <t>シュトク</t>
    </rPh>
    <rPh sb="54" eb="56">
      <t>トクテイ</t>
    </rPh>
    <rPh sb="56" eb="58">
      <t>シュトク</t>
    </rPh>
    <rPh sb="62" eb="64">
      <t>トクベツ</t>
    </rPh>
    <rPh sb="64" eb="66">
      <t>トクテイ</t>
    </rPh>
    <rPh sb="66" eb="68">
      <t>シュトク</t>
    </rPh>
    <rPh sb="95" eb="97">
      <t>トクレイ</t>
    </rPh>
    <rPh sb="97" eb="99">
      <t>トクベツ</t>
    </rPh>
    <rPh sb="99" eb="101">
      <t>トクレイ</t>
    </rPh>
    <phoneticPr fontId="19"/>
  </si>
  <si>
    <t>２回目－特定取得区分</t>
    <phoneticPr fontId="19"/>
  </si>
  <si>
    <t>項目名と選択肢の変更
（項目名を「２回目－（特別）特定取得区分」から「２回目－特定取得区分」に、選択肢を「0：非該当」「1：特定取得」「2：特別特定取得」から「0：非該当」「1：特定」「2：特別特定」「３：特例特別特例」に変更）</t>
    <rPh sb="18" eb="20">
      <t>カイメ</t>
    </rPh>
    <rPh sb="22" eb="24">
      <t>トクベツ</t>
    </rPh>
    <rPh sb="25" eb="27">
      <t>トクテイ</t>
    </rPh>
    <rPh sb="27" eb="29">
      <t>シュトク</t>
    </rPh>
    <rPh sb="39" eb="41">
      <t>トクテイ</t>
    </rPh>
    <rPh sb="41" eb="43">
      <t>シュトク</t>
    </rPh>
    <rPh sb="62" eb="64">
      <t>トクテイ</t>
    </rPh>
    <rPh sb="64" eb="66">
      <t>シュトク</t>
    </rPh>
    <rPh sb="70" eb="72">
      <t>トクベツ</t>
    </rPh>
    <rPh sb="72" eb="74">
      <t>トクテイ</t>
    </rPh>
    <rPh sb="74" eb="76">
      <t>シュトク</t>
    </rPh>
    <phoneticPr fontId="19"/>
  </si>
  <si>
    <t>Ver220330　変更内容</t>
    <phoneticPr fontId="5"/>
  </si>
  <si>
    <t>年次有給休暇付与通知書－メール配信</t>
    <phoneticPr fontId="5"/>
  </si>
  <si>
    <t>年次有給休暇付与通知書－Web照会</t>
    <rPh sb="0" eb="2">
      <t>ネンジ</t>
    </rPh>
    <rPh sb="2" eb="4">
      <t>ユウキュウ</t>
    </rPh>
    <rPh sb="4" eb="6">
      <t>キュウカ</t>
    </rPh>
    <rPh sb="6" eb="8">
      <t>フヨ</t>
    </rPh>
    <rPh sb="8" eb="11">
      <t>ツウチショ</t>
    </rPh>
    <rPh sb="15" eb="17">
      <t>ショウカイ</t>
    </rPh>
    <phoneticPr fontId="5"/>
  </si>
  <si>
    <t>年次有給休暇付与通知書－専用用紙印刷</t>
    <rPh sb="0" eb="2">
      <t>ネンジ</t>
    </rPh>
    <rPh sb="2" eb="4">
      <t>ユウキュウ</t>
    </rPh>
    <rPh sb="4" eb="6">
      <t>キュウカ</t>
    </rPh>
    <rPh sb="6" eb="8">
      <t>フヨ</t>
    </rPh>
    <rPh sb="8" eb="11">
      <t>ツウチショ</t>
    </rPh>
    <rPh sb="12" eb="14">
      <t>センヨウ</t>
    </rPh>
    <rPh sb="14" eb="16">
      <t>ヨウシ</t>
    </rPh>
    <rPh sb="16" eb="18">
      <t>インサツ</t>
    </rPh>
    <phoneticPr fontId="5"/>
  </si>
  <si>
    <t>Ver211223　変更内容</t>
    <phoneticPr fontId="5"/>
  </si>
  <si>
    <t>電子交付同意</t>
    <rPh sb="0" eb="2">
      <t>デンシ</t>
    </rPh>
    <rPh sb="2" eb="4">
      <t>コウフ</t>
    </rPh>
    <rPh sb="4" eb="6">
      <t>ドウイ</t>
    </rPh>
    <phoneticPr fontId="5"/>
  </si>
  <si>
    <t>Ver210929　変更内容</t>
    <phoneticPr fontId="5"/>
  </si>
  <si>
    <t>年末調整通知書－専用用紙印刷</t>
    <rPh sb="0" eb="2">
      <t>ネンマツ</t>
    </rPh>
    <rPh sb="2" eb="4">
      <t>チョウセイ</t>
    </rPh>
    <rPh sb="4" eb="7">
      <t>ツウチショ</t>
    </rPh>
    <rPh sb="8" eb="10">
      <t>センヨウ</t>
    </rPh>
    <rPh sb="10" eb="12">
      <t>ヨウシ</t>
    </rPh>
    <rPh sb="12" eb="14">
      <t>インサツ</t>
    </rPh>
    <phoneticPr fontId="1"/>
  </si>
  <si>
    <t>年末調整通知書－Web照会</t>
    <rPh sb="0" eb="2">
      <t>ネンマツ</t>
    </rPh>
    <rPh sb="2" eb="4">
      <t>チョウセイ</t>
    </rPh>
    <rPh sb="4" eb="7">
      <t>ツウチショ</t>
    </rPh>
    <rPh sb="11" eb="13">
      <t>ショウカイ</t>
    </rPh>
    <phoneticPr fontId="1"/>
  </si>
  <si>
    <t>年末調整通知書－メール配信</t>
    <rPh sb="0" eb="2">
      <t>ネンマツ</t>
    </rPh>
    <rPh sb="2" eb="4">
      <t>チョウセイ</t>
    </rPh>
    <rPh sb="4" eb="7">
      <t>ツウチショ</t>
    </rPh>
    <rPh sb="11" eb="13">
      <t>ハイシン</t>
    </rPh>
    <phoneticPr fontId="1"/>
  </si>
  <si>
    <t>Ver210705　変更内容</t>
    <phoneticPr fontId="5"/>
  </si>
  <si>
    <t>標準報酬・保険料通知書－専用用紙印刷</t>
    <rPh sb="5" eb="8">
      <t>ホケンリョウ</t>
    </rPh>
    <phoneticPr fontId="5"/>
  </si>
  <si>
    <t>項目名の変更（「標準報酬改定通知書」から「標準報酬・保険料通知書」に変更）</t>
    <rPh sb="0" eb="2">
      <t>コウモク</t>
    </rPh>
    <rPh sb="2" eb="3">
      <t>メイ</t>
    </rPh>
    <rPh sb="4" eb="6">
      <t>ヘンコウ</t>
    </rPh>
    <rPh sb="8" eb="10">
      <t>ヒョウジュン</t>
    </rPh>
    <rPh sb="10" eb="12">
      <t>ホウシュウ</t>
    </rPh>
    <rPh sb="12" eb="14">
      <t>カイテイ</t>
    </rPh>
    <rPh sb="14" eb="17">
      <t>ツウチショ</t>
    </rPh>
    <rPh sb="21" eb="23">
      <t>ヒョウジュン</t>
    </rPh>
    <rPh sb="23" eb="25">
      <t>ホウシュウ</t>
    </rPh>
    <rPh sb="26" eb="29">
      <t>ホケンリョウ</t>
    </rPh>
    <rPh sb="29" eb="32">
      <t>ツウチショ</t>
    </rPh>
    <rPh sb="34" eb="36">
      <t>ヘンコウ</t>
    </rPh>
    <phoneticPr fontId="5"/>
  </si>
  <si>
    <t>標準報酬・保険料通知書－Web照会</t>
    <rPh sb="15" eb="17">
      <t>ショウカイ</t>
    </rPh>
    <phoneticPr fontId="5"/>
  </si>
  <si>
    <t>標準報酬・保険料通知書－メール配信</t>
    <rPh sb="15" eb="17">
      <t>ハイシン</t>
    </rPh>
    <phoneticPr fontId="5"/>
  </si>
  <si>
    <t>Ver210224　変更内容</t>
    <phoneticPr fontId="5"/>
  </si>
  <si>
    <t>【外国人情報】</t>
    <rPh sb="1" eb="3">
      <t>ガイコク</t>
    </rPh>
    <rPh sb="3" eb="4">
      <t>ジン</t>
    </rPh>
    <rPh sb="4" eb="6">
      <t>ジョウホウ</t>
    </rPh>
    <phoneticPr fontId="5"/>
  </si>
  <si>
    <t>在留カード番号</t>
    <rPh sb="0" eb="2">
      <t>ザイリュウ</t>
    </rPh>
    <rPh sb="5" eb="7">
      <t>バンゴウ</t>
    </rPh>
    <phoneticPr fontId="5"/>
  </si>
  <si>
    <t>【勤怠管理情報】</t>
    <rPh sb="1" eb="3">
      <t>キンタイ</t>
    </rPh>
    <rPh sb="3" eb="5">
      <t>カンリ</t>
    </rPh>
    <rPh sb="5" eb="7">
      <t>ジョウホウ</t>
    </rPh>
    <phoneticPr fontId="5"/>
  </si>
  <si>
    <t>勤怠管理区分</t>
    <rPh sb="0" eb="2">
      <t>キンタイ</t>
    </rPh>
    <rPh sb="2" eb="4">
      <t>カンリ</t>
    </rPh>
    <rPh sb="4" eb="6">
      <t>クブン</t>
    </rPh>
    <phoneticPr fontId="5"/>
  </si>
  <si>
    <t>変形労働中途適用区分</t>
    <rPh sb="0" eb="2">
      <t>ヘンケイ</t>
    </rPh>
    <rPh sb="2" eb="4">
      <t>ロウドウ</t>
    </rPh>
    <rPh sb="4" eb="6">
      <t>チュウト</t>
    </rPh>
    <rPh sb="6" eb="8">
      <t>テキヨウ</t>
    </rPh>
    <rPh sb="8" eb="10">
      <t>クブン</t>
    </rPh>
    <phoneticPr fontId="5"/>
  </si>
  <si>
    <t>変形労働中途清算区分</t>
    <rPh sb="0" eb="2">
      <t>ヘンケイ</t>
    </rPh>
    <rPh sb="2" eb="4">
      <t>ロウドウ</t>
    </rPh>
    <rPh sb="4" eb="6">
      <t>チュウト</t>
    </rPh>
    <rPh sb="6" eb="8">
      <t>セイサン</t>
    </rPh>
    <rPh sb="8" eb="10">
      <t>クブン</t>
    </rPh>
    <phoneticPr fontId="5"/>
  </si>
  <si>
    <t>変形労働継続適用区分</t>
    <rPh sb="0" eb="2">
      <t>ヘンケイ</t>
    </rPh>
    <rPh sb="2" eb="4">
      <t>ロウドウ</t>
    </rPh>
    <rPh sb="4" eb="6">
      <t>ケイゾク</t>
    </rPh>
    <rPh sb="6" eb="8">
      <t>テキヨウ</t>
    </rPh>
    <rPh sb="8" eb="10">
      <t>クブン</t>
    </rPh>
    <phoneticPr fontId="5"/>
  </si>
  <si>
    <t>【休日・休暇情報】</t>
    <rPh sb="1" eb="3">
      <t>キュウジツ</t>
    </rPh>
    <rPh sb="4" eb="6">
      <t>キュウカ</t>
    </rPh>
    <rPh sb="6" eb="8">
      <t>ジョウホウ</t>
    </rPh>
    <phoneticPr fontId="5"/>
  </si>
  <si>
    <t>公休日数表</t>
    <rPh sb="0" eb="2">
      <t>コウキュウ</t>
    </rPh>
    <rPh sb="2" eb="4">
      <t>ニッスウ</t>
    </rPh>
    <rPh sb="4" eb="5">
      <t>ヒョウ</t>
    </rPh>
    <phoneticPr fontId="5"/>
  </si>
  <si>
    <t>翌月繰越公休日数</t>
    <rPh sb="0" eb="2">
      <t>ヨクゲツ</t>
    </rPh>
    <rPh sb="2" eb="4">
      <t>クリコシ</t>
    </rPh>
    <rPh sb="4" eb="6">
      <t>コウキュウ</t>
    </rPh>
    <rPh sb="6" eb="8">
      <t>ニッスウ</t>
    </rPh>
    <phoneticPr fontId="5"/>
  </si>
  <si>
    <t>前回付与日</t>
    <rPh sb="0" eb="2">
      <t>ゼンカイ</t>
    </rPh>
    <rPh sb="2" eb="4">
      <t>フヨ</t>
    </rPh>
    <rPh sb="4" eb="5">
      <t>ヒ</t>
    </rPh>
    <phoneticPr fontId="5"/>
  </si>
  <si>
    <t>前々回付与日</t>
    <rPh sb="0" eb="3">
      <t>ゼンゼンカイ</t>
    </rPh>
    <rPh sb="3" eb="5">
      <t>フヨ</t>
    </rPh>
    <rPh sb="5" eb="6">
      <t>ヒ</t>
    </rPh>
    <phoneticPr fontId="5"/>
  </si>
  <si>
    <t>３回前付与日</t>
    <rPh sb="1" eb="2">
      <t>カイ</t>
    </rPh>
    <rPh sb="2" eb="3">
      <t>マエ</t>
    </rPh>
    <rPh sb="3" eb="5">
      <t>フヨ</t>
    </rPh>
    <rPh sb="5" eb="6">
      <t>ヒ</t>
    </rPh>
    <phoneticPr fontId="5"/>
  </si>
  <si>
    <t>４回前付与日</t>
  </si>
  <si>
    <t>積休残日数</t>
    <rPh sb="0" eb="1">
      <t>ツ</t>
    </rPh>
    <rPh sb="1" eb="2">
      <t>ヤス</t>
    </rPh>
    <rPh sb="2" eb="3">
      <t>ザン</t>
    </rPh>
    <rPh sb="3" eb="5">
      <t>ニッスウ</t>
    </rPh>
    <phoneticPr fontId="5"/>
  </si>
  <si>
    <t>その他休１残日数</t>
  </si>
  <si>
    <t>その他休２残日数</t>
  </si>
  <si>
    <t>その他休３残日数</t>
  </si>
  <si>
    <t>その他休４残日数</t>
  </si>
  <si>
    <t>その他休５残日数</t>
  </si>
  <si>
    <t>その他休１残時間</t>
    <rPh sb="6" eb="8">
      <t>ジカン</t>
    </rPh>
    <phoneticPr fontId="5"/>
  </si>
  <si>
    <t>その他休２残時間</t>
  </si>
  <si>
    <t>その他休３残時間</t>
  </si>
  <si>
    <t>その他休４残時間</t>
  </si>
  <si>
    <t>その他休５残時間</t>
  </si>
  <si>
    <t>資格喪失原因</t>
    <phoneticPr fontId="5"/>
  </si>
  <si>
    <t>選択肢の追加と桁数の変更（「11：社会保障協定」が追加され、桁数が「1」から「2」に変更）</t>
    <rPh sb="0" eb="3">
      <t>センタクシ</t>
    </rPh>
    <rPh sb="4" eb="6">
      <t>ツイカ</t>
    </rPh>
    <rPh sb="7" eb="9">
      <t>ケタスウ</t>
    </rPh>
    <rPh sb="10" eb="12">
      <t>ヘンコウ</t>
    </rPh>
    <rPh sb="17" eb="19">
      <t>シャカイ</t>
    </rPh>
    <rPh sb="19" eb="21">
      <t>ホショウ</t>
    </rPh>
    <rPh sb="21" eb="23">
      <t>キョウテイ</t>
    </rPh>
    <rPh sb="25" eb="27">
      <t>ツイカ</t>
    </rPh>
    <rPh sb="30" eb="32">
      <t>ケタスウ</t>
    </rPh>
    <rPh sb="42" eb="44">
      <t>ヘンコウ</t>
    </rPh>
    <phoneticPr fontId="5"/>
  </si>
  <si>
    <t>資格喪失原因</t>
    <rPh sb="0" eb="2">
      <t>シカク</t>
    </rPh>
    <rPh sb="2" eb="4">
      <t>ソウシツ</t>
    </rPh>
    <rPh sb="4" eb="6">
      <t>ゲンイン</t>
    </rPh>
    <phoneticPr fontId="5"/>
  </si>
  <si>
    <t>厚生年金基金</t>
    <rPh sb="0" eb="2">
      <t>コウセイ</t>
    </rPh>
    <rPh sb="2" eb="4">
      <t>ネンキン</t>
    </rPh>
    <rPh sb="4" eb="6">
      <t>キキン</t>
    </rPh>
    <phoneticPr fontId="5"/>
  </si>
  <si>
    <t>出向元会社名</t>
    <rPh sb="0" eb="2">
      <t>シュッコウ</t>
    </rPh>
    <rPh sb="2" eb="3">
      <t>モト</t>
    </rPh>
    <rPh sb="3" eb="6">
      <t>カイシャメイ</t>
    </rPh>
    <phoneticPr fontId="5"/>
  </si>
  <si>
    <t>出向元社員番号</t>
    <rPh sb="3" eb="5">
      <t>シャイン</t>
    </rPh>
    <rPh sb="5" eb="7">
      <t>バンゴウ</t>
    </rPh>
    <phoneticPr fontId="5"/>
  </si>
  <si>
    <t>【出向先(元)会社名】</t>
    <rPh sb="1" eb="3">
      <t>シュッコウ</t>
    </rPh>
    <rPh sb="3" eb="4">
      <t>サキ</t>
    </rPh>
    <rPh sb="5" eb="6">
      <t>モト</t>
    </rPh>
    <rPh sb="7" eb="9">
      <t>カイシャ</t>
    </rPh>
    <rPh sb="9" eb="10">
      <t>メイ</t>
    </rPh>
    <phoneticPr fontId="5"/>
  </si>
  <si>
    <t>出向先(元)会社名コード</t>
    <rPh sb="0" eb="2">
      <t>シュッコウ</t>
    </rPh>
    <rPh sb="2" eb="3">
      <t>サキ</t>
    </rPh>
    <rPh sb="4" eb="5">
      <t>モト</t>
    </rPh>
    <rPh sb="6" eb="8">
      <t>カイシャ</t>
    </rPh>
    <rPh sb="8" eb="9">
      <t>メイ</t>
    </rPh>
    <phoneticPr fontId="5"/>
  </si>
  <si>
    <t>出向先(元)会社名</t>
    <rPh sb="0" eb="3">
      <t>シュッコウサキ</t>
    </rPh>
    <rPh sb="4" eb="5">
      <t>モト</t>
    </rPh>
    <rPh sb="6" eb="9">
      <t>カイシャメイ</t>
    </rPh>
    <phoneticPr fontId="5"/>
  </si>
  <si>
    <t>Ver200930　変更内容</t>
    <phoneticPr fontId="5"/>
  </si>
  <si>
    <t>３回前付与月</t>
    <rPh sb="1" eb="2">
      <t>カイ</t>
    </rPh>
    <rPh sb="2" eb="3">
      <t>マエ</t>
    </rPh>
    <rPh sb="3" eb="5">
      <t>フヨ</t>
    </rPh>
    <rPh sb="5" eb="6">
      <t>ヅキ</t>
    </rPh>
    <phoneticPr fontId="5"/>
  </si>
  <si>
    <t>３回前付与日数</t>
    <rPh sb="1" eb="2">
      <t>カイ</t>
    </rPh>
    <rPh sb="2" eb="3">
      <t>マエ</t>
    </rPh>
    <rPh sb="3" eb="5">
      <t>フヨ</t>
    </rPh>
    <rPh sb="5" eb="7">
      <t>ニッスウ</t>
    </rPh>
    <phoneticPr fontId="5"/>
  </si>
  <si>
    <t>３回前繰越日数</t>
  </si>
  <si>
    <t>３回前繰越時間</t>
  </si>
  <si>
    <t>４回前付与月</t>
  </si>
  <si>
    <t>４回前付与日数</t>
  </si>
  <si>
    <t>４回前繰越日数</t>
  </si>
  <si>
    <t>４回前繰越時間</t>
  </si>
  <si>
    <t>【本人区分情報】</t>
    <rPh sb="1" eb="3">
      <t>ホンニン</t>
    </rPh>
    <rPh sb="3" eb="5">
      <t>クブン</t>
    </rPh>
    <rPh sb="5" eb="7">
      <t>ジョウホウ</t>
    </rPh>
    <phoneticPr fontId="5"/>
  </si>
  <si>
    <t>寡婦／ひとり親区分</t>
    <rPh sb="0" eb="2">
      <t>カフ</t>
    </rPh>
    <rPh sb="6" eb="7">
      <t>オヤ</t>
    </rPh>
    <rPh sb="7" eb="9">
      <t>クブン</t>
    </rPh>
    <phoneticPr fontId="5"/>
  </si>
  <si>
    <t>項目名と選択肢の変更
（項目名を「寡婦(夫)区分」から「寡婦／ひとり親区分」に、選択肢を「1：寡婦(夫)」「2：特別寡婦」から「1：寡婦」「2：ひとり親」に変更）</t>
    <phoneticPr fontId="5"/>
  </si>
  <si>
    <t>【基本情報】</t>
    <rPh sb="1" eb="3">
      <t>キホン</t>
    </rPh>
    <rPh sb="3" eb="5">
      <t>ジョウホウ</t>
    </rPh>
    <phoneticPr fontId="5"/>
  </si>
  <si>
    <t>直属上司社員番号</t>
    <rPh sb="0" eb="2">
      <t>チョクゾク</t>
    </rPh>
    <rPh sb="2" eb="4">
      <t>ジョウシ</t>
    </rPh>
    <rPh sb="4" eb="6">
      <t>シャイン</t>
    </rPh>
    <rPh sb="6" eb="8">
      <t>バンゴウ</t>
    </rPh>
    <phoneticPr fontId="5"/>
  </si>
  <si>
    <t>直属上司</t>
    <rPh sb="0" eb="2">
      <t>チョクゾク</t>
    </rPh>
    <rPh sb="2" eb="4">
      <t>ジョウシ</t>
    </rPh>
    <phoneticPr fontId="5"/>
  </si>
  <si>
    <t>タイムカードＩＤ番号１</t>
    <rPh sb="8" eb="10">
      <t>バンゴウ</t>
    </rPh>
    <phoneticPr fontId="5"/>
  </si>
  <si>
    <t>タイムカードＩＤ番号２</t>
    <rPh sb="8" eb="10">
      <t>バンゴウ</t>
    </rPh>
    <phoneticPr fontId="5"/>
  </si>
  <si>
    <t>タイムカードＩＤ番号３</t>
    <rPh sb="8" eb="10">
      <t>バンゴウ</t>
    </rPh>
    <phoneticPr fontId="5"/>
  </si>
  <si>
    <t>勤怠締日区分</t>
    <rPh sb="0" eb="2">
      <t>キンタイ</t>
    </rPh>
    <rPh sb="2" eb="3">
      <t>シメ</t>
    </rPh>
    <rPh sb="3" eb="4">
      <t>ヒ</t>
    </rPh>
    <rPh sb="4" eb="6">
      <t>クブン</t>
    </rPh>
    <phoneticPr fontId="5"/>
  </si>
  <si>
    <t>時間外労働清算規則</t>
    <rPh sb="0" eb="2">
      <t>ジカン</t>
    </rPh>
    <rPh sb="2" eb="3">
      <t>ガイ</t>
    </rPh>
    <rPh sb="3" eb="5">
      <t>ロウドウ</t>
    </rPh>
    <rPh sb="5" eb="7">
      <t>セイサン</t>
    </rPh>
    <rPh sb="7" eb="9">
      <t>キソク</t>
    </rPh>
    <phoneticPr fontId="5"/>
  </si>
  <si>
    <t>変形労働中途適用区分</t>
  </si>
  <si>
    <t>変形労働中途適用日</t>
  </si>
  <si>
    <t>変形労働中途清算区分</t>
  </si>
  <si>
    <t>変形労働中途清算日</t>
    <rPh sb="6" eb="8">
      <t>セイサン</t>
    </rPh>
    <phoneticPr fontId="5"/>
  </si>
  <si>
    <t>変形労働継続適用区分</t>
    <rPh sb="4" eb="6">
      <t>ケイゾク</t>
    </rPh>
    <phoneticPr fontId="5"/>
  </si>
  <si>
    <t>【出向受入情報】</t>
    <rPh sb="1" eb="3">
      <t>シュッコウ</t>
    </rPh>
    <rPh sb="3" eb="4">
      <t>ウ</t>
    </rPh>
    <rPh sb="4" eb="5">
      <t>イ</t>
    </rPh>
    <rPh sb="5" eb="7">
      <t>ジョウホウ</t>
    </rPh>
    <phoneticPr fontId="5"/>
  </si>
  <si>
    <t>居住用割合</t>
    <rPh sb="0" eb="3">
      <t>キョジュウヨウ</t>
    </rPh>
    <rPh sb="3" eb="5">
      <t>ワリアイ</t>
    </rPh>
    <phoneticPr fontId="19"/>
  </si>
  <si>
    <t>項目名の変更と利用可能な項目に変更（項目名を「居住割合」から「居住用割合」に変更）</t>
    <rPh sb="0" eb="2">
      <t>コウモク</t>
    </rPh>
    <rPh sb="2" eb="3">
      <t>メイ</t>
    </rPh>
    <rPh sb="4" eb="6">
      <t>ヘンコウ</t>
    </rPh>
    <rPh sb="7" eb="9">
      <t>リヨウ</t>
    </rPh>
    <rPh sb="9" eb="11">
      <t>カノウ</t>
    </rPh>
    <rPh sb="12" eb="14">
      <t>コウモク</t>
    </rPh>
    <rPh sb="15" eb="17">
      <t>ヘンコウ</t>
    </rPh>
    <rPh sb="23" eb="25">
      <t>キョジュウ</t>
    </rPh>
    <rPh sb="25" eb="27">
      <t>ワリアイ</t>
    </rPh>
    <rPh sb="31" eb="34">
      <t>キョジュウヨウ</t>
    </rPh>
    <rPh sb="34" eb="36">
      <t>ワリアイ</t>
    </rPh>
    <phoneticPr fontId="19"/>
  </si>
  <si>
    <t>（特別）特定取得区分</t>
    <rPh sb="1" eb="3">
      <t>トクベツ</t>
    </rPh>
    <rPh sb="4" eb="6">
      <t>トクテイ</t>
    </rPh>
    <rPh sb="6" eb="8">
      <t>シュトク</t>
    </rPh>
    <rPh sb="8" eb="10">
      <t>クブン</t>
    </rPh>
    <phoneticPr fontId="19"/>
  </si>
  <si>
    <t>項目名と選択肢の変更
（項目名を「特定取得区分」から「（特別）特定取得区分」に、選択肢を「0：非該当」「1：該当」から「0：非該当」「1：特定取得」「2：特別特定取得」に変更）</t>
    <rPh sb="17" eb="19">
      <t>トクテイ</t>
    </rPh>
    <rPh sb="19" eb="21">
      <t>シュトク</t>
    </rPh>
    <rPh sb="28" eb="30">
      <t>トクベツ</t>
    </rPh>
    <rPh sb="31" eb="33">
      <t>トクテイ</t>
    </rPh>
    <rPh sb="33" eb="35">
      <t>シュトク</t>
    </rPh>
    <rPh sb="47" eb="50">
      <t>ヒガイトウ</t>
    </rPh>
    <rPh sb="54" eb="56">
      <t>ガイトウ</t>
    </rPh>
    <rPh sb="69" eb="71">
      <t>トクテイ</t>
    </rPh>
    <rPh sb="71" eb="73">
      <t>シュトク</t>
    </rPh>
    <rPh sb="77" eb="79">
      <t>トクベツ</t>
    </rPh>
    <rPh sb="79" eb="81">
      <t>トクテイ</t>
    </rPh>
    <rPh sb="81" eb="83">
      <t>シュトク</t>
    </rPh>
    <phoneticPr fontId="19"/>
  </si>
  <si>
    <t>２回目－（特別）特定取得区分</t>
    <rPh sb="5" eb="7">
      <t>トクベツ</t>
    </rPh>
    <phoneticPr fontId="19"/>
  </si>
  <si>
    <t>項目名と選択肢の変更
（項目名を「２回目－特定取得区分」から「２回目－（特別）特定取得区分」に、選択肢を「0：非該当」「1：該当」から「0：非該当」「1：特定取得」「2：特別特定取得」に変更）</t>
    <rPh sb="18" eb="20">
      <t>カイメ</t>
    </rPh>
    <rPh sb="21" eb="23">
      <t>トクテイ</t>
    </rPh>
    <rPh sb="23" eb="25">
      <t>シュトク</t>
    </rPh>
    <rPh sb="36" eb="38">
      <t>トクベツ</t>
    </rPh>
    <rPh sb="39" eb="41">
      <t>トクテイ</t>
    </rPh>
    <rPh sb="41" eb="43">
      <t>シュトク</t>
    </rPh>
    <rPh sb="55" eb="58">
      <t>ヒガイトウ</t>
    </rPh>
    <rPh sb="62" eb="64">
      <t>ガイトウ</t>
    </rPh>
    <rPh sb="77" eb="79">
      <t>トクテイ</t>
    </rPh>
    <rPh sb="79" eb="81">
      <t>シュトク</t>
    </rPh>
    <rPh sb="85" eb="87">
      <t>トクベツ</t>
    </rPh>
    <rPh sb="87" eb="89">
      <t>トクテイ</t>
    </rPh>
    <rPh sb="89" eb="91">
      <t>シュトク</t>
    </rPh>
    <phoneticPr fontId="19"/>
  </si>
  <si>
    <t>Ver200630　変更内容</t>
    <phoneticPr fontId="5"/>
  </si>
  <si>
    <t>【備考】</t>
    <rPh sb="1" eb="3">
      <t>ビコウ</t>
    </rPh>
    <phoneticPr fontId="5"/>
  </si>
  <si>
    <t>備考 - 短時間労働者</t>
    <rPh sb="0" eb="2">
      <t>ビコウ</t>
    </rPh>
    <rPh sb="5" eb="8">
      <t>タンジカン</t>
    </rPh>
    <rPh sb="8" eb="11">
      <t>ロウドウシャ</t>
    </rPh>
    <phoneticPr fontId="5"/>
  </si>
  <si>
    <t>備考 - 年間平均</t>
    <rPh sb="0" eb="2">
      <t>ビコウ</t>
    </rPh>
    <rPh sb="5" eb="7">
      <t>ネンカン</t>
    </rPh>
    <rPh sb="7" eb="9">
      <t>ヘイキン</t>
    </rPh>
    <phoneticPr fontId="5"/>
  </si>
  <si>
    <t>育児・産前産後休業終了時月額変更データ</t>
    <rPh sb="0" eb="2">
      <t>イクジ</t>
    </rPh>
    <rPh sb="3" eb="5">
      <t>サンゼン</t>
    </rPh>
    <rPh sb="5" eb="7">
      <t>サンゴ</t>
    </rPh>
    <rPh sb="7" eb="9">
      <t>キュウギョウ</t>
    </rPh>
    <rPh sb="9" eb="11">
      <t>シュウリョウ</t>
    </rPh>
    <rPh sb="11" eb="12">
      <t>ジ</t>
    </rPh>
    <rPh sb="12" eb="14">
      <t>ゲツガク</t>
    </rPh>
    <rPh sb="14" eb="16">
      <t>ヘンコウ</t>
    </rPh>
    <phoneticPr fontId="5"/>
  </si>
  <si>
    <t>備考 - パート</t>
    <rPh sb="0" eb="2">
      <t>ビコウ</t>
    </rPh>
    <phoneticPr fontId="5"/>
  </si>
  <si>
    <t>備考 - 病休・育休・休職等</t>
    <rPh sb="0" eb="2">
      <t>ビコウ</t>
    </rPh>
    <rPh sb="5" eb="7">
      <t>ビョウキュウ</t>
    </rPh>
    <rPh sb="8" eb="10">
      <t>イクキュウ</t>
    </rPh>
    <rPh sb="11" eb="13">
      <t>キュウショク</t>
    </rPh>
    <rPh sb="13" eb="14">
      <t>トウ</t>
    </rPh>
    <phoneticPr fontId="5"/>
  </si>
  <si>
    <t>Ver200522　変更内容</t>
    <phoneticPr fontId="5"/>
  </si>
  <si>
    <t>【基礎控除情報】</t>
    <phoneticPr fontId="5"/>
  </si>
  <si>
    <t>基礎控除申告書の提出</t>
    <rPh sb="0" eb="2">
      <t>キソ</t>
    </rPh>
    <rPh sb="2" eb="4">
      <t>コウジョ</t>
    </rPh>
    <rPh sb="4" eb="6">
      <t>シンコク</t>
    </rPh>
    <rPh sb="6" eb="7">
      <t>ショ</t>
    </rPh>
    <rPh sb="8" eb="10">
      <t>テイシュツ</t>
    </rPh>
    <phoneticPr fontId="5"/>
  </si>
  <si>
    <t>基礎控除額</t>
    <rPh sb="0" eb="2">
      <t>キソ</t>
    </rPh>
    <rPh sb="2" eb="4">
      <t>コウジョ</t>
    </rPh>
    <rPh sb="4" eb="5">
      <t>ガク</t>
    </rPh>
    <phoneticPr fontId="5"/>
  </si>
  <si>
    <t>【所得金額調整控除情報】</t>
    <phoneticPr fontId="5"/>
  </si>
  <si>
    <t>所得調整控除申告書の提出</t>
    <rPh sb="0" eb="2">
      <t>ショトク</t>
    </rPh>
    <rPh sb="2" eb="4">
      <t>チョウセイ</t>
    </rPh>
    <rPh sb="4" eb="6">
      <t>コウジョ</t>
    </rPh>
    <rPh sb="6" eb="8">
      <t>シンコク</t>
    </rPh>
    <rPh sb="8" eb="9">
      <t>ショ</t>
    </rPh>
    <rPh sb="10" eb="12">
      <t>テイシュツ</t>
    </rPh>
    <phoneticPr fontId="5"/>
  </si>
  <si>
    <t>所得金額調整控除額</t>
  </si>
  <si>
    <t>【所得税情報】</t>
    <phoneticPr fontId="5"/>
  </si>
  <si>
    <t>項目名と選択肢の変更
（項目名を「寡婦(夫)区分」から「寡婦／ひとり親区分」に、選択肢を「1：寡婦(夫)」「2：特別寡婦」から「1：寡婦」「2：ひとり親」「3：寡婦(夫)」「4：特別寡婦」に変更）</t>
    <phoneticPr fontId="5"/>
  </si>
  <si>
    <t>【計算結果情報】</t>
    <phoneticPr fontId="5"/>
  </si>
  <si>
    <t>項目の新規追加</t>
  </si>
  <si>
    <t>＜調 整 控 除 後＞</t>
  </si>
  <si>
    <t>扶養障害者等控除額</t>
    <rPh sb="0" eb="2">
      <t>フヨウ</t>
    </rPh>
    <rPh sb="2" eb="5">
      <t>ショウガイシャ</t>
    </rPh>
    <rPh sb="5" eb="6">
      <t>ナド</t>
    </rPh>
    <rPh sb="6" eb="8">
      <t>コウジョ</t>
    </rPh>
    <rPh sb="8" eb="9">
      <t>ガク</t>
    </rPh>
    <phoneticPr fontId="5"/>
  </si>
  <si>
    <t>項目名の変更</t>
    <rPh sb="0" eb="2">
      <t>コウモク</t>
    </rPh>
    <rPh sb="2" eb="3">
      <t>メイ</t>
    </rPh>
    <rPh sb="4" eb="6">
      <t>ヘンコウ</t>
    </rPh>
    <phoneticPr fontId="5"/>
  </si>
  <si>
    <t>Ver200331　変更内容</t>
    <phoneticPr fontId="5"/>
  </si>
  <si>
    <t>標準報酬改定通知書－専用用紙印刷</t>
    <rPh sb="0" eb="9">
      <t>ヒョウジュンホウシュウカイテイツウチショ</t>
    </rPh>
    <rPh sb="10" eb="12">
      <t>センヨウ</t>
    </rPh>
    <rPh sb="12" eb="14">
      <t>ヨウシ</t>
    </rPh>
    <rPh sb="14" eb="16">
      <t>インサツ</t>
    </rPh>
    <phoneticPr fontId="5"/>
  </si>
  <si>
    <t>標準報酬改定通知書－Web照会</t>
    <rPh sb="0" eb="9">
      <t>ヒョウジュンホウシュウカイテイツウチショ</t>
    </rPh>
    <rPh sb="13" eb="15">
      <t>ショウカイ</t>
    </rPh>
    <phoneticPr fontId="5"/>
  </si>
  <si>
    <t>標準報酬改定通知書－メール配信</t>
    <rPh sb="0" eb="9">
      <t>ヒョウジュンホウシュウカイテイツウチショ</t>
    </rPh>
    <rPh sb="13" eb="15">
      <t>ハイシン</t>
    </rPh>
    <phoneticPr fontId="5"/>
  </si>
  <si>
    <t>Ver191017　変更内容</t>
    <phoneticPr fontId="5"/>
  </si>
  <si>
    <t>組織体系データ</t>
    <rPh sb="0" eb="2">
      <t>ソシキ</t>
    </rPh>
    <rPh sb="2" eb="4">
      <t>タイケイ</t>
    </rPh>
    <phoneticPr fontId="5"/>
  </si>
  <si>
    <t>部門コード(階層１)</t>
    <phoneticPr fontId="5"/>
  </si>
  <si>
    <t>「必須」を削除。
※必須項目ではなくなりました。</t>
    <rPh sb="1" eb="3">
      <t>ヒッス</t>
    </rPh>
    <rPh sb="5" eb="7">
      <t>サクジョ</t>
    </rPh>
    <rPh sb="10" eb="12">
      <t>ヒッス</t>
    </rPh>
    <rPh sb="12" eb="14">
      <t>コウモク</t>
    </rPh>
    <phoneticPr fontId="5"/>
  </si>
  <si>
    <t>【退職理由】</t>
    <rPh sb="1" eb="3">
      <t>タイショク</t>
    </rPh>
    <rPh sb="3" eb="5">
      <t>リユウ</t>
    </rPh>
    <phoneticPr fontId="5"/>
  </si>
  <si>
    <t>退職理由コード</t>
    <rPh sb="0" eb="2">
      <t>タイショク</t>
    </rPh>
    <rPh sb="2" eb="4">
      <t>リユウ</t>
    </rPh>
    <phoneticPr fontId="5"/>
  </si>
  <si>
    <t>退職理由名</t>
    <rPh sb="0" eb="2">
      <t>タイショク</t>
    </rPh>
    <rPh sb="2" eb="4">
      <t>リユウ</t>
    </rPh>
    <rPh sb="4" eb="5">
      <t>メイ</t>
    </rPh>
    <phoneticPr fontId="5"/>
  </si>
  <si>
    <t>退職理由種別</t>
    <rPh sb="0" eb="2">
      <t>タイショク</t>
    </rPh>
    <rPh sb="2" eb="4">
      <t>リユウ</t>
    </rPh>
    <rPh sb="4" eb="6">
      <t>シュベツ</t>
    </rPh>
    <phoneticPr fontId="5"/>
  </si>
  <si>
    <t>【関係（続柄）区分】</t>
    <rPh sb="1" eb="3">
      <t>カンケイ</t>
    </rPh>
    <rPh sb="4" eb="5">
      <t>ツヅ</t>
    </rPh>
    <rPh sb="5" eb="6">
      <t>ガラ</t>
    </rPh>
    <rPh sb="7" eb="9">
      <t>クブン</t>
    </rPh>
    <phoneticPr fontId="5"/>
  </si>
  <si>
    <t>関係（続柄）コード</t>
    <rPh sb="0" eb="2">
      <t>カンケイ</t>
    </rPh>
    <rPh sb="3" eb="4">
      <t>ツヅ</t>
    </rPh>
    <rPh sb="4" eb="5">
      <t>ガラ</t>
    </rPh>
    <phoneticPr fontId="5"/>
  </si>
  <si>
    <t>関係（続柄）名</t>
    <rPh sb="0" eb="2">
      <t>カンケイ</t>
    </rPh>
    <rPh sb="3" eb="4">
      <t>ツヅ</t>
    </rPh>
    <rPh sb="4" eb="5">
      <t>ガラ</t>
    </rPh>
    <rPh sb="6" eb="7">
      <t>メイ</t>
    </rPh>
    <phoneticPr fontId="5"/>
  </si>
  <si>
    <t>【障害手帳区分】</t>
    <rPh sb="1" eb="3">
      <t>ショウガイ</t>
    </rPh>
    <rPh sb="3" eb="5">
      <t>テチョウ</t>
    </rPh>
    <rPh sb="5" eb="7">
      <t>クブン</t>
    </rPh>
    <phoneticPr fontId="5"/>
  </si>
  <si>
    <t>障害手帳区分コード</t>
    <rPh sb="0" eb="2">
      <t>ショウガイ</t>
    </rPh>
    <rPh sb="2" eb="4">
      <t>テチョウ</t>
    </rPh>
    <rPh sb="4" eb="6">
      <t>クブン</t>
    </rPh>
    <phoneticPr fontId="5"/>
  </si>
  <si>
    <t>障害手帳区分名</t>
    <rPh sb="0" eb="2">
      <t>ショウガイ</t>
    </rPh>
    <rPh sb="2" eb="4">
      <t>テチョウ</t>
    </rPh>
    <rPh sb="4" eb="6">
      <t>クブン</t>
    </rPh>
    <rPh sb="6" eb="7">
      <t>メイ</t>
    </rPh>
    <phoneticPr fontId="5"/>
  </si>
  <si>
    <t>【障害内容】</t>
    <rPh sb="1" eb="3">
      <t>ショウガイ</t>
    </rPh>
    <rPh sb="3" eb="5">
      <t>ナイヨウ</t>
    </rPh>
    <phoneticPr fontId="5"/>
  </si>
  <si>
    <t>障害内容コード</t>
    <rPh sb="0" eb="2">
      <t>ショウガイ</t>
    </rPh>
    <rPh sb="2" eb="4">
      <t>ナイヨウ</t>
    </rPh>
    <phoneticPr fontId="5"/>
  </si>
  <si>
    <t>障害内容名</t>
    <rPh sb="0" eb="2">
      <t>ショウガイ</t>
    </rPh>
    <rPh sb="2" eb="4">
      <t>ナイヨウ</t>
    </rPh>
    <rPh sb="4" eb="5">
      <t>メイ</t>
    </rPh>
    <phoneticPr fontId="5"/>
  </si>
  <si>
    <t>【期間の定め】</t>
    <rPh sb="1" eb="3">
      <t>キカン</t>
    </rPh>
    <rPh sb="4" eb="5">
      <t>サダ</t>
    </rPh>
    <phoneticPr fontId="5"/>
  </si>
  <si>
    <t>期間の定めコード</t>
    <rPh sb="0" eb="2">
      <t>キカン</t>
    </rPh>
    <rPh sb="3" eb="4">
      <t>サダ</t>
    </rPh>
    <phoneticPr fontId="5"/>
  </si>
  <si>
    <t>期間の定め名</t>
    <rPh sb="0" eb="2">
      <t>キカン</t>
    </rPh>
    <rPh sb="3" eb="4">
      <t>サダ</t>
    </rPh>
    <rPh sb="5" eb="6">
      <t>メイ</t>
    </rPh>
    <phoneticPr fontId="5"/>
  </si>
  <si>
    <t>更新月数</t>
    <rPh sb="0" eb="2">
      <t>コウシン</t>
    </rPh>
    <rPh sb="2" eb="3">
      <t>ツキ</t>
    </rPh>
    <rPh sb="3" eb="4">
      <t>カズ</t>
    </rPh>
    <phoneticPr fontId="5"/>
  </si>
  <si>
    <t>【国籍】</t>
    <rPh sb="1" eb="3">
      <t>コクセキ</t>
    </rPh>
    <phoneticPr fontId="5"/>
  </si>
  <si>
    <t>国籍コード</t>
    <rPh sb="0" eb="2">
      <t>コクセキ</t>
    </rPh>
    <phoneticPr fontId="5"/>
  </si>
  <si>
    <t>国籍名</t>
    <rPh sb="0" eb="2">
      <t>コクセキ</t>
    </rPh>
    <rPh sb="2" eb="3">
      <t>メイ</t>
    </rPh>
    <phoneticPr fontId="5"/>
  </si>
  <si>
    <t>在留資格コード</t>
    <rPh sb="0" eb="2">
      <t>ザイリュウ</t>
    </rPh>
    <rPh sb="2" eb="4">
      <t>シカク</t>
    </rPh>
    <phoneticPr fontId="5"/>
  </si>
  <si>
    <t>退職証明書事由</t>
    <rPh sb="0" eb="2">
      <t>タイショク</t>
    </rPh>
    <rPh sb="2" eb="5">
      <t>ショウメイショ</t>
    </rPh>
    <rPh sb="5" eb="7">
      <t>ジユウ</t>
    </rPh>
    <phoneticPr fontId="5"/>
  </si>
  <si>
    <t>退職理由</t>
    <rPh sb="0" eb="2">
      <t>タイショク</t>
    </rPh>
    <rPh sb="2" eb="4">
      <t>リユウ</t>
    </rPh>
    <phoneticPr fontId="5"/>
  </si>
  <si>
    <t>氏名（英字）</t>
    <rPh sb="0" eb="2">
      <t>シメイ</t>
    </rPh>
    <rPh sb="3" eb="5">
      <t>エイジ</t>
    </rPh>
    <phoneticPr fontId="5"/>
  </si>
  <si>
    <t>国内外区分</t>
    <rPh sb="0" eb="3">
      <t>コクナイガイ</t>
    </rPh>
    <rPh sb="3" eb="5">
      <t>クブン</t>
    </rPh>
    <phoneticPr fontId="5"/>
  </si>
  <si>
    <t>世帯主</t>
    <rPh sb="0" eb="2">
      <t>セタイ</t>
    </rPh>
    <rPh sb="2" eb="3">
      <t>ヌシ</t>
    </rPh>
    <phoneticPr fontId="5"/>
  </si>
  <si>
    <t>関係（続柄）</t>
    <rPh sb="0" eb="2">
      <t>カンケイ</t>
    </rPh>
    <rPh sb="3" eb="4">
      <t>ツヅ</t>
    </rPh>
    <rPh sb="4" eb="5">
      <t>ガラ</t>
    </rPh>
    <phoneticPr fontId="5"/>
  </si>
  <si>
    <t>障害手帳区分</t>
    <rPh sb="0" eb="2">
      <t>ショウガイ</t>
    </rPh>
    <rPh sb="2" eb="4">
      <t>テチョウ</t>
    </rPh>
    <rPh sb="4" eb="6">
      <t>クブン</t>
    </rPh>
    <phoneticPr fontId="5"/>
  </si>
  <si>
    <t>障害等級</t>
    <rPh sb="0" eb="2">
      <t>ショウガイ</t>
    </rPh>
    <rPh sb="2" eb="4">
      <t>トウキュウ</t>
    </rPh>
    <phoneticPr fontId="5"/>
  </si>
  <si>
    <t>障害内容</t>
    <rPh sb="0" eb="2">
      <t>ショウガイ</t>
    </rPh>
    <rPh sb="2" eb="4">
      <t>ナイヨウ</t>
    </rPh>
    <phoneticPr fontId="5"/>
  </si>
  <si>
    <t>【前回雇用情報】</t>
    <rPh sb="1" eb="3">
      <t>ゼンカイ</t>
    </rPh>
    <rPh sb="3" eb="5">
      <t>コヨウ</t>
    </rPh>
    <rPh sb="5" eb="7">
      <t>ジョウホウ</t>
    </rPh>
    <phoneticPr fontId="5"/>
  </si>
  <si>
    <t>前回雇用区分</t>
    <rPh sb="0" eb="2">
      <t>ゼンカイ</t>
    </rPh>
    <rPh sb="2" eb="4">
      <t>コヨウ</t>
    </rPh>
    <rPh sb="4" eb="6">
      <t>クブン</t>
    </rPh>
    <phoneticPr fontId="5"/>
  </si>
  <si>
    <t>【労働契約情報】</t>
    <rPh sb="1" eb="3">
      <t>ロウドウ</t>
    </rPh>
    <rPh sb="3" eb="5">
      <t>ケイヤク</t>
    </rPh>
    <rPh sb="5" eb="7">
      <t>ジョウホウ</t>
    </rPh>
    <phoneticPr fontId="5"/>
  </si>
  <si>
    <t>契約期間-期間の定め</t>
    <rPh sb="0" eb="2">
      <t>ケイヤク</t>
    </rPh>
    <rPh sb="2" eb="4">
      <t>キカン</t>
    </rPh>
    <rPh sb="5" eb="7">
      <t>キカン</t>
    </rPh>
    <rPh sb="8" eb="9">
      <t>サダ</t>
    </rPh>
    <phoneticPr fontId="5"/>
  </si>
  <si>
    <t>契約期間-開始年月日</t>
    <rPh sb="5" eb="7">
      <t>カイシ</t>
    </rPh>
    <rPh sb="7" eb="10">
      <t>ネンガッピ</t>
    </rPh>
    <phoneticPr fontId="5"/>
  </si>
  <si>
    <t>契約期間-満了年月日</t>
    <rPh sb="5" eb="7">
      <t>マンリョウ</t>
    </rPh>
    <rPh sb="7" eb="10">
      <t>ネンガッピ</t>
    </rPh>
    <phoneticPr fontId="5"/>
  </si>
  <si>
    <t>契約期間-契約更新の有無</t>
    <rPh sb="5" eb="9">
      <t>ケイヤクコウシン</t>
    </rPh>
    <rPh sb="10" eb="12">
      <t>ウム</t>
    </rPh>
    <phoneticPr fontId="5"/>
  </si>
  <si>
    <t>契約時間日数-週契約時間</t>
    <rPh sb="2" eb="4">
      <t>ジカン</t>
    </rPh>
    <rPh sb="4" eb="6">
      <t>ニッスウ</t>
    </rPh>
    <rPh sb="7" eb="8">
      <t>シュウ</t>
    </rPh>
    <rPh sb="8" eb="10">
      <t>ケイヤク</t>
    </rPh>
    <rPh sb="10" eb="12">
      <t>ジカン</t>
    </rPh>
    <phoneticPr fontId="5"/>
  </si>
  <si>
    <t>国籍</t>
    <rPh sb="0" eb="2">
      <t>コクセキ</t>
    </rPh>
    <phoneticPr fontId="5"/>
  </si>
  <si>
    <t>在留資格</t>
    <rPh sb="0" eb="2">
      <t>ザイリュウ</t>
    </rPh>
    <rPh sb="2" eb="4">
      <t>シカク</t>
    </rPh>
    <phoneticPr fontId="5"/>
  </si>
  <si>
    <t>在留期限</t>
    <rPh sb="0" eb="2">
      <t>ザイリュウ</t>
    </rPh>
    <rPh sb="2" eb="4">
      <t>キゲン</t>
    </rPh>
    <phoneticPr fontId="5"/>
  </si>
  <si>
    <t>資格外活動許可</t>
    <rPh sb="0" eb="2">
      <t>シカク</t>
    </rPh>
    <rPh sb="2" eb="3">
      <t>ガイ</t>
    </rPh>
    <rPh sb="3" eb="5">
      <t>カツドウ</t>
    </rPh>
    <rPh sb="5" eb="7">
      <t>キョカ</t>
    </rPh>
    <phoneticPr fontId="5"/>
  </si>
  <si>
    <t>派遣等事業所外就労</t>
    <rPh sb="0" eb="2">
      <t>ハケン</t>
    </rPh>
    <rPh sb="2" eb="3">
      <t>トウ</t>
    </rPh>
    <rPh sb="3" eb="6">
      <t>ジギョウショ</t>
    </rPh>
    <rPh sb="6" eb="7">
      <t>ガイ</t>
    </rPh>
    <rPh sb="7" eb="9">
      <t>シュウロウ</t>
    </rPh>
    <phoneticPr fontId="5"/>
  </si>
  <si>
    <t>郵便番号</t>
    <rPh sb="0" eb="4">
      <t>ユウビンバンゴウ</t>
    </rPh>
    <phoneticPr fontId="5"/>
  </si>
  <si>
    <t>住所</t>
    <rPh sb="0" eb="2">
      <t>ジュウショ</t>
    </rPh>
    <phoneticPr fontId="5"/>
  </si>
  <si>
    <t>※配偶者、扶養親族１～10</t>
    <phoneticPr fontId="5"/>
  </si>
  <si>
    <t>所得見積額</t>
    <rPh sb="0" eb="2">
      <t>ショトク</t>
    </rPh>
    <rPh sb="2" eb="4">
      <t>ミツ</t>
    </rPh>
    <rPh sb="4" eb="5">
      <t>ガク</t>
    </rPh>
    <phoneticPr fontId="5"/>
  </si>
  <si>
    <t>障害等級等</t>
    <rPh sb="0" eb="2">
      <t>ショウガイ</t>
    </rPh>
    <rPh sb="2" eb="4">
      <t>トウキュウ</t>
    </rPh>
    <rPh sb="4" eb="5">
      <t>トウ</t>
    </rPh>
    <phoneticPr fontId="5"/>
  </si>
  <si>
    <t>【労働保険情報】</t>
    <rPh sb="1" eb="3">
      <t>ロウドウ</t>
    </rPh>
    <rPh sb="3" eb="5">
      <t>ホケン</t>
    </rPh>
    <rPh sb="5" eb="7">
      <t>ジョウホウ</t>
    </rPh>
    <phoneticPr fontId="5"/>
  </si>
  <si>
    <t>被保険者となった原因</t>
    <rPh sb="0" eb="4">
      <t>ヒホケンシャ</t>
    </rPh>
    <rPh sb="8" eb="10">
      <t>ゲンイン</t>
    </rPh>
    <phoneticPr fontId="5"/>
  </si>
  <si>
    <t>給料等調整データ</t>
    <rPh sb="0" eb="2">
      <t>キュウリョウ</t>
    </rPh>
    <rPh sb="2" eb="3">
      <t>トウ</t>
    </rPh>
    <rPh sb="3" eb="5">
      <t>チョウセイ</t>
    </rPh>
    <phoneticPr fontId="5"/>
  </si>
  <si>
    <t>給与所得以外の所得</t>
    <phoneticPr fontId="5"/>
  </si>
  <si>
    <t>【配偶者特別控除情報】</t>
    <phoneticPr fontId="5"/>
  </si>
  <si>
    <t>本人の合計所得見積額
（平成30年以前）</t>
    <phoneticPr fontId="5"/>
  </si>
  <si>
    <t>平成30年以前の場合に使用</t>
    <rPh sb="0" eb="2">
      <t>ヘイセイ</t>
    </rPh>
    <rPh sb="4" eb="5">
      <t>ネン</t>
    </rPh>
    <rPh sb="5" eb="7">
      <t>イゼン</t>
    </rPh>
    <rPh sb="8" eb="10">
      <t>バアイ</t>
    </rPh>
    <rPh sb="11" eb="13">
      <t>シヨウ</t>
    </rPh>
    <phoneticPr fontId="5"/>
  </si>
  <si>
    <t>配偶者の合計所得見積額
（平成30年以前）
配偶者合計所得
（令和1年以降）</t>
    <phoneticPr fontId="5"/>
  </si>
  <si>
    <t>配偶者控除等申告書の提出</t>
    <phoneticPr fontId="5"/>
  </si>
  <si>
    <t>【家族情報】</t>
    <rPh sb="1" eb="3">
      <t>カゾク</t>
    </rPh>
    <phoneticPr fontId="5"/>
  </si>
  <si>
    <t>※配偶者、扶養親族１～10</t>
    <rPh sb="1" eb="4">
      <t>ハイグウシャ</t>
    </rPh>
    <rPh sb="5" eb="7">
      <t>フヨウ</t>
    </rPh>
    <rPh sb="7" eb="9">
      <t>シンゾク</t>
    </rPh>
    <phoneticPr fontId="5"/>
  </si>
  <si>
    <t>Ver190419　変更内容</t>
    <phoneticPr fontId="5"/>
  </si>
  <si>
    <t>日付の形式</t>
    <rPh sb="0" eb="2">
      <t>ヒヅケ</t>
    </rPh>
    <rPh sb="3" eb="5">
      <t>ケイシキ</t>
    </rPh>
    <phoneticPr fontId="5"/>
  </si>
  <si>
    <t>新元号「令和」の例を追加</t>
    <rPh sb="0" eb="3">
      <t>シンゲンゴウ</t>
    </rPh>
    <rPh sb="4" eb="5">
      <t>レイ</t>
    </rPh>
    <rPh sb="5" eb="6">
      <t>ワ</t>
    </rPh>
    <rPh sb="8" eb="9">
      <t>レイ</t>
    </rPh>
    <rPh sb="10" eb="12">
      <t>ツイカ</t>
    </rPh>
    <phoneticPr fontId="5"/>
  </si>
  <si>
    <t>Ver190403　変更内容</t>
    <phoneticPr fontId="5"/>
  </si>
  <si>
    <t>【基本項目】</t>
    <rPh sb="1" eb="3">
      <t>キホン</t>
    </rPh>
    <rPh sb="3" eb="5">
      <t>コウモク</t>
    </rPh>
    <phoneticPr fontId="5"/>
  </si>
  <si>
    <t>届出区分</t>
    <rPh sb="0" eb="2">
      <t>トドケデ</t>
    </rPh>
    <rPh sb="2" eb="4">
      <t>クブン</t>
    </rPh>
    <phoneticPr fontId="5"/>
  </si>
  <si>
    <t>種別</t>
    <rPh sb="0" eb="2">
      <t>シュベツ</t>
    </rPh>
    <phoneticPr fontId="5"/>
  </si>
  <si>
    <t>介護区分</t>
    <rPh sb="0" eb="2">
      <t>カイゴ</t>
    </rPh>
    <rPh sb="2" eb="4">
      <t>クブン</t>
    </rPh>
    <phoneticPr fontId="5"/>
  </si>
  <si>
    <t>【決定項目】</t>
    <rPh sb="1" eb="3">
      <t>ケッテイ</t>
    </rPh>
    <rPh sb="3" eb="5">
      <t>コウモク</t>
    </rPh>
    <phoneticPr fontId="5"/>
  </si>
  <si>
    <t>平均額</t>
    <rPh sb="0" eb="2">
      <t>ヘイキン</t>
    </rPh>
    <rPh sb="2" eb="3">
      <t>ガク</t>
    </rPh>
    <phoneticPr fontId="5"/>
  </si>
  <si>
    <t>項目名の変更　「３月平均」から「平均額」</t>
    <rPh sb="0" eb="2">
      <t>コウモク</t>
    </rPh>
    <rPh sb="2" eb="3">
      <t>メイ</t>
    </rPh>
    <rPh sb="4" eb="6">
      <t>ヘンコウ</t>
    </rPh>
    <rPh sb="9" eb="10">
      <t>ツキ</t>
    </rPh>
    <rPh sb="10" eb="12">
      <t>ヘイキン</t>
    </rPh>
    <rPh sb="16" eb="18">
      <t>ヘイキン</t>
    </rPh>
    <rPh sb="18" eb="19">
      <t>ガク</t>
    </rPh>
    <phoneticPr fontId="5"/>
  </si>
  <si>
    <t>修正平均額</t>
    <rPh sb="0" eb="2">
      <t>シュウセイ</t>
    </rPh>
    <rPh sb="2" eb="4">
      <t>ヘイキン</t>
    </rPh>
    <rPh sb="4" eb="5">
      <t>ガク</t>
    </rPh>
    <phoneticPr fontId="5"/>
  </si>
  <si>
    <t>項目名の変更　「修正平均」から「修正平均額」</t>
    <rPh sb="0" eb="2">
      <t>コウモク</t>
    </rPh>
    <rPh sb="2" eb="3">
      <t>メイ</t>
    </rPh>
    <rPh sb="4" eb="6">
      <t>ヘンコウ</t>
    </rPh>
    <rPh sb="8" eb="10">
      <t>シュウセイ</t>
    </rPh>
    <rPh sb="10" eb="12">
      <t>ヘイキン</t>
    </rPh>
    <rPh sb="16" eb="18">
      <t>シュウセイ</t>
    </rPh>
    <rPh sb="18" eb="20">
      <t>ヘイキン</t>
    </rPh>
    <rPh sb="20" eb="21">
      <t>ガク</t>
    </rPh>
    <phoneticPr fontId="5"/>
  </si>
  <si>
    <t>遡及支払月</t>
    <rPh sb="0" eb="2">
      <t>ソキュウ</t>
    </rPh>
    <rPh sb="2" eb="4">
      <t>シハラ</t>
    </rPh>
    <rPh sb="4" eb="5">
      <t>ツキ</t>
    </rPh>
    <phoneticPr fontId="5"/>
  </si>
  <si>
    <t>・受入記号の変更（「HM5310401」から「HM5310403」に変更）
・項目の順序変更</t>
    <rPh sb="39" eb="41">
      <t>コウモク</t>
    </rPh>
    <rPh sb="42" eb="44">
      <t>ジュンジョ</t>
    </rPh>
    <rPh sb="44" eb="46">
      <t>ヘンコウ</t>
    </rPh>
    <phoneticPr fontId="5"/>
  </si>
  <si>
    <t>遡及支払額</t>
    <rPh sb="0" eb="2">
      <t>ソキュウ</t>
    </rPh>
    <rPh sb="2" eb="4">
      <t>シハラ</t>
    </rPh>
    <rPh sb="4" eb="5">
      <t>ガク</t>
    </rPh>
    <phoneticPr fontId="5"/>
  </si>
  <si>
    <t>・受入記号の変更（「HM5310402」から「HM5310404」に変更）
・項目の順序変更</t>
    <rPh sb="39" eb="41">
      <t>コウモク</t>
    </rPh>
    <rPh sb="42" eb="44">
      <t>ジュンジョ</t>
    </rPh>
    <rPh sb="44" eb="46">
      <t>ヘンコウ</t>
    </rPh>
    <phoneticPr fontId="5"/>
  </si>
  <si>
    <t>昇(降)給差の月額</t>
    <rPh sb="0" eb="1">
      <t>ノボル</t>
    </rPh>
    <rPh sb="2" eb="3">
      <t>コウ</t>
    </rPh>
    <rPh sb="4" eb="5">
      <t>キュウ</t>
    </rPh>
    <rPh sb="5" eb="6">
      <t>サ</t>
    </rPh>
    <rPh sb="7" eb="9">
      <t>ゲツガク</t>
    </rPh>
    <phoneticPr fontId="5"/>
  </si>
  <si>
    <t>・受入記号の変更（「HM5310403」から「HM5310401」に変更）
・項目の順序変更</t>
    <rPh sb="39" eb="41">
      <t>コウモク</t>
    </rPh>
    <rPh sb="42" eb="44">
      <t>ジュンジョ</t>
    </rPh>
    <rPh sb="44" eb="46">
      <t>ヘンコウ</t>
    </rPh>
    <phoneticPr fontId="5"/>
  </si>
  <si>
    <t>昇(降)給月</t>
    <rPh sb="0" eb="1">
      <t>ノボル</t>
    </rPh>
    <rPh sb="2" eb="3">
      <t>コウ</t>
    </rPh>
    <rPh sb="4" eb="5">
      <t>キュウ</t>
    </rPh>
    <rPh sb="5" eb="6">
      <t>ツキ</t>
    </rPh>
    <phoneticPr fontId="5"/>
  </si>
  <si>
    <t>改定年月</t>
    <rPh sb="0" eb="2">
      <t>カイテイ</t>
    </rPh>
    <rPh sb="2" eb="4">
      <t>ネンゲツ</t>
    </rPh>
    <phoneticPr fontId="5"/>
  </si>
  <si>
    <t>育児休業区分</t>
    <rPh sb="0" eb="2">
      <t>イクジ</t>
    </rPh>
    <rPh sb="2" eb="4">
      <t>キュウギョウ</t>
    </rPh>
    <rPh sb="4" eb="6">
      <t>クブン</t>
    </rPh>
    <phoneticPr fontId="5"/>
  </si>
  <si>
    <t>パート区分</t>
    <rPh sb="3" eb="5">
      <t>クブン</t>
    </rPh>
    <phoneticPr fontId="5"/>
  </si>
  <si>
    <t>・受入記号の変更（「HM5310404」から「HM5310402」に変更）
・項目の順序変更</t>
    <rPh sb="39" eb="41">
      <t>コウモク</t>
    </rPh>
    <rPh sb="42" eb="44">
      <t>ジュンジョ</t>
    </rPh>
    <rPh sb="44" eb="46">
      <t>ヘンコウ</t>
    </rPh>
    <phoneticPr fontId="5"/>
  </si>
  <si>
    <t>適用年月</t>
    <rPh sb="0" eb="2">
      <t>テキヨウ</t>
    </rPh>
    <rPh sb="2" eb="4">
      <t>ネンゲツ</t>
    </rPh>
    <phoneticPr fontId="5"/>
  </si>
  <si>
    <t>育児・産前産後休業終了時月額変更データ</t>
    <phoneticPr fontId="5"/>
  </si>
  <si>
    <t>Ver190110　変更内容</t>
    <phoneticPr fontId="5"/>
  </si>
  <si>
    <t>【中途入社情報】</t>
    <rPh sb="1" eb="3">
      <t>チュウト</t>
    </rPh>
    <rPh sb="3" eb="5">
      <t>ニュウシャ</t>
    </rPh>
    <rPh sb="5" eb="7">
      <t>ジョウホウ</t>
    </rPh>
    <phoneticPr fontId="5"/>
  </si>
  <si>
    <t>退社年月日</t>
    <rPh sb="0" eb="2">
      <t>タイシャ</t>
    </rPh>
    <rPh sb="2" eb="5">
      <t>ネンガッピ</t>
    </rPh>
    <phoneticPr fontId="5"/>
  </si>
  <si>
    <t>受入記号の変更（「HM3011705」から「HM3020602」に変更）</t>
    <phoneticPr fontId="5"/>
  </si>
  <si>
    <t>給与明細書－専用用紙印刷</t>
    <rPh sb="0" eb="2">
      <t>キュウヨ</t>
    </rPh>
    <rPh sb="2" eb="4">
      <t>メイサイ</t>
    </rPh>
    <rPh sb="4" eb="5">
      <t>ショ</t>
    </rPh>
    <rPh sb="6" eb="8">
      <t>センヨウ</t>
    </rPh>
    <rPh sb="8" eb="10">
      <t>ヨウシ</t>
    </rPh>
    <rPh sb="10" eb="12">
      <t>インサツ</t>
    </rPh>
    <phoneticPr fontId="5"/>
  </si>
  <si>
    <t>受入記号の変更（「HM30119XX」から「HM30116XX」に変更）</t>
    <rPh sb="0" eb="1">
      <t>ウ</t>
    </rPh>
    <rPh sb="1" eb="2">
      <t>イ</t>
    </rPh>
    <rPh sb="2" eb="4">
      <t>キゴウ</t>
    </rPh>
    <rPh sb="5" eb="7">
      <t>ヘンコウ</t>
    </rPh>
    <phoneticPr fontId="5"/>
  </si>
  <si>
    <t>給与明細書－Ｗｅｂ照会</t>
    <rPh sb="0" eb="2">
      <t>キュウヨ</t>
    </rPh>
    <rPh sb="2" eb="5">
      <t>メイサイショ</t>
    </rPh>
    <rPh sb="9" eb="11">
      <t>ショウカイ</t>
    </rPh>
    <phoneticPr fontId="5"/>
  </si>
  <si>
    <t>給与明細書－メール配信</t>
    <rPh sb="0" eb="2">
      <t>キュウヨ</t>
    </rPh>
    <rPh sb="2" eb="5">
      <t>メイサイショ</t>
    </rPh>
    <rPh sb="9" eb="11">
      <t>ハイシン</t>
    </rPh>
    <phoneticPr fontId="5"/>
  </si>
  <si>
    <t>賞与明細書－専用用紙印刷</t>
    <rPh sb="0" eb="2">
      <t>ショウヨ</t>
    </rPh>
    <rPh sb="2" eb="5">
      <t>メイサイショ</t>
    </rPh>
    <rPh sb="6" eb="8">
      <t>センヨウ</t>
    </rPh>
    <rPh sb="8" eb="10">
      <t>ヨウシ</t>
    </rPh>
    <rPh sb="10" eb="12">
      <t>インサツ</t>
    </rPh>
    <phoneticPr fontId="5"/>
  </si>
  <si>
    <t>賞与明細書－Ｗｅｂ照会</t>
    <rPh sb="0" eb="2">
      <t>ショウヨ</t>
    </rPh>
    <rPh sb="2" eb="5">
      <t>メイサイショ</t>
    </rPh>
    <rPh sb="9" eb="11">
      <t>ショウカイ</t>
    </rPh>
    <phoneticPr fontId="5"/>
  </si>
  <si>
    <t>賞与明細書－メール配信</t>
    <rPh sb="0" eb="2">
      <t>ショウヨ</t>
    </rPh>
    <rPh sb="2" eb="5">
      <t>メイサイショ</t>
    </rPh>
    <rPh sb="9" eb="11">
      <t>ハイシン</t>
    </rPh>
    <phoneticPr fontId="5"/>
  </si>
  <si>
    <t>源泉徴収票－専用用紙印刷</t>
    <rPh sb="0" eb="2">
      <t>ゲンセン</t>
    </rPh>
    <rPh sb="2" eb="5">
      <t>チョウシュウヒョウ</t>
    </rPh>
    <rPh sb="6" eb="8">
      <t>センヨウ</t>
    </rPh>
    <rPh sb="8" eb="10">
      <t>ヨウシ</t>
    </rPh>
    <rPh sb="10" eb="12">
      <t>インサツ</t>
    </rPh>
    <phoneticPr fontId="5"/>
  </si>
  <si>
    <t>源泉徴収票－Ｗｅｂ照会</t>
    <rPh sb="0" eb="2">
      <t>ゲンセン</t>
    </rPh>
    <rPh sb="2" eb="5">
      <t>チョウシュウヒョウ</t>
    </rPh>
    <rPh sb="9" eb="11">
      <t>ショウカイ</t>
    </rPh>
    <phoneticPr fontId="5"/>
  </si>
  <si>
    <t>源泉徴収票－メール配信</t>
    <rPh sb="0" eb="2">
      <t>ゲンセン</t>
    </rPh>
    <rPh sb="2" eb="5">
      <t>チョウシュウヒョウ</t>
    </rPh>
    <rPh sb="9" eb="11">
      <t>ハイシン</t>
    </rPh>
    <phoneticPr fontId="5"/>
  </si>
  <si>
    <t>通知・配信先１</t>
    <rPh sb="0" eb="2">
      <t>ツウチ</t>
    </rPh>
    <rPh sb="3" eb="5">
      <t>ハイシン</t>
    </rPh>
    <rPh sb="5" eb="6">
      <t>サキ</t>
    </rPh>
    <phoneticPr fontId="5"/>
  </si>
  <si>
    <t>通知・配信先１メールアドレス</t>
    <phoneticPr fontId="5"/>
  </si>
  <si>
    <t>通知・配信先２</t>
    <phoneticPr fontId="5"/>
  </si>
  <si>
    <t>通知・配信先２メールアドレス</t>
    <rPh sb="0" eb="2">
      <t>ツウチ</t>
    </rPh>
    <rPh sb="3" eb="5">
      <t>ハイシン</t>
    </rPh>
    <rPh sb="5" eb="6">
      <t>サキ</t>
    </rPh>
    <phoneticPr fontId="5"/>
  </si>
  <si>
    <t>ＰＤＦパスワード</t>
    <phoneticPr fontId="5"/>
  </si>
  <si>
    <t>Ver181018　変更内容</t>
    <phoneticPr fontId="5"/>
  </si>
  <si>
    <t>※『奉行Edge 給与明細電子化クラウド』をご利用の場合に追加されました。</t>
    <phoneticPr fontId="5"/>
  </si>
  <si>
    <t>Ver181004　変更内容</t>
    <phoneticPr fontId="5"/>
  </si>
  <si>
    <t>源泉徴収票データ</t>
    <rPh sb="0" eb="2">
      <t>ゲンセン</t>
    </rPh>
    <rPh sb="2" eb="5">
      <t>チョウシュウヒョウ</t>
    </rPh>
    <phoneticPr fontId="5"/>
  </si>
  <si>
    <t>Ver180607　変更内容</t>
    <phoneticPr fontId="5"/>
  </si>
  <si>
    <t>選択肢の名称変更（「4：その他」を「4：退職等」に変更）</t>
    <rPh sb="14" eb="15">
      <t>タ</t>
    </rPh>
    <phoneticPr fontId="5"/>
  </si>
  <si>
    <t>受入記号</t>
    <rPh sb="0" eb="2">
      <t>ウケイレ</t>
    </rPh>
    <rPh sb="2" eb="4">
      <t>キゴウ</t>
    </rPh>
    <phoneticPr fontId="5"/>
  </si>
  <si>
    <t>桁数</t>
    <rPh sb="0" eb="2">
      <t>ケタスウ</t>
    </rPh>
    <phoneticPr fontId="5"/>
  </si>
  <si>
    <t>必須</t>
    <rPh sb="0" eb="2">
      <t>ヒッス</t>
    </rPh>
    <phoneticPr fontId="24"/>
  </si>
  <si>
    <t>備考</t>
  </si>
  <si>
    <t>市町村データ</t>
    <phoneticPr fontId="5"/>
  </si>
  <si>
    <t>市町村コード</t>
    <rPh sb="0" eb="3">
      <t>シチョウソン</t>
    </rPh>
    <phoneticPr fontId="5"/>
  </si>
  <si>
    <t>HM1310001</t>
    <phoneticPr fontId="5"/>
  </si>
  <si>
    <t>６</t>
  </si>
  <si>
    <t>数字</t>
    <rPh sb="0" eb="2">
      <t>スウジ</t>
    </rPh>
    <phoneticPr fontId="5"/>
  </si>
  <si>
    <t>必須</t>
    <rPh sb="0" eb="2">
      <t>ヒッス</t>
    </rPh>
    <phoneticPr fontId="5"/>
  </si>
  <si>
    <t>市町村名カナ</t>
    <rPh sb="0" eb="3">
      <t>シチョウソン</t>
    </rPh>
    <rPh sb="3" eb="4">
      <t>メイ</t>
    </rPh>
    <phoneticPr fontId="5"/>
  </si>
  <si>
    <t>HM1310002</t>
  </si>
  <si>
    <t>20</t>
    <phoneticPr fontId="5"/>
  </si>
  <si>
    <t>文字</t>
    <rPh sb="0" eb="2">
      <t>モジ</t>
    </rPh>
    <phoneticPr fontId="5"/>
  </si>
  <si>
    <t>市町村名</t>
    <rPh sb="0" eb="3">
      <t>シチョウソン</t>
    </rPh>
    <rPh sb="3" eb="4">
      <t>メイ</t>
    </rPh>
    <phoneticPr fontId="5"/>
  </si>
  <si>
    <t>HM1310003</t>
  </si>
  <si>
    <t>口座番号</t>
    <rPh sb="0" eb="2">
      <t>コウザ</t>
    </rPh>
    <rPh sb="2" eb="4">
      <t>バンゴウ</t>
    </rPh>
    <phoneticPr fontId="5"/>
  </si>
  <si>
    <t>HM1310004</t>
  </si>
  <si>
    <t>16</t>
    <phoneticPr fontId="5"/>
  </si>
  <si>
    <t>加入者名上段</t>
    <rPh sb="0" eb="2">
      <t>カニュウ</t>
    </rPh>
    <rPh sb="3" eb="4">
      <t>メイ</t>
    </rPh>
    <rPh sb="4" eb="6">
      <t>ジョウダン</t>
    </rPh>
    <phoneticPr fontId="5"/>
  </si>
  <si>
    <t>HM1310005</t>
  </si>
  <si>
    <t>加入者名下段</t>
    <rPh sb="0" eb="3">
      <t>カニュウシャ</t>
    </rPh>
    <rPh sb="3" eb="4">
      <t>メイ</t>
    </rPh>
    <rPh sb="4" eb="6">
      <t>ゲダン</t>
    </rPh>
    <phoneticPr fontId="5"/>
  </si>
  <si>
    <t>HM1310006</t>
  </si>
  <si>
    <t>指定番号</t>
    <rPh sb="0" eb="2">
      <t>シテイ</t>
    </rPh>
    <rPh sb="2" eb="4">
      <t>バンゴウ</t>
    </rPh>
    <phoneticPr fontId="5"/>
  </si>
  <si>
    <t>HM1310007</t>
  </si>
  <si>
    <t>15</t>
    <phoneticPr fontId="5"/>
  </si>
  <si>
    <t>取りまとめ局</t>
    <rPh sb="0" eb="1">
      <t>ト</t>
    </rPh>
    <rPh sb="5" eb="6">
      <t>キョク</t>
    </rPh>
    <phoneticPr fontId="5"/>
  </si>
  <si>
    <t>HM1310008</t>
  </si>
  <si>
    <t>30</t>
    <phoneticPr fontId="5"/>
  </si>
  <si>
    <t>取りまとめ局(郵便番号)</t>
    <rPh sb="0" eb="1">
      <t>ト</t>
    </rPh>
    <rPh sb="5" eb="6">
      <t>キョク</t>
    </rPh>
    <rPh sb="7" eb="11">
      <t>ユウビンバンゴウ</t>
    </rPh>
    <phoneticPr fontId="5"/>
  </si>
  <si>
    <t>HM1310009</t>
  </si>
  <si>
    <t>10</t>
    <phoneticPr fontId="5"/>
  </si>
  <si>
    <t>「-（ハイフン）」を含めます。</t>
  </si>
  <si>
    <t>法人口座コード</t>
    <rPh sb="0" eb="2">
      <t>ホウジン</t>
    </rPh>
    <rPh sb="2" eb="4">
      <t>コウザ</t>
    </rPh>
    <phoneticPr fontId="5"/>
  </si>
  <si>
    <t>HM1310010</t>
  </si>
  <si>
    <t>3</t>
    <phoneticPr fontId="5"/>
  </si>
  <si>
    <t>HM1310011</t>
  </si>
  <si>
    <t>役場住所１</t>
    <rPh sb="0" eb="2">
      <t>ヤクバ</t>
    </rPh>
    <rPh sb="2" eb="4">
      <t>ジュウショ</t>
    </rPh>
    <phoneticPr fontId="5"/>
  </si>
  <si>
    <t>HM1310012</t>
  </si>
  <si>
    <t>50</t>
    <phoneticPr fontId="5"/>
  </si>
  <si>
    <t>役場住所２</t>
    <rPh sb="0" eb="2">
      <t>ヤクバ</t>
    </rPh>
    <rPh sb="2" eb="4">
      <t>ジュウショ</t>
    </rPh>
    <phoneticPr fontId="5"/>
  </si>
  <si>
    <t>HM1310013</t>
  </si>
  <si>
    <t>役場名１</t>
    <rPh sb="0" eb="2">
      <t>ヤクバ</t>
    </rPh>
    <rPh sb="2" eb="3">
      <t>メイ</t>
    </rPh>
    <phoneticPr fontId="5"/>
  </si>
  <si>
    <t>HM1310014</t>
  </si>
  <si>
    <t>32</t>
    <phoneticPr fontId="5"/>
  </si>
  <si>
    <t>役場名２</t>
    <rPh sb="0" eb="2">
      <t>ヤクバ</t>
    </rPh>
    <rPh sb="2" eb="3">
      <t>メイ</t>
    </rPh>
    <phoneticPr fontId="5"/>
  </si>
  <si>
    <t>HM1310015</t>
  </si>
  <si>
    <t>電話番号</t>
    <rPh sb="0" eb="2">
      <t>デンワ</t>
    </rPh>
    <rPh sb="2" eb="4">
      <t>バンゴウ</t>
    </rPh>
    <phoneticPr fontId="5"/>
  </si>
  <si>
    <t>HM1310016</t>
  </si>
  <si>
    <t>19</t>
    <phoneticPr fontId="5"/>
  </si>
  <si>
    <t>７桁-５桁-５桁（ハイフンで区切る）。</t>
    <phoneticPr fontId="5"/>
  </si>
  <si>
    <t>給与データ</t>
    <phoneticPr fontId="5"/>
  </si>
  <si>
    <t>社員番号</t>
    <rPh sb="0" eb="4">
      <t>シャインバンゴウ</t>
    </rPh>
    <phoneticPr fontId="5"/>
  </si>
  <si>
    <t>HM3010001</t>
  </si>
  <si>
    <t>４～10</t>
  </si>
  <si>
    <t>英数カナ</t>
    <rPh sb="0" eb="2">
      <t>エイスウ</t>
    </rPh>
    <phoneticPr fontId="5"/>
  </si>
  <si>
    <t>-</t>
  </si>
  <si>
    <t>桁数は、社員番号の桁数（メインメニュー右上にある[設定]アイコンから[運用設定]メニューの[社員情報]ページ）に
よって異なります。</t>
    <rPh sb="46" eb="50">
      <t>シャインジョウホウ</t>
    </rPh>
    <phoneticPr fontId="5"/>
  </si>
  <si>
    <t xml:space="preserve">
</t>
    <phoneticPr fontId="5"/>
  </si>
  <si>
    <t>勤怠日数１（出勤日数）</t>
    <rPh sb="0" eb="4">
      <t>キンタイニッスウ</t>
    </rPh>
    <rPh sb="6" eb="10">
      <t>シュッキンニッスウ</t>
    </rPh>
    <phoneticPr fontId="5"/>
  </si>
  <si>
    <t>HM5110001</t>
    <phoneticPr fontId="5"/>
  </si>
  <si>
    <t>６</t>
    <phoneticPr fontId="5"/>
  </si>
  <si>
    <t>日数項目の桁数は、勤怠日数の小数桁数（メインメニュー右上にある[設定]アイコンから[運用設定]メニューの
[給与賞与]ページ）によって異なります。
「１桁」⇒整数２桁　小数１桁
「２桁」⇒整数２桁　小数２桁
「３桁」⇒整数２桁　小数３桁
時間項目の桁数は、６桁は整数３桁　小数２桁、５桁は整数２桁　小数２桁になります。
有休残・有休残時間・時間有休残は、有休の付与および残管理（[休暇基本設定]メニューの[有給休暇]ページで設定）が
「当システムで管理する」の場合は、過去月データの場合に受け入れできます。
時間有休・有休残時間・時間有休残は、有給休暇の時間単位付与（[休暇基本設定]メニューの[有給休暇]ページで設定）が
「する」の場合は、受け入れできます。
複数の給与体系を使用している場合（[給与基本設定]メニューの[基本]ページで設定）は、受け入れる社員の給与体系の
時間単位有休（[給与体系]メニューの[基本]ページで設定）が「1：あり」の場合に受け入れできます。
代替休残・代替休残時間は、代替休暇の付与および残管理（[休暇基本設定]メニューの[代替休暇]ページで設定）が
「当システムで管理する」の場合は、過去月データの場合に受け入れできます。
また、複数の給与体系を使用している場合（[給与基本設定]メニューの[基本]ページで設定）は、受け入れる社員の給与体系の代替休暇（[給与体系]メニューの[基本]ページで設定）が「1：あり」の場合に受け入れできます。
勤怠日数５～94は、項目数（[給与基本設定]メニューの[明細書]ページで設定）を拡張している場合に受け入れできます。
また、勤怠日数26～94は、『項目数拡張 for 給与奉行クラウドｉ』または『給与奉行V ERPクラウド』をご利用の場合に受け入れできます。
勤怠日数６はHM5113002、勤怠日数７はHM5113003･･･になります。
勤怠日数27はHM5113023、勤怠日数28はHM5113024･･･になります。</t>
    <rPh sb="54" eb="58">
      <t>キュウヨショウヨ</t>
    </rPh>
    <rPh sb="238" eb="239">
      <t>ツキ</t>
    </rPh>
    <rPh sb="756" eb="758">
      <t>リヨウ</t>
    </rPh>
    <phoneticPr fontId="5"/>
  </si>
  <si>
    <t>勤怠日数２（休出日数）</t>
    <rPh sb="0" eb="4">
      <t>キンタイニッスウ</t>
    </rPh>
    <rPh sb="6" eb="8">
      <t>キュウシュツ</t>
    </rPh>
    <rPh sb="8" eb="10">
      <t>ニッスウ</t>
    </rPh>
    <phoneticPr fontId="5"/>
  </si>
  <si>
    <t>HM5110002</t>
    <phoneticPr fontId="5"/>
  </si>
  <si>
    <t>勤怠日数３（特休日数）</t>
    <rPh sb="0" eb="4">
      <t>キンタイニッスウ</t>
    </rPh>
    <rPh sb="6" eb="8">
      <t>トッキュウ</t>
    </rPh>
    <rPh sb="8" eb="10">
      <t>ニッスウ</t>
    </rPh>
    <rPh sb="9" eb="10">
      <t>キュウジツ</t>
    </rPh>
    <phoneticPr fontId="5"/>
  </si>
  <si>
    <t>HM5110003</t>
  </si>
  <si>
    <t>有休１（有休日数）</t>
    <rPh sb="0" eb="2">
      <t>ユウキュウ</t>
    </rPh>
    <rPh sb="4" eb="6">
      <t>ユウキュウ</t>
    </rPh>
    <rPh sb="6" eb="8">
      <t>ニッスウ</t>
    </rPh>
    <phoneticPr fontId="5"/>
  </si>
  <si>
    <t>HM5110004</t>
  </si>
  <si>
    <t>有休1-1（時間有休）</t>
  </si>
  <si>
    <t>HM5110005</t>
  </si>
  <si>
    <t>代替休１（代替休日数）</t>
  </si>
  <si>
    <t>HM5110006</t>
  </si>
  <si>
    <t>代替休1-1（時間代替休）</t>
  </si>
  <si>
    <t>HM5110007</t>
  </si>
  <si>
    <t>勤怠日数４（欠勤日数）</t>
  </si>
  <si>
    <t>HM5110008</t>
  </si>
  <si>
    <t>有休２（有休残）</t>
  </si>
  <si>
    <t>HM5110009</t>
  </si>
  <si>
    <t>有休2-1（有休残時間）</t>
  </si>
  <si>
    <t>HM5110010</t>
  </si>
  <si>
    <t>５</t>
    <phoneticPr fontId="5"/>
  </si>
  <si>
    <t>有休2-2（時間有休残）</t>
  </si>
  <si>
    <t>HM5110011</t>
  </si>
  <si>
    <t>代替休２（代替休残）</t>
  </si>
  <si>
    <t>HM5110012</t>
  </si>
  <si>
    <t>代替休2-1（代替休残時間）</t>
  </si>
  <si>
    <t>HM5110013</t>
  </si>
  <si>
    <t>代替休３（代替振替日数）</t>
  </si>
  <si>
    <t>HM5110014</t>
  </si>
  <si>
    <t>代替休3-1（代替振替時間）</t>
  </si>
  <si>
    <t>HM5110015</t>
  </si>
  <si>
    <t>勤怠日数５</t>
    <rPh sb="0" eb="4">
      <t>キンタイニッスウ</t>
    </rPh>
    <phoneticPr fontId="5"/>
  </si>
  <si>
    <t>HM5113001</t>
    <phoneticPr fontId="5"/>
  </si>
  <si>
    <t>～</t>
    <phoneticPr fontId="5"/>
  </si>
  <si>
    <t>～</t>
  </si>
  <si>
    <t>勤怠日数25</t>
    <rPh sb="0" eb="4">
      <t>キンタイニッスウ</t>
    </rPh>
    <phoneticPr fontId="5"/>
  </si>
  <si>
    <t>HM5113021</t>
    <phoneticPr fontId="5"/>
  </si>
  <si>
    <t>勤怠日数26</t>
    <rPh sb="0" eb="4">
      <t>キンタイニッスウ</t>
    </rPh>
    <phoneticPr fontId="5"/>
  </si>
  <si>
    <t>HM5113022</t>
    <phoneticPr fontId="5"/>
  </si>
  <si>
    <t>勤怠日数94</t>
    <rPh sb="0" eb="4">
      <t>キンタイニッスウ</t>
    </rPh>
    <phoneticPr fontId="5"/>
  </si>
  <si>
    <t>HM5113090</t>
    <phoneticPr fontId="5"/>
  </si>
  <si>
    <t>勤怠時間１（出勤時間）</t>
  </si>
  <si>
    <t>HM5110030</t>
    <phoneticPr fontId="5"/>
  </si>
  <si>
    <r>
      <t xml:space="preserve">整数３桁　小数２桁
</t>
    </r>
    <r>
      <rPr>
        <sz val="4"/>
        <rFont val="メイリオ"/>
        <family val="3"/>
        <charset val="128"/>
      </rPr>
      <t xml:space="preserve">
</t>
    </r>
    <r>
      <rPr>
        <sz val="9"/>
        <rFont val="メイリオ"/>
        <family val="3"/>
        <charset val="128"/>
      </rPr>
      <t xml:space="preserve">勤怠時間11～99は、項目数（[給与基本設定]メニューの[明細書]ページで設定）を拡張している場合に受け入れできます。
また、勤怠時間31～99は、『項目数拡張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勤怠時間４はHM5110033、勤怠時間５はHM5110034･･･になります。
勤怠時間12はHM5113102、勤怠時間13はHM5113103･･･になります。
勤怠時間32はHM5113122、勤怠時間33はHM5113123･･･になります。</t>
    </r>
    <rPh sb="13" eb="15">
      <t>ジカン</t>
    </rPh>
    <rPh sb="76" eb="78">
      <t>ジカン</t>
    </rPh>
    <rPh sb="126" eb="128">
      <t>リヨウ</t>
    </rPh>
    <phoneticPr fontId="5"/>
  </si>
  <si>
    <t>勤怠時間２（遅早時間）</t>
  </si>
  <si>
    <t>HM5110031</t>
    <phoneticPr fontId="5"/>
  </si>
  <si>
    <t>勤怠時間３</t>
    <rPh sb="0" eb="4">
      <t>キンタイジカン</t>
    </rPh>
    <phoneticPr fontId="5"/>
  </si>
  <si>
    <t>HM5110032</t>
    <phoneticPr fontId="5"/>
  </si>
  <si>
    <t>勤怠時間10</t>
    <rPh sb="0" eb="4">
      <t>キンタイジカン</t>
    </rPh>
    <phoneticPr fontId="5"/>
  </si>
  <si>
    <t>HM5110039</t>
    <phoneticPr fontId="5"/>
  </si>
  <si>
    <t>勤怠時間11</t>
    <rPh sb="0" eb="4">
      <t>キンタイジカン</t>
    </rPh>
    <phoneticPr fontId="5"/>
  </si>
  <si>
    <t>HM5113101</t>
    <phoneticPr fontId="5"/>
  </si>
  <si>
    <t>勤怠時間30</t>
    <rPh sb="0" eb="4">
      <t>キンタイジカン</t>
    </rPh>
    <phoneticPr fontId="5"/>
  </si>
  <si>
    <t>HM5113120</t>
    <phoneticPr fontId="5"/>
  </si>
  <si>
    <t>勤怠時間31</t>
    <rPh sb="0" eb="4">
      <t>キンタイジカン</t>
    </rPh>
    <phoneticPr fontId="5"/>
  </si>
  <si>
    <t>HM5113121</t>
    <phoneticPr fontId="5"/>
  </si>
  <si>
    <t>勤怠時間99</t>
    <rPh sb="0" eb="4">
      <t>キンタイジカン</t>
    </rPh>
    <phoneticPr fontId="5"/>
  </si>
  <si>
    <t>HM5113189</t>
    <phoneticPr fontId="5"/>
  </si>
  <si>
    <t>日数手当４（欠勤控除減額）</t>
    <rPh sb="0" eb="4">
      <t>ニッスウテアテ</t>
    </rPh>
    <rPh sb="6" eb="8">
      <t>ケッキン</t>
    </rPh>
    <rPh sb="8" eb="10">
      <t>コウジョ</t>
    </rPh>
    <rPh sb="10" eb="12">
      <t>ゲンガク</t>
    </rPh>
    <phoneticPr fontId="5"/>
  </si>
  <si>
    <t>HM5110108</t>
    <phoneticPr fontId="5"/>
  </si>
  <si>
    <t>９</t>
    <phoneticPr fontId="5"/>
  </si>
  <si>
    <r>
      <t xml:space="preserve">形式は、表紙の「金額の形式」参照
</t>
    </r>
    <r>
      <rPr>
        <sz val="4"/>
        <rFont val="メイリオ"/>
        <family val="3"/>
        <charset val="128"/>
      </rPr>
      <t xml:space="preserve">
</t>
    </r>
    <r>
      <rPr>
        <sz val="9"/>
        <rFont val="メイリオ"/>
        <family val="3"/>
        <charset val="128"/>
      </rPr>
      <t xml:space="preserve">日数手当５～94は、項目数（[給与基本設定]メニューの[明細書]ページで設定）を拡張している場合に受け入れできます。
また、日数手当26～94は、『項目数拡張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日数手当６はHM5113202、日数手当７はHM5113203･･･になります。
日数手当27はHM5113223、日数手当28はHM5113224･･･になります。</t>
    </r>
    <rPh sb="18" eb="20">
      <t>ニッスウ</t>
    </rPh>
    <rPh sb="20" eb="22">
      <t>テアテ</t>
    </rPh>
    <rPh sb="80" eb="82">
      <t>ニッスウ</t>
    </rPh>
    <rPh sb="82" eb="84">
      <t>テアテ</t>
    </rPh>
    <rPh sb="132" eb="134">
      <t>リヨウ</t>
    </rPh>
    <rPh sb="149" eb="151">
      <t>ニッスウ</t>
    </rPh>
    <phoneticPr fontId="5"/>
  </si>
  <si>
    <t>日数手当５</t>
    <rPh sb="0" eb="2">
      <t>ニッスウ</t>
    </rPh>
    <rPh sb="2" eb="4">
      <t>テアテ</t>
    </rPh>
    <phoneticPr fontId="5"/>
  </si>
  <si>
    <t>HM5113201</t>
    <phoneticPr fontId="5"/>
  </si>
  <si>
    <t>日数手当25</t>
    <rPh sb="0" eb="4">
      <t>ニッスウテアテ</t>
    </rPh>
    <phoneticPr fontId="5"/>
  </si>
  <si>
    <t>HM5113221</t>
    <phoneticPr fontId="5"/>
  </si>
  <si>
    <t>日数手当26</t>
    <rPh sb="0" eb="2">
      <t>ニッスウ</t>
    </rPh>
    <rPh sb="2" eb="4">
      <t>テアテ</t>
    </rPh>
    <phoneticPr fontId="5"/>
  </si>
  <si>
    <t>HM5113222</t>
    <phoneticPr fontId="5"/>
  </si>
  <si>
    <t>日数手当94</t>
    <rPh sb="0" eb="4">
      <t>ニッスウテアテ</t>
    </rPh>
    <phoneticPr fontId="5"/>
  </si>
  <si>
    <t>HM5113290</t>
    <phoneticPr fontId="5"/>
  </si>
  <si>
    <t>時間手当２（遅早控除減額）</t>
    <rPh sb="0" eb="4">
      <t>ジカンテアテ</t>
    </rPh>
    <rPh sb="6" eb="7">
      <t>チ</t>
    </rPh>
    <rPh sb="7" eb="8">
      <t>ハヤ</t>
    </rPh>
    <rPh sb="8" eb="10">
      <t>コウジョ</t>
    </rPh>
    <rPh sb="10" eb="12">
      <t>ゲンガク</t>
    </rPh>
    <phoneticPr fontId="5"/>
  </si>
  <si>
    <t>HM5110131</t>
    <phoneticPr fontId="5"/>
  </si>
  <si>
    <r>
      <t xml:space="preserve">形式は、表紙の「金額の形式」参照
</t>
    </r>
    <r>
      <rPr>
        <sz val="4"/>
        <rFont val="メイリオ"/>
        <family val="3"/>
        <charset val="128"/>
      </rPr>
      <t xml:space="preserve">
</t>
    </r>
    <r>
      <rPr>
        <sz val="9"/>
        <rFont val="メイリオ"/>
        <family val="3"/>
        <charset val="128"/>
      </rPr>
      <t>時間手当11～99は、項目数（[給与基本設定]メニューの[明細書]ページで設定）を拡張している場合に受け入れできます。
また、時間手当31～99は、『項目数拡張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時間手当４はHM5110133、時間手当５はHM5110134･･･になります。
時間手当12はHM5113302、時間手当12はHM5113303･･･になります。
時間手当32はHM5113322、時間手当33はHM5113323･･･になります。</t>
    </r>
    <rPh sb="18" eb="20">
      <t>ジカン</t>
    </rPh>
    <rPh sb="81" eb="83">
      <t>ジカン</t>
    </rPh>
    <rPh sb="133" eb="135">
      <t>リヨウ</t>
    </rPh>
    <phoneticPr fontId="5"/>
  </si>
  <si>
    <t>時間手当３（残業手当）</t>
    <rPh sb="0" eb="4">
      <t>ジカンテアテ</t>
    </rPh>
    <rPh sb="6" eb="8">
      <t>ザンギョウ</t>
    </rPh>
    <rPh sb="8" eb="10">
      <t>テアテ</t>
    </rPh>
    <phoneticPr fontId="5"/>
  </si>
  <si>
    <t>HM5110132</t>
    <phoneticPr fontId="5"/>
  </si>
  <si>
    <t>時間手当10（残業手当）</t>
    <rPh sb="0" eb="4">
      <t>ジカンテアテ</t>
    </rPh>
    <rPh sb="7" eb="11">
      <t>ザンギョウテアテ</t>
    </rPh>
    <phoneticPr fontId="5"/>
  </si>
  <si>
    <t>HM5110139</t>
    <phoneticPr fontId="5"/>
  </si>
  <si>
    <t>時間手当11</t>
    <rPh sb="0" eb="4">
      <t>ジカンテアテ</t>
    </rPh>
    <phoneticPr fontId="5"/>
  </si>
  <si>
    <t>HM5113301</t>
    <phoneticPr fontId="5"/>
  </si>
  <si>
    <t>時間手当30</t>
    <rPh sb="0" eb="4">
      <t>ジカンテアテ</t>
    </rPh>
    <phoneticPr fontId="5"/>
  </si>
  <si>
    <t>HM5113320</t>
    <phoneticPr fontId="5"/>
  </si>
  <si>
    <t>時間手当31</t>
    <rPh sb="0" eb="4">
      <t>ジカンテアテ</t>
    </rPh>
    <phoneticPr fontId="5"/>
  </si>
  <si>
    <t>HM5113321</t>
    <phoneticPr fontId="5"/>
  </si>
  <si>
    <t>時間手当99</t>
    <rPh sb="0" eb="4">
      <t>ジカンテアテ</t>
    </rPh>
    <phoneticPr fontId="5"/>
  </si>
  <si>
    <t>HM5113389</t>
    <phoneticPr fontId="5"/>
  </si>
  <si>
    <t>支給１（基本給）</t>
    <rPh sb="0" eb="2">
      <t>シキュウ</t>
    </rPh>
    <rPh sb="4" eb="7">
      <t>キホンキュウ</t>
    </rPh>
    <phoneticPr fontId="5"/>
  </si>
  <si>
    <t>HM5110201</t>
    <phoneticPr fontId="5"/>
  </si>
  <si>
    <r>
      <t xml:space="preserve">形式は、表紙の「金額の形式」参照
支給18～96は、項目数（[給与基本設定]メニューの[明細書]ページで設定）を拡張している場合に受け入れできます。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支給３はHM5110203、支給４はHM5110204･･･になります。
支給19はHM5113402、支給20はHM5113403･･･になります。</t>
    </r>
    <rPh sb="18" eb="20">
      <t>シキュウ</t>
    </rPh>
    <rPh sb="117" eb="119">
      <t>リヨウ</t>
    </rPh>
    <phoneticPr fontId="5"/>
  </si>
  <si>
    <t>支給２</t>
    <rPh sb="0" eb="2">
      <t>シキュウ</t>
    </rPh>
    <phoneticPr fontId="5"/>
  </si>
  <si>
    <t>HM5110202</t>
    <phoneticPr fontId="5"/>
  </si>
  <si>
    <t>支給17</t>
    <rPh sb="0" eb="2">
      <t>シキュウ</t>
    </rPh>
    <phoneticPr fontId="5"/>
  </si>
  <si>
    <t>HM5110217</t>
    <phoneticPr fontId="5"/>
  </si>
  <si>
    <t>支給18</t>
    <rPh sb="0" eb="2">
      <t>シキュウ</t>
    </rPh>
    <phoneticPr fontId="5"/>
  </si>
  <si>
    <t>HM5113401</t>
    <phoneticPr fontId="5"/>
  </si>
  <si>
    <t>支給96</t>
    <rPh sb="0" eb="2">
      <t>シキュウ</t>
    </rPh>
    <phoneticPr fontId="5"/>
  </si>
  <si>
    <t>HM5113479</t>
    <phoneticPr fontId="5"/>
  </si>
  <si>
    <t>HM5110228</t>
    <phoneticPr fontId="5"/>
  </si>
  <si>
    <t>HM5110229</t>
  </si>
  <si>
    <t>HM5110230</t>
  </si>
  <si>
    <t>HM5110231</t>
  </si>
  <si>
    <t>支給内訳０（その他減額金）</t>
    <rPh sb="0" eb="2">
      <t>シキュウ</t>
    </rPh>
    <rPh sb="2" eb="4">
      <t>ウチワケ</t>
    </rPh>
    <rPh sb="8" eb="9">
      <t>タ</t>
    </rPh>
    <rPh sb="9" eb="11">
      <t>ゲンガク</t>
    </rPh>
    <rPh sb="11" eb="12">
      <t>キン</t>
    </rPh>
    <phoneticPr fontId="29"/>
  </si>
  <si>
    <t>HM5110301</t>
    <phoneticPr fontId="5"/>
  </si>
  <si>
    <r>
      <t xml:space="preserve">形式は、表紙の「金額の形式」参照
</t>
    </r>
    <r>
      <rPr>
        <sz val="4"/>
        <rFont val="メイリオ"/>
        <family val="3"/>
        <charset val="128"/>
      </rPr>
      <t xml:space="preserve">
</t>
    </r>
    <r>
      <rPr>
        <sz val="9"/>
        <rFont val="メイリオ"/>
        <family val="3"/>
        <charset val="128"/>
      </rPr>
      <t>支給内訳11～99は、項目数（[給与基本設定]メニューの[明細書]ページで設定）を拡張している場合に受け入れできます。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支給内訳２はHM5110303、支給内訳３はHM5110304･･･になります。
支給内訳12はHM5113502、支給内訳13はHM5113503･･･になります。</t>
    </r>
    <rPh sb="8" eb="10">
      <t>キンガク</t>
    </rPh>
    <rPh sb="20" eb="22">
      <t>ウチワケ</t>
    </rPh>
    <rPh sb="119" eb="121">
      <t>リヨウ</t>
    </rPh>
    <phoneticPr fontId="5"/>
  </si>
  <si>
    <t>支給内訳１</t>
    <rPh sb="0" eb="2">
      <t>シキュウ</t>
    </rPh>
    <rPh sb="2" eb="4">
      <t>ウチワケ</t>
    </rPh>
    <phoneticPr fontId="29"/>
  </si>
  <si>
    <t>HM5110302</t>
    <phoneticPr fontId="5"/>
  </si>
  <si>
    <t>支給内訳10</t>
    <rPh sb="0" eb="2">
      <t>シキュウ</t>
    </rPh>
    <rPh sb="2" eb="4">
      <t>ウチワケ</t>
    </rPh>
    <phoneticPr fontId="29"/>
  </si>
  <si>
    <t>HM5110311</t>
    <phoneticPr fontId="5"/>
  </si>
  <si>
    <t>支給内訳11</t>
    <rPh sb="0" eb="2">
      <t>シキュウ</t>
    </rPh>
    <rPh sb="2" eb="4">
      <t>ウチワケ</t>
    </rPh>
    <phoneticPr fontId="29"/>
  </si>
  <si>
    <t>HM5113501</t>
    <phoneticPr fontId="5"/>
  </si>
  <si>
    <t>支給内訳99</t>
    <rPh sb="0" eb="2">
      <t>シキュウ</t>
    </rPh>
    <rPh sb="2" eb="4">
      <t>ウチワケ</t>
    </rPh>
    <phoneticPr fontId="29"/>
  </si>
  <si>
    <t>HM5113589</t>
    <phoneticPr fontId="5"/>
  </si>
  <si>
    <t>HM5110401</t>
    <phoneticPr fontId="5"/>
  </si>
  <si>
    <r>
      <t xml:space="preserve">形式は、表紙の「金額の形式」参照
</t>
    </r>
    <r>
      <rPr>
        <sz val="4"/>
        <rFont val="メイリオ"/>
        <family val="3"/>
        <charset val="128"/>
      </rPr>
      <t xml:space="preserve">
</t>
    </r>
    <r>
      <rPr>
        <sz val="9"/>
        <rFont val="メイリオ"/>
        <family val="3"/>
        <charset val="128"/>
      </rPr>
      <t>控除21～99は、項目数（[給与基本設定]メニューの[明細書]ページで設定）を拡張している場合に受け入れできます。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控除８はHM5110409、控除９はHM5110410･･･になります。
控除22はHM5113602、控除23はHM5113603･･･になります。</t>
    </r>
    <rPh sb="18" eb="20">
      <t>コウジョ</t>
    </rPh>
    <rPh sb="117" eb="119">
      <t>リヨウ</t>
    </rPh>
    <phoneticPr fontId="5"/>
  </si>
  <si>
    <t>HM5110402</t>
    <phoneticPr fontId="5"/>
  </si>
  <si>
    <t>HM5110403</t>
  </si>
  <si>
    <t>HM5110404</t>
  </si>
  <si>
    <t>控除４（雇用保険料）</t>
    <rPh sb="4" eb="6">
      <t>コヨウ</t>
    </rPh>
    <rPh sb="6" eb="8">
      <t>ホケン</t>
    </rPh>
    <rPh sb="8" eb="9">
      <t>リョウ</t>
    </rPh>
    <phoneticPr fontId="5"/>
  </si>
  <si>
    <t>HM5110405</t>
  </si>
  <si>
    <t>控除５（所得税）</t>
    <rPh sb="4" eb="7">
      <t>ショトクゼイ</t>
    </rPh>
    <phoneticPr fontId="5"/>
  </si>
  <si>
    <t>HM5110406</t>
  </si>
  <si>
    <t>控除６（住民税）</t>
    <rPh sb="4" eb="7">
      <t>ジュウミンゼイ</t>
    </rPh>
    <phoneticPr fontId="5"/>
  </si>
  <si>
    <t>HM5110407</t>
  </si>
  <si>
    <t>控除７</t>
    <phoneticPr fontId="5"/>
  </si>
  <si>
    <t>HM5110408</t>
    <phoneticPr fontId="5"/>
  </si>
  <si>
    <t>控除20</t>
    <phoneticPr fontId="5"/>
  </si>
  <si>
    <t>HM5110421</t>
    <phoneticPr fontId="5"/>
  </si>
  <si>
    <t>控除21</t>
    <phoneticPr fontId="5"/>
  </si>
  <si>
    <t>HM5113601</t>
    <phoneticPr fontId="5"/>
  </si>
  <si>
    <t>控除99</t>
    <phoneticPr fontId="5"/>
  </si>
  <si>
    <t>HM5113679</t>
    <phoneticPr fontId="5"/>
  </si>
  <si>
    <t>【控除内訳】</t>
    <rPh sb="1" eb="5">
      <t>コウジョウチワケ</t>
    </rPh>
    <phoneticPr fontId="5"/>
  </si>
  <si>
    <t>基本保険料</t>
    <rPh sb="0" eb="2">
      <t>キホン</t>
    </rPh>
    <rPh sb="2" eb="4">
      <t>ホケン</t>
    </rPh>
    <rPh sb="4" eb="5">
      <t>リョウ</t>
    </rPh>
    <phoneticPr fontId="5"/>
  </si>
  <si>
    <t>HM5110501</t>
    <phoneticPr fontId="5"/>
  </si>
  <si>
    <r>
      <t xml:space="preserve">形式は、表紙の「金額の形式」参照
</t>
    </r>
    <r>
      <rPr>
        <sz val="4"/>
        <rFont val="メイリオ"/>
        <family val="3"/>
        <charset val="128"/>
      </rPr>
      <t xml:space="preserve">
</t>
    </r>
    <r>
      <rPr>
        <sz val="9"/>
        <rFont val="メイリオ"/>
        <family val="3"/>
        <charset val="128"/>
      </rPr>
      <t xml:space="preserve">控除内訳11～99は、項目数（[給与基本設定]メニューの[明細書]ページで設定）を拡張している場合に受け入れできます。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控除内訳２はHM5110505、控除内訳３はHM5110506･･･になります。
控除内訳12はHM5113702、控除内訳13はHM5113703･･･になります。</t>
    </r>
    <rPh sb="20" eb="22">
      <t>ウチワケ</t>
    </rPh>
    <rPh sb="119" eb="121">
      <t>リヨウ</t>
    </rPh>
    <phoneticPr fontId="5"/>
  </si>
  <si>
    <t>特定保険料</t>
    <rPh sb="0" eb="2">
      <t>トクテイ</t>
    </rPh>
    <rPh sb="2" eb="4">
      <t>ホケン</t>
    </rPh>
    <rPh sb="4" eb="5">
      <t>リョウ</t>
    </rPh>
    <phoneticPr fontId="5"/>
  </si>
  <si>
    <t>HM5110502</t>
  </si>
  <si>
    <t>HM5110503</t>
  </si>
  <si>
    <t>HM5110514</t>
    <phoneticPr fontId="5"/>
  </si>
  <si>
    <t>控除内訳１</t>
    <rPh sb="0" eb="2">
      <t>コウジョ</t>
    </rPh>
    <rPh sb="2" eb="4">
      <t>ウチワケ</t>
    </rPh>
    <phoneticPr fontId="5"/>
  </si>
  <si>
    <t>HM5110504</t>
    <phoneticPr fontId="5"/>
  </si>
  <si>
    <t>控除内訳10</t>
    <phoneticPr fontId="5"/>
  </si>
  <si>
    <t>HM5110513</t>
    <phoneticPr fontId="5"/>
  </si>
  <si>
    <t>控除内訳11</t>
    <rPh sb="0" eb="2">
      <t>コウジョ</t>
    </rPh>
    <rPh sb="2" eb="4">
      <t>ウチワケ</t>
    </rPh>
    <phoneticPr fontId="5"/>
  </si>
  <si>
    <t>HM5113701</t>
    <phoneticPr fontId="5"/>
  </si>
  <si>
    <t>控除内訳99</t>
    <phoneticPr fontId="5"/>
  </si>
  <si>
    <t>HM5113789</t>
    <phoneticPr fontId="5"/>
  </si>
  <si>
    <t>【計算】</t>
    <rPh sb="1" eb="3">
      <t>ケイサン</t>
    </rPh>
    <phoneticPr fontId="5"/>
  </si>
  <si>
    <t>計算１（総支給金額）</t>
    <rPh sb="0" eb="2">
      <t>ケイサン</t>
    </rPh>
    <rPh sb="4" eb="5">
      <t>ソウ</t>
    </rPh>
    <rPh sb="5" eb="7">
      <t>シキュウ</t>
    </rPh>
    <rPh sb="7" eb="9">
      <t>キンガク</t>
    </rPh>
    <phoneticPr fontId="30"/>
  </si>
  <si>
    <t>HM5110601</t>
    <phoneticPr fontId="5"/>
  </si>
  <si>
    <t>形式は、表紙の「金額の形式」参照</t>
    <rPh sb="8" eb="10">
      <t>キンガク</t>
    </rPh>
    <phoneticPr fontId="5"/>
  </si>
  <si>
    <t>計算２（控除合計額）</t>
    <rPh sb="0" eb="2">
      <t>ケイサン</t>
    </rPh>
    <rPh sb="4" eb="6">
      <t>コウジョ</t>
    </rPh>
    <rPh sb="6" eb="8">
      <t>ゴウケイ</t>
    </rPh>
    <rPh sb="8" eb="9">
      <t>ガク</t>
    </rPh>
    <phoneticPr fontId="5"/>
  </si>
  <si>
    <t>HM5110602</t>
    <phoneticPr fontId="5"/>
  </si>
  <si>
    <t>計算３（差引支給額）</t>
    <rPh sb="0" eb="2">
      <t>ケイサン</t>
    </rPh>
    <rPh sb="4" eb="6">
      <t>サシヒキ</t>
    </rPh>
    <rPh sb="6" eb="8">
      <t>シキュウ</t>
    </rPh>
    <rPh sb="8" eb="9">
      <t>ガク</t>
    </rPh>
    <phoneticPr fontId="5"/>
  </si>
  <si>
    <t>HM5110603</t>
    <phoneticPr fontId="5"/>
  </si>
  <si>
    <t>計算４（銀行１振込額）</t>
    <rPh sb="0" eb="2">
      <t>ケイサン</t>
    </rPh>
    <rPh sb="4" eb="6">
      <t>ギンコウ</t>
    </rPh>
    <rPh sb="7" eb="9">
      <t>フリコミ</t>
    </rPh>
    <rPh sb="9" eb="10">
      <t>ガク</t>
    </rPh>
    <phoneticPr fontId="5"/>
  </si>
  <si>
    <t>HM5110604</t>
    <phoneticPr fontId="5"/>
  </si>
  <si>
    <r>
      <t xml:space="preserve">振込先設定数（メインメニュー右上にある[設定]アイコンから[運用設定]メニューの[社員情報]ページ）によって異なります。
</t>
    </r>
    <r>
      <rPr>
        <sz val="9"/>
        <color indexed="17"/>
        <rFont val="メイリオ"/>
        <family val="3"/>
        <charset val="128"/>
      </rPr>
      <t>【例】</t>
    </r>
    <r>
      <rPr>
        <sz val="9"/>
        <rFont val="メイリオ"/>
        <family val="3"/>
        <charset val="128"/>
      </rPr>
      <t>振込先設定数が「２振込先銀行」の場合は、計算５（銀行２振込額）まで受け入れできます。
形式は、表紙の「金額の形式」参照</t>
    </r>
    <rPh sb="41" eb="45">
      <t>シャインジョウホウ</t>
    </rPh>
    <rPh sb="64" eb="66">
      <t>フリコミ</t>
    </rPh>
    <rPh sb="66" eb="67">
      <t>サキ</t>
    </rPh>
    <rPh sb="67" eb="69">
      <t>セッテイ</t>
    </rPh>
    <rPh sb="69" eb="70">
      <t>スウ</t>
    </rPh>
    <rPh sb="73" eb="75">
      <t>フリコミ</t>
    </rPh>
    <rPh sb="75" eb="76">
      <t>サキ</t>
    </rPh>
    <rPh sb="76" eb="78">
      <t>ギンコウ</t>
    </rPh>
    <rPh sb="80" eb="82">
      <t>バアイ</t>
    </rPh>
    <rPh sb="84" eb="86">
      <t>ケイサン</t>
    </rPh>
    <rPh sb="88" eb="90">
      <t>ギンコウ</t>
    </rPh>
    <rPh sb="91" eb="93">
      <t>フリコ</t>
    </rPh>
    <rPh sb="93" eb="94">
      <t>ガク</t>
    </rPh>
    <phoneticPr fontId="5"/>
  </si>
  <si>
    <t>計算５（銀行２振込額）</t>
    <rPh sb="0" eb="2">
      <t>ケイサン</t>
    </rPh>
    <rPh sb="4" eb="6">
      <t>ギンコウ</t>
    </rPh>
    <rPh sb="7" eb="9">
      <t>フリコミ</t>
    </rPh>
    <rPh sb="9" eb="10">
      <t>ガク</t>
    </rPh>
    <phoneticPr fontId="5"/>
  </si>
  <si>
    <t>HM5110605</t>
    <phoneticPr fontId="5"/>
  </si>
  <si>
    <t>計算６（銀行３振込額）</t>
    <rPh sb="0" eb="2">
      <t>ケイサン</t>
    </rPh>
    <rPh sb="4" eb="6">
      <t>ギンコウ</t>
    </rPh>
    <rPh sb="7" eb="9">
      <t>フリコミ</t>
    </rPh>
    <rPh sb="9" eb="10">
      <t>ガク</t>
    </rPh>
    <phoneticPr fontId="5"/>
  </si>
  <si>
    <t>HM5110606</t>
    <phoneticPr fontId="5"/>
  </si>
  <si>
    <t>計算７（銀行４振込額）</t>
    <rPh sb="0" eb="2">
      <t>ケイサン</t>
    </rPh>
    <rPh sb="4" eb="6">
      <t>ギンコウ</t>
    </rPh>
    <rPh sb="7" eb="9">
      <t>フリコミ</t>
    </rPh>
    <rPh sb="9" eb="10">
      <t>ガク</t>
    </rPh>
    <phoneticPr fontId="5"/>
  </si>
  <si>
    <t>HM5110607</t>
    <phoneticPr fontId="5"/>
  </si>
  <si>
    <t>計算８（現金支給額）</t>
    <rPh sb="0" eb="2">
      <t>ケイサン</t>
    </rPh>
    <rPh sb="4" eb="6">
      <t>ゲンキン</t>
    </rPh>
    <rPh sb="6" eb="8">
      <t>シキュウ</t>
    </rPh>
    <rPh sb="8" eb="9">
      <t>ガク</t>
    </rPh>
    <phoneticPr fontId="5"/>
  </si>
  <si>
    <t>HM5110608</t>
    <phoneticPr fontId="5"/>
  </si>
  <si>
    <t>形式は、表紙の「金額の形式」参照</t>
    <phoneticPr fontId="5"/>
  </si>
  <si>
    <t>計算９（翌月繰越額）</t>
    <rPh sb="0" eb="2">
      <t>ケイサン</t>
    </rPh>
    <phoneticPr fontId="30"/>
  </si>
  <si>
    <t>HM5110609</t>
  </si>
  <si>
    <t>計算10（前月繰越額）</t>
    <rPh sb="0" eb="2">
      <t>ケイサン</t>
    </rPh>
    <phoneticPr fontId="30"/>
  </si>
  <si>
    <t>HM5110610</t>
  </si>
  <si>
    <t>計算11（過不足税額）</t>
    <rPh sb="0" eb="2">
      <t>ケイサン</t>
    </rPh>
    <phoneticPr fontId="30"/>
  </si>
  <si>
    <t>-</t>
    <phoneticPr fontId="5"/>
  </si>
  <si>
    <t>計算12（非課税合計額）</t>
    <rPh sb="0" eb="2">
      <t>ケイサン</t>
    </rPh>
    <phoneticPr fontId="30"/>
  </si>
  <si>
    <t>計算13（課税支給額）</t>
    <rPh sb="0" eb="2">
      <t>ケイサン</t>
    </rPh>
    <phoneticPr fontId="30"/>
  </si>
  <si>
    <t>計算14（社保合計額）</t>
    <rPh sb="0" eb="2">
      <t>ケイサン</t>
    </rPh>
    <phoneticPr fontId="30"/>
  </si>
  <si>
    <t>計算15（課税対象額）</t>
    <rPh sb="0" eb="2">
      <t>ケイサン</t>
    </rPh>
    <phoneticPr fontId="30"/>
  </si>
  <si>
    <t>計算16（諸控除合計額）</t>
    <rPh sb="0" eb="2">
      <t>ケイサン</t>
    </rPh>
    <phoneticPr fontId="30"/>
  </si>
  <si>
    <t>計算17（小共済掛金）</t>
    <rPh sb="0" eb="2">
      <t>ケイサン</t>
    </rPh>
    <phoneticPr fontId="30"/>
  </si>
  <si>
    <t>計算18（労災対象基準）</t>
    <rPh sb="0" eb="2">
      <t>ケイサン</t>
    </rPh>
    <phoneticPr fontId="30"/>
  </si>
  <si>
    <t>計算19（雇保対象基準）</t>
    <rPh sb="0" eb="2">
      <t>ケイサン</t>
    </rPh>
    <phoneticPr fontId="30"/>
  </si>
  <si>
    <t>受入不可</t>
    <phoneticPr fontId="5"/>
  </si>
  <si>
    <t>支給１（基本給）回数・時間</t>
    <rPh sb="4" eb="7">
      <t>キホンキュウ</t>
    </rPh>
    <rPh sb="8" eb="10">
      <t>カイスウ</t>
    </rPh>
    <rPh sb="11" eb="13">
      <t>ジカン</t>
    </rPh>
    <phoneticPr fontId="29"/>
  </si>
  <si>
    <t>HM5111001</t>
    <phoneticPr fontId="5"/>
  </si>
  <si>
    <t>７</t>
    <phoneticPr fontId="5"/>
  </si>
  <si>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回数または時間の計算式（[計算式]メニューの[支給]ページで設定）が登録されている場合に受け入れできます。
支給18～96回数・時間は、項目数（[給与基本設定]メニューの[明細書]ページで設定）を拡張している場合に受け入れできます。
『項目数拡張 for 給与奉行クラウドｉ』または『給与奉行V ERPクラウド』をご利用の場合に受け入れできます。
支給３回数・時間はHM5111003、支給４回数・時間はHM5111004･･･になります。
支給19回数・時間はHM5114002、支給20回数・時間はHM5114003･･･になります。</t>
    <rPh sb="0" eb="2">
      <t>カイスウ</t>
    </rPh>
    <rPh sb="7" eb="9">
      <t>ケイサン</t>
    </rPh>
    <rPh sb="10" eb="11">
      <t>スウ</t>
    </rPh>
    <rPh sb="51" eb="55">
      <t>キュウヨショウヨ</t>
    </rPh>
    <rPh sb="126" eb="128">
      <t>ジカン</t>
    </rPh>
    <rPh sb="129" eb="131">
      <t>ケタスウ</t>
    </rPh>
    <rPh sb="134" eb="135">
      <t>ケタ</t>
    </rPh>
    <rPh sb="141" eb="143">
      <t>ショウスウ</t>
    </rPh>
    <rPh sb="144" eb="145">
      <t>ケタ</t>
    </rPh>
    <rPh sb="154" eb="156">
      <t>カイスウ</t>
    </rPh>
    <rPh sb="159" eb="161">
      <t>ジカン</t>
    </rPh>
    <rPh sb="162" eb="165">
      <t>ケイサンシキ</t>
    </rPh>
    <rPh sb="167" eb="170">
      <t>ケイサンシキ</t>
    </rPh>
    <rPh sb="177" eb="179">
      <t>シキュウ</t>
    </rPh>
    <rPh sb="184" eb="186">
      <t>セッテイ</t>
    </rPh>
    <rPh sb="188" eb="190">
      <t>トウロク</t>
    </rPh>
    <rPh sb="195" eb="197">
      <t>バアイ</t>
    </rPh>
    <rPh sb="198" eb="199">
      <t>ウ</t>
    </rPh>
    <rPh sb="200" eb="201">
      <t>イ</t>
    </rPh>
    <rPh sb="209" eb="211">
      <t>シキュウ</t>
    </rPh>
    <rPh sb="313" eb="315">
      <t>リヨウ</t>
    </rPh>
    <phoneticPr fontId="5"/>
  </si>
  <si>
    <t>支給２回数・時間</t>
    <rPh sb="3" eb="5">
      <t>カイスウ</t>
    </rPh>
    <rPh sb="6" eb="8">
      <t>ジカン</t>
    </rPh>
    <phoneticPr fontId="29"/>
  </si>
  <si>
    <t>HM5111002</t>
    <phoneticPr fontId="5"/>
  </si>
  <si>
    <t>支給17回数・時間</t>
    <phoneticPr fontId="29"/>
  </si>
  <si>
    <t>HM5111017</t>
    <phoneticPr fontId="5"/>
  </si>
  <si>
    <t>支給18回数・時間</t>
    <phoneticPr fontId="29"/>
  </si>
  <si>
    <t>HM5114001</t>
    <phoneticPr fontId="5"/>
  </si>
  <si>
    <t>7</t>
    <phoneticPr fontId="5"/>
  </si>
  <si>
    <t>支給96回数・時間</t>
    <phoneticPr fontId="5"/>
  </si>
  <si>
    <t>HM5114079</t>
    <phoneticPr fontId="5"/>
  </si>
  <si>
    <t>通勤手当回数・時間</t>
    <rPh sb="0" eb="4">
      <t>ツウキンテアテ</t>
    </rPh>
    <phoneticPr fontId="5"/>
  </si>
  <si>
    <t>HM5111028</t>
    <phoneticPr fontId="5"/>
  </si>
  <si>
    <t>課税通勤手当回数・時間</t>
    <rPh sb="0" eb="6">
      <t>カゼイツウキンテアテ</t>
    </rPh>
    <phoneticPr fontId="5"/>
  </si>
  <si>
    <t>HM5111029</t>
  </si>
  <si>
    <t>残業手当回数・時間</t>
    <rPh sb="0" eb="4">
      <t>ザンギョウテアテ</t>
    </rPh>
    <phoneticPr fontId="5"/>
  </si>
  <si>
    <t>HM5111030</t>
  </si>
  <si>
    <t>減額金回数・時間</t>
    <rPh sb="0" eb="3">
      <t>ゲンガクキン</t>
    </rPh>
    <phoneticPr fontId="5"/>
  </si>
  <si>
    <t>HM5111031</t>
  </si>
  <si>
    <t>【計算式 - 支給内訳】</t>
    <phoneticPr fontId="5"/>
  </si>
  <si>
    <t>支給内訳１回数・時間</t>
    <rPh sb="8" eb="10">
      <t>ジカン</t>
    </rPh>
    <phoneticPr fontId="5"/>
  </si>
  <si>
    <t>HM5111101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</si>
  <si>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回数または時間の計算式（[計算式]メニューの[支給内訳]ページで設定）が登録されている場合に受け入れできます。</t>
    </r>
    <r>
      <rPr>
        <sz val="4"/>
        <rFont val="メイリオ"/>
        <family val="3"/>
        <charset val="128"/>
      </rPr>
      <t xml:space="preserve">
</t>
    </r>
    <r>
      <rPr>
        <sz val="9"/>
        <rFont val="メイリオ"/>
        <family val="3"/>
        <charset val="128"/>
      </rPr>
      <t>支給内訳11～99回数・時間は、項目数（[給与基本設定]メニューの[明細書]ページで設定）を拡張している場合に受け入れできます。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支給内訳２回数・時間はHM5111102、支給内訳３回数・時間はHM5111103･･･になります。</t>
    </r>
    <r>
      <rPr>
        <sz val="4"/>
        <rFont val="メイリオ"/>
        <family val="3"/>
        <charset val="128"/>
      </rPr>
      <t xml:space="preserve">
</t>
    </r>
    <r>
      <rPr>
        <sz val="9"/>
        <rFont val="メイリオ"/>
        <family val="3"/>
        <charset val="128"/>
      </rPr>
      <t>支給内訳12回数・時間はHM5114102、支給内訳13回数・時間はHM5114103･･･になります。</t>
    </r>
    <rPh sb="51" eb="55">
      <t>キュウヨショウヨ</t>
    </rPh>
    <rPh sb="179" eb="181">
      <t>ウチワケ</t>
    </rPh>
    <rPh sb="213" eb="215">
      <t>ウチワケ</t>
    </rPh>
    <rPh sb="317" eb="319">
      <t>リヨウ</t>
    </rPh>
    <phoneticPr fontId="5"/>
  </si>
  <si>
    <t>支給内訳10回数・時間</t>
    <rPh sb="9" eb="11">
      <t>ジカン</t>
    </rPh>
    <phoneticPr fontId="5"/>
  </si>
  <si>
    <t>HM5111110</t>
    <phoneticPr fontId="5"/>
  </si>
  <si>
    <t>支給内訳11回数・時間</t>
    <rPh sb="9" eb="11">
      <t>ジカン</t>
    </rPh>
    <phoneticPr fontId="5"/>
  </si>
  <si>
    <t>HM5114101</t>
    <phoneticPr fontId="5"/>
  </si>
  <si>
    <t>支給内訳99回数・時間</t>
    <rPh sb="9" eb="11">
      <t>ジカン</t>
    </rPh>
    <phoneticPr fontId="5"/>
  </si>
  <si>
    <t>HM5114189</t>
    <phoneticPr fontId="5"/>
  </si>
  <si>
    <t>【計算式 - 控除】</t>
    <rPh sb="1" eb="2">
      <t>ケイ</t>
    </rPh>
    <rPh sb="2" eb="3">
      <t>サン</t>
    </rPh>
    <rPh sb="3" eb="4">
      <t>シキ</t>
    </rPh>
    <rPh sb="7" eb="9">
      <t>コウジョ</t>
    </rPh>
    <phoneticPr fontId="5"/>
  </si>
  <si>
    <t>控除７回数・時間</t>
    <phoneticPr fontId="5"/>
  </si>
  <si>
    <t>HM5111207</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</si>
  <si>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回数または時間の計算式（[計算式]メニューの[控除]ページで設定）が登録されている場合に受け入れできます。</t>
    </r>
    <r>
      <rPr>
        <sz val="4"/>
        <rFont val="メイリオ"/>
        <family val="3"/>
        <charset val="128"/>
      </rPr>
      <t xml:space="preserve">
</t>
    </r>
    <r>
      <rPr>
        <sz val="9"/>
        <rFont val="メイリオ"/>
        <family val="3"/>
        <charset val="128"/>
      </rPr>
      <t xml:space="preserve">控除21～99回数・時間は、項目数（[給与基本設定]メニューの[明細書]ページで設定）を拡張している場合に受け入れできます。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控除８回数・時間はHM5111208、控除９回数・時間はHM5111209･･･になります。
控除21回数・時間はHM5114202、控除22回数・時間はHM5114203･･･になります。</t>
    </r>
    <rPh sb="51" eb="55">
      <t>キュウヨショウヨ</t>
    </rPh>
    <rPh sb="177" eb="179">
      <t>コウジョ</t>
    </rPh>
    <rPh sb="313" eb="315">
      <t>リヨウ</t>
    </rPh>
    <phoneticPr fontId="5"/>
  </si>
  <si>
    <t>控除20回数・時間</t>
    <rPh sb="7" eb="9">
      <t>ジカン</t>
    </rPh>
    <phoneticPr fontId="5"/>
  </si>
  <si>
    <t>HM5111220</t>
    <phoneticPr fontId="5"/>
  </si>
  <si>
    <t>控除21回数・時間</t>
    <phoneticPr fontId="5"/>
  </si>
  <si>
    <t>HM5114201</t>
    <phoneticPr fontId="5"/>
  </si>
  <si>
    <t>控除99回数・時間</t>
    <rPh sb="7" eb="9">
      <t>ジカン</t>
    </rPh>
    <phoneticPr fontId="5"/>
  </si>
  <si>
    <t>HM5114279</t>
    <phoneticPr fontId="5"/>
  </si>
  <si>
    <t>【計算式 - 控除内訳】</t>
    <phoneticPr fontId="5"/>
  </si>
  <si>
    <t>控除内訳１回数・時間</t>
    <phoneticPr fontId="5"/>
  </si>
  <si>
    <t>HM5111301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</si>
  <si>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回数または時間の計算式（[計算式]メニューの[控除内訳]ページで設定）が登録されている場合に受け入れできます。</t>
    </r>
    <r>
      <rPr>
        <sz val="4"/>
        <rFont val="メイリオ"/>
        <family val="3"/>
        <charset val="128"/>
      </rPr>
      <t xml:space="preserve">
</t>
    </r>
    <r>
      <rPr>
        <sz val="9"/>
        <rFont val="メイリオ"/>
        <family val="3"/>
        <charset val="128"/>
      </rPr>
      <t xml:space="preserve">控除内訳11～99回数・時間は、項目数（[給与基本設定]メニューの[明細書]ページで設定）を拡張している場合に受け入れできます。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控除内訳２回数・時間はHM5111302、控除内訳３回数・時間はHM5111303･･･になります。
控除内訳12回数・時間はHM5114302、控除内訳13回数・時間はHM5114303･･･になります。</t>
    </r>
    <rPh sb="179" eb="181">
      <t>ウチワケ</t>
    </rPh>
    <rPh sb="211" eb="213">
      <t>コウジョ</t>
    </rPh>
    <rPh sb="213" eb="215">
      <t>ウチワケ</t>
    </rPh>
    <rPh sb="317" eb="319">
      <t>リヨウ</t>
    </rPh>
    <phoneticPr fontId="5"/>
  </si>
  <si>
    <t>控除内訳10回数・時間</t>
    <phoneticPr fontId="5"/>
  </si>
  <si>
    <t>HM5111310</t>
    <phoneticPr fontId="5"/>
  </si>
  <si>
    <t>控除内訳11回数・時間</t>
    <phoneticPr fontId="5"/>
  </si>
  <si>
    <t>HM5114301</t>
    <phoneticPr fontId="5"/>
  </si>
  <si>
    <t>控除内訳99回数・時間</t>
    <phoneticPr fontId="5"/>
  </si>
  <si>
    <t>HM5114389</t>
    <phoneticPr fontId="5"/>
  </si>
  <si>
    <t>【事業主負担】</t>
    <rPh sb="1" eb="4">
      <t>ジギョウヌシ</t>
    </rPh>
    <rPh sb="4" eb="6">
      <t>フタン</t>
    </rPh>
    <phoneticPr fontId="5"/>
  </si>
  <si>
    <t>HM5112001</t>
    <phoneticPr fontId="5"/>
  </si>
  <si>
    <t>整数６桁　小数３桁
形式は、表紙の「金額の形式」参照</t>
    <phoneticPr fontId="5"/>
  </si>
  <si>
    <t>事業主1-1（介護事業主）</t>
    <phoneticPr fontId="5"/>
  </si>
  <si>
    <t>HM5112002</t>
    <phoneticPr fontId="5"/>
  </si>
  <si>
    <t>基本事業主</t>
    <rPh sb="0" eb="2">
      <t>キホン</t>
    </rPh>
    <rPh sb="2" eb="5">
      <t>ジギョウヌシ</t>
    </rPh>
    <phoneticPr fontId="5"/>
  </si>
  <si>
    <t>HM5112003</t>
    <phoneticPr fontId="5"/>
  </si>
  <si>
    <t>特定事業主</t>
    <rPh sb="0" eb="2">
      <t>トクテイ</t>
    </rPh>
    <rPh sb="2" eb="5">
      <t>ジギョウヌシ</t>
    </rPh>
    <phoneticPr fontId="5"/>
  </si>
  <si>
    <t>HM5112004</t>
    <phoneticPr fontId="5"/>
  </si>
  <si>
    <t>HM5112005</t>
    <phoneticPr fontId="5"/>
  </si>
  <si>
    <t>HM5112012</t>
    <phoneticPr fontId="5"/>
  </si>
  <si>
    <t>HM5112006</t>
    <phoneticPr fontId="5"/>
  </si>
  <si>
    <t>事業主３（子育拠出金）</t>
    <rPh sb="5" eb="6">
      <t>コ</t>
    </rPh>
    <rPh sb="6" eb="7">
      <t>ソダ</t>
    </rPh>
    <rPh sb="7" eb="9">
      <t>キョシュツ</t>
    </rPh>
    <rPh sb="9" eb="10">
      <t>キン</t>
    </rPh>
    <phoneticPr fontId="5"/>
  </si>
  <si>
    <t>HM5112007</t>
    <phoneticPr fontId="5"/>
  </si>
  <si>
    <t>事業主４（基金事業主）</t>
    <phoneticPr fontId="5"/>
  </si>
  <si>
    <t>HM5112008</t>
    <phoneticPr fontId="5"/>
  </si>
  <si>
    <t>事業主５（労災保険料）</t>
    <phoneticPr fontId="5"/>
  </si>
  <si>
    <t>HM5112009</t>
    <phoneticPr fontId="5"/>
  </si>
  <si>
    <t>整数９桁　小数６桁
形式は、表紙の「金額の形式」参照</t>
    <phoneticPr fontId="5"/>
  </si>
  <si>
    <t>事業主６（雇保事業主）</t>
    <phoneticPr fontId="5"/>
  </si>
  <si>
    <t>HM5112010</t>
    <phoneticPr fontId="5"/>
  </si>
  <si>
    <t>事業主７（一般拠出金）</t>
    <phoneticPr fontId="5"/>
  </si>
  <si>
    <t>HM5112011</t>
    <phoneticPr fontId="5"/>
  </si>
  <si>
    <t>【その他】</t>
    <rPh sb="3" eb="4">
      <t>タ</t>
    </rPh>
    <phoneticPr fontId="5"/>
  </si>
  <si>
    <t>支給日</t>
    <rPh sb="0" eb="2">
      <t>シキュウ</t>
    </rPh>
    <rPh sb="2" eb="3">
      <t>ヒ</t>
    </rPh>
    <phoneticPr fontId="5"/>
  </si>
  <si>
    <t>HM5112101</t>
    <phoneticPr fontId="5"/>
  </si>
  <si>
    <r>
      <t xml:space="preserve">受入可能な形式
</t>
    </r>
    <r>
      <rPr>
        <sz val="9"/>
        <color indexed="17"/>
        <rFont val="メイリオ"/>
        <family val="3"/>
        <charset val="128"/>
      </rPr>
      <t>【例】</t>
    </r>
    <r>
      <rPr>
        <sz val="9"/>
        <rFont val="メイリオ"/>
        <family val="3"/>
        <charset val="128"/>
      </rPr>
      <t>「04/01」、「4月1日」、「4.1」、「4-1」</t>
    </r>
    <rPh sb="0" eb="2">
      <t>ウケイレ</t>
    </rPh>
    <rPh sb="2" eb="4">
      <t>カノウ</t>
    </rPh>
    <rPh sb="5" eb="7">
      <t>ケイシキ</t>
    </rPh>
    <rPh sb="21" eb="22">
      <t>ガツ</t>
    </rPh>
    <rPh sb="23" eb="24">
      <t>ヒ</t>
    </rPh>
    <phoneticPr fontId="5"/>
  </si>
  <si>
    <t>賃金計算期間開始日</t>
    <phoneticPr fontId="5"/>
  </si>
  <si>
    <t>HM5112102</t>
    <phoneticPr fontId="5"/>
  </si>
  <si>
    <t>賃金計算期間終了日</t>
    <phoneticPr fontId="5"/>
  </si>
  <si>
    <t>HM5112103</t>
    <phoneticPr fontId="5"/>
  </si>
  <si>
    <t>就業日数</t>
    <rPh sb="0" eb="2">
      <t>シュウギョウ</t>
    </rPh>
    <rPh sb="2" eb="4">
      <t>ニッスウ</t>
    </rPh>
    <phoneticPr fontId="5"/>
  </si>
  <si>
    <t>HM5112104</t>
    <phoneticPr fontId="5"/>
  </si>
  <si>
    <t>就業時間</t>
    <rPh sb="0" eb="2">
      <t>シュウギョウ</t>
    </rPh>
    <rPh sb="2" eb="4">
      <t>ジカン</t>
    </rPh>
    <phoneticPr fontId="5"/>
  </si>
  <si>
    <t>HM5112105</t>
    <phoneticPr fontId="5"/>
  </si>
  <si>
    <t>扶養等の数</t>
  </si>
  <si>
    <t>HM5112106</t>
    <phoneticPr fontId="5"/>
  </si>
  <si>
    <t>２</t>
    <phoneticPr fontId="5"/>
  </si>
  <si>
    <t>メモ１</t>
    <phoneticPr fontId="5"/>
  </si>
  <si>
    <t>HM5112107</t>
    <phoneticPr fontId="5"/>
  </si>
  <si>
    <t>70</t>
    <phoneticPr fontId="5"/>
  </si>
  <si>
    <t>メモ２</t>
  </si>
  <si>
    <t>HM5112108</t>
    <phoneticPr fontId="5"/>
  </si>
  <si>
    <t>【明細付加情報】</t>
    <rPh sb="1" eb="7">
      <t>メイサイフカジョウホウ</t>
    </rPh>
    <phoneticPr fontId="5"/>
  </si>
  <si>
    <t>雇用区分</t>
    <rPh sb="0" eb="2">
      <t>コヨウ</t>
    </rPh>
    <phoneticPr fontId="5"/>
  </si>
  <si>
    <t>HM5112201</t>
    <phoneticPr fontId="5"/>
  </si>
  <si>
    <r>
      <t xml:space="preserve">[区分]メニューで登録されている雇用区分の内訳コードを設定します。
</t>
    </r>
    <r>
      <rPr>
        <sz val="4"/>
        <rFont val="メイリオ"/>
        <family val="3"/>
        <charset val="128"/>
      </rPr>
      <t xml:space="preserve">
</t>
    </r>
    <r>
      <rPr>
        <sz val="9"/>
        <rFont val="メイリオ"/>
        <family val="3"/>
        <charset val="128"/>
      </rPr>
      <t>過去月データを受け入れる場合に、受け入れできます。</t>
    </r>
    <rPh sb="27" eb="29">
      <t>セッテイ</t>
    </rPh>
    <phoneticPr fontId="5"/>
  </si>
  <si>
    <t>在籍区分</t>
    <rPh sb="0" eb="2">
      <t>ザイセキ</t>
    </rPh>
    <rPh sb="2" eb="4">
      <t>クブン</t>
    </rPh>
    <phoneticPr fontId="5"/>
  </si>
  <si>
    <t>HM5112202</t>
    <phoneticPr fontId="5"/>
  </si>
  <si>
    <t>１</t>
    <phoneticPr fontId="5"/>
  </si>
  <si>
    <r>
      <t xml:space="preserve">0：在籍  1：休職  2：退職  3：出向
</t>
    </r>
    <r>
      <rPr>
        <sz val="4"/>
        <rFont val="メイリオ"/>
        <family val="3"/>
        <charset val="128"/>
      </rPr>
      <t xml:space="preserve">
</t>
    </r>
    <r>
      <rPr>
        <sz val="9"/>
        <rFont val="メイリオ"/>
        <family val="3"/>
        <charset val="128"/>
      </rPr>
      <t>過去月データを受け入れる場合に、受け入れできます。</t>
    </r>
    <rPh sb="2" eb="4">
      <t>ザイセキ</t>
    </rPh>
    <rPh sb="8" eb="10">
      <t>キュウショク</t>
    </rPh>
    <rPh sb="14" eb="16">
      <t>タイショク</t>
    </rPh>
    <rPh sb="20" eb="22">
      <t>シュッコウ</t>
    </rPh>
    <phoneticPr fontId="5"/>
  </si>
  <si>
    <t>性別</t>
    <rPh sb="0" eb="2">
      <t>セイベツ</t>
    </rPh>
    <phoneticPr fontId="5"/>
  </si>
  <si>
    <t>HM5112203</t>
    <phoneticPr fontId="5"/>
  </si>
  <si>
    <r>
      <t xml:space="preserve">0：男性  1：女性
</t>
    </r>
    <r>
      <rPr>
        <sz val="4"/>
        <rFont val="メイリオ"/>
        <family val="3"/>
        <charset val="128"/>
      </rPr>
      <t xml:space="preserve">
</t>
    </r>
    <r>
      <rPr>
        <sz val="9"/>
        <rFont val="メイリオ"/>
        <family val="3"/>
        <charset val="128"/>
      </rPr>
      <t>過去月データを受け入れる場合に、受け入れできます。</t>
    </r>
    <rPh sb="2" eb="4">
      <t>ダンセイ</t>
    </rPh>
    <rPh sb="8" eb="10">
      <t>ジョセイ</t>
    </rPh>
    <phoneticPr fontId="5"/>
  </si>
  <si>
    <t>所属</t>
    <rPh sb="0" eb="2">
      <t>ショゾク</t>
    </rPh>
    <phoneticPr fontId="5"/>
  </si>
  <si>
    <t>HM5112204</t>
    <phoneticPr fontId="5"/>
  </si>
  <si>
    <t>１～15</t>
    <phoneticPr fontId="5"/>
  </si>
  <si>
    <r>
      <t xml:space="preserve">桁数は、部門コードの桁数（メインメニュー右上にある[設定]アイコンから[運用設定]メニューの[基本]ページ）によって異なります。
</t>
    </r>
    <r>
      <rPr>
        <sz val="4"/>
        <rFont val="メイリオ"/>
        <family val="3"/>
        <charset val="128"/>
      </rPr>
      <t xml:space="preserve">
</t>
    </r>
    <r>
      <rPr>
        <sz val="9"/>
        <rFont val="メイリオ"/>
        <family val="3"/>
        <charset val="128"/>
      </rPr>
      <t>過去月データを受け入れる場合に、受け入れできます。</t>
    </r>
    <rPh sb="47" eb="49">
      <t>キホン</t>
    </rPh>
    <phoneticPr fontId="5"/>
  </si>
  <si>
    <t>役職</t>
    <rPh sb="0" eb="2">
      <t>ヤクショク</t>
    </rPh>
    <phoneticPr fontId="5"/>
  </si>
  <si>
    <t>HM5112205</t>
    <phoneticPr fontId="5"/>
  </si>
  <si>
    <t>３</t>
    <phoneticPr fontId="5"/>
  </si>
  <si>
    <t>過去月データを受け入れる場合に、受け入れできます。</t>
    <phoneticPr fontId="5"/>
  </si>
  <si>
    <t>勤務地</t>
    <rPh sb="0" eb="3">
      <t>キンムチ</t>
    </rPh>
    <phoneticPr fontId="5"/>
  </si>
  <si>
    <t>HM5112206</t>
    <phoneticPr fontId="5"/>
  </si>
  <si>
    <t>職種</t>
    <rPh sb="0" eb="2">
      <t>ショクシュ</t>
    </rPh>
    <phoneticPr fontId="5"/>
  </si>
  <si>
    <t>HM5112207</t>
    <phoneticPr fontId="5"/>
  </si>
  <si>
    <t>職務</t>
    <rPh sb="0" eb="2">
      <t>ショクム</t>
    </rPh>
    <phoneticPr fontId="5"/>
  </si>
  <si>
    <t>HM5112208</t>
    <phoneticPr fontId="5"/>
  </si>
  <si>
    <t>資格等級</t>
    <rPh sb="0" eb="2">
      <t>シカク</t>
    </rPh>
    <rPh sb="2" eb="4">
      <t>トウキュウ</t>
    </rPh>
    <phoneticPr fontId="5"/>
  </si>
  <si>
    <t>HM5112209</t>
    <phoneticPr fontId="5"/>
  </si>
  <si>
    <t>任意項目１</t>
    <rPh sb="0" eb="2">
      <t>ニンイ</t>
    </rPh>
    <rPh sb="2" eb="4">
      <t>コウモク</t>
    </rPh>
    <phoneticPr fontId="5"/>
  </si>
  <si>
    <t>HM5112210</t>
    <phoneticPr fontId="5"/>
  </si>
  <si>
    <t>任意項目２</t>
    <rPh sb="0" eb="2">
      <t>ニンイ</t>
    </rPh>
    <rPh sb="2" eb="4">
      <t>コウモク</t>
    </rPh>
    <phoneticPr fontId="5"/>
  </si>
  <si>
    <t>HM5112211</t>
    <phoneticPr fontId="5"/>
  </si>
  <si>
    <t>任意項目３</t>
    <rPh sb="0" eb="2">
      <t>ニンイ</t>
    </rPh>
    <rPh sb="2" eb="4">
      <t>コウモク</t>
    </rPh>
    <phoneticPr fontId="5"/>
  </si>
  <si>
    <t>HM5112212</t>
    <phoneticPr fontId="5"/>
  </si>
  <si>
    <t>HM5112213</t>
    <phoneticPr fontId="5"/>
  </si>
  <si>
    <t>４</t>
    <phoneticPr fontId="5"/>
  </si>
  <si>
    <r>
      <t xml:space="preserve">[給与体系]メニューで登録されていないコードは未受入データになります。
</t>
    </r>
    <r>
      <rPr>
        <sz val="4"/>
        <rFont val="メイリオ"/>
        <family val="3"/>
        <charset val="128"/>
      </rPr>
      <t xml:space="preserve">
</t>
    </r>
    <r>
      <rPr>
        <sz val="9"/>
        <rFont val="メイリオ"/>
        <family val="3"/>
        <charset val="128"/>
      </rPr>
      <t>過去月データを受け入れる場合に、受け入れできます。</t>
    </r>
    <rPh sb="1" eb="3">
      <t>キュウヨ</t>
    </rPh>
    <rPh sb="3" eb="5">
      <t>タイケイ</t>
    </rPh>
    <rPh sb="11" eb="13">
      <t>トウロク</t>
    </rPh>
    <rPh sb="23" eb="24">
      <t>ミ</t>
    </rPh>
    <rPh sb="24" eb="26">
      <t>ウケイレ</t>
    </rPh>
    <phoneticPr fontId="5"/>
  </si>
  <si>
    <t>給与区分</t>
    <rPh sb="0" eb="2">
      <t>キュウヨ</t>
    </rPh>
    <rPh sb="2" eb="4">
      <t>クブン</t>
    </rPh>
    <phoneticPr fontId="5"/>
  </si>
  <si>
    <t>HM5112214</t>
    <phoneticPr fontId="5"/>
  </si>
  <si>
    <r>
      <t xml:space="preserve">0：月給  1：日給  2：時給  3：日給＋時給
</t>
    </r>
    <r>
      <rPr>
        <sz val="4"/>
        <rFont val="メイリオ"/>
        <family val="3"/>
        <charset val="128"/>
      </rPr>
      <t xml:space="preserve">
</t>
    </r>
    <r>
      <rPr>
        <sz val="9"/>
        <rFont val="メイリオ"/>
        <family val="3"/>
        <charset val="128"/>
      </rPr>
      <t>過去月データを受け入れる場合に、受け入れできます。</t>
    </r>
    <rPh sb="2" eb="4">
      <t>ゲッキュウ</t>
    </rPh>
    <rPh sb="8" eb="10">
      <t>ニッキュウ</t>
    </rPh>
    <rPh sb="14" eb="16">
      <t>ジキュウ</t>
    </rPh>
    <rPh sb="20" eb="22">
      <t>ニッキュウ</t>
    </rPh>
    <rPh sb="23" eb="25">
      <t>ジキュウ</t>
    </rPh>
    <phoneticPr fontId="5"/>
  </si>
  <si>
    <t>基本給単価</t>
    <rPh sb="0" eb="3">
      <t>キホンキュウ</t>
    </rPh>
    <rPh sb="3" eb="5">
      <t>タンカ</t>
    </rPh>
    <phoneticPr fontId="5"/>
  </si>
  <si>
    <t>HM5112215</t>
    <phoneticPr fontId="5"/>
  </si>
  <si>
    <t>12</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</si>
  <si>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過去月データを受け入れる場合に、受け入れできます。</t>
    </r>
    <phoneticPr fontId="5"/>
  </si>
  <si>
    <t>時給単価（日給＋時給）</t>
    <rPh sb="0" eb="2">
      <t>ジキュウ</t>
    </rPh>
    <rPh sb="2" eb="4">
      <t>タンカ</t>
    </rPh>
    <rPh sb="5" eb="7">
      <t>ニッキュウ</t>
    </rPh>
    <rPh sb="8" eb="10">
      <t>ジキュウ</t>
    </rPh>
    <phoneticPr fontId="5"/>
  </si>
  <si>
    <t>HM5112216</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</si>
  <si>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 xml:space="preserve">明細付加情報の給与区分が「日給＋時給」以外の場合は、受け入れできません。
</t>
    </r>
    <r>
      <rPr>
        <sz val="4"/>
        <rFont val="メイリオ"/>
        <family val="3"/>
        <charset val="128"/>
      </rPr>
      <t xml:space="preserve">
</t>
    </r>
    <r>
      <rPr>
        <sz val="9"/>
        <rFont val="メイリオ"/>
        <family val="3"/>
        <charset val="128"/>
      </rPr>
      <t>過去月データを受け入れる場合に、受け入れできます。</t>
    </r>
    <rPh sb="29" eb="31">
      <t>メイサイ</t>
    </rPh>
    <rPh sb="31" eb="33">
      <t>フカ</t>
    </rPh>
    <rPh sb="33" eb="35">
      <t>ジョウホウ</t>
    </rPh>
    <rPh sb="36" eb="38">
      <t>キュウヨ</t>
    </rPh>
    <rPh sb="38" eb="40">
      <t>クブン</t>
    </rPh>
    <rPh sb="48" eb="50">
      <t>イガイ</t>
    </rPh>
    <rPh sb="51" eb="53">
      <t>バアイ</t>
    </rPh>
    <rPh sb="55" eb="56">
      <t>ウ</t>
    </rPh>
    <rPh sb="57" eb="58">
      <t>イ</t>
    </rPh>
    <phoneticPr fontId="5"/>
  </si>
  <si>
    <t>居住者区分</t>
    <phoneticPr fontId="5"/>
  </si>
  <si>
    <t>HM5112217</t>
    <phoneticPr fontId="5"/>
  </si>
  <si>
    <r>
      <t xml:space="preserve">0：居住者  1：非居住者
</t>
    </r>
    <r>
      <rPr>
        <sz val="4"/>
        <rFont val="メイリオ"/>
        <family val="3"/>
        <charset val="128"/>
      </rPr>
      <t xml:space="preserve">
</t>
    </r>
    <r>
      <rPr>
        <sz val="9"/>
        <rFont val="メイリオ"/>
        <family val="3"/>
        <charset val="128"/>
      </rPr>
      <t>過去月データを受け入れる場合に、受け入れできます。</t>
    </r>
    <rPh sb="2" eb="5">
      <t>キョジュウシャ</t>
    </rPh>
    <rPh sb="9" eb="13">
      <t>ヒキョジュウシャ</t>
    </rPh>
    <phoneticPr fontId="5"/>
  </si>
  <si>
    <t>健康保険区分</t>
  </si>
  <si>
    <t>HM5112218</t>
    <phoneticPr fontId="5"/>
  </si>
  <si>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 xml:space="preserve">健康保険を複数管理しない場合（[社会保険設定]メニューの[基本]ページで設定）は、受け入れできません。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過去月データを受け入れる場合に、受け入れできます。</t>
    </r>
    <rPh sb="61" eb="63">
      <t>セッテイ</t>
    </rPh>
    <phoneticPr fontId="5"/>
  </si>
  <si>
    <t>厚生年金保険区分</t>
  </si>
  <si>
    <t>HM5112219</t>
    <phoneticPr fontId="5"/>
  </si>
  <si>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過去月データを受け入れる場合に、受け入れできます。</t>
    </r>
    <rPh sb="1" eb="3">
      <t>コウセイ</t>
    </rPh>
    <rPh sb="3" eb="5">
      <t>ネンキン</t>
    </rPh>
    <rPh sb="67" eb="69">
      <t>セッテイ</t>
    </rPh>
    <phoneticPr fontId="5"/>
  </si>
  <si>
    <t>健保標準報酬</t>
    <rPh sb="0" eb="1">
      <t>ケン</t>
    </rPh>
    <rPh sb="1" eb="2">
      <t>タモツ</t>
    </rPh>
    <rPh sb="2" eb="4">
      <t>ヒョウジュン</t>
    </rPh>
    <rPh sb="4" eb="6">
      <t>ホウシュウ</t>
    </rPh>
    <phoneticPr fontId="5"/>
  </si>
  <si>
    <t>HM5112220</t>
    <phoneticPr fontId="5"/>
  </si>
  <si>
    <t>過去月データを受け入れる場合に、受け入れできます。</t>
    <rPh sb="0" eb="2">
      <t>カコ</t>
    </rPh>
    <rPh sb="2" eb="3">
      <t>ツキ</t>
    </rPh>
    <rPh sb="7" eb="8">
      <t>ウ</t>
    </rPh>
    <rPh sb="9" eb="10">
      <t>イ</t>
    </rPh>
    <rPh sb="12" eb="14">
      <t>バアイ</t>
    </rPh>
    <phoneticPr fontId="5"/>
  </si>
  <si>
    <t>厚年標準報酬</t>
    <rPh sb="0" eb="1">
      <t>アツシ</t>
    </rPh>
    <rPh sb="1" eb="2">
      <t>ドシ</t>
    </rPh>
    <rPh sb="2" eb="4">
      <t>ヒョウジュン</t>
    </rPh>
    <rPh sb="4" eb="6">
      <t>ホウシュウ</t>
    </rPh>
    <phoneticPr fontId="5"/>
  </si>
  <si>
    <t>HM5112221</t>
    <phoneticPr fontId="5"/>
  </si>
  <si>
    <t>2</t>
  </si>
  <si>
    <t>４</t>
  </si>
  <si>
    <t>事業区分</t>
    <rPh sb="0" eb="2">
      <t>ジギョウ</t>
    </rPh>
    <rPh sb="2" eb="4">
      <t>クブン</t>
    </rPh>
    <phoneticPr fontId="5"/>
  </si>
  <si>
    <t>HM5112222</t>
    <phoneticPr fontId="5"/>
  </si>
  <si>
    <r>
      <t xml:space="preserve">[事業区分]メニューで登録されている事業区分の内訳コードを設定します。
</t>
    </r>
    <r>
      <rPr>
        <sz val="4"/>
        <rFont val="メイリオ"/>
        <family val="3"/>
        <charset val="128"/>
      </rPr>
      <t xml:space="preserve">
</t>
    </r>
    <r>
      <rPr>
        <sz val="9"/>
        <rFont val="メイリオ"/>
        <family val="3"/>
        <charset val="128"/>
      </rPr>
      <t xml:space="preserve">「労災保険事業区分」と「雇用保険事業区分」は、事業形態（[労働保険設定]メニューの[基本]ページで設定）が
「二元適用事業を含む」の場合に受け入れできます。
</t>
    </r>
    <r>
      <rPr>
        <sz val="4"/>
        <rFont val="メイリオ"/>
        <family val="3"/>
        <charset val="128"/>
      </rPr>
      <t xml:space="preserve">
</t>
    </r>
    <r>
      <rPr>
        <sz val="9"/>
        <rFont val="メイリオ"/>
        <family val="3"/>
        <charset val="128"/>
      </rPr>
      <t>過去月データを受け入れる場合に、受け入れできます。</t>
    </r>
    <phoneticPr fontId="5"/>
  </si>
  <si>
    <t>労災保険事業区分</t>
    <rPh sb="0" eb="2">
      <t>ロウサイ</t>
    </rPh>
    <rPh sb="2" eb="4">
      <t>ホケン</t>
    </rPh>
    <rPh sb="4" eb="6">
      <t>ジギョウ</t>
    </rPh>
    <rPh sb="6" eb="8">
      <t>クブン</t>
    </rPh>
    <phoneticPr fontId="5"/>
  </si>
  <si>
    <t>雇用保険事業区分</t>
    <rPh sb="0" eb="2">
      <t>コヨウ</t>
    </rPh>
    <rPh sb="2" eb="4">
      <t>ホケン</t>
    </rPh>
    <rPh sb="4" eb="6">
      <t>ジギョウ</t>
    </rPh>
    <rPh sb="6" eb="8">
      <t>クブン</t>
    </rPh>
    <phoneticPr fontId="5"/>
  </si>
  <si>
    <t>HM5112223</t>
    <phoneticPr fontId="5"/>
  </si>
  <si>
    <t>従業員区分</t>
    <phoneticPr fontId="5"/>
  </si>
  <si>
    <t>HM5112224</t>
    <phoneticPr fontId="5"/>
  </si>
  <si>
    <r>
      <t xml:space="preserve">0：従業員（常用）  1：従業員（臨時）  2：役員  3：役員兼従業員
</t>
    </r>
    <r>
      <rPr>
        <sz val="4"/>
        <rFont val="メイリオ"/>
        <family val="3"/>
        <charset val="128"/>
      </rPr>
      <t xml:space="preserve">
</t>
    </r>
    <r>
      <rPr>
        <sz val="9"/>
        <rFont val="メイリオ"/>
        <family val="3"/>
        <charset val="128"/>
      </rPr>
      <t>過去月データを受け入れる場合に、受け入れできます。</t>
    </r>
    <rPh sb="2" eb="5">
      <t>ジュウギョウイン</t>
    </rPh>
    <rPh sb="6" eb="8">
      <t>ジョウヨウ</t>
    </rPh>
    <rPh sb="13" eb="16">
      <t>ジュウギョウイン</t>
    </rPh>
    <rPh sb="17" eb="19">
      <t>リンジ</t>
    </rPh>
    <rPh sb="24" eb="26">
      <t>ヤクイン</t>
    </rPh>
    <rPh sb="30" eb="32">
      <t>ヤクイン</t>
    </rPh>
    <rPh sb="32" eb="33">
      <t>ケン</t>
    </rPh>
    <rPh sb="33" eb="36">
      <t>ジュウギョウイン</t>
    </rPh>
    <phoneticPr fontId="5"/>
  </si>
  <si>
    <t>区分１</t>
    <rPh sb="0" eb="2">
      <t>クブン</t>
    </rPh>
    <phoneticPr fontId="5"/>
  </si>
  <si>
    <t>HM5112225</t>
    <phoneticPr fontId="29"/>
  </si>
  <si>
    <t>区分２</t>
    <rPh sb="0" eb="2">
      <t>クブン</t>
    </rPh>
    <phoneticPr fontId="5"/>
  </si>
  <si>
    <t>HM5112226</t>
    <phoneticPr fontId="29"/>
  </si>
  <si>
    <t>区分３</t>
    <rPh sb="0" eb="2">
      <t>クブン</t>
    </rPh>
    <phoneticPr fontId="5"/>
  </si>
  <si>
    <t>HM5112227</t>
    <phoneticPr fontId="29"/>
  </si>
  <si>
    <t>区分４</t>
    <rPh sb="0" eb="2">
      <t>クブン</t>
    </rPh>
    <phoneticPr fontId="5"/>
  </si>
  <si>
    <t>HM5112228</t>
    <phoneticPr fontId="29"/>
  </si>
  <si>
    <t>区分５</t>
    <rPh sb="0" eb="2">
      <t>クブン</t>
    </rPh>
    <phoneticPr fontId="5"/>
  </si>
  <si>
    <t>HM5112229</t>
    <phoneticPr fontId="29"/>
  </si>
  <si>
    <t>前月残業基準調整額</t>
    <rPh sb="0" eb="2">
      <t>ゼンゲツ</t>
    </rPh>
    <rPh sb="2" eb="4">
      <t>ザンギョウ</t>
    </rPh>
    <rPh sb="4" eb="6">
      <t>キジュン</t>
    </rPh>
    <rPh sb="6" eb="8">
      <t>チョウセイ</t>
    </rPh>
    <rPh sb="8" eb="9">
      <t>ガク</t>
    </rPh>
    <phoneticPr fontId="5"/>
  </si>
  <si>
    <t>HM5112230</t>
    <phoneticPr fontId="29"/>
  </si>
  <si>
    <r>
      <t>残業支給月（[残業／減額]メニューの[残業計算]ページで設定）が「1：翌月」の場合に、受け入れできます。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ザンギョウ</t>
    </rPh>
    <rPh sb="2" eb="4">
      <t>シキュウ</t>
    </rPh>
    <rPh sb="4" eb="5">
      <t>ツキ</t>
    </rPh>
    <rPh sb="7" eb="9">
      <t>ザンギョウ</t>
    </rPh>
    <rPh sb="10" eb="12">
      <t>ゲンガク</t>
    </rPh>
    <rPh sb="19" eb="21">
      <t>ザンギョウ</t>
    </rPh>
    <rPh sb="21" eb="23">
      <t>ケイサン</t>
    </rPh>
    <rPh sb="28" eb="30">
      <t>セッテイ</t>
    </rPh>
    <rPh sb="35" eb="37">
      <t>ヨクゲツ</t>
    </rPh>
    <rPh sb="36" eb="37">
      <t>ツキ</t>
    </rPh>
    <rPh sb="39" eb="41">
      <t>バアイ</t>
    </rPh>
    <phoneticPr fontId="5"/>
  </si>
  <si>
    <t>前月欠勤基準調整額</t>
    <rPh sb="0" eb="2">
      <t>ゼンゲツ</t>
    </rPh>
    <rPh sb="2" eb="4">
      <t>ケッキン</t>
    </rPh>
    <rPh sb="4" eb="6">
      <t>キジュン</t>
    </rPh>
    <rPh sb="6" eb="8">
      <t>チョウセイ</t>
    </rPh>
    <rPh sb="8" eb="9">
      <t>ガク</t>
    </rPh>
    <phoneticPr fontId="5"/>
  </si>
  <si>
    <t>HM5112231</t>
    <phoneticPr fontId="29"/>
  </si>
  <si>
    <r>
      <t>減額支給月（[残業／減額]メニューの[減額計算]ページで設定）が「1：翌月」の場合に、受け入れできます。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ゲンガク</t>
    </rPh>
    <rPh sb="2" eb="4">
      <t>シキュウ</t>
    </rPh>
    <rPh sb="4" eb="5">
      <t>ツキ</t>
    </rPh>
    <rPh sb="7" eb="9">
      <t>ザンギョウ</t>
    </rPh>
    <rPh sb="10" eb="12">
      <t>ゲンガク</t>
    </rPh>
    <rPh sb="19" eb="21">
      <t>ゲンガク</t>
    </rPh>
    <rPh sb="21" eb="23">
      <t>ケイサン</t>
    </rPh>
    <rPh sb="28" eb="30">
      <t>セッテイ</t>
    </rPh>
    <rPh sb="35" eb="37">
      <t>ヨクゲツ</t>
    </rPh>
    <rPh sb="36" eb="37">
      <t>ツキ</t>
    </rPh>
    <rPh sb="39" eb="41">
      <t>バアイ</t>
    </rPh>
    <phoneticPr fontId="5"/>
  </si>
  <si>
    <t>前月遅早基準調整額</t>
    <rPh sb="0" eb="2">
      <t>ゼンゲツ</t>
    </rPh>
    <rPh sb="2" eb="3">
      <t>チ</t>
    </rPh>
    <rPh sb="3" eb="4">
      <t>ハヤ</t>
    </rPh>
    <rPh sb="4" eb="6">
      <t>キジュン</t>
    </rPh>
    <rPh sb="6" eb="8">
      <t>チョウセイ</t>
    </rPh>
    <rPh sb="8" eb="9">
      <t>ガク</t>
    </rPh>
    <phoneticPr fontId="5"/>
  </si>
  <si>
    <t>HM5112232</t>
    <phoneticPr fontId="5"/>
  </si>
  <si>
    <r>
      <t>減額支給月（[残業／減額]メニューの[減額計算]ページで設定）が「1：翌月」の場合に、受け入れできます。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ゲンガク</t>
    </rPh>
    <rPh sb="2" eb="4">
      <t>シキュウ</t>
    </rPh>
    <rPh sb="4" eb="5">
      <t>ツキ</t>
    </rPh>
    <rPh sb="19" eb="21">
      <t>ゲンガク</t>
    </rPh>
    <rPh sb="21" eb="23">
      <t>ケイサン</t>
    </rPh>
    <phoneticPr fontId="5"/>
  </si>
  <si>
    <t>社保報酬（金銭）通勤手当</t>
    <rPh sb="0" eb="2">
      <t>シャホ</t>
    </rPh>
    <rPh sb="2" eb="4">
      <t>ホウシュウ</t>
    </rPh>
    <rPh sb="5" eb="7">
      <t>キンセン</t>
    </rPh>
    <rPh sb="8" eb="10">
      <t>ツウキン</t>
    </rPh>
    <rPh sb="10" eb="12">
      <t>テアテ</t>
    </rPh>
    <phoneticPr fontId="5"/>
  </si>
  <si>
    <t>HM5112233</t>
    <phoneticPr fontId="5"/>
  </si>
  <si>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※この項目だけを受け入れた場合でも、[勤怠支給控除項目登録]メニューの設定をもとに、
　社保報酬（金銭）、社保報酬（現物）、社保固定的賃金が集計されます。</t>
    </r>
    <phoneticPr fontId="5"/>
  </si>
  <si>
    <t>社保報酬（金銭）課税通勤手当</t>
    <rPh sb="0" eb="2">
      <t>シャホ</t>
    </rPh>
    <rPh sb="2" eb="4">
      <t>ホウシュウ</t>
    </rPh>
    <rPh sb="5" eb="7">
      <t>キンセン</t>
    </rPh>
    <rPh sb="8" eb="10">
      <t>カゼイ</t>
    </rPh>
    <rPh sb="10" eb="12">
      <t>ツウキン</t>
    </rPh>
    <rPh sb="12" eb="14">
      <t>テアテ</t>
    </rPh>
    <phoneticPr fontId="5"/>
  </si>
  <si>
    <t>HM5112234</t>
    <phoneticPr fontId="5"/>
  </si>
  <si>
    <t>社保報酬（現物）通勤手当</t>
    <rPh sb="0" eb="2">
      <t>シャホ</t>
    </rPh>
    <rPh sb="2" eb="4">
      <t>ホウシュウ</t>
    </rPh>
    <rPh sb="5" eb="7">
      <t>ゲンブツ</t>
    </rPh>
    <rPh sb="8" eb="10">
      <t>ツウキン</t>
    </rPh>
    <rPh sb="10" eb="12">
      <t>テアテ</t>
    </rPh>
    <phoneticPr fontId="5"/>
  </si>
  <si>
    <t>HM5112235</t>
    <phoneticPr fontId="5"/>
  </si>
  <si>
    <t>社保報酬（現物）課税通勤手当</t>
    <rPh sb="0" eb="2">
      <t>シャホ</t>
    </rPh>
    <rPh sb="2" eb="4">
      <t>ホウシュウ</t>
    </rPh>
    <rPh sb="8" eb="10">
      <t>カゼイ</t>
    </rPh>
    <rPh sb="10" eb="12">
      <t>ツウキン</t>
    </rPh>
    <rPh sb="12" eb="14">
      <t>テアテ</t>
    </rPh>
    <phoneticPr fontId="5"/>
  </si>
  <si>
    <t>HM5112236</t>
    <phoneticPr fontId="5"/>
  </si>
  <si>
    <t>９</t>
  </si>
  <si>
    <t>社保固定的賃金通勤手当</t>
    <rPh sb="0" eb="2">
      <t>シャホ</t>
    </rPh>
    <rPh sb="2" eb="5">
      <t>コテイテキ</t>
    </rPh>
    <rPh sb="5" eb="7">
      <t>チンギン</t>
    </rPh>
    <rPh sb="7" eb="9">
      <t>ツウキン</t>
    </rPh>
    <rPh sb="9" eb="11">
      <t>テアテ</t>
    </rPh>
    <phoneticPr fontId="5"/>
  </si>
  <si>
    <t>HM5112237</t>
    <phoneticPr fontId="5"/>
  </si>
  <si>
    <t>社保固定的賃金
課税通勤手当</t>
    <rPh sb="0" eb="2">
      <t>シャホ</t>
    </rPh>
    <rPh sb="2" eb="5">
      <t>コテイテキ</t>
    </rPh>
    <rPh sb="5" eb="7">
      <t>チンギン</t>
    </rPh>
    <rPh sb="8" eb="10">
      <t>カゼイ</t>
    </rPh>
    <rPh sb="10" eb="12">
      <t>ツウキン</t>
    </rPh>
    <rPh sb="12" eb="14">
      <t>テアテ</t>
    </rPh>
    <phoneticPr fontId="5"/>
  </si>
  <si>
    <t>HM5112238</t>
    <phoneticPr fontId="5"/>
  </si>
  <si>
    <t>社保固定的賃金基本給単価</t>
    <phoneticPr fontId="5"/>
  </si>
  <si>
    <t>HM5112239</t>
    <phoneticPr fontId="5"/>
  </si>
  <si>
    <r>
      <t xml:space="preserve">給与区分（[社員情報]メニューの[給与・単価]ページで設定）が「0：月給」以外の場合に、受け入れできます。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※この項目だけを受け入れた場合でも、[勤怠支給控除項目登録]メニューの設定をもとに、社保固定的賃金が集計されます。</t>
    </r>
    <rPh sb="0" eb="2">
      <t>キュウヨ</t>
    </rPh>
    <rPh sb="2" eb="4">
      <t>クブン</t>
    </rPh>
    <rPh sb="6" eb="8">
      <t>シャイン</t>
    </rPh>
    <rPh sb="8" eb="10">
      <t>ジョウホウ</t>
    </rPh>
    <rPh sb="17" eb="19">
      <t>キュウヨ</t>
    </rPh>
    <rPh sb="20" eb="22">
      <t>タンカ</t>
    </rPh>
    <rPh sb="27" eb="29">
      <t>セッテイ</t>
    </rPh>
    <rPh sb="34" eb="36">
      <t>ゲッキュウ</t>
    </rPh>
    <rPh sb="37" eb="39">
      <t>イガイ</t>
    </rPh>
    <rPh sb="40" eb="42">
      <t>バアイ</t>
    </rPh>
    <phoneticPr fontId="5"/>
  </si>
  <si>
    <t>離職証明書対象基準通勤手当</t>
    <rPh sb="0" eb="2">
      <t>リショク</t>
    </rPh>
    <rPh sb="2" eb="5">
      <t>ショウメイショ</t>
    </rPh>
    <rPh sb="5" eb="7">
      <t>タイショウ</t>
    </rPh>
    <rPh sb="7" eb="9">
      <t>キジュン</t>
    </rPh>
    <rPh sb="9" eb="11">
      <t>ツウキン</t>
    </rPh>
    <rPh sb="11" eb="13">
      <t>テアテ</t>
    </rPh>
    <phoneticPr fontId="5"/>
  </si>
  <si>
    <t>HM5112240</t>
    <phoneticPr fontId="5"/>
  </si>
  <si>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※この項目だけを受け入れた場合でも、[勤怠支給控除項目]メニューの設定をもとに、離職証明書対象基準が集計されます。</t>
    </r>
    <phoneticPr fontId="5"/>
  </si>
  <si>
    <t>離職証明書対象基準
課税通勤手当</t>
    <rPh sb="0" eb="2">
      <t>リショク</t>
    </rPh>
    <rPh sb="2" eb="5">
      <t>ショウメイショ</t>
    </rPh>
    <rPh sb="5" eb="7">
      <t>タイショウ</t>
    </rPh>
    <rPh sb="7" eb="9">
      <t>キジュン</t>
    </rPh>
    <rPh sb="10" eb="12">
      <t>カゼイ</t>
    </rPh>
    <rPh sb="12" eb="14">
      <t>ツウキン</t>
    </rPh>
    <rPh sb="14" eb="16">
      <t>テアテ</t>
    </rPh>
    <phoneticPr fontId="5"/>
  </si>
  <si>
    <t>HM5112241</t>
    <phoneticPr fontId="5"/>
  </si>
  <si>
    <t>平均賃金算定対象額（固定）通勤手当</t>
    <rPh sb="0" eb="2">
      <t>ヘイキン</t>
    </rPh>
    <rPh sb="2" eb="4">
      <t>チンギン</t>
    </rPh>
    <rPh sb="4" eb="6">
      <t>サンテイ</t>
    </rPh>
    <rPh sb="6" eb="8">
      <t>タイショウ</t>
    </rPh>
    <rPh sb="8" eb="9">
      <t>ガク</t>
    </rPh>
    <rPh sb="10" eb="12">
      <t>コテイ</t>
    </rPh>
    <rPh sb="13" eb="15">
      <t>ツウキン</t>
    </rPh>
    <rPh sb="15" eb="17">
      <t>テアテ</t>
    </rPh>
    <phoneticPr fontId="5"/>
  </si>
  <si>
    <t>HM5112242</t>
    <phoneticPr fontId="5"/>
  </si>
  <si>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※この項目だけを受け入れた場合でも、[勤怠支給控除項目]メニューの設定をもとに、
平均賃金算定対象額（固定）、平均賃金算定対象額（変動）が集計されます。</t>
    </r>
    <phoneticPr fontId="5"/>
  </si>
  <si>
    <t>平均賃金算定対象額（固定）課税通勤手当</t>
    <rPh sb="0" eb="2">
      <t>ヘイキン</t>
    </rPh>
    <rPh sb="2" eb="4">
      <t>チンギン</t>
    </rPh>
    <rPh sb="4" eb="6">
      <t>サンテイ</t>
    </rPh>
    <rPh sb="6" eb="8">
      <t>タイショウ</t>
    </rPh>
    <rPh sb="8" eb="9">
      <t>ガク</t>
    </rPh>
    <rPh sb="10" eb="12">
      <t>コテイ</t>
    </rPh>
    <rPh sb="13" eb="15">
      <t>カゼイ</t>
    </rPh>
    <rPh sb="15" eb="17">
      <t>ツウキン</t>
    </rPh>
    <rPh sb="17" eb="19">
      <t>テアテ</t>
    </rPh>
    <phoneticPr fontId="5"/>
  </si>
  <si>
    <t>HM5112243</t>
  </si>
  <si>
    <t>平均賃金算定対象額（変動）通勤手当</t>
    <rPh sb="0" eb="2">
      <t>ヘイキン</t>
    </rPh>
    <rPh sb="2" eb="4">
      <t>チンギン</t>
    </rPh>
    <rPh sb="4" eb="6">
      <t>サンテイ</t>
    </rPh>
    <rPh sb="6" eb="8">
      <t>タイショウ</t>
    </rPh>
    <rPh sb="8" eb="9">
      <t>ガク</t>
    </rPh>
    <rPh sb="10" eb="12">
      <t>ヘンドウ</t>
    </rPh>
    <rPh sb="13" eb="15">
      <t>ツウキン</t>
    </rPh>
    <rPh sb="15" eb="17">
      <t>テアテ</t>
    </rPh>
    <phoneticPr fontId="5"/>
  </si>
  <si>
    <t>HM5112244</t>
  </si>
  <si>
    <t>平均賃金算定対象額（変動）課税通勤手当</t>
    <rPh sb="0" eb="2">
      <t>ヘイキン</t>
    </rPh>
    <rPh sb="2" eb="4">
      <t>チンギン</t>
    </rPh>
    <rPh sb="4" eb="6">
      <t>サンテイ</t>
    </rPh>
    <rPh sb="6" eb="8">
      <t>タイショウ</t>
    </rPh>
    <rPh sb="8" eb="9">
      <t>ガク</t>
    </rPh>
    <rPh sb="10" eb="12">
      <t>ヘンドウ</t>
    </rPh>
    <rPh sb="13" eb="15">
      <t>カゼイ</t>
    </rPh>
    <rPh sb="15" eb="17">
      <t>ツウキン</t>
    </rPh>
    <rPh sb="17" eb="19">
      <t>テアテ</t>
    </rPh>
    <phoneticPr fontId="5"/>
  </si>
  <si>
    <t>HM5112245</t>
    <phoneticPr fontId="29"/>
  </si>
  <si>
    <t>月次減税額</t>
  </si>
  <si>
    <t>HM5112246</t>
  </si>
  <si>
    <r>
      <t xml:space="preserve">形式は、表紙の「金額の形式」参照
</t>
    </r>
    <r>
      <rPr>
        <sz val="4"/>
        <rFont val="メイリオ"/>
        <family val="3"/>
        <charset val="128"/>
      </rPr>
      <t xml:space="preserve">
</t>
    </r>
    <r>
      <rPr>
        <sz val="9"/>
        <rFont val="メイリオ"/>
        <family val="3"/>
        <charset val="128"/>
      </rPr>
      <t>処理年が令和6年5月～12月の場合に、受け入れできます。</t>
    </r>
    <phoneticPr fontId="5"/>
  </si>
  <si>
    <t>減税前定額減税未済額</t>
  </si>
  <si>
    <t>HM5112247</t>
  </si>
  <si>
    <t>HM5112248</t>
  </si>
  <si>
    <t>HM5112249</t>
    <phoneticPr fontId="5"/>
  </si>
  <si>
    <t>定額減税未済額</t>
  </si>
  <si>
    <t>HM5112250</t>
    <phoneticPr fontId="5"/>
  </si>
  <si>
    <t>以下の項目は、受入データに存在しない場合でも、表示に関連する項目を受け入れた場合は自動表示されます。</t>
    <rPh sb="0" eb="2">
      <t>イカ</t>
    </rPh>
    <rPh sb="3" eb="5">
      <t>コウモク</t>
    </rPh>
    <rPh sb="7" eb="9">
      <t>ウケイレ</t>
    </rPh>
    <rPh sb="13" eb="15">
      <t>ソンザイ</t>
    </rPh>
    <rPh sb="18" eb="20">
      <t>バアイ</t>
    </rPh>
    <rPh sb="23" eb="25">
      <t>ヒョウジ</t>
    </rPh>
    <rPh sb="26" eb="28">
      <t>カンレン</t>
    </rPh>
    <rPh sb="30" eb="32">
      <t>コウモク</t>
    </rPh>
    <rPh sb="33" eb="34">
      <t>ウ</t>
    </rPh>
    <rPh sb="35" eb="36">
      <t>イ</t>
    </rPh>
    <rPh sb="38" eb="40">
      <t>バアイ</t>
    </rPh>
    <rPh sb="41" eb="45">
      <t>ジドウヒョウジ</t>
    </rPh>
    <phoneticPr fontId="5"/>
  </si>
  <si>
    <t>ただし、以下の項目自体が受入データに存在している場合は、その金額（数値）が優先されます。</t>
    <rPh sb="4" eb="6">
      <t>イカ</t>
    </rPh>
    <rPh sb="7" eb="9">
      <t>コウモク</t>
    </rPh>
    <rPh sb="9" eb="11">
      <t>ジタイ</t>
    </rPh>
    <rPh sb="12" eb="14">
      <t>ウケイレ</t>
    </rPh>
    <rPh sb="18" eb="20">
      <t>ソンザイ</t>
    </rPh>
    <rPh sb="24" eb="26">
      <t>バアイ</t>
    </rPh>
    <rPh sb="30" eb="32">
      <t>キンガク</t>
    </rPh>
    <rPh sb="33" eb="35">
      <t>スウチ</t>
    </rPh>
    <rPh sb="37" eb="39">
      <t>ユウセン</t>
    </rPh>
    <phoneticPr fontId="5"/>
  </si>
  <si>
    <t>○時間手当３（残業手当）～時間手当10（残業手当）</t>
    <phoneticPr fontId="5"/>
  </si>
  <si>
    <t>○支給１（基本給）</t>
    <phoneticPr fontId="5"/>
  </si>
  <si>
    <t>○通勤手当、課税通勤手当</t>
    <rPh sb="1" eb="3">
      <t>ツウキン</t>
    </rPh>
    <rPh sb="3" eb="5">
      <t>テアテ</t>
    </rPh>
    <phoneticPr fontId="1"/>
  </si>
  <si>
    <t>○残業手当、減額金</t>
    <phoneticPr fontId="5"/>
  </si>
  <si>
    <t>○計算式として設定されている項目</t>
    <rPh sb="1" eb="3">
      <t>ケイサン</t>
    </rPh>
    <rPh sb="3" eb="4">
      <t>シキ</t>
    </rPh>
    <rPh sb="7" eb="9">
      <t>セッテイ</t>
    </rPh>
    <rPh sb="14" eb="16">
      <t>コウモク</t>
    </rPh>
    <phoneticPr fontId="1"/>
  </si>
  <si>
    <t>○控除１（健康保険料）～控除６（住民税）</t>
  </si>
  <si>
    <t>○基本保険料、特定保険料、調整保険料、子育支援金</t>
    <rPh sb="13" eb="15">
      <t>チョウセイ</t>
    </rPh>
    <rPh sb="15" eb="18">
      <t>ホケンリョウ</t>
    </rPh>
    <rPh sb="19" eb="21">
      <t>コソダ</t>
    </rPh>
    <rPh sb="21" eb="24">
      <t>シエンキン</t>
    </rPh>
    <phoneticPr fontId="1"/>
  </si>
  <si>
    <t>○計算１（総支給金額）～計算10（前月繰越額）</t>
    <rPh sb="8" eb="9">
      <t>キン</t>
    </rPh>
    <phoneticPr fontId="1"/>
  </si>
  <si>
    <t>○【事業主負担】</t>
    <rPh sb="2" eb="5">
      <t>ジギョウヌシ</t>
    </rPh>
    <rPh sb="5" eb="7">
      <t>フタン</t>
    </rPh>
    <phoneticPr fontId="1"/>
  </si>
  <si>
    <t>○【その他】のメモ以外の項目</t>
    <rPh sb="4" eb="5">
      <t>タ</t>
    </rPh>
    <rPh sb="9" eb="11">
      <t>イガイ</t>
    </rPh>
    <rPh sb="12" eb="14">
      <t>コウモク</t>
    </rPh>
    <phoneticPr fontId="1"/>
  </si>
  <si>
    <t>○【明細付加情報】（【明細付加情報】の雇用区分～区分５は、過去月データを受け入れる場合に、受け入れできます。）</t>
    <rPh sb="2" eb="4">
      <t>メイサイ</t>
    </rPh>
    <rPh sb="4" eb="6">
      <t>フカ</t>
    </rPh>
    <rPh sb="6" eb="8">
      <t>ジョウホウ</t>
    </rPh>
    <phoneticPr fontId="1"/>
  </si>
  <si>
    <t>HM3010001</t>
    <phoneticPr fontId="5"/>
  </si>
  <si>
    <t>４～10</t>
    <phoneticPr fontId="5"/>
  </si>
  <si>
    <t>支給１（基本賞与）</t>
    <rPh sb="0" eb="2">
      <t>シキュウ</t>
    </rPh>
    <rPh sb="4" eb="8">
      <t>キホンショウヨ</t>
    </rPh>
    <phoneticPr fontId="5"/>
  </si>
  <si>
    <t>HM5120001</t>
    <phoneticPr fontId="5"/>
  </si>
  <si>
    <t>形式は、表紙の「金額の形式」参照
支給21～99は、項目数（[給与基本設定]メニューの[明細書]ページで設定）を拡張している場合に受け入れできます。
『項目数拡張 for 給与奉行クラウドｉ』または『給与奉行V ERPクラウド』をご利用の場合に受け入れできます。
支給３はHM5120003、支給４はHM5120004･･･になります。
支給22はHM5123002、支給23はHM5123003･･･になります。</t>
    <rPh sb="0" eb="2">
      <t>ケイシキ</t>
    </rPh>
    <rPh sb="4" eb="6">
      <t>ヒョウシ</t>
    </rPh>
    <rPh sb="8" eb="10">
      <t>キンガク</t>
    </rPh>
    <rPh sb="11" eb="13">
      <t>ケイシキ</t>
    </rPh>
    <rPh sb="14" eb="16">
      <t>サンショウ</t>
    </rPh>
    <rPh sb="18" eb="20">
      <t>シキュウ</t>
    </rPh>
    <rPh sb="27" eb="30">
      <t>コウモクスウ</t>
    </rPh>
    <rPh sb="32" eb="38">
      <t>キュウヨキホンセッテイ</t>
    </rPh>
    <rPh sb="45" eb="48">
      <t>メイサイショ</t>
    </rPh>
    <rPh sb="53" eb="55">
      <t>セッテイ</t>
    </rPh>
    <rPh sb="57" eb="59">
      <t>カクチョウ</t>
    </rPh>
    <rPh sb="63" eb="65">
      <t>バアイ</t>
    </rPh>
    <rPh sb="117" eb="119">
      <t>リヨウ</t>
    </rPh>
    <rPh sb="134" eb="136">
      <t>シキュウ</t>
    </rPh>
    <rPh sb="148" eb="150">
      <t>シキュウ</t>
    </rPh>
    <rPh sb="171" eb="173">
      <t>シキュウ</t>
    </rPh>
    <rPh sb="186" eb="188">
      <t>シキュウ</t>
    </rPh>
    <phoneticPr fontId="5"/>
  </si>
  <si>
    <t>HM5120002</t>
    <phoneticPr fontId="5"/>
  </si>
  <si>
    <t>支給20</t>
    <rPh sb="0" eb="2">
      <t>シキュウ</t>
    </rPh>
    <phoneticPr fontId="5"/>
  </si>
  <si>
    <t>HM5120020</t>
    <phoneticPr fontId="5"/>
  </si>
  <si>
    <t>支給21</t>
    <rPh sb="0" eb="2">
      <t>シキュウ</t>
    </rPh>
    <phoneticPr fontId="5"/>
  </si>
  <si>
    <t>HM5123001</t>
    <phoneticPr fontId="5"/>
  </si>
  <si>
    <t>支給99</t>
    <rPh sb="0" eb="2">
      <t>シキュウ</t>
    </rPh>
    <phoneticPr fontId="5"/>
  </si>
  <si>
    <t>HM5123079</t>
    <phoneticPr fontId="5"/>
  </si>
  <si>
    <t>支給内訳１</t>
    <rPh sb="0" eb="2">
      <t>シキュウ</t>
    </rPh>
    <rPh sb="2" eb="4">
      <t>ウチワケ</t>
    </rPh>
    <phoneticPr fontId="5"/>
  </si>
  <si>
    <t>HM5120101</t>
    <phoneticPr fontId="5"/>
  </si>
  <si>
    <r>
      <t>形式は、表紙の「金額の形式」参照</t>
    </r>
    <r>
      <rPr>
        <sz val="4"/>
        <rFont val="メイリオ"/>
        <family val="3"/>
        <charset val="128"/>
      </rPr>
      <t xml:space="preserve">
</t>
    </r>
    <r>
      <rPr>
        <sz val="9"/>
        <rFont val="メイリオ"/>
        <family val="3"/>
        <charset val="128"/>
      </rPr>
      <t xml:space="preserve">支給内訳11～99は、項目数（[給与基本設定]メニューの[明細書]ページで設定）を拡張している場合に受け入れできます。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支給内訳２はHM5120102、支給内訳３はHM5120103･･･になります。</t>
    </r>
    <r>
      <rPr>
        <sz val="4"/>
        <rFont val="メイリオ"/>
        <family val="3"/>
        <charset val="128"/>
      </rPr>
      <t xml:space="preserve">
</t>
    </r>
    <r>
      <rPr>
        <sz val="9"/>
        <rFont val="メイリオ"/>
        <family val="3"/>
        <charset val="128"/>
      </rPr>
      <t>支給内訳12はHM5123102、支給内訳13はHM5123103･･･になります。</t>
    </r>
    <rPh sb="0" eb="2">
      <t>ケイシキ</t>
    </rPh>
    <rPh sb="4" eb="6">
      <t>ヒョウシ</t>
    </rPh>
    <rPh sb="8" eb="10">
      <t>キンガク</t>
    </rPh>
    <rPh sb="11" eb="13">
      <t>ケイシキ</t>
    </rPh>
    <rPh sb="14" eb="16">
      <t>サンショウ</t>
    </rPh>
    <rPh sb="18" eb="22">
      <t>シキュウウチワケ</t>
    </rPh>
    <rPh sb="119" eb="121">
      <t>リヨウ</t>
    </rPh>
    <rPh sb="136" eb="138">
      <t>シキュウ</t>
    </rPh>
    <rPh sb="138" eb="140">
      <t>ウチワケ</t>
    </rPh>
    <rPh sb="152" eb="156">
      <t>シキュウウチワケ</t>
    </rPh>
    <rPh sb="177" eb="181">
      <t>シキュウウチワケ</t>
    </rPh>
    <rPh sb="194" eb="198">
      <t>シキュウウチワケ</t>
    </rPh>
    <phoneticPr fontId="5"/>
  </si>
  <si>
    <t>支給内訳10</t>
    <rPh sb="0" eb="4">
      <t>シキュウウチワケ</t>
    </rPh>
    <phoneticPr fontId="5"/>
  </si>
  <si>
    <t>HM5120110</t>
    <phoneticPr fontId="5"/>
  </si>
  <si>
    <t>支給内訳11</t>
    <rPh sb="0" eb="4">
      <t>シキュウウチワケ</t>
    </rPh>
    <phoneticPr fontId="5"/>
  </si>
  <si>
    <t>HM5123101</t>
    <phoneticPr fontId="5"/>
  </si>
  <si>
    <t>支給内訳99</t>
    <rPh sb="0" eb="4">
      <t>シキュウウチワケ</t>
    </rPh>
    <phoneticPr fontId="5"/>
  </si>
  <si>
    <t>HM5123189</t>
    <phoneticPr fontId="5"/>
  </si>
  <si>
    <t>控除１（健康保険料）</t>
    <rPh sb="0" eb="2">
      <t>コウジョ</t>
    </rPh>
    <rPh sb="4" eb="9">
      <t>ケンコウホケンリョウ</t>
    </rPh>
    <phoneticPr fontId="5"/>
  </si>
  <si>
    <t>HM5120201</t>
    <phoneticPr fontId="5"/>
  </si>
  <si>
    <t>形式は、表紙の「金額の形式」参照
控除21～99は、項目数（[給与基本設定]メニューの[明細書]ページで設定）を拡張している場合に受け入れできます。
『項目数拡張 for 給与奉行クラウドｉ』または『給与奉行V ERPクラウド』をご利用の場合に受け入れできます。
控除７はHM5120208、控除８はHM5120209･･･になります。
控除22はHM5123202、控除23はHM5123203･･･になります。</t>
    <rPh sb="0" eb="2">
      <t>ケイシキ</t>
    </rPh>
    <rPh sb="4" eb="6">
      <t>ヒョウシ</t>
    </rPh>
    <rPh sb="8" eb="10">
      <t>キンガク</t>
    </rPh>
    <rPh sb="11" eb="13">
      <t>ケイシキ</t>
    </rPh>
    <rPh sb="14" eb="16">
      <t>サンショウ</t>
    </rPh>
    <rPh sb="18" eb="20">
      <t>コウジョ</t>
    </rPh>
    <rPh sb="117" eb="119">
      <t>リヨウ</t>
    </rPh>
    <rPh sb="134" eb="136">
      <t>コウジョ</t>
    </rPh>
    <rPh sb="148" eb="150">
      <t>コウジョ</t>
    </rPh>
    <rPh sb="171" eb="173">
      <t>コウジョ</t>
    </rPh>
    <rPh sb="186" eb="188">
      <t>コウジョ</t>
    </rPh>
    <phoneticPr fontId="5"/>
  </si>
  <si>
    <t>控除1-1（介護保険料）</t>
    <rPh sb="0" eb="2">
      <t>コウジョ</t>
    </rPh>
    <rPh sb="6" eb="8">
      <t>カイゴ</t>
    </rPh>
    <rPh sb="8" eb="11">
      <t>ホケンリョウ</t>
    </rPh>
    <phoneticPr fontId="5"/>
  </si>
  <si>
    <t>HM5120202</t>
    <phoneticPr fontId="5"/>
  </si>
  <si>
    <t>控除２（厚生年金保険）</t>
    <rPh sb="0" eb="2">
      <t>コウジョ</t>
    </rPh>
    <rPh sb="4" eb="10">
      <t>コウセイネンキンホケン</t>
    </rPh>
    <phoneticPr fontId="5"/>
  </si>
  <si>
    <t>HM5120203</t>
  </si>
  <si>
    <t>控除３（厚生年金基金）</t>
    <rPh sb="0" eb="2">
      <t>コウジョ</t>
    </rPh>
    <rPh sb="4" eb="10">
      <t>コウセイネンキンキキン</t>
    </rPh>
    <phoneticPr fontId="5"/>
  </si>
  <si>
    <t>HM5120204</t>
  </si>
  <si>
    <t>控除４（雇用保険料）</t>
    <rPh sb="0" eb="2">
      <t>コウジョ</t>
    </rPh>
    <rPh sb="4" eb="9">
      <t>コヨウホケンリョウ</t>
    </rPh>
    <phoneticPr fontId="5"/>
  </si>
  <si>
    <t>HM5120205</t>
  </si>
  <si>
    <t>控除５（所得税）</t>
    <rPh sb="0" eb="2">
      <t>コウジョ</t>
    </rPh>
    <rPh sb="4" eb="7">
      <t>ショトクゼイ</t>
    </rPh>
    <phoneticPr fontId="5"/>
  </si>
  <si>
    <t>HM5120206</t>
  </si>
  <si>
    <t>控除６</t>
    <rPh sb="0" eb="2">
      <t>コウジョ</t>
    </rPh>
    <phoneticPr fontId="5"/>
  </si>
  <si>
    <t>HM5120207</t>
  </si>
  <si>
    <t>控除20</t>
    <rPh sb="0" eb="2">
      <t>コウジョ</t>
    </rPh>
    <phoneticPr fontId="5"/>
  </si>
  <si>
    <t>HM5120221</t>
    <phoneticPr fontId="5"/>
  </si>
  <si>
    <t>控除21</t>
    <rPh sb="0" eb="2">
      <t>コウジョ</t>
    </rPh>
    <phoneticPr fontId="5"/>
  </si>
  <si>
    <t>HM5123201</t>
    <phoneticPr fontId="5"/>
  </si>
  <si>
    <t>控除99</t>
    <rPh sb="0" eb="2">
      <t>コウジョ</t>
    </rPh>
    <phoneticPr fontId="5"/>
  </si>
  <si>
    <t>HM5123279</t>
    <phoneticPr fontId="5"/>
  </si>
  <si>
    <t>基本保険料</t>
    <rPh sb="0" eb="5">
      <t>キホンホケンリョウ</t>
    </rPh>
    <phoneticPr fontId="5"/>
  </si>
  <si>
    <t>HM5120301</t>
    <phoneticPr fontId="5"/>
  </si>
  <si>
    <t>形式は、表紙の「金額の形式」参照
控除内訳11～99は、項目数（[給与基本設定]メニューの[明細書]ページで設定）を拡張している場合に受け入れできます。
『項目数拡張 for 給与奉行クラウドｉ』または『給与奉行V ERPクラウド』をご利用の場合に受け入れできます。
控除内訳２はHM5120305、控除内訳３はHM5120306･･･になります。
控除内訳12はHM5123302、控除内訳13はHM5123303･･･になります。</t>
    <rPh sb="0" eb="2">
      <t>ケイシキ</t>
    </rPh>
    <rPh sb="4" eb="6">
      <t>ヒョウシ</t>
    </rPh>
    <rPh sb="8" eb="10">
      <t>キンガク</t>
    </rPh>
    <rPh sb="11" eb="13">
      <t>ケイシキ</t>
    </rPh>
    <rPh sb="14" eb="16">
      <t>サンショウ</t>
    </rPh>
    <rPh sb="18" eb="20">
      <t>コウジョ</t>
    </rPh>
    <rPh sb="20" eb="22">
      <t>ウチワケ</t>
    </rPh>
    <rPh sb="119" eb="121">
      <t>リヨウ</t>
    </rPh>
    <rPh sb="174" eb="176">
      <t>ウチワケ</t>
    </rPh>
    <rPh sb="190" eb="192">
      <t>ウチワケ</t>
    </rPh>
    <rPh sb="215" eb="217">
      <t>ウチワケウチワケ</t>
    </rPh>
    <phoneticPr fontId="5"/>
  </si>
  <si>
    <t>特定保険料</t>
    <rPh sb="0" eb="2">
      <t>トクテイ</t>
    </rPh>
    <rPh sb="2" eb="5">
      <t>ホケンリョウ</t>
    </rPh>
    <phoneticPr fontId="5"/>
  </si>
  <si>
    <t>HM5120302</t>
    <phoneticPr fontId="5"/>
  </si>
  <si>
    <t>調整保険料</t>
    <rPh sb="0" eb="2">
      <t>チョウセイ</t>
    </rPh>
    <rPh sb="2" eb="5">
      <t>ホケンリョウ</t>
    </rPh>
    <phoneticPr fontId="5"/>
  </si>
  <si>
    <t>HM5120303</t>
  </si>
  <si>
    <t>HM5120314</t>
    <phoneticPr fontId="5"/>
  </si>
  <si>
    <t>HM5120304</t>
  </si>
  <si>
    <t>控除内訳10</t>
    <rPh sb="0" eb="2">
      <t>コウジョ</t>
    </rPh>
    <rPh sb="2" eb="4">
      <t>ウチワケ</t>
    </rPh>
    <phoneticPr fontId="5"/>
  </si>
  <si>
    <t>HM5120313</t>
    <phoneticPr fontId="5"/>
  </si>
  <si>
    <t>控除内訳11</t>
    <rPh sb="0" eb="4">
      <t>コウジョウチワケ</t>
    </rPh>
    <phoneticPr fontId="5"/>
  </si>
  <si>
    <t>HM5123301</t>
    <phoneticPr fontId="5"/>
  </si>
  <si>
    <t>控除内訳99</t>
    <rPh sb="0" eb="4">
      <t>コウジョウチワケ</t>
    </rPh>
    <phoneticPr fontId="5"/>
  </si>
  <si>
    <t>HM5123389</t>
    <phoneticPr fontId="5"/>
  </si>
  <si>
    <t>計算１（総支給金額）</t>
    <rPh sb="0" eb="2">
      <t>ケイサン</t>
    </rPh>
    <rPh sb="4" eb="7">
      <t>ソウシキュウ</t>
    </rPh>
    <rPh sb="7" eb="9">
      <t>キンガク</t>
    </rPh>
    <phoneticPr fontId="5"/>
  </si>
  <si>
    <t>HM5120401</t>
    <phoneticPr fontId="5"/>
  </si>
  <si>
    <t>形式は、表紙の「金額の形式」参照</t>
    <rPh sb="0" eb="2">
      <t>ケイシキ</t>
    </rPh>
    <rPh sb="4" eb="6">
      <t>ヒョウシ</t>
    </rPh>
    <rPh sb="8" eb="10">
      <t>キンガク</t>
    </rPh>
    <rPh sb="11" eb="13">
      <t>ケイシキ</t>
    </rPh>
    <rPh sb="14" eb="16">
      <t>サンショウ</t>
    </rPh>
    <phoneticPr fontId="5"/>
  </si>
  <si>
    <t>計算２（控除合計額）</t>
    <rPh sb="0" eb="2">
      <t>ケイサン</t>
    </rPh>
    <rPh sb="4" eb="9">
      <t>コウジョゴウケイガク</t>
    </rPh>
    <phoneticPr fontId="5"/>
  </si>
  <si>
    <t>HM5120402</t>
    <phoneticPr fontId="5"/>
  </si>
  <si>
    <t>計算３（差引支給額）</t>
    <rPh sb="0" eb="2">
      <t>ケイサン</t>
    </rPh>
    <rPh sb="4" eb="5">
      <t>サ</t>
    </rPh>
    <phoneticPr fontId="5"/>
  </si>
  <si>
    <t>HM5120403</t>
  </si>
  <si>
    <t>HM5120404</t>
  </si>
  <si>
    <r>
      <t xml:space="preserve">振込先設定数（メインメニュー右上にある[設定]アイコンから[運用設定]メニューの[社員情報]ページ）によって異なります。
</t>
    </r>
    <r>
      <rPr>
        <sz val="9"/>
        <color rgb="FF008000"/>
        <rFont val="メイリオ"/>
        <family val="3"/>
        <charset val="128"/>
      </rPr>
      <t>【例】</t>
    </r>
    <r>
      <rPr>
        <sz val="9"/>
        <rFont val="メイリオ"/>
        <family val="3"/>
        <charset val="128"/>
      </rPr>
      <t>振込先設定数が「２振込先銀行」の場合は、計算５（銀行２振込額）まで受け入れできます。
形式は、表紙の「金額の形式」参照</t>
    </r>
    <rPh sb="41" eb="45">
      <t>シャインジョウホウ</t>
    </rPh>
    <phoneticPr fontId="5"/>
  </si>
  <si>
    <t>HM5120405</t>
  </si>
  <si>
    <t>計算６（銀行３振込額）</t>
    <rPh sb="0" eb="2">
      <t>ケイサン</t>
    </rPh>
    <rPh sb="4" eb="6">
      <t>ギンコウ</t>
    </rPh>
    <rPh sb="7" eb="10">
      <t>フリコミガク</t>
    </rPh>
    <phoneticPr fontId="5"/>
  </si>
  <si>
    <t>HM5120406</t>
  </si>
  <si>
    <t>計算７（銀行４振込額）</t>
    <rPh sb="0" eb="2">
      <t>ケイサン</t>
    </rPh>
    <rPh sb="4" eb="6">
      <t>ギンコウ</t>
    </rPh>
    <rPh sb="7" eb="10">
      <t>フリコミガク</t>
    </rPh>
    <phoneticPr fontId="5"/>
  </si>
  <si>
    <t>HM5120407</t>
  </si>
  <si>
    <t>計算８（現金支給額）</t>
    <rPh sb="0" eb="2">
      <t>ケイサン</t>
    </rPh>
    <rPh sb="4" eb="9">
      <t>ゲンキンシキュウガク</t>
    </rPh>
    <phoneticPr fontId="5"/>
  </si>
  <si>
    <t>HM5120408</t>
  </si>
  <si>
    <t>計算９（過不足税額）</t>
    <rPh sb="0" eb="2">
      <t>ケイサン</t>
    </rPh>
    <rPh sb="4" eb="9">
      <t>カフソクゼイガク</t>
    </rPh>
    <phoneticPr fontId="5"/>
  </si>
  <si>
    <t>受入不可</t>
    <rPh sb="0" eb="4">
      <t>ウケイレフカ</t>
    </rPh>
    <phoneticPr fontId="5"/>
  </si>
  <si>
    <t>計算10（非課税合計額）</t>
    <rPh sb="0" eb="2">
      <t>ケイサン</t>
    </rPh>
    <rPh sb="5" eb="8">
      <t>ヒカゼイ</t>
    </rPh>
    <rPh sb="8" eb="11">
      <t>ゴウケイガク</t>
    </rPh>
    <phoneticPr fontId="5"/>
  </si>
  <si>
    <t>計算11（課税支給額）</t>
    <rPh sb="0" eb="2">
      <t>ケイサン</t>
    </rPh>
    <rPh sb="5" eb="10">
      <t>カゼイシキュウガク</t>
    </rPh>
    <phoneticPr fontId="5"/>
  </si>
  <si>
    <t>計算12（社保合計額）</t>
    <rPh sb="0" eb="2">
      <t>ケイサン</t>
    </rPh>
    <rPh sb="5" eb="10">
      <t>シャホゴウケイガク</t>
    </rPh>
    <phoneticPr fontId="5"/>
  </si>
  <si>
    <t>計算13（課税対象額）</t>
    <rPh sb="0" eb="2">
      <t>ケイサン</t>
    </rPh>
    <rPh sb="5" eb="7">
      <t>カゼイ</t>
    </rPh>
    <rPh sb="7" eb="10">
      <t>タイショウガク</t>
    </rPh>
    <phoneticPr fontId="5"/>
  </si>
  <si>
    <t>計算14（諸控除合計額）</t>
    <rPh sb="0" eb="2">
      <t>ケイサン</t>
    </rPh>
    <rPh sb="5" eb="8">
      <t>ショコウジョ</t>
    </rPh>
    <rPh sb="8" eb="11">
      <t>ゴウケイガク</t>
    </rPh>
    <phoneticPr fontId="5"/>
  </si>
  <si>
    <t>計算15（小共済掛金）</t>
    <rPh sb="0" eb="2">
      <t>ケイサン</t>
    </rPh>
    <rPh sb="5" eb="6">
      <t>ショウ</t>
    </rPh>
    <rPh sb="6" eb="10">
      <t>キョウサイカケキン</t>
    </rPh>
    <phoneticPr fontId="5"/>
  </si>
  <si>
    <t>計算16（労災対象基準）</t>
    <rPh sb="0" eb="2">
      <t>ケイサン</t>
    </rPh>
    <rPh sb="5" eb="9">
      <t>ロウサイタイショウ</t>
    </rPh>
    <rPh sb="9" eb="11">
      <t>キジュン</t>
    </rPh>
    <phoneticPr fontId="5"/>
  </si>
  <si>
    <t>計算17（雇保対象基準）</t>
    <rPh sb="0" eb="2">
      <t>ケイサン</t>
    </rPh>
    <rPh sb="5" eb="7">
      <t>コホ</t>
    </rPh>
    <rPh sb="7" eb="9">
      <t>タイショウ</t>
    </rPh>
    <rPh sb="9" eb="11">
      <t>キジュン</t>
    </rPh>
    <phoneticPr fontId="5"/>
  </si>
  <si>
    <t>計算18（社保対象基準）</t>
    <rPh sb="0" eb="2">
      <t>ケイサン</t>
    </rPh>
    <rPh sb="5" eb="9">
      <t>シャホタイショウ</t>
    </rPh>
    <rPh sb="9" eb="11">
      <t>キジュン</t>
    </rPh>
    <phoneticPr fontId="5"/>
  </si>
  <si>
    <t>支給１回数・時間</t>
    <rPh sb="0" eb="2">
      <t>シキュウ</t>
    </rPh>
    <rPh sb="3" eb="5">
      <t>カイスウ</t>
    </rPh>
    <rPh sb="6" eb="8">
      <t>ジカン</t>
    </rPh>
    <phoneticPr fontId="5"/>
  </si>
  <si>
    <t>HM5121001</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</si>
  <si>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回数または時間の計算式（[計算式]メニューの[支給]ページで設定）が登録されている場合に受け入れできます。</t>
    </r>
    <r>
      <rPr>
        <sz val="4"/>
        <rFont val="メイリオ"/>
        <family val="3"/>
        <charset val="128"/>
      </rPr>
      <t xml:space="preserve">
</t>
    </r>
    <r>
      <rPr>
        <sz val="9"/>
        <rFont val="メイリオ"/>
        <family val="3"/>
        <charset val="128"/>
      </rPr>
      <t xml:space="preserve">支給21～99回数・時間は、項目数（[給与基本設定]メニューの[明細書]ページで設定）を拡張している場合に受け入れできます。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支給２回数・時間はHM5121002、支給３回数・時間はHM5121003･･･になります。</t>
    </r>
    <r>
      <rPr>
        <sz val="4"/>
        <rFont val="メイリオ"/>
        <family val="3"/>
        <charset val="128"/>
      </rPr>
      <t xml:space="preserve">
</t>
    </r>
    <r>
      <rPr>
        <sz val="9"/>
        <rFont val="メイリオ"/>
        <family val="3"/>
        <charset val="128"/>
      </rPr>
      <t>支給22回数・時間はHM5124002、支給23回数・時間はHM5124003･･･になります。</t>
    </r>
    <rPh sb="51" eb="55">
      <t>キュウヨショウヨ</t>
    </rPh>
    <rPh sb="313" eb="315">
      <t>リヨウ</t>
    </rPh>
    <phoneticPr fontId="5"/>
  </si>
  <si>
    <t>支給20回数・時間</t>
    <rPh sb="0" eb="2">
      <t>シキュウ</t>
    </rPh>
    <rPh sb="4" eb="6">
      <t>カイスウ</t>
    </rPh>
    <rPh sb="7" eb="9">
      <t>ジカン</t>
    </rPh>
    <phoneticPr fontId="5"/>
  </si>
  <si>
    <t>HM5121020</t>
    <phoneticPr fontId="5"/>
  </si>
  <si>
    <t>支給21回数・時間</t>
    <rPh sb="0" eb="2">
      <t>シキュウ</t>
    </rPh>
    <rPh sb="4" eb="6">
      <t>カイスウ</t>
    </rPh>
    <rPh sb="7" eb="9">
      <t>ジカン</t>
    </rPh>
    <phoneticPr fontId="5"/>
  </si>
  <si>
    <t>HM5124001</t>
    <phoneticPr fontId="5"/>
  </si>
  <si>
    <t>支給99回数・時間</t>
    <rPh sb="0" eb="2">
      <t>シキュウ</t>
    </rPh>
    <rPh sb="4" eb="6">
      <t>カイスウ</t>
    </rPh>
    <rPh sb="7" eb="9">
      <t>ジカン</t>
    </rPh>
    <phoneticPr fontId="5"/>
  </si>
  <si>
    <t>HM5124079</t>
    <phoneticPr fontId="5"/>
  </si>
  <si>
    <t>支給内訳１回数・時間</t>
    <rPh sb="0" eb="2">
      <t>シキュウ</t>
    </rPh>
    <rPh sb="2" eb="4">
      <t>ウチワケ</t>
    </rPh>
    <rPh sb="5" eb="7">
      <t>カイスウ</t>
    </rPh>
    <rPh sb="8" eb="10">
      <t>ジカン</t>
    </rPh>
    <phoneticPr fontId="5"/>
  </si>
  <si>
    <t>HM5121101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</si>
  <si>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回数または時間の計算式（[計算式]メニューの[支給内訳]ページで設定）が登録されている場合に受け入れできます。</t>
    </r>
    <r>
      <rPr>
        <sz val="4"/>
        <rFont val="メイリオ"/>
        <family val="3"/>
        <charset val="128"/>
      </rPr>
      <t xml:space="preserve">
</t>
    </r>
    <r>
      <rPr>
        <sz val="9"/>
        <rFont val="メイリオ"/>
        <family val="3"/>
        <charset val="128"/>
      </rPr>
      <t xml:space="preserve">支給内訳11～99回数・時間は、項目数（[給与基本設定]メニューの[明細書]ページで設定）を拡張している場合に受け入れできます。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支給内訳２回数・時間はHM5121102、支給内訳３回数・時間はHM5121103･･･になります。
支給内訳12回数・時間はHM5124102、支給内訳13回数・時間はHM5124103･･･になります。</t>
    </r>
    <rPh sb="51" eb="55">
      <t>キュウヨショウヨ</t>
    </rPh>
    <rPh sb="179" eb="181">
      <t>ウチワケ</t>
    </rPh>
    <rPh sb="317" eb="319">
      <t>リヨウ</t>
    </rPh>
    <phoneticPr fontId="5"/>
  </si>
  <si>
    <t>支給内訳10回数・時間</t>
    <rPh sb="0" eb="4">
      <t>シキュウウチワケ</t>
    </rPh>
    <rPh sb="6" eb="8">
      <t>カイスウ</t>
    </rPh>
    <rPh sb="9" eb="11">
      <t>ジカン</t>
    </rPh>
    <phoneticPr fontId="5"/>
  </si>
  <si>
    <t>HM5121110</t>
    <phoneticPr fontId="5"/>
  </si>
  <si>
    <t>支給内訳11回数・時間</t>
    <rPh sb="0" eb="2">
      <t>シキュウ</t>
    </rPh>
    <rPh sb="2" eb="4">
      <t>ウチワケ</t>
    </rPh>
    <rPh sb="6" eb="8">
      <t>カイスウ</t>
    </rPh>
    <rPh sb="9" eb="11">
      <t>ジカン</t>
    </rPh>
    <phoneticPr fontId="5"/>
  </si>
  <si>
    <t>HM5124101</t>
    <phoneticPr fontId="5"/>
  </si>
  <si>
    <t>支給内訳99回数・時間</t>
    <rPh sb="0" eb="4">
      <t>シキュウウチワケ</t>
    </rPh>
    <rPh sb="6" eb="8">
      <t>カイスウ</t>
    </rPh>
    <rPh sb="9" eb="11">
      <t>ジカン</t>
    </rPh>
    <phoneticPr fontId="5"/>
  </si>
  <si>
    <t>HM5124189</t>
    <phoneticPr fontId="5"/>
  </si>
  <si>
    <t>【計算式 - 控除】</t>
    <phoneticPr fontId="5"/>
  </si>
  <si>
    <t>控除６回数・時間</t>
    <rPh sb="0" eb="2">
      <t>コウジョ</t>
    </rPh>
    <rPh sb="3" eb="5">
      <t>カイスウ</t>
    </rPh>
    <rPh sb="6" eb="8">
      <t>ジカン</t>
    </rPh>
    <phoneticPr fontId="5"/>
  </si>
  <si>
    <t>HM5121206</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</si>
  <si>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 xml:space="preserve">回数または時間の計算式（[計算式]メニューの[控除]ページで設定）が登録されている場合に受け入れできます。
</t>
    </r>
    <r>
      <rPr>
        <sz val="4"/>
        <rFont val="メイリオ"/>
        <family val="3"/>
        <charset val="128"/>
      </rPr>
      <t xml:space="preserve">
</t>
    </r>
    <r>
      <rPr>
        <sz val="9"/>
        <rFont val="メイリオ"/>
        <family val="3"/>
        <charset val="128"/>
      </rPr>
      <t xml:space="preserve">控除21～99は、項目数（[給与基本設定]メニューの[明細書]ページで設定）を拡張している場合に受け入れできます。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控除７回数・時間はHM5121207、控除８回数・時間はHM5121208･･･になります。
控除21回数・時間はHM5124202、控除22回数・時間はHM5124202･･･になります。</t>
    </r>
    <rPh sb="51" eb="55">
      <t>キュウヨショウヨ</t>
    </rPh>
    <rPh sb="177" eb="179">
      <t>コウジョ</t>
    </rPh>
    <rPh sb="308" eb="310">
      <t>リヨウ</t>
    </rPh>
    <phoneticPr fontId="5"/>
  </si>
  <si>
    <t>控除20回数・時間</t>
    <rPh sb="0" eb="2">
      <t>コウジョ</t>
    </rPh>
    <rPh sb="4" eb="6">
      <t>カイスウ</t>
    </rPh>
    <rPh sb="7" eb="9">
      <t>ジカン</t>
    </rPh>
    <phoneticPr fontId="5"/>
  </si>
  <si>
    <t>HM5121220</t>
    <phoneticPr fontId="5"/>
  </si>
  <si>
    <t>控除21回数・時間</t>
    <rPh sb="0" eb="2">
      <t>コウジョ</t>
    </rPh>
    <rPh sb="4" eb="6">
      <t>カイスウ</t>
    </rPh>
    <rPh sb="7" eb="9">
      <t>ジカン</t>
    </rPh>
    <phoneticPr fontId="5"/>
  </si>
  <si>
    <t>HM5124201</t>
    <phoneticPr fontId="5"/>
  </si>
  <si>
    <t>控除99回数・時間</t>
    <rPh sb="0" eb="2">
      <t>コウジョ</t>
    </rPh>
    <rPh sb="4" eb="6">
      <t>カイスウ</t>
    </rPh>
    <rPh sb="7" eb="9">
      <t>ジカン</t>
    </rPh>
    <phoneticPr fontId="5"/>
  </si>
  <si>
    <t>HM5124279</t>
    <phoneticPr fontId="5"/>
  </si>
  <si>
    <t>【計算式 - 控除内訳】</t>
    <rPh sb="9" eb="11">
      <t>ウチワケ</t>
    </rPh>
    <phoneticPr fontId="5"/>
  </si>
  <si>
    <t>控除内訳１回数・時間</t>
    <rPh sb="0" eb="2">
      <t>コウジョ</t>
    </rPh>
    <rPh sb="2" eb="4">
      <t>ウチワケ</t>
    </rPh>
    <rPh sb="5" eb="7">
      <t>カイスウ</t>
    </rPh>
    <rPh sb="8" eb="10">
      <t>ジカン</t>
    </rPh>
    <phoneticPr fontId="5"/>
  </si>
  <si>
    <t>HM5121301</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</si>
  <si>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 xml:space="preserve">回数または時間の計算式（[計算式]メニューの[控除内訳]ページで設定）が登録されている場合に受け入れできます。
</t>
    </r>
    <r>
      <rPr>
        <sz val="4"/>
        <rFont val="メイリオ"/>
        <family val="3"/>
        <charset val="128"/>
      </rPr>
      <t xml:space="preserve">
</t>
    </r>
    <r>
      <rPr>
        <sz val="9"/>
        <rFont val="メイリオ"/>
        <family val="3"/>
        <charset val="128"/>
      </rPr>
      <t xml:space="preserve">控除内訳11～99回数・時間は、項目数（[給与基本設定]メニューの[明細書]ページで設定）を拡張している場合に受け入れできます。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控除内訳２回数・時間はHM5121302、控除内訳３回数・時間はHM5121303･･･になります。
控除内訳12回数・時間はHM5124302、控除内訳13回数・時間はHM5124303･･･になります。</t>
    </r>
    <rPh sb="51" eb="55">
      <t>キュウヨショウヨ</t>
    </rPh>
    <rPh sb="179" eb="181">
      <t>ウチワケ</t>
    </rPh>
    <rPh sb="213" eb="215">
      <t>ウチワケ</t>
    </rPh>
    <rPh sb="317" eb="319">
      <t>リヨウ</t>
    </rPh>
    <rPh sb="336" eb="338">
      <t>ウチワケ</t>
    </rPh>
    <rPh sb="357" eb="359">
      <t>ウチワケ</t>
    </rPh>
    <rPh sb="387" eb="389">
      <t>ウチワケ</t>
    </rPh>
    <rPh sb="409" eb="411">
      <t>ウチワケ</t>
    </rPh>
    <phoneticPr fontId="5"/>
  </si>
  <si>
    <t>控除内訳10回数・時間</t>
    <rPh sb="0" eb="4">
      <t>コウジョウチワケ</t>
    </rPh>
    <rPh sb="6" eb="8">
      <t>カイスウ</t>
    </rPh>
    <rPh sb="9" eb="11">
      <t>ジカン</t>
    </rPh>
    <phoneticPr fontId="5"/>
  </si>
  <si>
    <t>HM5121310</t>
    <phoneticPr fontId="5"/>
  </si>
  <si>
    <t>控除内訳11回数・時間</t>
    <rPh sb="0" eb="4">
      <t>コウジョウチワケ</t>
    </rPh>
    <rPh sb="6" eb="8">
      <t>カイスウ</t>
    </rPh>
    <rPh sb="9" eb="11">
      <t>ジカン</t>
    </rPh>
    <phoneticPr fontId="5"/>
  </si>
  <si>
    <t>HM5124301</t>
    <phoneticPr fontId="5"/>
  </si>
  <si>
    <t>控除内訳99回数・時間</t>
    <rPh sb="0" eb="2">
      <t>コウジョ</t>
    </rPh>
    <rPh sb="2" eb="4">
      <t>ウチワケ</t>
    </rPh>
    <rPh sb="6" eb="8">
      <t>カイスウ</t>
    </rPh>
    <rPh sb="9" eb="11">
      <t>ジカン</t>
    </rPh>
    <phoneticPr fontId="5"/>
  </si>
  <si>
    <t>HM5124389</t>
    <phoneticPr fontId="5"/>
  </si>
  <si>
    <t>事業主１（健保事業主）</t>
    <rPh sb="0" eb="3">
      <t>ジギョウヌシ</t>
    </rPh>
    <rPh sb="5" eb="7">
      <t>ケンポ</t>
    </rPh>
    <rPh sb="7" eb="10">
      <t>ジギョウヌシ</t>
    </rPh>
    <phoneticPr fontId="5"/>
  </si>
  <si>
    <t>HM5122001</t>
    <phoneticPr fontId="5"/>
  </si>
  <si>
    <r>
      <t>整数６桁　小数３桁</t>
    </r>
    <r>
      <rPr>
        <sz val="4"/>
        <rFont val="メイリオ"/>
        <family val="3"/>
        <charset val="128"/>
      </rPr>
      <t xml:space="preserve">
</t>
    </r>
    <r>
      <rPr>
        <sz val="9"/>
        <rFont val="メイリオ"/>
        <family val="3"/>
        <charset val="128"/>
      </rPr>
      <t>形式は、表紙の「金額の形式」参照</t>
    </r>
    <rPh sb="0" eb="2">
      <t>セイスウ</t>
    </rPh>
    <rPh sb="3" eb="4">
      <t>ケタ</t>
    </rPh>
    <rPh sb="5" eb="7">
      <t>ショウスウ</t>
    </rPh>
    <rPh sb="8" eb="9">
      <t>ケタ</t>
    </rPh>
    <rPh sb="11" eb="13">
      <t>ケイシキ</t>
    </rPh>
    <rPh sb="15" eb="17">
      <t>ヒョウシ</t>
    </rPh>
    <rPh sb="19" eb="21">
      <t>キンガク</t>
    </rPh>
    <rPh sb="22" eb="24">
      <t>ケイシキ</t>
    </rPh>
    <rPh sb="25" eb="27">
      <t>サンショウ</t>
    </rPh>
    <phoneticPr fontId="5"/>
  </si>
  <si>
    <t>事業主1-1（介護事業主）</t>
    <rPh sb="0" eb="3">
      <t>ジギョウヌシ</t>
    </rPh>
    <rPh sb="7" eb="9">
      <t>カイゴ</t>
    </rPh>
    <rPh sb="9" eb="12">
      <t>ジギョウヌシ</t>
    </rPh>
    <phoneticPr fontId="5"/>
  </si>
  <si>
    <t>HM5122002</t>
    <phoneticPr fontId="5"/>
  </si>
  <si>
    <t>基本事業主</t>
    <rPh sb="0" eb="5">
      <t>キホンジギョウヌシ</t>
    </rPh>
    <phoneticPr fontId="5"/>
  </si>
  <si>
    <t>HM5122003</t>
  </si>
  <si>
    <t>HM5122004</t>
  </si>
  <si>
    <t>調整事業主</t>
    <rPh sb="0" eb="2">
      <t>チョウセイ</t>
    </rPh>
    <rPh sb="2" eb="4">
      <t>ジギョウ</t>
    </rPh>
    <rPh sb="4" eb="5">
      <t>ヌシ</t>
    </rPh>
    <phoneticPr fontId="5"/>
  </si>
  <si>
    <t>HM5122005</t>
  </si>
  <si>
    <t>子育事業主</t>
    <rPh sb="0" eb="2">
      <t>コソダ</t>
    </rPh>
    <rPh sb="2" eb="4">
      <t>ジギョウ</t>
    </rPh>
    <rPh sb="4" eb="5">
      <t>ヌシ</t>
    </rPh>
    <phoneticPr fontId="5"/>
  </si>
  <si>
    <t>HM5122012</t>
    <phoneticPr fontId="5"/>
  </si>
  <si>
    <t>事業主２（厚年事業主）</t>
    <rPh sb="0" eb="3">
      <t>ジギョウヌシ</t>
    </rPh>
    <rPh sb="5" eb="6">
      <t>コウ</t>
    </rPh>
    <rPh sb="6" eb="7">
      <t>ネン</t>
    </rPh>
    <rPh sb="7" eb="10">
      <t>ジギョウヌシ</t>
    </rPh>
    <phoneticPr fontId="5"/>
  </si>
  <si>
    <t>HM5122006</t>
  </si>
  <si>
    <t>事業主３（子育拠出金）</t>
    <rPh sb="0" eb="3">
      <t>ジギョウヌシ</t>
    </rPh>
    <rPh sb="5" eb="7">
      <t>コソダ</t>
    </rPh>
    <rPh sb="7" eb="10">
      <t>キョシュツキン</t>
    </rPh>
    <phoneticPr fontId="5"/>
  </si>
  <si>
    <t>HM5122007</t>
  </si>
  <si>
    <t>事業主４（基金事業主）</t>
    <rPh sb="0" eb="3">
      <t>ジギョウヌシ</t>
    </rPh>
    <rPh sb="5" eb="7">
      <t>キキン</t>
    </rPh>
    <rPh sb="7" eb="10">
      <t>ジギョウヌシ</t>
    </rPh>
    <phoneticPr fontId="5"/>
  </si>
  <si>
    <t>HM5122008</t>
  </si>
  <si>
    <t>事業主５（労災保険料）</t>
    <rPh sb="0" eb="3">
      <t>ジギョウヌシ</t>
    </rPh>
    <rPh sb="5" eb="7">
      <t>ロウサイ</t>
    </rPh>
    <rPh sb="7" eb="10">
      <t>ホケンリョウ</t>
    </rPh>
    <phoneticPr fontId="5"/>
  </si>
  <si>
    <t>HM5122009</t>
  </si>
  <si>
    <r>
      <t>整数９桁　小数６桁</t>
    </r>
    <r>
      <rPr>
        <sz val="4"/>
        <rFont val="メイリオ"/>
        <family val="3"/>
        <charset val="128"/>
      </rPr>
      <t xml:space="preserve">
</t>
    </r>
    <r>
      <rPr>
        <sz val="9"/>
        <rFont val="メイリオ"/>
        <family val="3"/>
        <charset val="128"/>
      </rPr>
      <t>形式は、表紙の「金額の形式」参照</t>
    </r>
    <rPh sb="0" eb="2">
      <t>セイスウ</t>
    </rPh>
    <rPh sb="3" eb="4">
      <t>ケタ</t>
    </rPh>
    <rPh sb="5" eb="7">
      <t>ショウスウ</t>
    </rPh>
    <rPh sb="8" eb="9">
      <t>ケタ</t>
    </rPh>
    <rPh sb="11" eb="13">
      <t>ケイシキ</t>
    </rPh>
    <rPh sb="15" eb="17">
      <t>ヒョウシ</t>
    </rPh>
    <rPh sb="19" eb="21">
      <t>キンガク</t>
    </rPh>
    <rPh sb="22" eb="24">
      <t>ケイシキ</t>
    </rPh>
    <rPh sb="25" eb="27">
      <t>サンショウ</t>
    </rPh>
    <phoneticPr fontId="5"/>
  </si>
  <si>
    <t>事業主６（雇保事業主）</t>
    <rPh sb="0" eb="3">
      <t>ジギョウヌシ</t>
    </rPh>
    <rPh sb="5" eb="7">
      <t>コホ</t>
    </rPh>
    <rPh sb="7" eb="10">
      <t>ジギョウヌシ</t>
    </rPh>
    <phoneticPr fontId="5"/>
  </si>
  <si>
    <t>HM5122010</t>
  </si>
  <si>
    <t>事業主７（一般拠出金）</t>
    <rPh sb="0" eb="3">
      <t>ジギョウヌシ</t>
    </rPh>
    <rPh sb="5" eb="10">
      <t>イッパンキョシュツキン</t>
    </rPh>
    <phoneticPr fontId="5"/>
  </si>
  <si>
    <t>HM5122011</t>
  </si>
  <si>
    <t>支給日</t>
    <rPh sb="0" eb="3">
      <t>シキュウビ</t>
    </rPh>
    <phoneticPr fontId="5"/>
  </si>
  <si>
    <t>HM5122101</t>
    <phoneticPr fontId="5"/>
  </si>
  <si>
    <r>
      <t xml:space="preserve">受入可能な形式
</t>
    </r>
    <r>
      <rPr>
        <sz val="9"/>
        <color rgb="FF008000"/>
        <rFont val="メイリオ"/>
        <family val="3"/>
        <charset val="128"/>
      </rPr>
      <t>【例】</t>
    </r>
    <r>
      <rPr>
        <sz val="9"/>
        <rFont val="メイリオ"/>
        <family val="3"/>
        <charset val="128"/>
      </rPr>
      <t>「04/01」、「4月1日」、「4.1」、「4-1」</t>
    </r>
    <rPh sb="0" eb="2">
      <t>ウケイレ</t>
    </rPh>
    <rPh sb="2" eb="4">
      <t>カノウ</t>
    </rPh>
    <rPh sb="5" eb="7">
      <t>ケイシキ</t>
    </rPh>
    <phoneticPr fontId="5"/>
  </si>
  <si>
    <t>扶養等の数</t>
    <rPh sb="0" eb="3">
      <t>フヨウトウ</t>
    </rPh>
    <rPh sb="4" eb="5">
      <t>カズ</t>
    </rPh>
    <phoneticPr fontId="5"/>
  </si>
  <si>
    <t>HM5122102</t>
    <phoneticPr fontId="5"/>
  </si>
  <si>
    <t>HM5122103</t>
  </si>
  <si>
    <t>メモ２</t>
    <phoneticPr fontId="5"/>
  </si>
  <si>
    <t>HM5122104</t>
  </si>
  <si>
    <t>賞与試算</t>
    <rPh sb="0" eb="2">
      <t>ショウヨ</t>
    </rPh>
    <rPh sb="2" eb="4">
      <t>シサン</t>
    </rPh>
    <phoneticPr fontId="5"/>
  </si>
  <si>
    <t>賞与試算倍率</t>
    <rPh sb="0" eb="4">
      <t>ショウヨシサン</t>
    </rPh>
    <rPh sb="4" eb="6">
      <t>バイリツ</t>
    </rPh>
    <phoneticPr fontId="5"/>
  </si>
  <si>
    <t>HM5122106</t>
    <phoneticPr fontId="5"/>
  </si>
  <si>
    <t>前月給与</t>
    <rPh sb="0" eb="2">
      <t>ゼンゲツ</t>
    </rPh>
    <rPh sb="2" eb="4">
      <t>キュウヨ</t>
    </rPh>
    <phoneticPr fontId="5"/>
  </si>
  <si>
    <t>HM5122107</t>
  </si>
  <si>
    <t>所得税率</t>
    <rPh sb="0" eb="4">
      <t>ショトクゼイリツ</t>
    </rPh>
    <phoneticPr fontId="5"/>
  </si>
  <si>
    <t>HM5122108</t>
  </si>
  <si>
    <t>【明細付加情報】</t>
    <rPh sb="1" eb="5">
      <t>メイサイフカ</t>
    </rPh>
    <rPh sb="5" eb="7">
      <t>ジョウホウ</t>
    </rPh>
    <phoneticPr fontId="5"/>
  </si>
  <si>
    <t>雇用区分</t>
    <rPh sb="0" eb="4">
      <t>コヨウクブン</t>
    </rPh>
    <phoneticPr fontId="5"/>
  </si>
  <si>
    <t>HM5122201</t>
    <phoneticPr fontId="5"/>
  </si>
  <si>
    <r>
      <t>[区分]メニューで登録されている雇用区分の内訳コードを設定します。</t>
    </r>
    <r>
      <rPr>
        <sz val="4"/>
        <rFont val="メイリオ"/>
        <family val="3"/>
        <charset val="128"/>
      </rPr>
      <t xml:space="preserve">
</t>
    </r>
    <r>
      <rPr>
        <sz val="9"/>
        <rFont val="メイリオ"/>
        <family val="3"/>
        <charset val="128"/>
      </rPr>
      <t>過去回データを受け入れる場合に、受け入れできます。</t>
    </r>
    <rPh sb="1" eb="3">
      <t>クブン</t>
    </rPh>
    <rPh sb="9" eb="11">
      <t>トウロク</t>
    </rPh>
    <rPh sb="16" eb="20">
      <t>コヨウクブン</t>
    </rPh>
    <rPh sb="21" eb="23">
      <t>ウチワケ</t>
    </rPh>
    <rPh sb="27" eb="29">
      <t>セッテイ</t>
    </rPh>
    <rPh sb="35" eb="38">
      <t>カコカイ</t>
    </rPh>
    <rPh sb="42" eb="43">
      <t>ウ</t>
    </rPh>
    <rPh sb="44" eb="45">
      <t>イ</t>
    </rPh>
    <rPh sb="47" eb="49">
      <t>バアイ</t>
    </rPh>
    <rPh sb="51" eb="52">
      <t>ウ</t>
    </rPh>
    <rPh sb="53" eb="54">
      <t>イ</t>
    </rPh>
    <phoneticPr fontId="5"/>
  </si>
  <si>
    <t>在籍区分</t>
    <rPh sb="0" eb="4">
      <t>ザイセキクブン</t>
    </rPh>
    <phoneticPr fontId="5"/>
  </si>
  <si>
    <t>HM5122202</t>
    <phoneticPr fontId="5"/>
  </si>
  <si>
    <r>
      <t xml:space="preserve">0：在籍  1：休職  2：退職  3：出向
</t>
    </r>
    <r>
      <rPr>
        <sz val="4"/>
        <rFont val="メイリオ"/>
        <family val="3"/>
        <charset val="128"/>
      </rPr>
      <t xml:space="preserve">
</t>
    </r>
    <r>
      <rPr>
        <sz val="9"/>
        <rFont val="メイリオ"/>
        <family val="3"/>
        <charset val="128"/>
      </rPr>
      <t>過去回データを受け入れる場合に、受け入れできます。</t>
    </r>
    <rPh sb="2" eb="4">
      <t>ザイセキ</t>
    </rPh>
    <rPh sb="8" eb="10">
      <t>キュウショク</t>
    </rPh>
    <rPh sb="14" eb="16">
      <t>タイショク</t>
    </rPh>
    <rPh sb="20" eb="22">
      <t>シュッコウ</t>
    </rPh>
    <phoneticPr fontId="5"/>
  </si>
  <si>
    <t>HM5122203</t>
  </si>
  <si>
    <r>
      <t xml:space="preserve">0：男性  1：女性
</t>
    </r>
    <r>
      <rPr>
        <sz val="4"/>
        <rFont val="メイリオ"/>
        <family val="3"/>
        <charset val="128"/>
      </rPr>
      <t xml:space="preserve">
</t>
    </r>
    <r>
      <rPr>
        <sz val="9"/>
        <rFont val="メイリオ"/>
        <family val="3"/>
        <charset val="128"/>
      </rPr>
      <t>過去回データを受け入れる場合に、受け入れできます。</t>
    </r>
    <rPh sb="2" eb="4">
      <t>ダンセイ</t>
    </rPh>
    <rPh sb="8" eb="10">
      <t>ジョセイ</t>
    </rPh>
    <phoneticPr fontId="5"/>
  </si>
  <si>
    <t>HM5122204</t>
  </si>
  <si>
    <r>
      <t>桁数は、部門コードの桁数（メインメニュー右上にある[設定]アイコンから[運用設定]メニューの[基本]ページ）によって異なります。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過去回データを受け入れる場合に、受け入れできます。</t>
    </r>
    <rPh sb="0" eb="2">
      <t>ケタスウ</t>
    </rPh>
    <rPh sb="4" eb="6">
      <t>ブモン</t>
    </rPh>
    <rPh sb="10" eb="12">
      <t>ケタスウ</t>
    </rPh>
    <rPh sb="20" eb="22">
      <t>ミギウエ</t>
    </rPh>
    <rPh sb="26" eb="28">
      <t>セッテイ</t>
    </rPh>
    <rPh sb="36" eb="40">
      <t>ウンヨウセッテイ</t>
    </rPh>
    <rPh sb="47" eb="49">
      <t>キホン</t>
    </rPh>
    <rPh sb="58" eb="59">
      <t>コト</t>
    </rPh>
    <rPh sb="66" eb="69">
      <t>カコカイ</t>
    </rPh>
    <rPh sb="73" eb="74">
      <t>ウ</t>
    </rPh>
    <rPh sb="75" eb="76">
      <t>イ</t>
    </rPh>
    <rPh sb="78" eb="80">
      <t>バアイ</t>
    </rPh>
    <rPh sb="82" eb="83">
      <t>ウ</t>
    </rPh>
    <rPh sb="84" eb="85">
      <t>イ</t>
    </rPh>
    <phoneticPr fontId="5"/>
  </si>
  <si>
    <t>HM5122205</t>
  </si>
  <si>
    <t>過去回データを受け入れる場合に、受け入れできます。</t>
    <rPh sb="0" eb="3">
      <t>カコカイ</t>
    </rPh>
    <rPh sb="7" eb="8">
      <t>ウ</t>
    </rPh>
    <rPh sb="9" eb="10">
      <t>イ</t>
    </rPh>
    <rPh sb="12" eb="14">
      <t>バアイ</t>
    </rPh>
    <rPh sb="16" eb="17">
      <t>ウ</t>
    </rPh>
    <rPh sb="18" eb="19">
      <t>イ</t>
    </rPh>
    <phoneticPr fontId="5"/>
  </si>
  <si>
    <t>HM5122206</t>
  </si>
  <si>
    <t>HM5122207</t>
  </si>
  <si>
    <t>HM5122208</t>
  </si>
  <si>
    <t>資格等級</t>
    <rPh sb="0" eb="4">
      <t>シカクトウキュウ</t>
    </rPh>
    <phoneticPr fontId="5"/>
  </si>
  <si>
    <t>HM5122209</t>
  </si>
  <si>
    <t>任意項目１</t>
    <rPh sb="0" eb="4">
      <t>ニンイコウモク</t>
    </rPh>
    <phoneticPr fontId="5"/>
  </si>
  <si>
    <t>HM5122210</t>
  </si>
  <si>
    <t>任意項目２</t>
    <rPh sb="0" eb="4">
      <t>ニンイコウモク</t>
    </rPh>
    <phoneticPr fontId="5"/>
  </si>
  <si>
    <t>HM5122211</t>
  </si>
  <si>
    <t>任意項目３</t>
    <rPh sb="0" eb="4">
      <t>ニンイコウモク</t>
    </rPh>
    <phoneticPr fontId="5"/>
  </si>
  <si>
    <t>HM5122212</t>
  </si>
  <si>
    <t>給与体系</t>
    <rPh sb="0" eb="4">
      <t>キュウヨタイケイ</t>
    </rPh>
    <phoneticPr fontId="5"/>
  </si>
  <si>
    <t>HM5122213</t>
  </si>
  <si>
    <r>
      <t>[給与体系]メニューで登録されていないコードは未受入データになります。</t>
    </r>
    <r>
      <rPr>
        <sz val="4"/>
        <rFont val="メイリオ"/>
        <family val="3"/>
        <charset val="128"/>
      </rPr>
      <t xml:space="preserve">
</t>
    </r>
    <r>
      <rPr>
        <sz val="9"/>
        <rFont val="メイリオ"/>
        <family val="3"/>
        <charset val="128"/>
      </rPr>
      <t>過去回データを受け入れる場合に、受け入れできます。</t>
    </r>
    <rPh sb="1" eb="3">
      <t>キュウヨ</t>
    </rPh>
    <rPh sb="3" eb="5">
      <t>タイケイ</t>
    </rPh>
    <rPh sb="11" eb="13">
      <t>トウロク</t>
    </rPh>
    <rPh sb="23" eb="24">
      <t>ミ</t>
    </rPh>
    <rPh sb="24" eb="26">
      <t>ウケイレ</t>
    </rPh>
    <rPh sb="37" eb="40">
      <t>カコカイ</t>
    </rPh>
    <rPh sb="44" eb="45">
      <t>ウ</t>
    </rPh>
    <rPh sb="46" eb="47">
      <t>イ</t>
    </rPh>
    <rPh sb="49" eb="51">
      <t>バアイ</t>
    </rPh>
    <rPh sb="53" eb="54">
      <t>ウ</t>
    </rPh>
    <rPh sb="55" eb="56">
      <t>イ</t>
    </rPh>
    <phoneticPr fontId="5"/>
  </si>
  <si>
    <t>給与区分</t>
    <rPh sb="0" eb="4">
      <t>キュウヨクブン</t>
    </rPh>
    <phoneticPr fontId="5"/>
  </si>
  <si>
    <t>HM5122214</t>
  </si>
  <si>
    <r>
      <t xml:space="preserve">0：月給  1：日給  2：時給  3：日給＋時給
</t>
    </r>
    <r>
      <rPr>
        <sz val="4"/>
        <rFont val="メイリオ"/>
        <family val="3"/>
        <charset val="128"/>
      </rPr>
      <t xml:space="preserve">
</t>
    </r>
    <r>
      <rPr>
        <sz val="9"/>
        <rFont val="メイリオ"/>
        <family val="3"/>
        <charset val="128"/>
      </rPr>
      <t>過去回データを受け入れる場合に、受け入れできます。</t>
    </r>
    <rPh sb="2" eb="4">
      <t>ゲッキュウ</t>
    </rPh>
    <rPh sb="8" eb="10">
      <t>ニッキュウ</t>
    </rPh>
    <rPh sb="14" eb="16">
      <t>ジキュウ</t>
    </rPh>
    <rPh sb="20" eb="22">
      <t>ニッキュウ</t>
    </rPh>
    <rPh sb="23" eb="25">
      <t>ジキュウ</t>
    </rPh>
    <phoneticPr fontId="5"/>
  </si>
  <si>
    <t>居住者区分</t>
    <rPh sb="0" eb="3">
      <t>キョジュウシャ</t>
    </rPh>
    <rPh sb="3" eb="5">
      <t>クブン</t>
    </rPh>
    <phoneticPr fontId="5"/>
  </si>
  <si>
    <t>HM5122215</t>
  </si>
  <si>
    <r>
      <t xml:space="preserve">0：居住者  1：非居住者
</t>
    </r>
    <r>
      <rPr>
        <sz val="4"/>
        <rFont val="メイリオ"/>
        <family val="3"/>
        <charset val="128"/>
      </rPr>
      <t xml:space="preserve">
</t>
    </r>
    <r>
      <rPr>
        <sz val="9"/>
        <rFont val="メイリオ"/>
        <family val="3"/>
        <charset val="128"/>
      </rPr>
      <t>過去回データを受け入れる場合に、受け入れできます。</t>
    </r>
    <rPh sb="2" eb="5">
      <t>キョジュウシャ</t>
    </rPh>
    <rPh sb="9" eb="13">
      <t>ヒキョジュウシャ</t>
    </rPh>
    <phoneticPr fontId="5"/>
  </si>
  <si>
    <t>健康保険区分</t>
    <rPh sb="0" eb="6">
      <t>ケンコウホケンクブン</t>
    </rPh>
    <phoneticPr fontId="5"/>
  </si>
  <si>
    <t>HM5122216</t>
  </si>
  <si>
    <r>
      <t>[健康保険区分]メニューで登録されている健康保険区分の内訳コードを設定します。</t>
    </r>
    <r>
      <rPr>
        <sz val="4"/>
        <rFont val="メイリオ"/>
        <family val="3"/>
        <charset val="128"/>
      </rPr>
      <t xml:space="preserve">
</t>
    </r>
    <r>
      <rPr>
        <sz val="9"/>
        <rFont val="メイリオ"/>
        <family val="3"/>
        <charset val="128"/>
      </rPr>
      <t xml:space="preserve">健康保険を複数管理しない場合（[社会保険設定]メニューの[基本]ページで設定）は、受け入れできません。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過去回データを受け入れる場合に、受け入れできます。</t>
    </r>
    <rPh sb="1" eb="3">
      <t>ケンコウ</t>
    </rPh>
    <rPh sb="3" eb="5">
      <t>ホケン</t>
    </rPh>
    <rPh sb="5" eb="7">
      <t>クブン</t>
    </rPh>
    <rPh sb="13" eb="15">
      <t>トウロク</t>
    </rPh>
    <rPh sb="20" eb="22">
      <t>ケンコウ</t>
    </rPh>
    <rPh sb="22" eb="24">
      <t>ホケン</t>
    </rPh>
    <rPh sb="24" eb="26">
      <t>クブン</t>
    </rPh>
    <rPh sb="27" eb="29">
      <t>ウチワケ</t>
    </rPh>
    <rPh sb="33" eb="35">
      <t>セッテイ</t>
    </rPh>
    <rPh sb="41" eb="45">
      <t>ケンコウホケン</t>
    </rPh>
    <rPh sb="46" eb="48">
      <t>フクスウ</t>
    </rPh>
    <rPh sb="48" eb="50">
      <t>カンリ</t>
    </rPh>
    <rPh sb="53" eb="55">
      <t>バアイ</t>
    </rPh>
    <rPh sb="57" eb="61">
      <t>シャカイホケン</t>
    </rPh>
    <rPh sb="61" eb="63">
      <t>セッテイ</t>
    </rPh>
    <rPh sb="70" eb="72">
      <t>キホン</t>
    </rPh>
    <rPh sb="77" eb="79">
      <t>セッテイ</t>
    </rPh>
    <rPh sb="82" eb="83">
      <t>ウ</t>
    </rPh>
    <rPh sb="84" eb="85">
      <t>イ</t>
    </rPh>
    <rPh sb="94" eb="97">
      <t>カコカイ</t>
    </rPh>
    <rPh sb="101" eb="102">
      <t>ウ</t>
    </rPh>
    <rPh sb="103" eb="104">
      <t>イ</t>
    </rPh>
    <rPh sb="106" eb="108">
      <t>バアイ</t>
    </rPh>
    <rPh sb="110" eb="111">
      <t>ウ</t>
    </rPh>
    <rPh sb="112" eb="113">
      <t>イ</t>
    </rPh>
    <phoneticPr fontId="5"/>
  </si>
  <si>
    <t>厚生年金保険区分</t>
    <rPh sb="0" eb="6">
      <t>コウセイネンキンホケン</t>
    </rPh>
    <rPh sb="6" eb="8">
      <t>クブン</t>
    </rPh>
    <phoneticPr fontId="5"/>
  </si>
  <si>
    <t>HM5122217</t>
  </si>
  <si>
    <r>
      <t>[厚生年金保険区分]メニューで登録されている厚生年金保険区分の内訳コードを設定します。</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過去回データを受け入れる場合に、受け入れできます。</t>
    </r>
    <rPh sb="5" eb="7">
      <t>ホケン</t>
    </rPh>
    <rPh sb="7" eb="9">
      <t>クブン</t>
    </rPh>
    <rPh sb="15" eb="17">
      <t>トウロク</t>
    </rPh>
    <rPh sb="22" eb="26">
      <t>コウセイネンキン</t>
    </rPh>
    <rPh sb="26" eb="28">
      <t>ホケン</t>
    </rPh>
    <rPh sb="28" eb="30">
      <t>クブン</t>
    </rPh>
    <rPh sb="31" eb="33">
      <t>ウチワケ</t>
    </rPh>
    <rPh sb="37" eb="39">
      <t>セッテイ</t>
    </rPh>
    <rPh sb="52" eb="54">
      <t>フクスウ</t>
    </rPh>
    <rPh sb="54" eb="56">
      <t>カンリ</t>
    </rPh>
    <rPh sb="59" eb="61">
      <t>バアイ</t>
    </rPh>
    <rPh sb="63" eb="67">
      <t>シャカイホケン</t>
    </rPh>
    <rPh sb="67" eb="69">
      <t>セッテイ</t>
    </rPh>
    <rPh sb="76" eb="78">
      <t>キホン</t>
    </rPh>
    <rPh sb="83" eb="85">
      <t>セッテイ</t>
    </rPh>
    <rPh sb="88" eb="89">
      <t>ウ</t>
    </rPh>
    <rPh sb="90" eb="91">
      <t>イ</t>
    </rPh>
    <rPh sb="100" eb="103">
      <t>カコカイ</t>
    </rPh>
    <rPh sb="107" eb="108">
      <t>ウ</t>
    </rPh>
    <rPh sb="109" eb="110">
      <t>イ</t>
    </rPh>
    <rPh sb="112" eb="114">
      <t>バアイ</t>
    </rPh>
    <rPh sb="116" eb="117">
      <t>ウ</t>
    </rPh>
    <rPh sb="118" eb="119">
      <t>イ</t>
    </rPh>
    <phoneticPr fontId="5"/>
  </si>
  <si>
    <t>事業区分</t>
    <rPh sb="0" eb="4">
      <t>ジギョウクブン</t>
    </rPh>
    <phoneticPr fontId="5"/>
  </si>
  <si>
    <t>HM5122218</t>
  </si>
  <si>
    <r>
      <rPr>
        <sz val="9"/>
        <rFont val="メイリオ"/>
        <family val="3"/>
        <charset val="128"/>
      </rPr>
      <t>[事業区分]メニューで登録されている事業区分の内訳コードを設定します。</t>
    </r>
    <r>
      <rPr>
        <sz val="4"/>
        <rFont val="メイリオ"/>
        <family val="3"/>
        <charset val="128"/>
      </rPr>
      <t xml:space="preserve">
</t>
    </r>
    <r>
      <rPr>
        <sz val="9"/>
        <rFont val="メイリオ"/>
        <family val="3"/>
        <charset val="128"/>
      </rPr>
      <t xml:space="preserve">「労災保険事業区分」と「雇用保険事業区分」は、事業形態（[労働保険設定]メニューの[基本]ページで設定）が
「二元適用事業を含む」の場合に受け入れできます。
</t>
    </r>
    <r>
      <rPr>
        <sz val="4"/>
        <rFont val="メイリオ"/>
        <family val="3"/>
        <charset val="128"/>
      </rPr>
      <t xml:space="preserve">
</t>
    </r>
    <r>
      <rPr>
        <sz val="9"/>
        <rFont val="メイリオ"/>
        <family val="3"/>
        <charset val="128"/>
      </rPr>
      <t>過去回データを受け入れる場合に、受け入れできます。</t>
    </r>
    <phoneticPr fontId="5"/>
  </si>
  <si>
    <t>労災保険事業区分</t>
    <rPh sb="0" eb="8">
      <t>ロウサイホケンジギョウクブン</t>
    </rPh>
    <phoneticPr fontId="5"/>
  </si>
  <si>
    <t>雇用保険事業区分</t>
    <rPh sb="0" eb="4">
      <t>コヨウホケン</t>
    </rPh>
    <rPh sb="4" eb="8">
      <t>ジギョウクブン</t>
    </rPh>
    <phoneticPr fontId="5"/>
  </si>
  <si>
    <t>HM5122219</t>
    <phoneticPr fontId="5"/>
  </si>
  <si>
    <t>従業員区分</t>
    <rPh sb="0" eb="3">
      <t>ジュウギョウイン</t>
    </rPh>
    <rPh sb="3" eb="5">
      <t>クブン</t>
    </rPh>
    <phoneticPr fontId="5"/>
  </si>
  <si>
    <t>HM5122220</t>
  </si>
  <si>
    <r>
      <t xml:space="preserve">0：従業員（常用）  1：従業員（臨時）  2：役員  3：役員兼従業員
</t>
    </r>
    <r>
      <rPr>
        <sz val="4"/>
        <rFont val="メイリオ"/>
        <family val="3"/>
        <charset val="128"/>
      </rPr>
      <t xml:space="preserve">
</t>
    </r>
    <r>
      <rPr>
        <sz val="9"/>
        <rFont val="メイリオ"/>
        <family val="3"/>
        <charset val="128"/>
      </rPr>
      <t>過去回データを受け入れる場合に、受け入れできます。</t>
    </r>
    <rPh sb="2" eb="5">
      <t>ジュウギョウイン</t>
    </rPh>
    <rPh sb="6" eb="8">
      <t>ジョウヨウ</t>
    </rPh>
    <rPh sb="13" eb="16">
      <t>ジュウギョウイン</t>
    </rPh>
    <rPh sb="17" eb="19">
      <t>リンジ</t>
    </rPh>
    <rPh sb="24" eb="26">
      <t>ヤクイン</t>
    </rPh>
    <rPh sb="30" eb="32">
      <t>ヤクイン</t>
    </rPh>
    <rPh sb="32" eb="33">
      <t>ケン</t>
    </rPh>
    <rPh sb="33" eb="36">
      <t>ジュウギョウイン</t>
    </rPh>
    <phoneticPr fontId="5"/>
  </si>
  <si>
    <t>HM5122221</t>
  </si>
  <si>
    <t>HM5122222</t>
  </si>
  <si>
    <t>HM5122223</t>
  </si>
  <si>
    <t>HM5122224</t>
  </si>
  <si>
    <t>HM5122225</t>
  </si>
  <si>
    <t>役員賞与区分</t>
    <rPh sb="0" eb="2">
      <t>ヤクイン</t>
    </rPh>
    <rPh sb="2" eb="4">
      <t>ショウヨ</t>
    </rPh>
    <rPh sb="4" eb="6">
      <t>クブン</t>
    </rPh>
    <phoneticPr fontId="5"/>
  </si>
  <si>
    <t>HM5122226</t>
  </si>
  <si>
    <t>HM5122227</t>
  </si>
  <si>
    <r>
      <t xml:space="preserve">形式は、表紙の「金額の形式」参照
</t>
    </r>
    <r>
      <rPr>
        <sz val="4"/>
        <rFont val="メイリオ"/>
        <family val="3"/>
        <charset val="128"/>
      </rPr>
      <t xml:space="preserve">
</t>
    </r>
    <r>
      <rPr>
        <sz val="9"/>
        <rFont val="メイリオ"/>
        <family val="3"/>
        <charset val="128"/>
      </rPr>
      <t>処理年が令和6年の場合に、受け入れできます。</t>
    </r>
    <phoneticPr fontId="5"/>
  </si>
  <si>
    <t>HM5122228</t>
  </si>
  <si>
    <t>HM5122229</t>
  </si>
  <si>
    <t>HM5122230</t>
    <phoneticPr fontId="5"/>
  </si>
  <si>
    <t>HM5122231</t>
    <phoneticPr fontId="5"/>
  </si>
  <si>
    <r>
      <t>○基本賞与</t>
    </r>
    <r>
      <rPr>
        <sz val="8"/>
        <rFont val="メイリオ"/>
        <family val="3"/>
        <charset val="128"/>
      </rPr>
      <t>（賞与試算倍率を受け入れた場合）</t>
    </r>
    <rPh sb="1" eb="3">
      <t>キホン</t>
    </rPh>
    <rPh sb="3" eb="5">
      <t>ショウヨ</t>
    </rPh>
    <rPh sb="6" eb="8">
      <t>ショウヨ</t>
    </rPh>
    <rPh sb="8" eb="10">
      <t>シサン</t>
    </rPh>
    <rPh sb="10" eb="12">
      <t>バイリツ</t>
    </rPh>
    <rPh sb="13" eb="14">
      <t>ウ</t>
    </rPh>
    <rPh sb="15" eb="16">
      <t>イ</t>
    </rPh>
    <rPh sb="18" eb="20">
      <t>バアイ</t>
    </rPh>
    <phoneticPr fontId="5"/>
  </si>
  <si>
    <t>○計算式として設定されている項目</t>
    <rPh sb="1" eb="4">
      <t>ケイサンシキ</t>
    </rPh>
    <rPh sb="7" eb="9">
      <t>セッテイ</t>
    </rPh>
    <rPh sb="14" eb="16">
      <t>コウモク</t>
    </rPh>
    <phoneticPr fontId="5"/>
  </si>
  <si>
    <t>○控除１（健康保険料）～控除５（所得税）</t>
    <rPh sb="1" eb="3">
      <t>コウジョ</t>
    </rPh>
    <rPh sb="5" eb="10">
      <t>ケンコウホケンリョウ</t>
    </rPh>
    <rPh sb="12" eb="14">
      <t>コウジョ</t>
    </rPh>
    <rPh sb="16" eb="19">
      <t>ショトクゼイ</t>
    </rPh>
    <phoneticPr fontId="5"/>
  </si>
  <si>
    <t>○基本保険料、特定保険料、調整保険料、子育支援金</t>
    <rPh sb="1" eb="6">
      <t>キホンホケンリョウ</t>
    </rPh>
    <rPh sb="7" eb="9">
      <t>トクテイ</t>
    </rPh>
    <rPh sb="9" eb="12">
      <t>ホケンリョウ</t>
    </rPh>
    <rPh sb="13" eb="15">
      <t>チョウセイ</t>
    </rPh>
    <rPh sb="15" eb="18">
      <t>ホケンリョウ</t>
    </rPh>
    <rPh sb="19" eb="21">
      <t>コソダ</t>
    </rPh>
    <rPh sb="21" eb="24">
      <t>シエンキン</t>
    </rPh>
    <phoneticPr fontId="5"/>
  </si>
  <si>
    <t>○計算１（総支給金額）～計算８（現金支給額）</t>
    <rPh sb="1" eb="3">
      <t>ケイサン</t>
    </rPh>
    <rPh sb="5" eb="8">
      <t>ソウシキュウ</t>
    </rPh>
    <rPh sb="8" eb="10">
      <t>キンガク</t>
    </rPh>
    <rPh sb="12" eb="14">
      <t>ケイサン</t>
    </rPh>
    <rPh sb="16" eb="20">
      <t>ゲンキンシキュウ</t>
    </rPh>
    <rPh sb="20" eb="21">
      <t>ガク</t>
    </rPh>
    <phoneticPr fontId="5"/>
  </si>
  <si>
    <t>○【事業主負担】</t>
    <rPh sb="2" eb="5">
      <t>ジギョウヌシ</t>
    </rPh>
    <rPh sb="5" eb="7">
      <t>フタン</t>
    </rPh>
    <phoneticPr fontId="5"/>
  </si>
  <si>
    <t>○【その他】の支給日、扶養等の数、前月給与、所得税率</t>
    <rPh sb="4" eb="5">
      <t>タ</t>
    </rPh>
    <rPh sb="7" eb="10">
      <t>シキュウビ</t>
    </rPh>
    <rPh sb="11" eb="14">
      <t>フヨウトウ</t>
    </rPh>
    <rPh sb="15" eb="16">
      <t>カズ</t>
    </rPh>
    <rPh sb="17" eb="19">
      <t>ゼンゲツ</t>
    </rPh>
    <rPh sb="19" eb="21">
      <t>キュウヨ</t>
    </rPh>
    <rPh sb="22" eb="26">
      <t>ショトクゼイリツ</t>
    </rPh>
    <phoneticPr fontId="5"/>
  </si>
  <si>
    <t>○【明細付加情報】（【明細付加情報】の雇用区分～区分５は、過去回データを受け入れる場合に、受け入れできます。）</t>
    <rPh sb="2" eb="4">
      <t>メイサイ</t>
    </rPh>
    <rPh sb="4" eb="6">
      <t>フカ</t>
    </rPh>
    <rPh sb="6" eb="8">
      <t>ジョウホウ</t>
    </rPh>
    <rPh sb="11" eb="13">
      <t>メイサイ</t>
    </rPh>
    <rPh sb="13" eb="15">
      <t>フカ</t>
    </rPh>
    <rPh sb="15" eb="17">
      <t>ジョウホウ</t>
    </rPh>
    <rPh sb="19" eb="21">
      <t>コヨウ</t>
    </rPh>
    <rPh sb="21" eb="23">
      <t>クブン</t>
    </rPh>
    <rPh sb="24" eb="26">
      <t>クブン</t>
    </rPh>
    <rPh sb="29" eb="31">
      <t>カコ</t>
    </rPh>
    <rPh sb="31" eb="32">
      <t>カイ</t>
    </rPh>
    <rPh sb="36" eb="37">
      <t>ウ</t>
    </rPh>
    <rPh sb="38" eb="39">
      <t>イ</t>
    </rPh>
    <rPh sb="41" eb="43">
      <t>バアイ</t>
    </rPh>
    <rPh sb="45" eb="46">
      <t>ウ</t>
    </rPh>
    <rPh sb="47" eb="48">
      <t>イ</t>
    </rPh>
    <phoneticPr fontId="5"/>
  </si>
  <si>
    <t>給与明細予約データ</t>
    <rPh sb="0" eb="2">
      <t>キュウヨ</t>
    </rPh>
    <rPh sb="2" eb="4">
      <t>メイサイ</t>
    </rPh>
    <rPh sb="4" eb="6">
      <t>ヨヤク</t>
    </rPh>
    <phoneticPr fontId="5"/>
  </si>
  <si>
    <t>『奉行V ERPクラウド』をご利用の場合</t>
    <phoneticPr fontId="5"/>
  </si>
  <si>
    <t>【給与明細予約データ】</t>
    <rPh sb="1" eb="3">
      <t>キュウヨ</t>
    </rPh>
    <rPh sb="3" eb="5">
      <t>メイサイ</t>
    </rPh>
    <rPh sb="5" eb="7">
      <t>ヨヤク</t>
    </rPh>
    <phoneticPr fontId="5"/>
  </si>
  <si>
    <t>適用開始給与処理月</t>
    <rPh sb="0" eb="4">
      <t>テキヨウカイシ</t>
    </rPh>
    <rPh sb="4" eb="6">
      <t>キュウヨ</t>
    </rPh>
    <rPh sb="6" eb="9">
      <t>ショリツキ</t>
    </rPh>
    <phoneticPr fontId="5"/>
  </si>
  <si>
    <t>HM5130001</t>
    <phoneticPr fontId="5"/>
  </si>
  <si>
    <t>8</t>
    <phoneticPr fontId="5"/>
  </si>
  <si>
    <t>形式は、下記の例をご参照ください。</t>
    <phoneticPr fontId="5"/>
  </si>
  <si>
    <t>適用期間</t>
    <rPh sb="0" eb="4">
      <t>テキヨウキカン</t>
    </rPh>
    <phoneticPr fontId="5"/>
  </si>
  <si>
    <t>HM5130002</t>
  </si>
  <si>
    <t>形式は、下記の例をご参照ください。</t>
    <rPh sb="0" eb="2">
      <t>ケイシキ</t>
    </rPh>
    <rPh sb="4" eb="6">
      <t>カキ</t>
    </rPh>
    <rPh sb="7" eb="8">
      <t>レイ</t>
    </rPh>
    <rPh sb="10" eb="12">
      <t>サンショウ</t>
    </rPh>
    <phoneticPr fontId="5"/>
  </si>
  <si>
    <t>適用給与処理月</t>
    <rPh sb="0" eb="7">
      <t>テキヨウキュウヨショリツキ</t>
    </rPh>
    <phoneticPr fontId="5"/>
  </si>
  <si>
    <t>HM5130003</t>
  </si>
  <si>
    <t>金額</t>
    <rPh sb="0" eb="2">
      <t>キンガク</t>
    </rPh>
    <phoneticPr fontId="5"/>
  </si>
  <si>
    <t>HM5130004</t>
  </si>
  <si>
    <t>9</t>
    <phoneticPr fontId="5"/>
  </si>
  <si>
    <t>【一定の期間、金額を予約する場合の例】</t>
    <rPh sb="1" eb="3">
      <t>イッテイ</t>
    </rPh>
    <rPh sb="4" eb="6">
      <t>キカン</t>
    </rPh>
    <rPh sb="7" eb="9">
      <t>キンガク</t>
    </rPh>
    <rPh sb="10" eb="12">
      <t>ヨヤク</t>
    </rPh>
    <rPh sb="14" eb="16">
      <t>バアイ</t>
    </rPh>
    <rPh sb="17" eb="18">
      <t>レイ</t>
    </rPh>
    <phoneticPr fontId="5"/>
  </si>
  <si>
    <t>　HM3010001，　　HM5130001，　　HM5130002，　　HM5130003，　　HM5130004,</t>
    <phoneticPr fontId="5"/>
  </si>
  <si>
    <t>　　　100000，　　　2026年4月，　　  　0年3ヵ月，　　　2026年4月，　　　　　10000,</t>
    <rPh sb="17" eb="18">
      <t>ネン</t>
    </rPh>
    <rPh sb="19" eb="20">
      <t>ガツ</t>
    </rPh>
    <rPh sb="27" eb="28">
      <t>ネン</t>
    </rPh>
    <rPh sb="30" eb="31">
      <t>ゲツ</t>
    </rPh>
    <rPh sb="39" eb="40">
      <t>ネン</t>
    </rPh>
    <rPh sb="41" eb="42">
      <t>ガツ</t>
    </rPh>
    <phoneticPr fontId="5"/>
  </si>
  <si>
    <t>　　　100000，　　　　　　　　，　　　　　　　　，　　　2026年5月，　　　　　10000,</t>
    <phoneticPr fontId="5"/>
  </si>
  <si>
    <t>　　　100000，　　　　　　　　，　　　　　　　　，　　　2026年6月，　　　　　10000,</t>
    <phoneticPr fontId="5"/>
  </si>
  <si>
    <t>　上記の場合は、2026年4月～2026年6月に10,000円で受け入れられます。</t>
    <rPh sb="1" eb="3">
      <t>ジョウキ</t>
    </rPh>
    <rPh sb="4" eb="6">
      <t>バアイ</t>
    </rPh>
    <rPh sb="12" eb="13">
      <t>ネン</t>
    </rPh>
    <rPh sb="14" eb="15">
      <t>ガツ</t>
    </rPh>
    <rPh sb="20" eb="21">
      <t>ネン</t>
    </rPh>
    <rPh sb="22" eb="23">
      <t>ガツ</t>
    </rPh>
    <rPh sb="31" eb="32">
      <t>エン</t>
    </rPh>
    <rPh sb="33" eb="34">
      <t>ウ</t>
    </rPh>
    <rPh sb="35" eb="36">
      <t>イ</t>
    </rPh>
    <phoneticPr fontId="5"/>
  </si>
  <si>
    <t>【適用開始給与処理月以降の給与処理月に、同じ金額を予約する場合の例】</t>
    <rPh sb="1" eb="3">
      <t>テキヨウ</t>
    </rPh>
    <rPh sb="3" eb="5">
      <t>カイシ</t>
    </rPh>
    <rPh sb="5" eb="7">
      <t>キュウヨ</t>
    </rPh>
    <rPh sb="7" eb="9">
      <t>ショリ</t>
    </rPh>
    <rPh sb="9" eb="10">
      <t>ツキ</t>
    </rPh>
    <rPh sb="10" eb="12">
      <t>イコウ</t>
    </rPh>
    <rPh sb="13" eb="18">
      <t>キュウヨショリツキ</t>
    </rPh>
    <rPh sb="20" eb="21">
      <t>オナ</t>
    </rPh>
    <rPh sb="22" eb="24">
      <t>キンガク</t>
    </rPh>
    <rPh sb="25" eb="27">
      <t>ヨヤク</t>
    </rPh>
    <rPh sb="29" eb="31">
      <t>バアイ</t>
    </rPh>
    <rPh sb="32" eb="33">
      <t>レイ</t>
    </rPh>
    <phoneticPr fontId="5"/>
  </si>
  <si>
    <t>　　　100000，　　　2026年4月，　　　  　　 　　，　　　2026年4月，　　　　　10000,</t>
    <phoneticPr fontId="5"/>
  </si>
  <si>
    <t>　上記の場合は、2026年4月～無期限で10,000円が受け入れられます。</t>
    <rPh sb="1" eb="3">
      <t>ジョウキ</t>
    </rPh>
    <rPh sb="4" eb="6">
      <t>バアイ</t>
    </rPh>
    <rPh sb="12" eb="13">
      <t>ネン</t>
    </rPh>
    <rPh sb="14" eb="15">
      <t>ガツ</t>
    </rPh>
    <rPh sb="16" eb="19">
      <t>ムキゲン</t>
    </rPh>
    <rPh sb="26" eb="27">
      <t>エン</t>
    </rPh>
    <rPh sb="28" eb="29">
      <t>ウ</t>
    </rPh>
    <rPh sb="30" eb="31">
      <t>イ</t>
    </rPh>
    <phoneticPr fontId="5"/>
  </si>
  <si>
    <t>【賞与明細予約データ】</t>
    <rPh sb="1" eb="7">
      <t>ショウヨメイサイヨヤク</t>
    </rPh>
    <phoneticPr fontId="5"/>
  </si>
  <si>
    <t>適用開始賞与処理回</t>
    <rPh sb="0" eb="4">
      <t>テキヨウカイシ</t>
    </rPh>
    <rPh sb="4" eb="9">
      <t>ショウヨショリカイ</t>
    </rPh>
    <phoneticPr fontId="5"/>
  </si>
  <si>
    <t>HM5140001</t>
    <phoneticPr fontId="5"/>
  </si>
  <si>
    <t>HM5140002</t>
    <phoneticPr fontId="5"/>
  </si>
  <si>
    <t>適用賞与処理回</t>
    <rPh sb="0" eb="2">
      <t>テキヨウ</t>
    </rPh>
    <rPh sb="2" eb="4">
      <t>ショウヨ</t>
    </rPh>
    <rPh sb="4" eb="6">
      <t>ショリ</t>
    </rPh>
    <rPh sb="6" eb="7">
      <t>カイ</t>
    </rPh>
    <phoneticPr fontId="5"/>
  </si>
  <si>
    <t>HM5140003</t>
    <phoneticPr fontId="5"/>
  </si>
  <si>
    <t>HM5140004</t>
    <phoneticPr fontId="5"/>
  </si>
  <si>
    <t>【一定の期間、金額を予約する場合の例】</t>
    <phoneticPr fontId="5"/>
  </si>
  <si>
    <t>　HM3010001，　　HM5140001，　　HM5140002，　　HM5140003，　　HM5140004,</t>
    <phoneticPr fontId="5"/>
  </si>
  <si>
    <t>　　　100000，　  2026年 第1回，  　　  　　　 1年， 　2026年 第1回，　　　　　10000,</t>
    <rPh sb="17" eb="18">
      <t>ネン</t>
    </rPh>
    <rPh sb="19" eb="20">
      <t>ダイ</t>
    </rPh>
    <rPh sb="21" eb="22">
      <t>カイ</t>
    </rPh>
    <rPh sb="34" eb="35">
      <t>ネン</t>
    </rPh>
    <rPh sb="42" eb="43">
      <t>ネン</t>
    </rPh>
    <rPh sb="44" eb="45">
      <t>ダイ</t>
    </rPh>
    <rPh sb="46" eb="47">
      <t>カイ</t>
    </rPh>
    <phoneticPr fontId="5"/>
  </si>
  <si>
    <t>　　　100000，    　　　　　　 　， 　　　　　　　 ，　 2026年 第2回，　　　　　10000,</t>
    <rPh sb="41" eb="42">
      <t>ダイ</t>
    </rPh>
    <rPh sb="43" eb="44">
      <t>カイ</t>
    </rPh>
    <phoneticPr fontId="5"/>
  </si>
  <si>
    <t>　上記の場合は、2026年 第1回と2026年 第2回に10,000円で受け入れられます。</t>
    <rPh sb="1" eb="3">
      <t>ジョウキ</t>
    </rPh>
    <rPh sb="4" eb="6">
      <t>バアイ</t>
    </rPh>
    <rPh sb="12" eb="13">
      <t>ネン</t>
    </rPh>
    <rPh sb="14" eb="15">
      <t>ダイ</t>
    </rPh>
    <rPh sb="16" eb="17">
      <t>カイ</t>
    </rPh>
    <rPh sb="22" eb="23">
      <t>ネン</t>
    </rPh>
    <rPh sb="24" eb="25">
      <t>ダイ</t>
    </rPh>
    <rPh sb="26" eb="27">
      <t>カイ</t>
    </rPh>
    <rPh sb="35" eb="36">
      <t>エン</t>
    </rPh>
    <rPh sb="37" eb="38">
      <t>ウ</t>
    </rPh>
    <rPh sb="39" eb="40">
      <t>イ</t>
    </rPh>
    <phoneticPr fontId="5"/>
  </si>
  <si>
    <t>【特定の賞与処理回に複数年金額を予約する場合の例】</t>
    <rPh sb="1" eb="3">
      <t>トクテイ</t>
    </rPh>
    <rPh sb="4" eb="6">
      <t>ショウヨ</t>
    </rPh>
    <rPh sb="6" eb="8">
      <t>ショリ</t>
    </rPh>
    <rPh sb="8" eb="9">
      <t>カイ</t>
    </rPh>
    <rPh sb="10" eb="12">
      <t>フクスウ</t>
    </rPh>
    <rPh sb="12" eb="15">
      <t>ネンキンガク</t>
    </rPh>
    <rPh sb="16" eb="18">
      <t>ヨヤク</t>
    </rPh>
    <rPh sb="20" eb="22">
      <t>バアイ</t>
    </rPh>
    <rPh sb="23" eb="24">
      <t>レイ</t>
    </rPh>
    <phoneticPr fontId="5"/>
  </si>
  <si>
    <t>　　　100000，　  2026年 第2回，　　  　　　  2年， 　 2026年 第2回，　　　　　10000,</t>
    <rPh sb="17" eb="18">
      <t>ネン</t>
    </rPh>
    <rPh sb="19" eb="20">
      <t>ダイ</t>
    </rPh>
    <rPh sb="21" eb="22">
      <t>カイ</t>
    </rPh>
    <rPh sb="33" eb="34">
      <t>ネン</t>
    </rPh>
    <rPh sb="42" eb="43">
      <t>ネン</t>
    </rPh>
    <rPh sb="44" eb="45">
      <t>ダイ</t>
    </rPh>
    <rPh sb="46" eb="47">
      <t>カイ</t>
    </rPh>
    <phoneticPr fontId="5"/>
  </si>
  <si>
    <t>　　　100000，   　　　　　　 　， 　　　　　　　 ，　  2027年 第2回，　　　　　10000,</t>
    <rPh sb="41" eb="42">
      <t>ダイ</t>
    </rPh>
    <rPh sb="43" eb="44">
      <t>カイ</t>
    </rPh>
    <phoneticPr fontId="5"/>
  </si>
  <si>
    <t>　上記の場合は、2026年 第2回と2027年 第2回に10,000円で受け入れられます。</t>
    <rPh sb="1" eb="3">
      <t>ジョウキ</t>
    </rPh>
    <rPh sb="4" eb="6">
      <t>バアイ</t>
    </rPh>
    <rPh sb="12" eb="13">
      <t>ネン</t>
    </rPh>
    <rPh sb="14" eb="15">
      <t>ダイ</t>
    </rPh>
    <rPh sb="16" eb="17">
      <t>カイ</t>
    </rPh>
    <rPh sb="34" eb="35">
      <t>エン</t>
    </rPh>
    <rPh sb="36" eb="37">
      <t>ウ</t>
    </rPh>
    <rPh sb="38" eb="39">
      <t>イ</t>
    </rPh>
    <phoneticPr fontId="5"/>
  </si>
  <si>
    <t>【適用開始賞与処理回以降の賞与処理回に、同じ金額を予約する場合の例】</t>
    <rPh sb="1" eb="3">
      <t>テキヨウ</t>
    </rPh>
    <rPh sb="3" eb="5">
      <t>カイシ</t>
    </rPh>
    <rPh sb="5" eb="7">
      <t>ショウヨ</t>
    </rPh>
    <rPh sb="7" eb="9">
      <t>ショリ</t>
    </rPh>
    <rPh sb="9" eb="10">
      <t>カイ</t>
    </rPh>
    <rPh sb="10" eb="12">
      <t>イコウ</t>
    </rPh>
    <rPh sb="13" eb="15">
      <t>ショウヨ</t>
    </rPh>
    <rPh sb="15" eb="17">
      <t>ショリ</t>
    </rPh>
    <rPh sb="17" eb="18">
      <t>カイ</t>
    </rPh>
    <rPh sb="20" eb="21">
      <t>オナ</t>
    </rPh>
    <rPh sb="22" eb="24">
      <t>キンガク</t>
    </rPh>
    <rPh sb="25" eb="27">
      <t>ヨヤク</t>
    </rPh>
    <rPh sb="29" eb="31">
      <t>バアイ</t>
    </rPh>
    <rPh sb="32" eb="33">
      <t>レイ</t>
    </rPh>
    <phoneticPr fontId="5"/>
  </si>
  <si>
    <t>　　　100000，　  2026年 第1回，　　  　　　　    ，  　2026年 第1回，　　　　　10000,</t>
    <phoneticPr fontId="5"/>
  </si>
  <si>
    <t>　上記の場合は、2026年 第1回～無期限で10,000円が受け入れられます。</t>
    <rPh sb="1" eb="3">
      <t>ジョウキ</t>
    </rPh>
    <rPh sb="4" eb="6">
      <t>バアイ</t>
    </rPh>
    <rPh sb="12" eb="13">
      <t>ネン</t>
    </rPh>
    <rPh sb="14" eb="15">
      <t>ダイ</t>
    </rPh>
    <rPh sb="16" eb="17">
      <t>カイ</t>
    </rPh>
    <rPh sb="18" eb="21">
      <t>ムキゲン</t>
    </rPh>
    <rPh sb="28" eb="29">
      <t>エン</t>
    </rPh>
    <rPh sb="30" eb="31">
      <t>ウ</t>
    </rPh>
    <rPh sb="32" eb="33">
      <t>イ</t>
    </rPh>
    <phoneticPr fontId="5"/>
  </si>
  <si>
    <t>月額変更データ</t>
    <phoneticPr fontId="5"/>
  </si>
  <si>
    <t>桁数は、社員番号の桁数（メインメニュー右上にある[設定]アイコンから[運用設定]メニューの[社員情報]ページ）に
よって異なります。</t>
    <rPh sb="0" eb="2">
      <t>ケタスウ</t>
    </rPh>
    <rPh sb="4" eb="6">
      <t>シャイン</t>
    </rPh>
    <rPh sb="6" eb="8">
      <t>バンゴウ</t>
    </rPh>
    <rPh sb="9" eb="11">
      <t>ケタスウ</t>
    </rPh>
    <rPh sb="19" eb="21">
      <t>ミギウエ</t>
    </rPh>
    <rPh sb="25" eb="27">
      <t>セッテイ</t>
    </rPh>
    <rPh sb="35" eb="37">
      <t>ウンヨウ</t>
    </rPh>
    <rPh sb="37" eb="39">
      <t>セッテイ</t>
    </rPh>
    <rPh sb="46" eb="50">
      <t>シャインジョウホウ</t>
    </rPh>
    <rPh sb="60" eb="61">
      <t>コト</t>
    </rPh>
    <phoneticPr fontId="5"/>
  </si>
  <si>
    <t>健康保険－被保険者整理番号</t>
    <phoneticPr fontId="5"/>
  </si>
  <si>
    <t>受入不可</t>
    <rPh sb="0" eb="2">
      <t>ウケイレ</t>
    </rPh>
    <rPh sb="2" eb="4">
      <t>フカ</t>
    </rPh>
    <phoneticPr fontId="5"/>
  </si>
  <si>
    <t>厚生年金－被保険者整理番号</t>
    <phoneticPr fontId="5"/>
  </si>
  <si>
    <t>生年月日</t>
    <rPh sb="0" eb="4">
      <t>セイネンガッピ</t>
    </rPh>
    <phoneticPr fontId="5"/>
  </si>
  <si>
    <t>固定的賃金区分</t>
    <rPh sb="0" eb="3">
      <t>コテイテキ</t>
    </rPh>
    <rPh sb="3" eb="5">
      <t>チンギン</t>
    </rPh>
    <rPh sb="5" eb="7">
      <t>クブン</t>
    </rPh>
    <phoneticPr fontId="5"/>
  </si>
  <si>
    <t>更新状況</t>
    <rPh sb="0" eb="2">
      <t>コウシン</t>
    </rPh>
    <rPh sb="2" eb="4">
      <t>ジョウキョウ</t>
    </rPh>
    <phoneticPr fontId="5"/>
  </si>
  <si>
    <t>HM5310001</t>
    <phoneticPr fontId="5"/>
  </si>
  <si>
    <t>1</t>
  </si>
  <si>
    <t>0：届出不要　1：届出必要</t>
    <rPh sb="2" eb="4">
      <t>トドケデ</t>
    </rPh>
    <rPh sb="4" eb="6">
      <t>フヨウ</t>
    </rPh>
    <rPh sb="9" eb="11">
      <t>トドケデ</t>
    </rPh>
    <rPh sb="11" eb="13">
      <t>ヒツヨウ</t>
    </rPh>
    <phoneticPr fontId="5"/>
  </si>
  <si>
    <t>【報酬項目】</t>
    <rPh sb="1" eb="3">
      <t>ホウシュウ</t>
    </rPh>
    <rPh sb="3" eb="5">
      <t>コウモク</t>
    </rPh>
    <phoneticPr fontId="5"/>
  </si>
  <si>
    <t>支払基礎日数　前３月目</t>
    <rPh sb="0" eb="6">
      <t>シハライキソニッスウ</t>
    </rPh>
    <rPh sb="7" eb="8">
      <t>マエ</t>
    </rPh>
    <rPh sb="9" eb="11">
      <t>ツキメ</t>
    </rPh>
    <phoneticPr fontId="5"/>
  </si>
  <si>
    <t>HM5310101</t>
    <phoneticPr fontId="5"/>
  </si>
  <si>
    <t>整数２桁（１～31の数字）</t>
    <phoneticPr fontId="5"/>
  </si>
  <si>
    <t>通貨による額　前３月目</t>
    <rPh sb="0" eb="2">
      <t>ツウカ</t>
    </rPh>
    <rPh sb="5" eb="6">
      <t>ガク</t>
    </rPh>
    <rPh sb="7" eb="8">
      <t>マエ</t>
    </rPh>
    <rPh sb="9" eb="11">
      <t>ツキメ</t>
    </rPh>
    <phoneticPr fontId="5"/>
  </si>
  <si>
    <t>HM5310102</t>
  </si>
  <si>
    <t>現物による額　前３月目</t>
    <rPh sb="0" eb="2">
      <t>ゲンブツ</t>
    </rPh>
    <rPh sb="5" eb="6">
      <t>ガク</t>
    </rPh>
    <rPh sb="7" eb="8">
      <t>マエ</t>
    </rPh>
    <rPh sb="9" eb="11">
      <t>ツキメ</t>
    </rPh>
    <phoneticPr fontId="5"/>
  </si>
  <si>
    <t>HM5310103</t>
  </si>
  <si>
    <t>合計　　　　　前３月目</t>
    <rPh sb="0" eb="2">
      <t>ゴウケイ</t>
    </rPh>
    <rPh sb="7" eb="8">
      <t>マエ</t>
    </rPh>
    <rPh sb="9" eb="11">
      <t>ツキメ</t>
    </rPh>
    <phoneticPr fontId="5"/>
  </si>
  <si>
    <t>支払基礎日数　前２月目</t>
    <rPh sb="0" eb="6">
      <t>シハライキソニッスウ</t>
    </rPh>
    <rPh sb="7" eb="8">
      <t>マエ</t>
    </rPh>
    <rPh sb="9" eb="11">
      <t>ツキメ</t>
    </rPh>
    <phoneticPr fontId="5"/>
  </si>
  <si>
    <t>HM5310104</t>
    <phoneticPr fontId="5"/>
  </si>
  <si>
    <t>通貨による額　前２月目</t>
    <rPh sb="0" eb="2">
      <t>ツウカ</t>
    </rPh>
    <rPh sb="5" eb="6">
      <t>ガク</t>
    </rPh>
    <rPh sb="7" eb="8">
      <t>マエ</t>
    </rPh>
    <rPh sb="9" eb="11">
      <t>ツキメ</t>
    </rPh>
    <phoneticPr fontId="5"/>
  </si>
  <si>
    <t>HM5310105</t>
  </si>
  <si>
    <t>現物による額　前２月目</t>
    <rPh sb="0" eb="2">
      <t>ゲンブツ</t>
    </rPh>
    <rPh sb="5" eb="6">
      <t>ガク</t>
    </rPh>
    <rPh sb="7" eb="8">
      <t>マエ</t>
    </rPh>
    <rPh sb="9" eb="11">
      <t>ツキメ</t>
    </rPh>
    <phoneticPr fontId="5"/>
  </si>
  <si>
    <t>HM5310106</t>
  </si>
  <si>
    <t>合計　　　　　前２月目</t>
    <rPh sb="0" eb="2">
      <t>ゴウケイ</t>
    </rPh>
    <phoneticPr fontId="5"/>
  </si>
  <si>
    <t>支払基礎日数　前１月目</t>
    <rPh sb="0" eb="6">
      <t>シハライキソニッスウ</t>
    </rPh>
    <rPh sb="7" eb="8">
      <t>マエ</t>
    </rPh>
    <rPh sb="9" eb="11">
      <t>ツキメ</t>
    </rPh>
    <phoneticPr fontId="5"/>
  </si>
  <si>
    <t>HM5310107</t>
    <phoneticPr fontId="5"/>
  </si>
  <si>
    <t>通貨による額　前１月目</t>
    <rPh sb="0" eb="2">
      <t>ツウカ</t>
    </rPh>
    <rPh sb="5" eb="6">
      <t>ガク</t>
    </rPh>
    <rPh sb="7" eb="8">
      <t>マエ</t>
    </rPh>
    <rPh sb="9" eb="11">
      <t>ツキメ</t>
    </rPh>
    <phoneticPr fontId="5"/>
  </si>
  <si>
    <t>HM5310108</t>
  </si>
  <si>
    <t>現物による額　前１月目</t>
    <rPh sb="0" eb="2">
      <t>ゲンブツ</t>
    </rPh>
    <rPh sb="5" eb="6">
      <t>ガク</t>
    </rPh>
    <rPh sb="7" eb="8">
      <t>マエ</t>
    </rPh>
    <rPh sb="9" eb="11">
      <t>ツキメ</t>
    </rPh>
    <phoneticPr fontId="5"/>
  </si>
  <si>
    <t>HM5310109</t>
  </si>
  <si>
    <t>合計　　　　　前１月目</t>
    <rPh sb="0" eb="2">
      <t>ゴウケイ</t>
    </rPh>
    <rPh sb="7" eb="8">
      <t>マエ</t>
    </rPh>
    <rPh sb="9" eb="11">
      <t>ツキメ</t>
    </rPh>
    <phoneticPr fontId="5"/>
  </si>
  <si>
    <t>【従前項目】</t>
    <rPh sb="1" eb="3">
      <t>ジュウゼン</t>
    </rPh>
    <rPh sb="3" eb="5">
      <t>コウモク</t>
    </rPh>
    <phoneticPr fontId="5"/>
  </si>
  <si>
    <t>(従前)健保標準報酬月額</t>
    <rPh sb="2" eb="3">
      <t>マエ</t>
    </rPh>
    <rPh sb="8" eb="10">
      <t>ホウシュウ</t>
    </rPh>
    <phoneticPr fontId="31"/>
  </si>
  <si>
    <t>HM5310201</t>
    <phoneticPr fontId="5"/>
  </si>
  <si>
    <t>千円単位</t>
    <rPh sb="0" eb="4">
      <t>センエンタンイ</t>
    </rPh>
    <phoneticPr fontId="5"/>
  </si>
  <si>
    <t>(従前)厚年標準報酬月額</t>
    <rPh sb="8" eb="10">
      <t>ホウシュウ</t>
    </rPh>
    <phoneticPr fontId="31"/>
  </si>
  <si>
    <t>HM5310202</t>
  </si>
  <si>
    <t>従前の報酬月額</t>
    <rPh sb="0" eb="2">
      <t>ジュウゼン</t>
    </rPh>
    <rPh sb="3" eb="7">
      <t>ホウシュウゲツガク</t>
    </rPh>
    <phoneticPr fontId="5"/>
  </si>
  <si>
    <t>HM5310203</t>
  </si>
  <si>
    <t>従前の改定年月</t>
    <rPh sb="0" eb="2">
      <t>ジュウゼン</t>
    </rPh>
    <rPh sb="3" eb="5">
      <t>カイテイ</t>
    </rPh>
    <rPh sb="5" eb="7">
      <t>ネンゲツ</t>
    </rPh>
    <phoneticPr fontId="5"/>
  </si>
  <si>
    <t>HM5310204</t>
  </si>
  <si>
    <t>８</t>
    <phoneticPr fontId="5"/>
  </si>
  <si>
    <t>総計</t>
    <rPh sb="0" eb="2">
      <t>ソウケイ</t>
    </rPh>
    <phoneticPr fontId="5"/>
  </si>
  <si>
    <t>HM5310301</t>
    <phoneticPr fontId="5"/>
  </si>
  <si>
    <t>平均額</t>
    <rPh sb="0" eb="3">
      <t>ヘイキンガク</t>
    </rPh>
    <phoneticPr fontId="5"/>
  </si>
  <si>
    <t>HM5310302</t>
  </si>
  <si>
    <t>修正平均額</t>
    <rPh sb="0" eb="5">
      <t>シュウセイヘイキンガク</t>
    </rPh>
    <phoneticPr fontId="5"/>
  </si>
  <si>
    <t>HM5310303</t>
  </si>
  <si>
    <t>(改定)健保標準報酬月額</t>
    <rPh sb="1" eb="3">
      <t>カイテイ</t>
    </rPh>
    <phoneticPr fontId="31"/>
  </si>
  <si>
    <t>HM5310304</t>
  </si>
  <si>
    <t>(改定)厚年標準報酬月額</t>
    <phoneticPr fontId="5"/>
  </si>
  <si>
    <t>HM5310305</t>
  </si>
  <si>
    <t>修正平均調整額　前３月目</t>
    <rPh sb="0" eb="4">
      <t>シュウセイヘイキン</t>
    </rPh>
    <rPh sb="4" eb="6">
      <t>チョウセイ</t>
    </rPh>
    <rPh sb="6" eb="7">
      <t>ガク</t>
    </rPh>
    <rPh sb="8" eb="9">
      <t>マエ</t>
    </rPh>
    <rPh sb="10" eb="12">
      <t>ツキメ</t>
    </rPh>
    <phoneticPr fontId="5"/>
  </si>
  <si>
    <t>HM5310306</t>
  </si>
  <si>
    <t>修正平均調整額　前２月目</t>
    <rPh sb="0" eb="7">
      <t>シュウセイヘイキンチョウセイガク</t>
    </rPh>
    <rPh sb="8" eb="9">
      <t>マエ</t>
    </rPh>
    <rPh sb="10" eb="12">
      <t>ツキメ</t>
    </rPh>
    <phoneticPr fontId="5"/>
  </si>
  <si>
    <t>HM5310307</t>
  </si>
  <si>
    <t>修正平均調整額　前１月目</t>
    <rPh sb="0" eb="7">
      <t>シュウセイヘイキンチョウセイガク</t>
    </rPh>
    <rPh sb="8" eb="9">
      <t>マエ</t>
    </rPh>
    <rPh sb="10" eb="12">
      <t>ツキメ</t>
    </rPh>
    <phoneticPr fontId="5"/>
  </si>
  <si>
    <t>HM5310308</t>
  </si>
  <si>
    <t>改定年月</t>
    <rPh sb="0" eb="4">
      <t>カイテイネンゲツ</t>
    </rPh>
    <phoneticPr fontId="5"/>
  </si>
  <si>
    <t>昇降給差の月額</t>
    <rPh sb="0" eb="2">
      <t>ショウコウ</t>
    </rPh>
    <rPh sb="2" eb="3">
      <t>キュウ</t>
    </rPh>
    <rPh sb="3" eb="4">
      <t>サ</t>
    </rPh>
    <rPh sb="5" eb="7">
      <t>ゲツガク</t>
    </rPh>
    <phoneticPr fontId="5"/>
  </si>
  <si>
    <t>HM5310401</t>
    <phoneticPr fontId="5"/>
  </si>
  <si>
    <t>昇(降)給月</t>
    <phoneticPr fontId="5"/>
  </si>
  <si>
    <t>遡及支払月</t>
    <rPh sb="0" eb="4">
      <t>ソキュウシハラ</t>
    </rPh>
    <rPh sb="4" eb="5">
      <t>ツキ</t>
    </rPh>
    <phoneticPr fontId="5"/>
  </si>
  <si>
    <t>HM5310403</t>
    <phoneticPr fontId="5"/>
  </si>
  <si>
    <r>
      <t>整数２桁（１～12の数字）</t>
    </r>
    <r>
      <rPr>
        <sz val="1"/>
        <rFont val="メイリオ"/>
        <family val="3"/>
        <charset val="128"/>
      </rPr>
      <t xml:space="preserve">
</t>
    </r>
    <r>
      <rPr>
        <sz val="9"/>
        <rFont val="メイリオ"/>
        <family val="3"/>
        <charset val="128"/>
      </rPr>
      <t>支払基礎月以外の月は、受け入れできません。</t>
    </r>
    <rPh sb="3" eb="4">
      <t>ケタ</t>
    </rPh>
    <rPh sb="10" eb="12">
      <t>スウジ</t>
    </rPh>
    <phoneticPr fontId="35"/>
  </si>
  <si>
    <t>HM5310404</t>
  </si>
  <si>
    <t>備考 - 70歳以上</t>
    <rPh sb="7" eb="8">
      <t>サイ</t>
    </rPh>
    <rPh sb="8" eb="10">
      <t>イジョウ</t>
    </rPh>
    <phoneticPr fontId="31"/>
  </si>
  <si>
    <t>HM5310405</t>
  </si>
  <si>
    <t>0：対象外　1：対象</t>
    <rPh sb="2" eb="5">
      <t>タイショウガイ</t>
    </rPh>
    <rPh sb="8" eb="10">
      <t>タイショウ</t>
    </rPh>
    <phoneticPr fontId="5"/>
  </si>
  <si>
    <t>備考 - 二以上勤務</t>
  </si>
  <si>
    <t>HM5310408</t>
    <phoneticPr fontId="5"/>
  </si>
  <si>
    <t>0：対象外　1：対象</t>
    <phoneticPr fontId="5"/>
  </si>
  <si>
    <t>備考 - 短時間労働者</t>
    <phoneticPr fontId="5"/>
  </si>
  <si>
    <t>HM5310420</t>
    <phoneticPr fontId="5"/>
  </si>
  <si>
    <t>備考 - 昇給・降給の理由</t>
  </si>
  <si>
    <t>HM5310409</t>
    <phoneticPr fontId="5"/>
  </si>
  <si>
    <t>75</t>
  </si>
  <si>
    <t>全角37文字</t>
    <rPh sb="0" eb="2">
      <t>ゼンカク</t>
    </rPh>
    <rPh sb="4" eb="6">
      <t>モジ</t>
    </rPh>
    <phoneticPr fontId="5"/>
  </si>
  <si>
    <t>備考 - 健康保険のみ月額変更</t>
    <phoneticPr fontId="5"/>
  </si>
  <si>
    <t>HM5310410</t>
    <phoneticPr fontId="5"/>
  </si>
  <si>
    <t>備考 - 年間平均</t>
    <rPh sb="5" eb="7">
      <t>ネンカン</t>
    </rPh>
    <rPh sb="7" eb="9">
      <t>ヘイキン</t>
    </rPh>
    <phoneticPr fontId="31"/>
  </si>
  <si>
    <t>HM5310413</t>
    <phoneticPr fontId="5"/>
  </si>
  <si>
    <t>備考 - その他</t>
    <rPh sb="7" eb="8">
      <t>タ</t>
    </rPh>
    <phoneticPr fontId="31"/>
  </si>
  <si>
    <t>HM5310414</t>
  </si>
  <si>
    <t>賃金カット月１</t>
    <rPh sb="0" eb="2">
      <t>チンギン</t>
    </rPh>
    <rPh sb="5" eb="6">
      <t>ツキ</t>
    </rPh>
    <phoneticPr fontId="5"/>
  </si>
  <si>
    <t>HM5310415</t>
  </si>
  <si>
    <t>２</t>
  </si>
  <si>
    <r>
      <t>整数２桁（１～12の数字）</t>
    </r>
    <r>
      <rPr>
        <sz val="1"/>
        <rFont val="メイリオ"/>
        <family val="3"/>
        <charset val="128"/>
      </rPr>
      <t xml:space="preserve">
</t>
    </r>
    <r>
      <rPr>
        <sz val="9"/>
        <rFont val="メイリオ"/>
        <family val="3"/>
        <charset val="128"/>
      </rPr>
      <t>支払基礎月以外の月は、受け入れできません。</t>
    </r>
    <rPh sb="15" eb="17">
      <t>シハライ</t>
    </rPh>
    <phoneticPr fontId="1"/>
  </si>
  <si>
    <t>賃金カット月２</t>
    <rPh sb="0" eb="2">
      <t>チンギン</t>
    </rPh>
    <rPh sb="5" eb="6">
      <t>ツキ</t>
    </rPh>
    <phoneticPr fontId="5"/>
  </si>
  <si>
    <t>HM5310416</t>
  </si>
  <si>
    <t>賃金カット月３</t>
    <rPh sb="0" eb="2">
      <t>チンギン</t>
    </rPh>
    <rPh sb="5" eb="6">
      <t>ツキ</t>
    </rPh>
    <phoneticPr fontId="5"/>
  </si>
  <si>
    <t>HM5310417</t>
  </si>
  <si>
    <t>徴収開始月</t>
    <rPh sb="0" eb="5">
      <t>チョウシュウカイシツキ</t>
    </rPh>
    <phoneticPr fontId="5"/>
  </si>
  <si>
    <t>HM5310418</t>
  </si>
  <si>
    <t>整数２桁（１～12の数字）</t>
    <phoneticPr fontId="5"/>
  </si>
  <si>
    <t>HM5310501</t>
    <phoneticPr fontId="5"/>
  </si>
  <si>
    <t>全角40文字</t>
    <rPh sb="0" eb="2">
      <t>ゼンカク</t>
    </rPh>
    <rPh sb="4" eb="6">
      <t>モジ</t>
    </rPh>
    <phoneticPr fontId="5"/>
  </si>
  <si>
    <t>HM5310502</t>
    <phoneticPr fontId="5"/>
  </si>
  <si>
    <t>HM5310503</t>
  </si>
  <si>
    <t>７</t>
  </si>
  <si>
    <t>HM5310504</t>
  </si>
  <si>
    <t>HM5310505</t>
  </si>
  <si>
    <t>HM5310506</t>
  </si>
  <si>
    <t>HM5310507</t>
  </si>
  <si>
    <t>全角５文字</t>
    <rPh sb="0" eb="2">
      <t>ゼンカク</t>
    </rPh>
    <rPh sb="3" eb="5">
      <t>モジ</t>
    </rPh>
    <phoneticPr fontId="5"/>
  </si>
  <si>
    <t>HM5310508</t>
  </si>
  <si>
    <t>HM5310509</t>
  </si>
  <si>
    <t>HM5310510</t>
  </si>
  <si>
    <t>HM5310511</t>
  </si>
  <si>
    <t>HM5310512</t>
  </si>
  <si>
    <t>HM5310513</t>
  </si>
  <si>
    <t>HM5310514</t>
  </si>
  <si>
    <t>HM5310515</t>
  </si>
  <si>
    <t>HM5310516</t>
  </si>
  <si>
    <t>桁数は、社員番号の桁数（メインメニュー右上にある[設定]アイコンから[運用設定]メニューの[社員情報]ページ）に
よって異なります。</t>
    <rPh sb="0" eb="2">
      <t>ケタスウ</t>
    </rPh>
    <rPh sb="4" eb="8">
      <t>シャインバンゴウ</t>
    </rPh>
    <rPh sb="9" eb="11">
      <t>ケタスウ</t>
    </rPh>
    <rPh sb="19" eb="21">
      <t>ミギウエ</t>
    </rPh>
    <rPh sb="25" eb="27">
      <t>セッテイ</t>
    </rPh>
    <rPh sb="35" eb="39">
      <t>ウンヨウセッテイ</t>
    </rPh>
    <rPh sb="46" eb="50">
      <t>シャインジョウホウ</t>
    </rPh>
    <rPh sb="60" eb="61">
      <t>コト</t>
    </rPh>
    <phoneticPr fontId="5"/>
  </si>
  <si>
    <t>【基本項目】</t>
    <rPh sb="1" eb="5">
      <t>キホンコウモク</t>
    </rPh>
    <phoneticPr fontId="5"/>
  </si>
  <si>
    <t>被保険者の生年月日</t>
    <rPh sb="0" eb="4">
      <t>ヒホケンシャ</t>
    </rPh>
    <rPh sb="5" eb="9">
      <t>セイネンガッピ</t>
    </rPh>
    <phoneticPr fontId="5"/>
  </si>
  <si>
    <t>更新状況</t>
    <rPh sb="0" eb="4">
      <t>コウシンジョウキョウ</t>
    </rPh>
    <phoneticPr fontId="5"/>
  </si>
  <si>
    <t>0：届出不可　1：届出可能</t>
    <rPh sb="2" eb="4">
      <t>トドケデ</t>
    </rPh>
    <rPh sb="4" eb="6">
      <t>フカ</t>
    </rPh>
    <rPh sb="9" eb="11">
      <t>トドケデ</t>
    </rPh>
    <rPh sb="11" eb="13">
      <t>カノウ</t>
    </rPh>
    <phoneticPr fontId="5"/>
  </si>
  <si>
    <t>休職事由</t>
    <rPh sb="0" eb="2">
      <t>キュウショク</t>
    </rPh>
    <rPh sb="2" eb="4">
      <t>ジユウ</t>
    </rPh>
    <phoneticPr fontId="5"/>
  </si>
  <si>
    <t>HM5310601</t>
    <phoneticPr fontId="5"/>
  </si>
  <si>
    <t>60</t>
    <phoneticPr fontId="5"/>
  </si>
  <si>
    <t>全角30文字</t>
    <rPh sb="0" eb="2">
      <t>ゼンカク</t>
    </rPh>
    <rPh sb="4" eb="6">
      <t>モジ</t>
    </rPh>
    <phoneticPr fontId="5"/>
  </si>
  <si>
    <t>HM5310602</t>
  </si>
  <si>
    <t>HM5310603</t>
  </si>
  <si>
    <t>11</t>
    <phoneticPr fontId="5"/>
  </si>
  <si>
    <t>合計　　　　　前２月目</t>
    <rPh sb="0" eb="2">
      <t>ゴウケイ</t>
    </rPh>
    <rPh sb="7" eb="8">
      <t>マエ</t>
    </rPh>
    <rPh sb="9" eb="11">
      <t>ツキメ</t>
    </rPh>
    <phoneticPr fontId="5"/>
  </si>
  <si>
    <t>現物による額　前１月目</t>
    <rPh sb="0" eb="2">
      <t>ゲンブツ</t>
    </rPh>
    <rPh sb="5" eb="6">
      <t>ガク</t>
    </rPh>
    <rPh sb="7" eb="8">
      <t>マエ</t>
    </rPh>
    <rPh sb="9" eb="10">
      <t>ツキ</t>
    </rPh>
    <rPh sb="10" eb="11">
      <t>メ</t>
    </rPh>
    <phoneticPr fontId="5"/>
  </si>
  <si>
    <t>【従前項目】</t>
    <phoneticPr fontId="5"/>
  </si>
  <si>
    <t>(従前)健保標準報酬月額</t>
    <rPh sb="2" eb="3">
      <t>マエ</t>
    </rPh>
    <rPh sb="8" eb="10">
      <t>ホウシュウ</t>
    </rPh>
    <phoneticPr fontId="35"/>
  </si>
  <si>
    <t>千円単位</t>
    <rPh sb="0" eb="2">
      <t>センエン</t>
    </rPh>
    <rPh sb="2" eb="4">
      <t>タンイ</t>
    </rPh>
    <phoneticPr fontId="5"/>
  </si>
  <si>
    <t>(従前)厚年標準報酬月額</t>
    <rPh sb="8" eb="10">
      <t>ホウシュウ</t>
    </rPh>
    <phoneticPr fontId="35"/>
  </si>
  <si>
    <t>(決定)健保標準報酬月額</t>
    <rPh sb="1" eb="3">
      <t>ケッテイ</t>
    </rPh>
    <phoneticPr fontId="35"/>
  </si>
  <si>
    <t>(決定)厚年標準報酬月額</t>
    <rPh sb="1" eb="3">
      <t>ケッテイ</t>
    </rPh>
    <phoneticPr fontId="1"/>
  </si>
  <si>
    <t>修正平均調整額　前３月目</t>
    <rPh sb="0" eb="6">
      <t>シュウセイヘイキンチョウセイ</t>
    </rPh>
    <rPh sb="6" eb="7">
      <t>ガク</t>
    </rPh>
    <rPh sb="8" eb="9">
      <t>マエ</t>
    </rPh>
    <rPh sb="10" eb="12">
      <t>ツキメ</t>
    </rPh>
    <phoneticPr fontId="5"/>
  </si>
  <si>
    <t>修正平均調整額　前１月目</t>
    <rPh sb="0" eb="7">
      <t>シュウセイヘイキンチョウセイガク</t>
    </rPh>
    <rPh sb="8" eb="9">
      <t>マエ</t>
    </rPh>
    <rPh sb="10" eb="11">
      <t>ツキ</t>
    </rPh>
    <rPh sb="11" eb="12">
      <t>メ</t>
    </rPh>
    <phoneticPr fontId="5"/>
  </si>
  <si>
    <t>【備考等】</t>
    <rPh sb="1" eb="4">
      <t>ビコウトウ</t>
    </rPh>
    <phoneticPr fontId="5"/>
  </si>
  <si>
    <t>HM5310402</t>
  </si>
  <si>
    <t>HM5310403</t>
  </si>
  <si>
    <r>
      <t>整数２文字（１～12の数字）</t>
    </r>
    <r>
      <rPr>
        <sz val="1"/>
        <rFont val="メイリオ"/>
        <family val="3"/>
        <charset val="128"/>
      </rPr>
      <t xml:space="preserve">
</t>
    </r>
    <r>
      <rPr>
        <sz val="9"/>
        <rFont val="メイリオ"/>
        <family val="3"/>
        <charset val="128"/>
      </rPr>
      <t>支払基礎月以外の月は、受け入れできません。</t>
    </r>
    <rPh sb="3" eb="5">
      <t>モジ</t>
    </rPh>
    <rPh sb="11" eb="13">
      <t>スウジ</t>
    </rPh>
    <phoneticPr fontId="35"/>
  </si>
  <si>
    <t>遡及支払額</t>
    <rPh sb="0" eb="2">
      <t>ソキュウ</t>
    </rPh>
    <rPh sb="2" eb="4">
      <t>シハライ</t>
    </rPh>
    <rPh sb="4" eb="5">
      <t>ガク</t>
    </rPh>
    <phoneticPr fontId="5"/>
  </si>
  <si>
    <t>1</t>
    <phoneticPr fontId="5"/>
  </si>
  <si>
    <t>備考 - パート</t>
    <phoneticPr fontId="5"/>
  </si>
  <si>
    <t>HM5310421</t>
  </si>
  <si>
    <t>HM5310414</t>
    <phoneticPr fontId="5"/>
  </si>
  <si>
    <t>文字</t>
    <rPh sb="0" eb="2">
      <t>モジ</t>
    </rPh>
    <phoneticPr fontId="31"/>
  </si>
  <si>
    <t>徴収開始月</t>
    <rPh sb="0" eb="2">
      <t>チョウシュウ</t>
    </rPh>
    <rPh sb="2" eb="5">
      <t>カイシツキ</t>
    </rPh>
    <phoneticPr fontId="5"/>
  </si>
  <si>
    <t>HM5310418</t>
    <phoneticPr fontId="5"/>
  </si>
  <si>
    <t>締切日</t>
    <rPh sb="0" eb="2">
      <t>シメキリ</t>
    </rPh>
    <rPh sb="2" eb="3">
      <t>ヒ</t>
    </rPh>
    <phoneticPr fontId="5"/>
  </si>
  <si>
    <t>支払日</t>
    <rPh sb="0" eb="2">
      <t>シハライ</t>
    </rPh>
    <rPh sb="2" eb="3">
      <t>ヒ</t>
    </rPh>
    <phoneticPr fontId="5"/>
  </si>
  <si>
    <t>届出意思の確認</t>
    <rPh sb="0" eb="4">
      <t>トドケデイシ</t>
    </rPh>
    <rPh sb="5" eb="7">
      <t>カクニン</t>
    </rPh>
    <phoneticPr fontId="31"/>
  </si>
  <si>
    <t>HM5310422</t>
    <phoneticPr fontId="5"/>
  </si>
  <si>
    <t>0：未確認　1：確認済</t>
    <rPh sb="2" eb="5">
      <t>ミカクニン</t>
    </rPh>
    <rPh sb="8" eb="10">
      <t>カクニン</t>
    </rPh>
    <rPh sb="10" eb="11">
      <t>スミ</t>
    </rPh>
    <phoneticPr fontId="5"/>
  </si>
  <si>
    <t>全角80文字</t>
    <rPh sb="0" eb="2">
      <t>ゼンカク</t>
    </rPh>
    <rPh sb="4" eb="6">
      <t>モジ</t>
    </rPh>
    <phoneticPr fontId="5"/>
  </si>
  <si>
    <t>算定基礎データ</t>
    <phoneticPr fontId="5"/>
  </si>
  <si>
    <t>HM5310101</t>
  </si>
  <si>
    <t>HM5310104</t>
  </si>
  <si>
    <t>形式は、表紙の「金額の形式」参照</t>
  </si>
  <si>
    <t>受入不可</t>
  </si>
  <si>
    <t>HM5310107</t>
  </si>
  <si>
    <t>HM5310201</t>
  </si>
  <si>
    <t>千円単位</t>
    <rPh sb="0" eb="2">
      <t>センエン</t>
    </rPh>
    <rPh sb="2" eb="3">
      <t>タン</t>
    </rPh>
    <rPh sb="3" eb="4">
      <t>イ</t>
    </rPh>
    <phoneticPr fontId="5"/>
  </si>
  <si>
    <t>８</t>
  </si>
  <si>
    <t>【決定項目】</t>
    <rPh sb="1" eb="5">
      <t>ケッテイコウモク</t>
    </rPh>
    <phoneticPr fontId="5"/>
  </si>
  <si>
    <t>HM5310301</t>
  </si>
  <si>
    <t>(決定)健保標準報酬月額</t>
    <rPh sb="1" eb="3">
      <t>ケッテイ</t>
    </rPh>
    <phoneticPr fontId="31"/>
  </si>
  <si>
    <t>(決定)厚年標準報酬月額</t>
    <phoneticPr fontId="5"/>
  </si>
  <si>
    <t>適用年月</t>
    <rPh sb="0" eb="4">
      <t>テキヨウネンゲツ</t>
    </rPh>
    <phoneticPr fontId="5"/>
  </si>
  <si>
    <t>昇降給差の月額</t>
    <rPh sb="0" eb="4">
      <t>ショウコウキュウサ</t>
    </rPh>
    <rPh sb="5" eb="7">
      <t>ゲツガク</t>
    </rPh>
    <phoneticPr fontId="5"/>
  </si>
  <si>
    <t>HM5310401</t>
  </si>
  <si>
    <t>昇(降)給月</t>
  </si>
  <si>
    <r>
      <t>整数２桁（１～12の数字）</t>
    </r>
    <r>
      <rPr>
        <sz val="1"/>
        <rFont val="メイリオ"/>
        <family val="3"/>
        <charset val="128"/>
      </rPr>
      <t xml:space="preserve">
</t>
    </r>
    <r>
      <rPr>
        <sz val="9"/>
        <rFont val="メイリオ"/>
        <family val="3"/>
        <charset val="128"/>
      </rPr>
      <t>支払基礎月以外の月は、受け入れできません。</t>
    </r>
    <rPh sb="3" eb="4">
      <t>ケタ</t>
    </rPh>
    <rPh sb="10" eb="12">
      <t>スウジ</t>
    </rPh>
    <phoneticPr fontId="31"/>
  </si>
  <si>
    <t>遡及支払額</t>
    <rPh sb="0" eb="5">
      <t>ソキュウシハライガク</t>
    </rPh>
    <phoneticPr fontId="5"/>
  </si>
  <si>
    <t>備考 - 70歳以上 - 算定基礎月１</t>
    <rPh sb="7" eb="8">
      <t>サイ</t>
    </rPh>
    <rPh sb="8" eb="10">
      <t>イジョウ</t>
    </rPh>
    <rPh sb="13" eb="15">
      <t>サンテイ</t>
    </rPh>
    <rPh sb="15" eb="17">
      <t>キソ</t>
    </rPh>
    <rPh sb="17" eb="18">
      <t>ツキ</t>
    </rPh>
    <phoneticPr fontId="31"/>
  </si>
  <si>
    <t>HM5310406</t>
  </si>
  <si>
    <t>整数１桁（４～６の数字）</t>
    <phoneticPr fontId="5"/>
  </si>
  <si>
    <t>備考 - 70歳以上 - 算定基礎月２</t>
    <rPh sb="7" eb="8">
      <t>サイ</t>
    </rPh>
    <rPh sb="8" eb="10">
      <t>イジョウ</t>
    </rPh>
    <rPh sb="13" eb="18">
      <t>サンテイキソツキ</t>
    </rPh>
    <phoneticPr fontId="31"/>
  </si>
  <si>
    <t>HM5310407</t>
  </si>
  <si>
    <t>HM5310408</t>
  </si>
  <si>
    <t>備考 - 月額変更予定</t>
    <rPh sb="5" eb="7">
      <t>ゲツガク</t>
    </rPh>
    <rPh sb="7" eb="9">
      <t>ヘンコウ</t>
    </rPh>
    <rPh sb="9" eb="11">
      <t>ヨテイ</t>
    </rPh>
    <phoneticPr fontId="31"/>
  </si>
  <si>
    <t>HM5310411</t>
    <phoneticPr fontId="5"/>
  </si>
  <si>
    <t>備考 - 途中入社</t>
    <rPh sb="5" eb="7">
      <t>トチュウ</t>
    </rPh>
    <rPh sb="7" eb="9">
      <t>ニュウシャ</t>
    </rPh>
    <phoneticPr fontId="31"/>
  </si>
  <si>
    <t>HM5310412</t>
  </si>
  <si>
    <t>備考 - 病休・育休・休職等</t>
    <rPh sb="5" eb="7">
      <t>ビョウキュウ</t>
    </rPh>
    <rPh sb="8" eb="10">
      <t>イクキュウ</t>
    </rPh>
    <rPh sb="11" eb="13">
      <t>キュウショク</t>
    </rPh>
    <rPh sb="13" eb="14">
      <t>ナド</t>
    </rPh>
    <phoneticPr fontId="31"/>
  </si>
  <si>
    <t>HM5310419</t>
    <phoneticPr fontId="5"/>
  </si>
  <si>
    <t>HM5310420</t>
  </si>
  <si>
    <t>備考 - パート</t>
    <phoneticPr fontId="31"/>
  </si>
  <si>
    <r>
      <t>整数２桁（１～12の数字）</t>
    </r>
    <r>
      <rPr>
        <sz val="1"/>
        <rFont val="メイリオ"/>
        <family val="3"/>
        <charset val="128"/>
      </rPr>
      <t xml:space="preserve">
</t>
    </r>
    <r>
      <rPr>
        <sz val="9"/>
        <rFont val="メイリオ"/>
        <family val="3"/>
        <charset val="128"/>
      </rPr>
      <t>支払基礎月以外の月は、受け入れできません。</t>
    </r>
    <rPh sb="15" eb="17">
      <t>シハライ</t>
    </rPh>
    <phoneticPr fontId="5"/>
  </si>
  <si>
    <t>HM5310501</t>
  </si>
  <si>
    <t>HM5310502</t>
  </si>
  <si>
    <t>英数カナ</t>
  </si>
  <si>
    <t>数字</t>
  </si>
  <si>
    <t>給料等調整データ</t>
    <phoneticPr fontId="5"/>
  </si>
  <si>
    <t>英数カナ</t>
    <rPh sb="0" eb="2">
      <t>エイスウ</t>
    </rPh>
    <phoneticPr fontId="35"/>
  </si>
  <si>
    <t>年末調整処理状況</t>
    <rPh sb="0" eb="4">
      <t>ネンマツチョウセイ</t>
    </rPh>
    <rPh sb="4" eb="8">
      <t>ショリジョウキョウ</t>
    </rPh>
    <phoneticPr fontId="5"/>
  </si>
  <si>
    <t>給与・手当等－総支給金額</t>
    <rPh sb="7" eb="8">
      <t>ソウ</t>
    </rPh>
    <rPh sb="10" eb="12">
      <t>キンガク</t>
    </rPh>
    <phoneticPr fontId="7"/>
  </si>
  <si>
    <t>HM5210001</t>
  </si>
  <si>
    <t>数字</t>
    <rPh sb="0" eb="2">
      <t>スウジ</t>
    </rPh>
    <phoneticPr fontId="35"/>
  </si>
  <si>
    <t>給与・手当等－非課税支給額</t>
    <rPh sb="7" eb="10">
      <t>ヒカゼイ</t>
    </rPh>
    <rPh sb="10" eb="12">
      <t>シキュウ</t>
    </rPh>
    <rPh sb="12" eb="13">
      <t>ガク</t>
    </rPh>
    <phoneticPr fontId="7"/>
  </si>
  <si>
    <t>HM5210002</t>
  </si>
  <si>
    <t>給与・手当等－課税支給額</t>
    <rPh sb="7" eb="9">
      <t>カゼイ</t>
    </rPh>
    <rPh sb="9" eb="12">
      <t>シキュウガク</t>
    </rPh>
    <phoneticPr fontId="7"/>
  </si>
  <si>
    <t>HM5210003</t>
  </si>
  <si>
    <t>給与・手当等－社会保険料</t>
    <rPh sb="7" eb="9">
      <t>シャカイ</t>
    </rPh>
    <rPh sb="9" eb="11">
      <t>ホケン</t>
    </rPh>
    <rPh sb="11" eb="12">
      <t>リョウ</t>
    </rPh>
    <phoneticPr fontId="7"/>
  </si>
  <si>
    <t>HM5210004</t>
  </si>
  <si>
    <t>給与・手当等－うち小規模共済掛金</t>
    <rPh sb="9" eb="12">
      <t>ショウキボ</t>
    </rPh>
    <rPh sb="12" eb="14">
      <t>キョウサイ</t>
    </rPh>
    <rPh sb="14" eb="16">
      <t>カケガネ</t>
    </rPh>
    <phoneticPr fontId="7"/>
  </si>
  <si>
    <t>HM5210005</t>
  </si>
  <si>
    <t>給与・手当等－所得税</t>
    <rPh sb="7" eb="10">
      <t>ショトクゼイ</t>
    </rPh>
    <phoneticPr fontId="7"/>
  </si>
  <si>
    <t>HM5210006</t>
  </si>
  <si>
    <t>賞与等－総支給金額</t>
    <rPh sb="0" eb="3">
      <t>ショウヨトウ</t>
    </rPh>
    <rPh sb="4" eb="5">
      <t>ソウ</t>
    </rPh>
    <rPh sb="7" eb="9">
      <t>キンガク</t>
    </rPh>
    <phoneticPr fontId="7"/>
  </si>
  <si>
    <t>HM5210007</t>
  </si>
  <si>
    <t>賞与等－非課税支給額</t>
    <rPh sb="4" eb="7">
      <t>ヒカゼイ</t>
    </rPh>
    <rPh sb="7" eb="10">
      <t>シキュウガク</t>
    </rPh>
    <phoneticPr fontId="7"/>
  </si>
  <si>
    <t>HM5210008</t>
  </si>
  <si>
    <t>賞与等－課税支給額</t>
    <rPh sb="4" eb="6">
      <t>カゼイ</t>
    </rPh>
    <rPh sb="6" eb="9">
      <t>シキュウガク</t>
    </rPh>
    <phoneticPr fontId="7"/>
  </si>
  <si>
    <t>HM5210009</t>
  </si>
  <si>
    <t>賞与等－社会保険料</t>
    <rPh sb="4" eb="6">
      <t>シャカイ</t>
    </rPh>
    <rPh sb="6" eb="8">
      <t>ホケン</t>
    </rPh>
    <rPh sb="8" eb="9">
      <t>リョウ</t>
    </rPh>
    <phoneticPr fontId="7"/>
  </si>
  <si>
    <t>HM5210010</t>
  </si>
  <si>
    <t>賞与等－所得税</t>
    <rPh sb="4" eb="7">
      <t>ショトクゼイ</t>
    </rPh>
    <phoneticPr fontId="7"/>
  </si>
  <si>
    <t>HM5210011</t>
  </si>
  <si>
    <t>その他－総支給金額</t>
    <rPh sb="2" eb="3">
      <t>タ</t>
    </rPh>
    <rPh sb="4" eb="5">
      <t>ソウ</t>
    </rPh>
    <rPh sb="7" eb="9">
      <t>キンガク</t>
    </rPh>
    <phoneticPr fontId="7"/>
  </si>
  <si>
    <t>HM5210012</t>
  </si>
  <si>
    <t>その他－非課税支給額</t>
    <rPh sb="4" eb="7">
      <t>ヒカゼイ</t>
    </rPh>
    <rPh sb="7" eb="10">
      <t>シキュウガク</t>
    </rPh>
    <phoneticPr fontId="7"/>
  </si>
  <si>
    <t>HM5210013</t>
  </si>
  <si>
    <t>その他－課税支給額</t>
    <rPh sb="4" eb="6">
      <t>カゼイ</t>
    </rPh>
    <rPh sb="6" eb="9">
      <t>シキュウガク</t>
    </rPh>
    <phoneticPr fontId="7"/>
  </si>
  <si>
    <t>HM5210014</t>
  </si>
  <si>
    <t>その他－社会保険料</t>
    <rPh sb="4" eb="6">
      <t>シャカイ</t>
    </rPh>
    <rPh sb="6" eb="8">
      <t>ホケン</t>
    </rPh>
    <rPh sb="8" eb="9">
      <t>リョウ</t>
    </rPh>
    <phoneticPr fontId="7"/>
  </si>
  <si>
    <t>HM5210015</t>
  </si>
  <si>
    <t>その他－所得税</t>
    <rPh sb="2" eb="3">
      <t>タ</t>
    </rPh>
    <rPh sb="4" eb="7">
      <t>ショトクゼイ</t>
    </rPh>
    <phoneticPr fontId="7"/>
  </si>
  <si>
    <t>HM5210016</t>
  </si>
  <si>
    <t>給与所得以外の所得</t>
    <rPh sb="0" eb="2">
      <t>キュウヨ</t>
    </rPh>
    <rPh sb="2" eb="4">
      <t>ショトク</t>
    </rPh>
    <rPh sb="4" eb="6">
      <t>イガイ</t>
    </rPh>
    <rPh sb="7" eb="9">
      <t>ショトク</t>
    </rPh>
    <phoneticPr fontId="7"/>
  </si>
  <si>
    <t>HM5210019</t>
  </si>
  <si>
    <t>形式は、表紙の「金額の形式」参照
※処理年が平成30年以前の場合は受け入れできません。</t>
    <phoneticPr fontId="5"/>
  </si>
  <si>
    <t>災害者区分</t>
    <rPh sb="0" eb="2">
      <t>サイガイ</t>
    </rPh>
    <rPh sb="2" eb="3">
      <t>シャ</t>
    </rPh>
    <rPh sb="3" eb="5">
      <t>クブン</t>
    </rPh>
    <phoneticPr fontId="7"/>
  </si>
  <si>
    <t>徴収猶予税額</t>
    <rPh sb="0" eb="2">
      <t>チョウシュウ</t>
    </rPh>
    <rPh sb="2" eb="4">
      <t>ユウヨ</t>
    </rPh>
    <rPh sb="4" eb="6">
      <t>ゼイガク</t>
    </rPh>
    <phoneticPr fontId="7"/>
  </si>
  <si>
    <t>HM5210017</t>
  </si>
  <si>
    <t>備考</t>
    <rPh sb="0" eb="2">
      <t>ビコウ</t>
    </rPh>
    <phoneticPr fontId="5"/>
  </si>
  <si>
    <t>HM5210018</t>
  </si>
  <si>
    <t>100</t>
  </si>
  <si>
    <t>文字</t>
    <rPh sb="0" eb="2">
      <t>モジ</t>
    </rPh>
    <phoneticPr fontId="35"/>
  </si>
  <si>
    <t>【保険料控除情報】</t>
    <rPh sb="1" eb="4">
      <t>ホケンリョウ</t>
    </rPh>
    <rPh sb="4" eb="6">
      <t>コウジョ</t>
    </rPh>
    <rPh sb="6" eb="8">
      <t>ジョウホウ</t>
    </rPh>
    <phoneticPr fontId="5"/>
  </si>
  <si>
    <t>新一般生命保険料</t>
    <rPh sb="0" eb="1">
      <t>シン</t>
    </rPh>
    <rPh sb="1" eb="3">
      <t>イッパン</t>
    </rPh>
    <rPh sb="3" eb="5">
      <t>セイメイ</t>
    </rPh>
    <rPh sb="5" eb="8">
      <t>ホケンリョウ</t>
    </rPh>
    <phoneticPr fontId="7"/>
  </si>
  <si>
    <t>HM5220001</t>
  </si>
  <si>
    <t>旧一般生命保険料</t>
    <rPh sb="0" eb="1">
      <t>キュウ</t>
    </rPh>
    <rPh sb="1" eb="3">
      <t>イッパン</t>
    </rPh>
    <rPh sb="3" eb="5">
      <t>セイメイ</t>
    </rPh>
    <rPh sb="5" eb="8">
      <t>ホケンリョウ</t>
    </rPh>
    <phoneticPr fontId="7"/>
  </si>
  <si>
    <t>HM5220002</t>
  </si>
  <si>
    <t>介護医療保険料</t>
    <rPh sb="0" eb="2">
      <t>カイゴ</t>
    </rPh>
    <rPh sb="2" eb="4">
      <t>イリョウ</t>
    </rPh>
    <rPh sb="4" eb="7">
      <t>ホケンリョウ</t>
    </rPh>
    <phoneticPr fontId="35"/>
  </si>
  <si>
    <t>HM5220003</t>
  </si>
  <si>
    <t>新個人年金保険料</t>
    <rPh sb="0" eb="1">
      <t>シン</t>
    </rPh>
    <rPh sb="1" eb="3">
      <t>コジン</t>
    </rPh>
    <rPh sb="3" eb="5">
      <t>ネンキン</t>
    </rPh>
    <rPh sb="5" eb="8">
      <t>ホケンリョウ</t>
    </rPh>
    <phoneticPr fontId="7"/>
  </si>
  <si>
    <t>HM5220004</t>
  </si>
  <si>
    <t>旧個人年金保険料</t>
    <rPh sb="0" eb="1">
      <t>キュウ</t>
    </rPh>
    <rPh sb="1" eb="3">
      <t>コジン</t>
    </rPh>
    <rPh sb="3" eb="5">
      <t>ネンキン</t>
    </rPh>
    <rPh sb="5" eb="8">
      <t>ホケンリョウ</t>
    </rPh>
    <phoneticPr fontId="7"/>
  </si>
  <si>
    <t>HM5220005</t>
  </si>
  <si>
    <t>生命保険料控除額</t>
    <rPh sb="0" eb="2">
      <t>セイメイ</t>
    </rPh>
    <rPh sb="2" eb="4">
      <t>ホケン</t>
    </rPh>
    <rPh sb="4" eb="5">
      <t>リョウ</t>
    </rPh>
    <rPh sb="5" eb="7">
      <t>コウジョ</t>
    </rPh>
    <rPh sb="7" eb="8">
      <t>ガク</t>
    </rPh>
    <phoneticPr fontId="7"/>
  </si>
  <si>
    <t>HM5220006</t>
  </si>
  <si>
    <t>地震保険料</t>
    <rPh sb="0" eb="2">
      <t>ジシン</t>
    </rPh>
    <rPh sb="2" eb="5">
      <t>ホケンリョウ</t>
    </rPh>
    <phoneticPr fontId="7"/>
  </si>
  <si>
    <t>HM5220007</t>
  </si>
  <si>
    <t>旧長期損害保険料</t>
    <rPh sb="0" eb="1">
      <t>キュウ</t>
    </rPh>
    <rPh sb="1" eb="3">
      <t>チョウキ</t>
    </rPh>
    <rPh sb="3" eb="5">
      <t>ソンガイ</t>
    </rPh>
    <rPh sb="5" eb="8">
      <t>ホケンリョウ</t>
    </rPh>
    <phoneticPr fontId="7"/>
  </si>
  <si>
    <t>HM5220008</t>
  </si>
  <si>
    <t>地震保険料控除額</t>
    <rPh sb="0" eb="2">
      <t>ジシン</t>
    </rPh>
    <rPh sb="2" eb="5">
      <t>ホケンリョウ</t>
    </rPh>
    <rPh sb="5" eb="7">
      <t>コウジョ</t>
    </rPh>
    <rPh sb="7" eb="8">
      <t>ガク</t>
    </rPh>
    <phoneticPr fontId="7"/>
  </si>
  <si>
    <t>HM5220009</t>
  </si>
  <si>
    <t>国民年金保険料</t>
    <rPh sb="0" eb="2">
      <t>コクミン</t>
    </rPh>
    <rPh sb="2" eb="4">
      <t>ネンキン</t>
    </rPh>
    <rPh sb="4" eb="7">
      <t>ホケンリョウ</t>
    </rPh>
    <phoneticPr fontId="7"/>
  </si>
  <si>
    <t>HM5220010</t>
  </si>
  <si>
    <t>社保申告控除分</t>
    <rPh sb="0" eb="1">
      <t>シャ</t>
    </rPh>
    <rPh sb="1" eb="2">
      <t>タモツ</t>
    </rPh>
    <rPh sb="2" eb="4">
      <t>シンコク</t>
    </rPh>
    <rPh sb="4" eb="6">
      <t>コウジョ</t>
    </rPh>
    <rPh sb="6" eb="7">
      <t>ブン</t>
    </rPh>
    <phoneticPr fontId="7"/>
  </si>
  <si>
    <t>HM5220011</t>
  </si>
  <si>
    <t>小規模共済掛金</t>
    <rPh sb="0" eb="3">
      <t>ショウキボ</t>
    </rPh>
    <rPh sb="3" eb="5">
      <t>キョウサイ</t>
    </rPh>
    <rPh sb="5" eb="7">
      <t>カケキン</t>
    </rPh>
    <phoneticPr fontId="7"/>
  </si>
  <si>
    <t>HM5220012</t>
  </si>
  <si>
    <t>【基礎控除情報】</t>
    <rPh sb="1" eb="3">
      <t>キソ</t>
    </rPh>
    <rPh sb="3" eb="5">
      <t>コウジョ</t>
    </rPh>
    <rPh sb="5" eb="7">
      <t>ジョウホウ</t>
    </rPh>
    <phoneticPr fontId="5"/>
  </si>
  <si>
    <t>基礎控除申告書の提出</t>
    <rPh sb="0" eb="4">
      <t>キソコウジョ</t>
    </rPh>
    <rPh sb="4" eb="7">
      <t>シンコクショ</t>
    </rPh>
    <rPh sb="8" eb="10">
      <t>テイシュツ</t>
    </rPh>
    <phoneticPr fontId="5"/>
  </si>
  <si>
    <t>HM5220501</t>
    <phoneticPr fontId="5"/>
  </si>
  <si>
    <t>0：なし  1：あり
※処理年が令和２年より前の場合は受け入れできません。</t>
    <rPh sb="22" eb="23">
      <t>マエ</t>
    </rPh>
    <rPh sb="24" eb="26">
      <t>バアイ</t>
    </rPh>
    <rPh sb="27" eb="28">
      <t>ウ</t>
    </rPh>
    <rPh sb="29" eb="30">
      <t>イ</t>
    </rPh>
    <phoneticPr fontId="5"/>
  </si>
  <si>
    <t>基礎控除額</t>
    <rPh sb="0" eb="5">
      <t>キソコウジョガク</t>
    </rPh>
    <phoneticPr fontId="5"/>
  </si>
  <si>
    <t>HM5220502</t>
  </si>
  <si>
    <t>形式は、表紙の「金額の形式」参照
※処理年が令和２年より前の場合は受け入れできません。</t>
    <phoneticPr fontId="5"/>
  </si>
  <si>
    <t>【配偶者特別控除情報】</t>
    <rPh sb="1" eb="4">
      <t>ハイグウシャ</t>
    </rPh>
    <rPh sb="4" eb="6">
      <t>トクベツ</t>
    </rPh>
    <rPh sb="6" eb="10">
      <t>コウジョジョウホウ</t>
    </rPh>
    <phoneticPr fontId="5"/>
  </si>
  <si>
    <t>本人の合計所得見積額</t>
    <rPh sb="0" eb="2">
      <t>ホンニン</t>
    </rPh>
    <rPh sb="3" eb="7">
      <t>ゴウケイショトク</t>
    </rPh>
    <rPh sb="7" eb="9">
      <t>ミツモリ</t>
    </rPh>
    <rPh sb="9" eb="10">
      <t>ガク</t>
    </rPh>
    <phoneticPr fontId="5"/>
  </si>
  <si>
    <t>HM5220101</t>
    <phoneticPr fontId="5"/>
  </si>
  <si>
    <t>形式は、表紙の「金額の形式」参照
※処理年が令和１年以降の場合は受け入れできません。</t>
    <rPh sb="22" eb="24">
      <t>レイワ</t>
    </rPh>
    <rPh sb="25" eb="26">
      <t>ネン</t>
    </rPh>
    <rPh sb="26" eb="28">
      <t>イコウ</t>
    </rPh>
    <phoneticPr fontId="5"/>
  </si>
  <si>
    <t>配偶者合計所得</t>
    <rPh sb="0" eb="3">
      <t>ハイグウシャ</t>
    </rPh>
    <rPh sb="3" eb="7">
      <t>ゴウケイショトク</t>
    </rPh>
    <phoneticPr fontId="5"/>
  </si>
  <si>
    <t>HM5220102</t>
  </si>
  <si>
    <t>形式は、表紙の「金額の形式」参照
※受入記号の変更はありませんが、処理年により項目名称が異なります。
　平成30年以前⇒「配偶者の合計所得見積額」</t>
    <rPh sb="0" eb="2">
      <t>ケイシキ</t>
    </rPh>
    <rPh sb="4" eb="6">
      <t>ヒョウシ</t>
    </rPh>
    <rPh sb="8" eb="10">
      <t>キンガク</t>
    </rPh>
    <rPh sb="11" eb="13">
      <t>ケイシキ</t>
    </rPh>
    <rPh sb="14" eb="16">
      <t>サンショウ</t>
    </rPh>
    <rPh sb="18" eb="20">
      <t>ウケイレ</t>
    </rPh>
    <rPh sb="20" eb="22">
      <t>キゴウ</t>
    </rPh>
    <rPh sb="23" eb="25">
      <t>ヘンコウ</t>
    </rPh>
    <rPh sb="33" eb="35">
      <t>ショリ</t>
    </rPh>
    <rPh sb="35" eb="36">
      <t>ネン</t>
    </rPh>
    <rPh sb="39" eb="41">
      <t>コウモク</t>
    </rPh>
    <rPh sb="41" eb="43">
      <t>メイショウ</t>
    </rPh>
    <rPh sb="44" eb="45">
      <t>コト</t>
    </rPh>
    <rPh sb="52" eb="54">
      <t>ヘイセイ</t>
    </rPh>
    <rPh sb="56" eb="57">
      <t>ネン</t>
    </rPh>
    <rPh sb="57" eb="59">
      <t>イゼン</t>
    </rPh>
    <rPh sb="61" eb="64">
      <t>ハイグウシャ</t>
    </rPh>
    <rPh sb="65" eb="67">
      <t>ゴウケイ</t>
    </rPh>
    <rPh sb="67" eb="69">
      <t>ショトク</t>
    </rPh>
    <rPh sb="69" eb="72">
      <t>ミツモリガク</t>
    </rPh>
    <phoneticPr fontId="5"/>
  </si>
  <si>
    <t>配偶者控除等申告書の提出</t>
    <rPh sb="0" eb="3">
      <t>ハイグウシャ</t>
    </rPh>
    <rPh sb="3" eb="5">
      <t>コウジョ</t>
    </rPh>
    <rPh sb="5" eb="6">
      <t>トウ</t>
    </rPh>
    <rPh sb="6" eb="9">
      <t>シンコクショ</t>
    </rPh>
    <rPh sb="10" eb="12">
      <t>テイシュツ</t>
    </rPh>
    <phoneticPr fontId="5"/>
  </si>
  <si>
    <t>HM5220106</t>
    <phoneticPr fontId="5"/>
  </si>
  <si>
    <t>0：なし　1：あり
※処理年が平成30年以前の場合は受け入れできません。</t>
    <rPh sb="11" eb="14">
      <t>ショリネン</t>
    </rPh>
    <rPh sb="15" eb="17">
      <t>ヘイセイ</t>
    </rPh>
    <rPh sb="19" eb="20">
      <t>ネン</t>
    </rPh>
    <rPh sb="20" eb="22">
      <t>イゼン</t>
    </rPh>
    <rPh sb="23" eb="25">
      <t>バアイ</t>
    </rPh>
    <rPh sb="26" eb="27">
      <t>ウ</t>
    </rPh>
    <rPh sb="28" eb="29">
      <t>イ</t>
    </rPh>
    <phoneticPr fontId="5"/>
  </si>
  <si>
    <t>老人控除対象配偶者</t>
    <rPh sb="0" eb="6">
      <t>ロウジンコウジョタイショウ</t>
    </rPh>
    <rPh sb="6" eb="9">
      <t>ハイグウシャ</t>
    </rPh>
    <phoneticPr fontId="5"/>
  </si>
  <si>
    <t>HM5220103</t>
    <phoneticPr fontId="5"/>
  </si>
  <si>
    <t>配偶者控除額</t>
    <rPh sb="0" eb="3">
      <t>ハイグウシャ</t>
    </rPh>
    <rPh sb="3" eb="5">
      <t>コウジョ</t>
    </rPh>
    <rPh sb="5" eb="6">
      <t>ガク</t>
    </rPh>
    <phoneticPr fontId="5"/>
  </si>
  <si>
    <t>HM5220104</t>
  </si>
  <si>
    <r>
      <t>配偶者控除と配偶者特別控除の両方を受け入れることはできないため、同時に受け入れた場合は、後から受け入れた項目の
金額が優先され、先に受け入れた項目の金額は０円になります。</t>
    </r>
    <r>
      <rPr>
        <sz val="2"/>
        <rFont val="メイリオ"/>
        <family val="3"/>
        <charset val="128"/>
      </rPr>
      <t xml:space="preserve">
</t>
    </r>
    <r>
      <rPr>
        <sz val="9"/>
        <rFont val="メイリオ"/>
        <family val="3"/>
        <charset val="128"/>
      </rPr>
      <t>形式は、表紙の「金額の形式」参照</t>
    </r>
    <phoneticPr fontId="5"/>
  </si>
  <si>
    <t>配偶者特別控除額</t>
    <rPh sb="0" eb="3">
      <t>ハイグウシャ</t>
    </rPh>
    <rPh sb="3" eb="5">
      <t>トクベツ</t>
    </rPh>
    <rPh sb="5" eb="7">
      <t>コウジョ</t>
    </rPh>
    <rPh sb="7" eb="8">
      <t>ガク</t>
    </rPh>
    <phoneticPr fontId="5"/>
  </si>
  <si>
    <t>HM5220105</t>
  </si>
  <si>
    <t>【特定親族特別控除情報】</t>
    <rPh sb="1" eb="3">
      <t>トクテイ</t>
    </rPh>
    <rPh sb="3" eb="5">
      <t>シンゾク</t>
    </rPh>
    <rPh sb="5" eb="7">
      <t>トクベツ</t>
    </rPh>
    <phoneticPr fontId="5"/>
  </si>
  <si>
    <t>HM5220701</t>
    <phoneticPr fontId="5"/>
  </si>
  <si>
    <t>0：対象外  1：対象
※処理年が令和６年以前の場合は受け入れできません。</t>
    <rPh sb="2" eb="5">
      <t>タイショウガイ</t>
    </rPh>
    <rPh sb="9" eb="11">
      <t>タイショウ</t>
    </rPh>
    <rPh sb="27" eb="29">
      <t>レイワ</t>
    </rPh>
    <rPh sb="30" eb="31">
      <t>ネン</t>
    </rPh>
    <phoneticPr fontId="5"/>
  </si>
  <si>
    <t>HM5220702</t>
    <phoneticPr fontId="5"/>
  </si>
  <si>
    <t>形式は、表紙の「金額の形式」参照
※処理年が令和６年以前の場合は受け入れできません。</t>
    <rPh sb="22" eb="24">
      <t>レイワ</t>
    </rPh>
    <rPh sb="25" eb="26">
      <t>ネン</t>
    </rPh>
    <phoneticPr fontId="5"/>
  </si>
  <si>
    <t>HM5220703</t>
  </si>
  <si>
    <t>HM5220704</t>
  </si>
  <si>
    <t>HM5220705</t>
  </si>
  <si>
    <t>HM5220706</t>
  </si>
  <si>
    <t>HM5220707</t>
  </si>
  <si>
    <t>HM5220708</t>
  </si>
  <si>
    <t>HM5220709</t>
  </si>
  <si>
    <t>HM5220710</t>
  </si>
  <si>
    <t>HM5220711</t>
  </si>
  <si>
    <t>HM5220712</t>
  </si>
  <si>
    <t>HM5220713</t>
  </si>
  <si>
    <t>HM5220714</t>
  </si>
  <si>
    <t>HM5220715</t>
  </si>
  <si>
    <t>HM5220716</t>
  </si>
  <si>
    <t>HM5220717</t>
  </si>
  <si>
    <t>HM5220718</t>
  </si>
  <si>
    <t>HM5220719</t>
  </si>
  <si>
    <t>HM5220720</t>
  </si>
  <si>
    <t>HM5220721</t>
  </si>
  <si>
    <t>0：なし　1：あり
※処理年が令和６年以前の場合は受け入れできません。</t>
    <phoneticPr fontId="5"/>
  </si>
  <si>
    <t>HM5220722</t>
  </si>
  <si>
    <t>所得調整控除申告書の提出</t>
    <rPh sb="0" eb="4">
      <t>ショトクチョウセイ</t>
    </rPh>
    <rPh sb="4" eb="9">
      <t>コウジョシンコクショ</t>
    </rPh>
    <rPh sb="10" eb="12">
      <t>テイシュツ</t>
    </rPh>
    <phoneticPr fontId="5"/>
  </si>
  <si>
    <t>HM5220601</t>
    <phoneticPr fontId="5"/>
  </si>
  <si>
    <t>0：なし  1：あり
※処理年が令和２年より前の場合は受け入れできません。</t>
    <phoneticPr fontId="5"/>
  </si>
  <si>
    <t>所得金額調整控除額</t>
    <rPh sb="0" eb="2">
      <t>ショトク</t>
    </rPh>
    <rPh sb="2" eb="4">
      <t>キンガク</t>
    </rPh>
    <rPh sb="4" eb="6">
      <t>チョウセイ</t>
    </rPh>
    <rPh sb="6" eb="8">
      <t>コウジョ</t>
    </rPh>
    <rPh sb="8" eb="9">
      <t>ガク</t>
    </rPh>
    <phoneticPr fontId="5"/>
  </si>
  <si>
    <t>HM5220602</t>
  </si>
  <si>
    <t>【税額計算情報】</t>
    <rPh sb="1" eb="3">
      <t>ゼイガク</t>
    </rPh>
    <rPh sb="3" eb="5">
      <t>ケイサン</t>
    </rPh>
    <rPh sb="5" eb="7">
      <t>ジョウホウ</t>
    </rPh>
    <phoneticPr fontId="5"/>
  </si>
  <si>
    <t>課税区分</t>
    <rPh sb="0" eb="4">
      <t>カゼイクブン</t>
    </rPh>
    <phoneticPr fontId="5"/>
  </si>
  <si>
    <t>年末調整区分</t>
    <rPh sb="0" eb="4">
      <t>ネンマツチョウセイ</t>
    </rPh>
    <rPh sb="4" eb="6">
      <t>クブン</t>
    </rPh>
    <phoneticPr fontId="5"/>
  </si>
  <si>
    <t>年末調整方法</t>
    <rPh sb="0" eb="4">
      <t>ネンマツチョウセイ</t>
    </rPh>
    <rPh sb="4" eb="6">
      <t>ホウホウ</t>
    </rPh>
    <phoneticPr fontId="5"/>
  </si>
  <si>
    <t>HM5220201</t>
    <phoneticPr fontId="5"/>
  </si>
  <si>
    <t>0：給与年調　1：賞与年調　2：単独年調</t>
    <rPh sb="2" eb="6">
      <t>キュウヨネンチョウ</t>
    </rPh>
    <rPh sb="9" eb="13">
      <t>ショウヨネンチョウ</t>
    </rPh>
    <rPh sb="16" eb="20">
      <t>タンドクネンチョウ</t>
    </rPh>
    <phoneticPr fontId="5"/>
  </si>
  <si>
    <t>単独還付方法</t>
    <rPh sb="0" eb="2">
      <t>タンドク</t>
    </rPh>
    <rPh sb="2" eb="4">
      <t>カンプ</t>
    </rPh>
    <rPh sb="4" eb="6">
      <t>ホウホウ</t>
    </rPh>
    <phoneticPr fontId="5"/>
  </si>
  <si>
    <t>HM5220202</t>
  </si>
  <si>
    <t>0：現金支給　1：給与振込　2：賞与振込</t>
    <rPh sb="2" eb="6">
      <t>ゲンキンシキュウ</t>
    </rPh>
    <rPh sb="9" eb="11">
      <t>キュウヨ</t>
    </rPh>
    <rPh sb="11" eb="13">
      <t>フリコミ</t>
    </rPh>
    <rPh sb="16" eb="20">
      <t>ショウヨフリコミ</t>
    </rPh>
    <phoneticPr fontId="5"/>
  </si>
  <si>
    <t>HM5220318</t>
    <phoneticPr fontId="5"/>
  </si>
  <si>
    <t>0：新築又は購入　1：増改築等　２：新築又は購入と増改築等　３：その他（２以上）</t>
    <rPh sb="2" eb="4">
      <t>シンチク</t>
    </rPh>
    <rPh sb="4" eb="5">
      <t>マタ</t>
    </rPh>
    <rPh sb="6" eb="8">
      <t>コウニュウ</t>
    </rPh>
    <rPh sb="11" eb="14">
      <t>ゾウカイチク</t>
    </rPh>
    <rPh sb="14" eb="15">
      <t>ナド</t>
    </rPh>
    <rPh sb="18" eb="20">
      <t>シンチク</t>
    </rPh>
    <rPh sb="20" eb="21">
      <t>マタ</t>
    </rPh>
    <rPh sb="22" eb="24">
      <t>コウニュウ</t>
    </rPh>
    <rPh sb="25" eb="28">
      <t>ゾウカイチク</t>
    </rPh>
    <rPh sb="28" eb="29">
      <t>ナド</t>
    </rPh>
    <rPh sb="34" eb="35">
      <t>タ</t>
    </rPh>
    <rPh sb="37" eb="39">
      <t>イジョウ</t>
    </rPh>
    <phoneticPr fontId="5"/>
  </si>
  <si>
    <t>居住開始年月日</t>
    <rPh sb="0" eb="4">
      <t>キョジュウカイシ</t>
    </rPh>
    <rPh sb="4" eb="7">
      <t>ネンガッピ</t>
    </rPh>
    <phoneticPr fontId="5"/>
  </si>
  <si>
    <t>HM5220302</t>
  </si>
  <si>
    <t>形式は、表紙の「日付の形式」参照</t>
    <rPh sb="0" eb="2">
      <t>ケイシキ</t>
    </rPh>
    <rPh sb="4" eb="6">
      <t>ヒョウシ</t>
    </rPh>
    <rPh sb="8" eb="10">
      <t>ヒヅケ</t>
    </rPh>
    <rPh sb="11" eb="13">
      <t>ケイシキ</t>
    </rPh>
    <rPh sb="14" eb="16">
      <t>サンショウ</t>
    </rPh>
    <phoneticPr fontId="5"/>
  </si>
  <si>
    <t>取得対価の額</t>
    <rPh sb="0" eb="4">
      <t>シュトクタイカ</t>
    </rPh>
    <rPh sb="5" eb="6">
      <t>ガク</t>
    </rPh>
    <phoneticPr fontId="5"/>
  </si>
  <si>
    <t>HM5220303</t>
  </si>
  <si>
    <t>家屋土地等の総面積</t>
    <rPh sb="0" eb="5">
      <t>カオクトチトウ</t>
    </rPh>
    <rPh sb="6" eb="9">
      <t>ソウメンセキ</t>
    </rPh>
    <phoneticPr fontId="5"/>
  </si>
  <si>
    <t>HM5220304</t>
  </si>
  <si>
    <t>整数４桁　小数２桁</t>
    <rPh sb="0" eb="2">
      <t>セイスウ</t>
    </rPh>
    <rPh sb="3" eb="4">
      <t>ケタ</t>
    </rPh>
    <rPh sb="5" eb="7">
      <t>ショウスウ</t>
    </rPh>
    <rPh sb="8" eb="9">
      <t>ケタ</t>
    </rPh>
    <phoneticPr fontId="5"/>
  </si>
  <si>
    <t>居住用部分の面積</t>
    <rPh sb="0" eb="2">
      <t>キョジュウ</t>
    </rPh>
    <rPh sb="2" eb="3">
      <t>ヨウ</t>
    </rPh>
    <rPh sb="3" eb="5">
      <t>ブブン</t>
    </rPh>
    <rPh sb="6" eb="8">
      <t>メンセキ</t>
    </rPh>
    <phoneticPr fontId="5"/>
  </si>
  <si>
    <t>HM5220305</t>
  </si>
  <si>
    <t>居住用割合</t>
    <rPh sb="0" eb="3">
      <t>キョジュウヨウ</t>
    </rPh>
    <rPh sb="3" eb="5">
      <t>ワリアイ</t>
    </rPh>
    <phoneticPr fontId="5"/>
  </si>
  <si>
    <t>HM5220315</t>
    <phoneticPr fontId="5"/>
  </si>
  <si>
    <t>5</t>
    <phoneticPr fontId="5"/>
  </si>
  <si>
    <r>
      <t>整数３桁　小数１桁</t>
    </r>
    <r>
      <rPr>
        <sz val="1"/>
        <rFont val="メイリオ"/>
        <family val="3"/>
        <charset val="128"/>
      </rPr>
      <t xml:space="preserve">
</t>
    </r>
    <r>
      <rPr>
        <sz val="9"/>
        <rFont val="メイリオ"/>
        <family val="3"/>
        <charset val="128"/>
      </rPr>
      <t>居住開始年月日が「平成31年１月１日」以降の場合は受け入れられます。</t>
    </r>
    <phoneticPr fontId="5"/>
  </si>
  <si>
    <t>控除額適用区分</t>
    <rPh sb="0" eb="3">
      <t>コウジョガク</t>
    </rPh>
    <rPh sb="3" eb="7">
      <t>テキヨウクブン</t>
    </rPh>
    <phoneticPr fontId="5"/>
  </si>
  <si>
    <t>HM5220306</t>
    <phoneticPr fontId="5"/>
  </si>
  <si>
    <t>0：現行特別控除   1：税源移譲特例　2：特定増改築等 
3：認定住宅（等）4：震災再取得等　5：現行特別控除（特例居住用家屋）
6：認定住宅等（特例認定住宅等）     7：震災再取得等（特例居住用家屋）</t>
    <rPh sb="37" eb="38">
      <t>トウ</t>
    </rPh>
    <phoneticPr fontId="5"/>
  </si>
  <si>
    <t>特定取得区分</t>
    <rPh sb="0" eb="6">
      <t>トクテイシュトククブン</t>
    </rPh>
    <phoneticPr fontId="5"/>
  </si>
  <si>
    <t>HM5220307</t>
  </si>
  <si>
    <r>
      <t>0：非該当  1：特定  2：特別特定  3：特例特別特例</t>
    </r>
    <r>
      <rPr>
        <sz val="1"/>
        <rFont val="メイリオ"/>
        <family val="3"/>
        <charset val="128"/>
      </rPr>
      <t xml:space="preserve">
</t>
    </r>
    <r>
      <rPr>
        <sz val="9"/>
        <rFont val="メイリオ"/>
        <family val="3"/>
        <charset val="128"/>
      </rPr>
      <t>処理年が2021年以前の場合、選択肢は以下になります。
0：非該当  1：特定  2：特別特定
処理年が2019年以前の場合、選択肢は以下になります。
0：非該当  1：該当</t>
    </r>
    <rPh sb="23" eb="25">
      <t>トクレイ</t>
    </rPh>
    <rPh sb="25" eb="27">
      <t>トクベツ</t>
    </rPh>
    <rPh sb="27" eb="29">
      <t>トクレイ</t>
    </rPh>
    <rPh sb="69" eb="71">
      <t>トクテイ</t>
    </rPh>
    <rPh sb="75" eb="77">
      <t>トクベツ</t>
    </rPh>
    <rPh sb="77" eb="79">
      <t>トクテイ</t>
    </rPh>
    <phoneticPr fontId="5"/>
  </si>
  <si>
    <t>住宅の区分等</t>
    <rPh sb="0" eb="2">
      <t>ジュウタク</t>
    </rPh>
    <rPh sb="3" eb="5">
      <t>クブン</t>
    </rPh>
    <rPh sb="5" eb="6">
      <t>トウ</t>
    </rPh>
    <phoneticPr fontId="5"/>
  </si>
  <si>
    <t>HM5220316</t>
    <phoneticPr fontId="5"/>
  </si>
  <si>
    <t>2</t>
    <phoneticPr fontId="5"/>
  </si>
  <si>
    <t>00：非該当  01：中古住宅  02：特例居住用家屋  03：認定住宅・新築  04：認定住宅・買取再販
05：認定住宅・新築・特例認定住宅等  06：ZEH水準省エネ住宅・新築  07：ZEH水準省エネ住宅・買取再販
08：ZEH水準省エネ住宅・新築・特例認定住宅等  09：省エネ基準適合住宅・新築
10：省エネ基準適合住宅・買取再販  11：省エネ基準適合住宅・新築・特例認定住宅等
12：特例対象個人  13：特例認定住宅等・特例対象個人  14：認定住宅・新築・特例対象個人
15：認定住宅・買取再販・特例対象個人  16：認定住宅・新築・特例認定住宅等・特例対象個人
17：ZEH水準省エネ住宅・新築・特例対象個人  18：ZEH水準省エネ住宅・買取再販・特例対象個人
19：ZEH水準省エネ住宅・新築・特例認定住宅等・特例対象個人  20：省エネ基準適合住宅・新築・特例対象個人
21：省エネ基準適合住宅・買取再販・特例対象個人  22：省エネ基準適合住宅・新築・特例認定住宅等・特例対象個人</t>
    <rPh sb="11" eb="15">
      <t>チュウコジュウタク</t>
    </rPh>
    <rPh sb="20" eb="27">
      <t>トクレイキョジュウヨウカオク</t>
    </rPh>
    <rPh sb="32" eb="36">
      <t>ニンテイジュウタク</t>
    </rPh>
    <rPh sb="37" eb="39">
      <t>シンチク</t>
    </rPh>
    <rPh sb="44" eb="48">
      <t>ニンテイジュウタク</t>
    </rPh>
    <rPh sb="49" eb="53">
      <t>カイトリサイハン</t>
    </rPh>
    <rPh sb="57" eb="61">
      <t>ニンテイジュウタク</t>
    </rPh>
    <rPh sb="62" eb="64">
      <t>シンチク</t>
    </rPh>
    <rPh sb="65" eb="72">
      <t>トクレイニンテイジュウタクトウ</t>
    </rPh>
    <rPh sb="80" eb="83">
      <t>スイジュンショウ</t>
    </rPh>
    <rPh sb="85" eb="87">
      <t>ジュウタク</t>
    </rPh>
    <rPh sb="88" eb="90">
      <t>シンチク</t>
    </rPh>
    <rPh sb="106" eb="110">
      <t>カイトリサイハン</t>
    </rPh>
    <rPh sb="128" eb="132">
      <t>トクレイニンテイ</t>
    </rPh>
    <rPh sb="132" eb="135">
      <t>ジュウタクトウ</t>
    </rPh>
    <rPh sb="140" eb="141">
      <t>ショウ</t>
    </rPh>
    <rPh sb="143" eb="147">
      <t>キジュンテキゴウ</t>
    </rPh>
    <rPh sb="147" eb="149">
      <t>ジュウタク</t>
    </rPh>
    <rPh sb="150" eb="152">
      <t>シンチク</t>
    </rPh>
    <rPh sb="156" eb="157">
      <t>ショウ</t>
    </rPh>
    <rPh sb="159" eb="161">
      <t>キジュン</t>
    </rPh>
    <rPh sb="161" eb="163">
      <t>テキゴウ</t>
    </rPh>
    <rPh sb="163" eb="165">
      <t>ジュウタク</t>
    </rPh>
    <rPh sb="166" eb="170">
      <t>カイトリサイハン</t>
    </rPh>
    <rPh sb="175" eb="176">
      <t>ショウ</t>
    </rPh>
    <rPh sb="178" eb="180">
      <t>キジュン</t>
    </rPh>
    <rPh sb="180" eb="182">
      <t>テキゴウ</t>
    </rPh>
    <rPh sb="182" eb="184">
      <t>ジュウタク</t>
    </rPh>
    <rPh sb="185" eb="187">
      <t>シンチク</t>
    </rPh>
    <rPh sb="188" eb="192">
      <t>トクレイニンテイ</t>
    </rPh>
    <rPh sb="192" eb="195">
      <t>ジュウタクトウ</t>
    </rPh>
    <phoneticPr fontId="5"/>
  </si>
  <si>
    <t>借入金等年末残高</t>
    <rPh sb="0" eb="4">
      <t>カリイレキントウ</t>
    </rPh>
    <rPh sb="4" eb="6">
      <t>ネンマツ</t>
    </rPh>
    <rPh sb="6" eb="8">
      <t>ザンダカ</t>
    </rPh>
    <phoneticPr fontId="5"/>
  </si>
  <si>
    <t>HM5220308</t>
  </si>
  <si>
    <t>特定増改築借入残高</t>
    <rPh sb="0" eb="2">
      <t>トクテイ</t>
    </rPh>
    <rPh sb="2" eb="5">
      <t>ゾウカイチク</t>
    </rPh>
    <rPh sb="5" eb="7">
      <t>カリイレ</t>
    </rPh>
    <rPh sb="7" eb="9">
      <t>ザンダカ</t>
    </rPh>
    <phoneticPr fontId="5"/>
  </si>
  <si>
    <t>HM5220309</t>
  </si>
  <si>
    <t>住宅借入金等控除額</t>
    <rPh sb="0" eb="6">
      <t>ジュウタクカリイレキントウ</t>
    </rPh>
    <rPh sb="6" eb="9">
      <t>コウジョガク</t>
    </rPh>
    <phoneticPr fontId="5"/>
  </si>
  <si>
    <t>HM5220310</t>
  </si>
  <si>
    <t>２回目－居住開始年月日</t>
  </si>
  <si>
    <t>HM5220311</t>
  </si>
  <si>
    <t>２回目－控除額適用区分</t>
  </si>
  <si>
    <t>HM5220312</t>
  </si>
  <si>
    <t>２回目－特定取得区分</t>
    <rPh sb="4" eb="6">
      <t>トクテイ</t>
    </rPh>
    <rPh sb="6" eb="8">
      <t>シュトク</t>
    </rPh>
    <rPh sb="8" eb="10">
      <t>クブン</t>
    </rPh>
    <phoneticPr fontId="31"/>
  </si>
  <si>
    <t>HM5220313</t>
  </si>
  <si>
    <t>２回目－住宅の区分等</t>
    <rPh sb="4" eb="6">
      <t>ジュウタク</t>
    </rPh>
    <rPh sb="7" eb="9">
      <t>クブン</t>
    </rPh>
    <rPh sb="9" eb="10">
      <t>トウ</t>
    </rPh>
    <phoneticPr fontId="5"/>
  </si>
  <si>
    <t>HM5220317</t>
    <phoneticPr fontId="5"/>
  </si>
  <si>
    <t>２回目－借入金等年末残高</t>
  </si>
  <si>
    <t>HM5220314</t>
  </si>
  <si>
    <t>中途区分</t>
    <rPh sb="0" eb="2">
      <t>チュウト</t>
    </rPh>
    <rPh sb="2" eb="4">
      <t>クブン</t>
    </rPh>
    <phoneticPr fontId="5"/>
  </si>
  <si>
    <t>HM3011701</t>
    <phoneticPr fontId="5"/>
  </si>
  <si>
    <r>
      <t>0：中途入社以外　1：中途入社</t>
    </r>
    <r>
      <rPr>
        <sz val="1"/>
        <rFont val="メイリオ"/>
        <family val="3"/>
        <charset val="128"/>
      </rPr>
      <t xml:space="preserve">
</t>
    </r>
    <r>
      <rPr>
        <sz val="9"/>
        <rFont val="メイリオ"/>
        <family val="3"/>
        <charset val="128"/>
      </rPr>
      <t>現在処理年の場合は、社員情報の内容も更新されます。</t>
    </r>
    <phoneticPr fontId="5"/>
  </si>
  <si>
    <t>中途収入金額</t>
    <rPh sb="0" eb="4">
      <t>チュウトシュウニュウ</t>
    </rPh>
    <rPh sb="4" eb="6">
      <t>キンガク</t>
    </rPh>
    <phoneticPr fontId="5"/>
  </si>
  <si>
    <t>HM3011702</t>
  </si>
  <si>
    <r>
      <t>形式は、表紙の「金額の形式」参照</t>
    </r>
    <r>
      <rPr>
        <sz val="4"/>
        <rFont val="メイリオ"/>
        <family val="3"/>
        <charset val="128"/>
      </rPr>
      <t xml:space="preserve">
</t>
    </r>
    <r>
      <rPr>
        <sz val="9"/>
        <rFont val="メイリオ"/>
        <family val="3"/>
        <charset val="128"/>
      </rPr>
      <t>現在処理年の場合は、社員情報の内容も更新されます。</t>
    </r>
    <rPh sb="0" eb="2">
      <t>ケイシキ</t>
    </rPh>
    <rPh sb="4" eb="6">
      <t>ヒョウシ</t>
    </rPh>
    <rPh sb="8" eb="10">
      <t>キンガク</t>
    </rPh>
    <rPh sb="11" eb="13">
      <t>ケイシキ</t>
    </rPh>
    <rPh sb="14" eb="16">
      <t>サンショウ</t>
    </rPh>
    <rPh sb="18" eb="23">
      <t>ゲンザイショリネン</t>
    </rPh>
    <rPh sb="24" eb="26">
      <t>バアイ</t>
    </rPh>
    <rPh sb="28" eb="32">
      <t>シャインジョウホウ</t>
    </rPh>
    <rPh sb="33" eb="35">
      <t>ナイヨウ</t>
    </rPh>
    <rPh sb="36" eb="38">
      <t>コウシン</t>
    </rPh>
    <phoneticPr fontId="5"/>
  </si>
  <si>
    <t>中途社会保険</t>
    <rPh sb="0" eb="2">
      <t>チュウト</t>
    </rPh>
    <rPh sb="2" eb="6">
      <t>シャカイホケン</t>
    </rPh>
    <phoneticPr fontId="5"/>
  </si>
  <si>
    <t>HM3011703</t>
  </si>
  <si>
    <t>中途所得税</t>
    <rPh sb="0" eb="2">
      <t>チュウト</t>
    </rPh>
    <rPh sb="2" eb="5">
      <t>ショトクゼイ</t>
    </rPh>
    <phoneticPr fontId="5"/>
  </si>
  <si>
    <t>HM3011704</t>
  </si>
  <si>
    <t>HM3020602</t>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</si>
  <si>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rPh sb="0" eb="2">
      <t>ケイシキ</t>
    </rPh>
    <rPh sb="4" eb="6">
      <t>ヒョウシ</t>
    </rPh>
    <rPh sb="8" eb="10">
      <t>ヒヅケ</t>
    </rPh>
    <rPh sb="11" eb="13">
      <t>ケイシキ</t>
    </rPh>
    <rPh sb="14" eb="16">
      <t>サンショウ</t>
    </rPh>
    <rPh sb="18" eb="23">
      <t>ゲンザイショリネン</t>
    </rPh>
    <rPh sb="24" eb="26">
      <t>バアイ</t>
    </rPh>
    <rPh sb="28" eb="32">
      <t>シャインジョウホウ</t>
    </rPh>
    <rPh sb="33" eb="35">
      <t>ナイヨウ</t>
    </rPh>
    <rPh sb="36" eb="38">
      <t>コウシン</t>
    </rPh>
    <phoneticPr fontId="5"/>
  </si>
  <si>
    <t>会社名</t>
    <rPh sb="0" eb="3">
      <t>カイシャメイ</t>
    </rPh>
    <phoneticPr fontId="5"/>
  </si>
  <si>
    <t>HM3020603</t>
  </si>
  <si>
    <r>
      <t>現在処理年の場合は、社員情報の内容も更新されます。</t>
    </r>
    <r>
      <rPr>
        <sz val="4"/>
        <rFont val="メイリオ"/>
        <family val="3"/>
        <charset val="128"/>
      </rPr>
      <t xml:space="preserve">
</t>
    </r>
    <r>
      <rPr>
        <sz val="9"/>
        <rFont val="メイリオ"/>
        <family val="3"/>
        <charset val="128"/>
      </rPr>
      <t>「-（ハイフン）」を含めます。</t>
    </r>
    <phoneticPr fontId="5"/>
  </si>
  <si>
    <t>HM3020606</t>
    <phoneticPr fontId="5"/>
  </si>
  <si>
    <t>会社住所</t>
    <rPh sb="0" eb="2">
      <t>カイシャ</t>
    </rPh>
    <rPh sb="2" eb="4">
      <t>ジュウショ</t>
    </rPh>
    <phoneticPr fontId="5"/>
  </si>
  <si>
    <t>HM3020607</t>
  </si>
  <si>
    <t>HM3020608</t>
  </si>
  <si>
    <r>
      <t xml:space="preserve">0：国内　1：国外
</t>
    </r>
    <r>
      <rPr>
        <sz val="4"/>
        <rFont val="メイリオ"/>
        <family val="3"/>
        <charset val="128"/>
      </rPr>
      <t xml:space="preserve">
</t>
    </r>
    <r>
      <rPr>
        <sz val="9"/>
        <rFont val="メイリオ"/>
        <family val="3"/>
        <charset val="128"/>
      </rPr>
      <t>現在処理年の場合は、社員情報の内容も更新されます。</t>
    </r>
    <rPh sb="2" eb="4">
      <t>コクナイ</t>
    </rPh>
    <rPh sb="7" eb="9">
      <t>コクガイ</t>
    </rPh>
    <rPh sb="11" eb="16">
      <t>ゲンザイショリネン</t>
    </rPh>
    <rPh sb="17" eb="19">
      <t>バアイ</t>
    </rPh>
    <rPh sb="21" eb="25">
      <t>シャインジョウホウ</t>
    </rPh>
    <rPh sb="26" eb="28">
      <t>ナイヨウ</t>
    </rPh>
    <rPh sb="29" eb="31">
      <t>コウシン</t>
    </rPh>
    <phoneticPr fontId="5"/>
  </si>
  <si>
    <t>配偶者の有無</t>
    <rPh sb="0" eb="3">
      <t>ハイグウシャ</t>
    </rPh>
    <rPh sb="4" eb="6">
      <t>ウム</t>
    </rPh>
    <phoneticPr fontId="5"/>
  </si>
  <si>
    <t>HM3014001</t>
    <phoneticPr fontId="5"/>
  </si>
  <si>
    <r>
      <rPr>
        <sz val="9"/>
        <rFont val="メイリオ"/>
        <family val="3"/>
        <charset val="128"/>
      </rPr>
      <t>0：配偶者なし　1：配偶者あり</t>
    </r>
    <r>
      <rPr>
        <sz val="4"/>
        <rFont val="メイリオ"/>
        <family val="3"/>
        <charset val="128"/>
      </rPr>
      <t xml:space="preserve">
</t>
    </r>
    <r>
      <rPr>
        <sz val="9"/>
        <rFont val="メイリオ"/>
        <family val="3"/>
        <charset val="128"/>
      </rPr>
      <t>現在処理年の場合は、社員情報の内容も更新されます。</t>
    </r>
    <rPh sb="2" eb="5">
      <t>ハイグウシャ</t>
    </rPh>
    <rPh sb="10" eb="13">
      <t>ハイグウシャ</t>
    </rPh>
    <phoneticPr fontId="5"/>
  </si>
  <si>
    <t>フリガナ</t>
    <phoneticPr fontId="5"/>
  </si>
  <si>
    <t>HM3014002</t>
    <phoneticPr fontId="5"/>
  </si>
  <si>
    <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ゲンザイ</t>
    </rPh>
    <rPh sb="2" eb="4">
      <t>ショリ</t>
    </rPh>
    <rPh sb="4" eb="5">
      <t>ネン</t>
    </rPh>
    <rPh sb="6" eb="8">
      <t>バアイ</t>
    </rPh>
    <rPh sb="10" eb="12">
      <t>シャイン</t>
    </rPh>
    <rPh sb="12" eb="14">
      <t>ジョウホウ</t>
    </rPh>
    <rPh sb="15" eb="17">
      <t>ナイヨウ</t>
    </rPh>
    <rPh sb="18" eb="20">
      <t>コウシン</t>
    </rPh>
    <rPh sb="27" eb="30">
      <t>ハイグウシャ</t>
    </rPh>
    <rPh sb="31" eb="33">
      <t>ウム</t>
    </rPh>
    <rPh sb="34" eb="36">
      <t>ヘンコウ</t>
    </rPh>
    <rPh sb="39" eb="41">
      <t>バアイ</t>
    </rPh>
    <rPh sb="43" eb="44">
      <t>カナラ</t>
    </rPh>
    <rPh sb="45" eb="48">
      <t>ハイグウシャ</t>
    </rPh>
    <rPh sb="49" eb="51">
      <t>ウム</t>
    </rPh>
    <rPh sb="52" eb="53">
      <t>フク</t>
    </rPh>
    <rPh sb="55" eb="57">
      <t>セッテイ</t>
    </rPh>
    <phoneticPr fontId="5"/>
  </si>
  <si>
    <t>氏名</t>
    <rPh sb="0" eb="2">
      <t>シメイ</t>
    </rPh>
    <phoneticPr fontId="5"/>
  </si>
  <si>
    <t>HM3014003</t>
  </si>
  <si>
    <t>HM3014004</t>
  </si>
  <si>
    <r>
      <t>0：男性　1：女性</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4">
      <t>ダンセイ</t>
    </rPh>
    <rPh sb="7" eb="9">
      <t>ジョセイ</t>
    </rPh>
    <rPh sb="11" eb="13">
      <t>ゲンザイ</t>
    </rPh>
    <rPh sb="13" eb="15">
      <t>ショリ</t>
    </rPh>
    <rPh sb="15" eb="16">
      <t>ネン</t>
    </rPh>
    <rPh sb="17" eb="19">
      <t>バアイ</t>
    </rPh>
    <rPh sb="21" eb="23">
      <t>シャイン</t>
    </rPh>
    <rPh sb="23" eb="25">
      <t>ジョウホウ</t>
    </rPh>
    <rPh sb="26" eb="28">
      <t>ナイヨウ</t>
    </rPh>
    <rPh sb="29" eb="31">
      <t>コウシン</t>
    </rPh>
    <rPh sb="38" eb="41">
      <t>ハイグウシャ</t>
    </rPh>
    <rPh sb="42" eb="44">
      <t>ウム</t>
    </rPh>
    <rPh sb="45" eb="47">
      <t>ヘンコウ</t>
    </rPh>
    <rPh sb="50" eb="52">
      <t>バアイ</t>
    </rPh>
    <rPh sb="54" eb="55">
      <t>カナラ</t>
    </rPh>
    <rPh sb="56" eb="59">
      <t>ハイグウシャ</t>
    </rPh>
    <rPh sb="60" eb="62">
      <t>ウム</t>
    </rPh>
    <rPh sb="63" eb="64">
      <t>フク</t>
    </rPh>
    <rPh sb="66" eb="68">
      <t>セッテイ</t>
    </rPh>
    <phoneticPr fontId="5"/>
  </si>
  <si>
    <t>続柄</t>
    <rPh sb="0" eb="2">
      <t>ゾクガラ</t>
    </rPh>
    <phoneticPr fontId="5"/>
  </si>
  <si>
    <t>HM3014005</t>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</si>
  <si>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ケイシキ</t>
    </rPh>
    <rPh sb="4" eb="6">
      <t>ヒョウシ</t>
    </rPh>
    <rPh sb="8" eb="10">
      <t>ヒヅケ</t>
    </rPh>
    <rPh sb="11" eb="13">
      <t>ケイシキ</t>
    </rPh>
    <rPh sb="14" eb="16">
      <t>サンショウ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ハイグウシャ</t>
    </rPh>
    <rPh sb="49" eb="51">
      <t>ウム</t>
    </rPh>
    <rPh sb="52" eb="54">
      <t>ヘンコウ</t>
    </rPh>
    <rPh sb="57" eb="59">
      <t>バアイ</t>
    </rPh>
    <rPh sb="61" eb="62">
      <t>カナラ</t>
    </rPh>
    <rPh sb="63" eb="66">
      <t>ハイグウシャ</t>
    </rPh>
    <rPh sb="67" eb="69">
      <t>ウム</t>
    </rPh>
    <rPh sb="70" eb="71">
      <t>フク</t>
    </rPh>
    <rPh sb="73" eb="75">
      <t>セッテイ</t>
    </rPh>
    <phoneticPr fontId="5"/>
  </si>
  <si>
    <t>HM3014006</t>
  </si>
  <si>
    <t>「-（ハイフン）」を含めます。
現在処理年の場合は、社員情報の内容も更新されます。
※処理年が平成30年以前の場合は受け入れできません。</t>
    <rPh sb="10" eb="11">
      <t>フク</t>
    </rPh>
    <rPh sb="17" eb="19">
      <t>ゲンザイ</t>
    </rPh>
    <rPh sb="19" eb="21">
      <t>ショリ</t>
    </rPh>
    <rPh sb="21" eb="22">
      <t>ネン</t>
    </rPh>
    <rPh sb="23" eb="25">
      <t>バアイ</t>
    </rPh>
    <rPh sb="27" eb="29">
      <t>シャイン</t>
    </rPh>
    <rPh sb="29" eb="31">
      <t>ジョウホウ</t>
    </rPh>
    <rPh sb="32" eb="34">
      <t>ナイヨウ</t>
    </rPh>
    <rPh sb="35" eb="37">
      <t>コウシン</t>
    </rPh>
    <rPh sb="43" eb="47">
      <t>コメジルシショリネン</t>
    </rPh>
    <rPh sb="48" eb="50">
      <t>ヘイセイ</t>
    </rPh>
    <rPh sb="52" eb="53">
      <t>ネン</t>
    </rPh>
    <rPh sb="53" eb="55">
      <t>イゼン</t>
    </rPh>
    <rPh sb="56" eb="58">
      <t>バアイ</t>
    </rPh>
    <rPh sb="59" eb="60">
      <t>ウ</t>
    </rPh>
    <rPh sb="61" eb="62">
      <t>イ</t>
    </rPh>
    <phoneticPr fontId="5"/>
  </si>
  <si>
    <t>HM3014007</t>
  </si>
  <si>
    <t>現在処理年の場合は、社員情報の内容も更新されます。
※処理年が平成30年以前の場合は受け入れできません。</t>
    <rPh sb="0" eb="5">
      <t>ゲンザイショリネン</t>
    </rPh>
    <rPh sb="6" eb="8">
      <t>バアイ</t>
    </rPh>
    <rPh sb="10" eb="14">
      <t>シャインジョウホウ</t>
    </rPh>
    <rPh sb="15" eb="17">
      <t>ナイヨウ</t>
    </rPh>
    <rPh sb="18" eb="20">
      <t>コウシン</t>
    </rPh>
    <rPh sb="27" eb="30">
      <t>ショリネン</t>
    </rPh>
    <rPh sb="31" eb="33">
      <t>ヘイセイ</t>
    </rPh>
    <rPh sb="35" eb="38">
      <t>ネンイゼン</t>
    </rPh>
    <rPh sb="39" eb="41">
      <t>バアイ</t>
    </rPh>
    <rPh sb="42" eb="43">
      <t>ウ</t>
    </rPh>
    <rPh sb="44" eb="45">
      <t>イ</t>
    </rPh>
    <phoneticPr fontId="5"/>
  </si>
  <si>
    <t>居住者区分</t>
    <rPh sb="0" eb="5">
      <t>キョジュウシャクブン</t>
    </rPh>
    <phoneticPr fontId="5"/>
  </si>
  <si>
    <t>HM3014010</t>
    <phoneticPr fontId="5"/>
  </si>
  <si>
    <r>
      <t>0：居住者　1：非居住者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rPh sb="14" eb="16">
      <t>ゲンザイ</t>
    </rPh>
    <rPh sb="16" eb="18">
      <t>ショリ</t>
    </rPh>
    <rPh sb="18" eb="19">
      <t>ネン</t>
    </rPh>
    <rPh sb="20" eb="22">
      <t>バアイ</t>
    </rPh>
    <rPh sb="24" eb="26">
      <t>シャイン</t>
    </rPh>
    <rPh sb="26" eb="28">
      <t>ジョウホウ</t>
    </rPh>
    <rPh sb="29" eb="31">
      <t>ナイヨウ</t>
    </rPh>
    <rPh sb="32" eb="34">
      <t>コウシン</t>
    </rPh>
    <rPh sb="41" eb="44">
      <t>ハイグウシャ</t>
    </rPh>
    <rPh sb="45" eb="47">
      <t>ウム</t>
    </rPh>
    <rPh sb="48" eb="50">
      <t>ヘンコウ</t>
    </rPh>
    <rPh sb="53" eb="55">
      <t>バアイ</t>
    </rPh>
    <rPh sb="57" eb="58">
      <t>カナラ</t>
    </rPh>
    <rPh sb="59" eb="62">
      <t>ハイグウシャ</t>
    </rPh>
    <rPh sb="63" eb="65">
      <t>ウム</t>
    </rPh>
    <rPh sb="66" eb="67">
      <t>フク</t>
    </rPh>
    <rPh sb="69" eb="71">
      <t>セッテイ</t>
    </rPh>
    <phoneticPr fontId="5"/>
  </si>
  <si>
    <t>同居区分</t>
    <rPh sb="0" eb="4">
      <t>ドウキョクブン</t>
    </rPh>
    <phoneticPr fontId="5"/>
  </si>
  <si>
    <t>HM3014011</t>
  </si>
  <si>
    <r>
      <t>0：対象外　1：同居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rPh sb="12" eb="14">
      <t>ゲンザイ</t>
    </rPh>
    <rPh sb="14" eb="16">
      <t>ショリ</t>
    </rPh>
    <rPh sb="16" eb="17">
      <t>ネン</t>
    </rPh>
    <rPh sb="18" eb="20">
      <t>バアイ</t>
    </rPh>
    <rPh sb="22" eb="24">
      <t>シャイン</t>
    </rPh>
    <rPh sb="24" eb="26">
      <t>ジョウホウ</t>
    </rPh>
    <rPh sb="27" eb="29">
      <t>ナイヨウ</t>
    </rPh>
    <rPh sb="30" eb="32">
      <t>コウシン</t>
    </rPh>
    <rPh sb="39" eb="42">
      <t>ハイグウシャ</t>
    </rPh>
    <rPh sb="43" eb="45">
      <t>ウム</t>
    </rPh>
    <rPh sb="46" eb="48">
      <t>ヘンコウ</t>
    </rPh>
    <rPh sb="51" eb="53">
      <t>バアイ</t>
    </rPh>
    <rPh sb="55" eb="56">
      <t>カナラ</t>
    </rPh>
    <rPh sb="57" eb="60">
      <t>ハイグウシャ</t>
    </rPh>
    <rPh sb="61" eb="63">
      <t>ウム</t>
    </rPh>
    <rPh sb="64" eb="65">
      <t>フク</t>
    </rPh>
    <rPh sb="67" eb="69">
      <t>セッテイ</t>
    </rPh>
    <phoneticPr fontId="5"/>
  </si>
  <si>
    <t>HM3014221</t>
    <phoneticPr fontId="5"/>
  </si>
  <si>
    <r>
      <t>0：控除対象外　1：源泉控除配偶</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
※処理年が平成29年以前の場合は受け入れできません。</t>
    </r>
    <rPh sb="2" eb="7">
      <t>コウジョタイショウガイ</t>
    </rPh>
    <rPh sb="10" eb="14">
      <t>ゲンセンコウジョ</t>
    </rPh>
    <rPh sb="14" eb="16">
      <t>ハイグウ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ハイグウシャ</t>
    </rPh>
    <rPh sb="49" eb="51">
      <t>ウム</t>
    </rPh>
    <rPh sb="52" eb="54">
      <t>ヘンコウ</t>
    </rPh>
    <rPh sb="57" eb="59">
      <t>バアイ</t>
    </rPh>
    <rPh sb="61" eb="62">
      <t>カナラ</t>
    </rPh>
    <rPh sb="63" eb="66">
      <t>ハイグウシャ</t>
    </rPh>
    <rPh sb="67" eb="69">
      <t>ウム</t>
    </rPh>
    <rPh sb="70" eb="71">
      <t>フク</t>
    </rPh>
    <rPh sb="73" eb="75">
      <t>セッテイ</t>
    </rPh>
    <rPh sb="84" eb="87">
      <t>ショリネン</t>
    </rPh>
    <rPh sb="88" eb="90">
      <t>ヘイセイ</t>
    </rPh>
    <rPh sb="92" eb="93">
      <t>ネン</t>
    </rPh>
    <rPh sb="93" eb="95">
      <t>イゼン</t>
    </rPh>
    <rPh sb="96" eb="98">
      <t>バアイ</t>
    </rPh>
    <rPh sb="99" eb="100">
      <t>ウ</t>
    </rPh>
    <rPh sb="101" eb="102">
      <t>イ</t>
    </rPh>
    <phoneticPr fontId="5"/>
  </si>
  <si>
    <t>HM3014222</t>
  </si>
  <si>
    <r>
      <t>0：控除対象外　1：一般配偶　2：老人配偶</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
※処理年が平成30年以降の場合は受け入れできません。</t>
    </r>
    <rPh sb="2" eb="7">
      <t>コウジョタイショウガイ</t>
    </rPh>
    <rPh sb="23" eb="25">
      <t>ゲンザイ</t>
    </rPh>
    <rPh sb="25" eb="27">
      <t>ショリ</t>
    </rPh>
    <rPh sb="27" eb="28">
      <t>ネン</t>
    </rPh>
    <rPh sb="29" eb="31">
      <t>バアイ</t>
    </rPh>
    <rPh sb="33" eb="35">
      <t>シャイン</t>
    </rPh>
    <rPh sb="35" eb="37">
      <t>ジョウホウ</t>
    </rPh>
    <rPh sb="38" eb="40">
      <t>ナイヨウ</t>
    </rPh>
    <rPh sb="41" eb="43">
      <t>コウシン</t>
    </rPh>
    <rPh sb="50" eb="53">
      <t>ハイグウシャ</t>
    </rPh>
    <rPh sb="54" eb="56">
      <t>ウム</t>
    </rPh>
    <rPh sb="57" eb="59">
      <t>ヘンコウ</t>
    </rPh>
    <rPh sb="62" eb="64">
      <t>バアイ</t>
    </rPh>
    <rPh sb="66" eb="67">
      <t>カナラ</t>
    </rPh>
    <rPh sb="68" eb="71">
      <t>ハイグウシャ</t>
    </rPh>
    <rPh sb="72" eb="74">
      <t>ウム</t>
    </rPh>
    <rPh sb="75" eb="76">
      <t>フク</t>
    </rPh>
    <rPh sb="78" eb="80">
      <t>セッテイ</t>
    </rPh>
    <rPh sb="89" eb="92">
      <t>ショリネン</t>
    </rPh>
    <rPh sb="93" eb="95">
      <t>ヘイセイ</t>
    </rPh>
    <rPh sb="101" eb="103">
      <t>バアイ</t>
    </rPh>
    <rPh sb="104" eb="105">
      <t>ウ</t>
    </rPh>
    <rPh sb="106" eb="107">
      <t>イ</t>
    </rPh>
    <phoneticPr fontId="5"/>
  </si>
  <si>
    <t>障害者区分</t>
    <rPh sb="0" eb="3">
      <t>ショウガイシャ</t>
    </rPh>
    <rPh sb="3" eb="5">
      <t>クブン</t>
    </rPh>
    <phoneticPr fontId="5"/>
  </si>
  <si>
    <t>HM3014013</t>
    <phoneticPr fontId="5"/>
  </si>
  <si>
    <r>
      <t>0：対象外　1：一般障害者　2：特別障害者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3">
      <t>ショウガイシャ</t>
    </rPh>
    <rPh sb="16" eb="18">
      <t>トクベツ</t>
    </rPh>
    <rPh sb="18" eb="21">
      <t>ショウガイシャ</t>
    </rPh>
    <rPh sb="23" eb="25">
      <t>ゲンザイ</t>
    </rPh>
    <rPh sb="25" eb="27">
      <t>ショリ</t>
    </rPh>
    <rPh sb="27" eb="28">
      <t>ネン</t>
    </rPh>
    <rPh sb="29" eb="31">
      <t>バアイ</t>
    </rPh>
    <rPh sb="33" eb="35">
      <t>シャイン</t>
    </rPh>
    <rPh sb="35" eb="37">
      <t>ジョウホウ</t>
    </rPh>
    <rPh sb="38" eb="40">
      <t>ナイヨウ</t>
    </rPh>
    <rPh sb="41" eb="43">
      <t>コウシン</t>
    </rPh>
    <rPh sb="50" eb="53">
      <t>ハイグウシャ</t>
    </rPh>
    <rPh sb="54" eb="56">
      <t>ウム</t>
    </rPh>
    <rPh sb="57" eb="59">
      <t>ヘンコウ</t>
    </rPh>
    <rPh sb="62" eb="64">
      <t>バアイ</t>
    </rPh>
    <rPh sb="66" eb="67">
      <t>カナラ</t>
    </rPh>
    <rPh sb="68" eb="71">
      <t>ハイグウシャ</t>
    </rPh>
    <rPh sb="72" eb="74">
      <t>ウム</t>
    </rPh>
    <rPh sb="75" eb="76">
      <t>フク</t>
    </rPh>
    <rPh sb="78" eb="80">
      <t>セッテイ</t>
    </rPh>
    <phoneticPr fontId="5"/>
  </si>
  <si>
    <t>HM3014234</t>
    <phoneticPr fontId="5"/>
  </si>
  <si>
    <t>所得見積額</t>
    <rPh sb="0" eb="2">
      <t>ショトク</t>
    </rPh>
    <rPh sb="2" eb="5">
      <t>ミツモリガク</t>
    </rPh>
    <phoneticPr fontId="5"/>
  </si>
  <si>
    <t>HM3014233</t>
    <phoneticPr fontId="5"/>
  </si>
  <si>
    <t>死亡年月日</t>
    <rPh sb="0" eb="5">
      <t>シボウネンガッピ</t>
    </rPh>
    <phoneticPr fontId="5"/>
  </si>
  <si>
    <t>HM3014019</t>
    <phoneticPr fontId="5"/>
  </si>
  <si>
    <t>扶養親族１－フリガナ</t>
    <rPh sb="0" eb="4">
      <t>フヨウシンゾク</t>
    </rPh>
    <phoneticPr fontId="5"/>
  </si>
  <si>
    <t>HM3014021</t>
    <phoneticPr fontId="5"/>
  </si>
  <si>
    <t>現在処理年の場合は、社員情報の内容も更新されます。</t>
    <phoneticPr fontId="5"/>
  </si>
  <si>
    <t>扶養親族１－氏名</t>
    <phoneticPr fontId="5"/>
  </si>
  <si>
    <t>HM3014022</t>
  </si>
  <si>
    <t>扶養親族１－性別</t>
    <phoneticPr fontId="5"/>
  </si>
  <si>
    <t>HM3014023</t>
  </si>
  <si>
    <t>１</t>
  </si>
  <si>
    <t>0：男性　1：女性</t>
    <rPh sb="2" eb="4">
      <t>ダンセイ</t>
    </rPh>
    <rPh sb="7" eb="9">
      <t>ジョセイ</t>
    </rPh>
    <phoneticPr fontId="35"/>
  </si>
  <si>
    <t>扶養親族１－続柄</t>
    <phoneticPr fontId="5"/>
  </si>
  <si>
    <t>HM3014024</t>
  </si>
  <si>
    <t>[区分]メニューで登録されている続柄の内訳コードを設定します。</t>
    <phoneticPr fontId="5"/>
  </si>
  <si>
    <t>扶養親族１－生年月日</t>
    <phoneticPr fontId="5"/>
  </si>
  <si>
    <t>HM3014025</t>
  </si>
  <si>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phoneticPr fontId="5"/>
  </si>
  <si>
    <t>扶養親族１－郵便番号</t>
    <rPh sb="6" eb="10">
      <t>ユウビンバンゴウ</t>
    </rPh>
    <phoneticPr fontId="1"/>
  </si>
  <si>
    <t>HM3014026</t>
  </si>
  <si>
    <t>「-（ハイフン）」を含めます。
現在処理年の場合は、社員情報の内容も更新されます。
※処理年が平成30年以前の場合は受け入れできません。</t>
  </si>
  <si>
    <t>扶養親族１－住所</t>
    <rPh sb="6" eb="8">
      <t>ジュウショ</t>
    </rPh>
    <phoneticPr fontId="1"/>
  </si>
  <si>
    <t>HM3014027</t>
  </si>
  <si>
    <t>現在処理年の場合は、社員情報の内容も更新されます。
※処理年が平成30年以前の場合は受け入れできません。</t>
    <phoneticPr fontId="5"/>
  </si>
  <si>
    <t>扶養親族１－居住者区分</t>
    <rPh sb="6" eb="9">
      <t>キョジュウシャ</t>
    </rPh>
    <rPh sb="9" eb="11">
      <t>クブン</t>
    </rPh>
    <phoneticPr fontId="35"/>
  </si>
  <si>
    <t>HM3014030</t>
    <phoneticPr fontId="5"/>
  </si>
  <si>
    <r>
      <t xml:space="preserve">0：居住者　1：非居住者（30歳未満又は70歳以上）　2：非居住者（30歳以上70歳未満、留学）
3：非居住者（30歳以上70歳未満、障害者）　　　　 4：非居住者（30歳以上70歳未満、38万円以上の支払）
</t>
    </r>
    <r>
      <rPr>
        <sz val="4"/>
        <rFont val="メイリオ"/>
        <family val="3"/>
        <charset val="128"/>
      </rPr>
      <t xml:space="preserve">
</t>
    </r>
    <r>
      <rPr>
        <sz val="9"/>
        <rFont val="メイリオ"/>
        <family val="3"/>
        <charset val="128"/>
      </rPr>
      <t>現在処理年の場合は、社員情報の内容も更新されます。</t>
    </r>
    <phoneticPr fontId="35"/>
  </si>
  <si>
    <t>扶養親族１－同居区分</t>
    <phoneticPr fontId="5"/>
  </si>
  <si>
    <t>HM3014031</t>
  </si>
  <si>
    <r>
      <t xml:space="preserve">0：対象外　1：同居
</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0">
      <t>ドウキョ</t>
    </rPh>
    <phoneticPr fontId="35"/>
  </si>
  <si>
    <t>扶養親族１－扶養区分</t>
    <phoneticPr fontId="5"/>
  </si>
  <si>
    <t>HM3014032</t>
  </si>
  <si>
    <r>
      <t xml:space="preserve">0：控除対象外　1：一般扶養　　2：特定扶養　　　 3：老人扶養
4：老親等　 　  5：特定　　  　 8：控除対象外で他の所得者の扶養　9：年少扶養
</t>
    </r>
    <r>
      <rPr>
        <sz val="4"/>
        <rFont val="メイリオ"/>
        <family val="3"/>
        <charset val="128"/>
      </rPr>
      <t xml:space="preserve">
</t>
    </r>
    <r>
      <rPr>
        <sz val="9"/>
        <rFont val="メイリオ"/>
        <family val="3"/>
        <charset val="128"/>
      </rPr>
      <t>現在処理年の場合は、社員情報の内容も更新されます。
ただし、「8：控除対象外で他の所得者の扶養」は、社員情報では「0：控除対象外」になります。
※「5:特定」は処理年が令和7年以前の場合は受け入れできません。</t>
    </r>
    <rPh sb="2" eb="4">
      <t>コウジョ</t>
    </rPh>
    <rPh sb="4" eb="7">
      <t>タイショウガイ</t>
    </rPh>
    <rPh sb="10" eb="12">
      <t>イッパン</t>
    </rPh>
    <rPh sb="12" eb="14">
      <t>フヨウ</t>
    </rPh>
    <rPh sb="18" eb="20">
      <t>トクテイ</t>
    </rPh>
    <rPh sb="20" eb="22">
      <t>フヨウ</t>
    </rPh>
    <rPh sb="28" eb="30">
      <t>ロウジン</t>
    </rPh>
    <rPh sb="30" eb="32">
      <t>フヨウ</t>
    </rPh>
    <rPh sb="35" eb="38">
      <t>ロウシントウ</t>
    </rPh>
    <rPh sb="45" eb="47">
      <t>トクテイ</t>
    </rPh>
    <rPh sb="55" eb="60">
      <t>コウジョタイショウガイ</t>
    </rPh>
    <rPh sb="61" eb="62">
      <t>タ</t>
    </rPh>
    <rPh sb="63" eb="66">
      <t>ショトクシャ</t>
    </rPh>
    <rPh sb="67" eb="69">
      <t>フヨウ</t>
    </rPh>
    <rPh sb="72" eb="74">
      <t>ネンショウ</t>
    </rPh>
    <rPh sb="74" eb="76">
      <t>フヨウ</t>
    </rPh>
    <rPh sb="128" eb="132">
      <t>シャインジョウホウ</t>
    </rPh>
    <rPh sb="137" eb="142">
      <t>コウジョタイショウガイ</t>
    </rPh>
    <rPh sb="154" eb="156">
      <t>トクテイ</t>
    </rPh>
    <rPh sb="162" eb="164">
      <t>レイワ</t>
    </rPh>
    <phoneticPr fontId="35"/>
  </si>
  <si>
    <t>扶養親族１－障害者区分</t>
    <phoneticPr fontId="5"/>
  </si>
  <si>
    <t>HM3014033</t>
  </si>
  <si>
    <r>
      <t xml:space="preserve">0：対象外　1：一般障害者　2：特別障害者
</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0">
      <t>イッパン</t>
    </rPh>
    <rPh sb="10" eb="12">
      <t>ショウガイ</t>
    </rPh>
    <rPh sb="12" eb="13">
      <t>シャ</t>
    </rPh>
    <rPh sb="16" eb="18">
      <t>トクベツ</t>
    </rPh>
    <rPh sb="18" eb="20">
      <t>ショウガイ</t>
    </rPh>
    <rPh sb="20" eb="21">
      <t>シャ</t>
    </rPh>
    <phoneticPr fontId="35"/>
  </si>
  <si>
    <t>扶養親族１－障害等級等</t>
    <rPh sb="8" eb="10">
      <t>トウキュウ</t>
    </rPh>
    <rPh sb="10" eb="11">
      <t>ナド</t>
    </rPh>
    <phoneticPr fontId="1"/>
  </si>
  <si>
    <t>HM3014236</t>
    <phoneticPr fontId="5"/>
  </si>
  <si>
    <t>扶養親族１－所得見積額</t>
    <rPh sb="6" eb="8">
      <t>ショトク</t>
    </rPh>
    <rPh sb="8" eb="10">
      <t>ミツモリ</t>
    </rPh>
    <rPh sb="10" eb="11">
      <t>ガク</t>
    </rPh>
    <phoneticPr fontId="1"/>
  </si>
  <si>
    <t>HM3014235</t>
    <phoneticPr fontId="5"/>
  </si>
  <si>
    <r>
      <t>現在処理年の場合は、社員情報の内容も更新されます。</t>
    </r>
    <r>
      <rPr>
        <sz val="4"/>
        <rFont val="メイリオ"/>
        <family val="3"/>
        <charset val="128"/>
      </rPr>
      <t xml:space="preserve">
</t>
    </r>
    <r>
      <rPr>
        <sz val="9"/>
        <rFont val="メイリオ"/>
        <family val="3"/>
        <charset val="128"/>
      </rPr>
      <t>※処理年が平成30年以前の場合は受け入れできません。</t>
    </r>
    <phoneticPr fontId="5"/>
  </si>
  <si>
    <t>扶養親族１－死亡年月日</t>
    <rPh sb="6" eb="8">
      <t>シボウ</t>
    </rPh>
    <phoneticPr fontId="35"/>
  </si>
  <si>
    <t>HM3014039</t>
    <phoneticPr fontId="5"/>
  </si>
  <si>
    <t>扶養親族２－フリガナ</t>
  </si>
  <si>
    <t>HM3014041</t>
    <phoneticPr fontId="5"/>
  </si>
  <si>
    <t>現在処理年の場合は、社員情報の内容も更新されます。</t>
  </si>
  <si>
    <t>扶養親族２－氏名</t>
  </si>
  <si>
    <t>HM3014042</t>
    <phoneticPr fontId="5"/>
  </si>
  <si>
    <t>扶養親族２－性別</t>
  </si>
  <si>
    <t>HM3014043</t>
    <phoneticPr fontId="5"/>
  </si>
  <si>
    <t>扶養親族２－続柄</t>
  </si>
  <si>
    <t>HM3014044</t>
  </si>
  <si>
    <t>[区分]メニューで登録されている続柄の内訳コードを設定します。</t>
  </si>
  <si>
    <t>扶養親族２－生年月日</t>
  </si>
  <si>
    <t>HM3014045</t>
  </si>
  <si>
    <t>扶養親族２－郵便番号</t>
    <rPh sb="6" eb="10">
      <t>ユウビンバンゴウ</t>
    </rPh>
    <phoneticPr fontId="1"/>
  </si>
  <si>
    <t>HM3014046</t>
  </si>
  <si>
    <t>扶養親族２－住所</t>
    <rPh sb="6" eb="8">
      <t>ジュウショ</t>
    </rPh>
    <phoneticPr fontId="1"/>
  </si>
  <si>
    <t>HM3014047</t>
  </si>
  <si>
    <t>扶養親族２－居住者区分</t>
    <rPh sb="6" eb="9">
      <t>キョジュウシャ</t>
    </rPh>
    <rPh sb="9" eb="11">
      <t>クブン</t>
    </rPh>
    <phoneticPr fontId="35"/>
  </si>
  <si>
    <t>HM3014050</t>
    <phoneticPr fontId="5"/>
  </si>
  <si>
    <t>扶養親族２－同居区分</t>
  </si>
  <si>
    <t>HM3014051</t>
  </si>
  <si>
    <t>扶養親族２－扶養区分</t>
  </si>
  <si>
    <t>HM3014052</t>
  </si>
  <si>
    <t>扶養親族２－障害者区分</t>
  </si>
  <si>
    <t>HM3014053</t>
  </si>
  <si>
    <t>扶養親族２－障害等級等</t>
    <rPh sb="8" eb="10">
      <t>トウキュウ</t>
    </rPh>
    <rPh sb="10" eb="11">
      <t>ナド</t>
    </rPh>
    <phoneticPr fontId="1"/>
  </si>
  <si>
    <t>HM3014238</t>
    <phoneticPr fontId="5"/>
  </si>
  <si>
    <t>現在処理年の場合は、社員情報の内容も更新されます。
※処理年が平成30年以前の場合は受け入れできません。</t>
  </si>
  <si>
    <t>扶養親族２－所得見積額</t>
    <rPh sb="6" eb="8">
      <t>ショトク</t>
    </rPh>
    <rPh sb="8" eb="10">
      <t>ミツモリ</t>
    </rPh>
    <rPh sb="10" eb="11">
      <t>ガク</t>
    </rPh>
    <phoneticPr fontId="1"/>
  </si>
  <si>
    <t>HM3014237</t>
    <phoneticPr fontId="5"/>
  </si>
  <si>
    <t>扶養親族２－死亡年月日</t>
    <rPh sb="6" eb="8">
      <t>シボウ</t>
    </rPh>
    <phoneticPr fontId="35"/>
  </si>
  <si>
    <t>HM3014059</t>
    <phoneticPr fontId="5"/>
  </si>
  <si>
    <t>扶養親族３－フリガナ</t>
    <rPh sb="0" eb="4">
      <t>フヨウシンゾク</t>
    </rPh>
    <phoneticPr fontId="5"/>
  </si>
  <si>
    <t>HM3014061</t>
    <phoneticPr fontId="5"/>
  </si>
  <si>
    <t>扶養親族３－氏名</t>
  </si>
  <si>
    <t>HM3014062</t>
  </si>
  <si>
    <t>扶養親族３－性別</t>
  </si>
  <si>
    <t>HM3014063</t>
  </si>
  <si>
    <t>扶養親族３－続柄</t>
  </si>
  <si>
    <t>HM3014064</t>
  </si>
  <si>
    <t>扶養親族３－生年月日</t>
  </si>
  <si>
    <t>HM3014065</t>
  </si>
  <si>
    <t>扶養親族３－郵便番号</t>
    <rPh sb="6" eb="10">
      <t>ユウビンバンゴウ</t>
    </rPh>
    <phoneticPr fontId="1"/>
  </si>
  <si>
    <t>HM3014066</t>
  </si>
  <si>
    <t>扶養親族３－住所</t>
    <rPh sb="6" eb="8">
      <t>ジュウショ</t>
    </rPh>
    <phoneticPr fontId="1"/>
  </si>
  <si>
    <t>HM3014067</t>
  </si>
  <si>
    <t>扶養親族３－居住者区分</t>
    <rPh sb="6" eb="9">
      <t>キョジュウシャ</t>
    </rPh>
    <rPh sb="9" eb="11">
      <t>クブン</t>
    </rPh>
    <phoneticPr fontId="35"/>
  </si>
  <si>
    <t>HM3014070</t>
    <phoneticPr fontId="5"/>
  </si>
  <si>
    <t>扶養親族３－同居区分</t>
  </si>
  <si>
    <t>HM3014071</t>
  </si>
  <si>
    <t>扶養親族３－扶養区分</t>
  </si>
  <si>
    <t>HM3014072</t>
  </si>
  <si>
    <t>扶養親族３－障害者区分</t>
  </si>
  <si>
    <t>HM3014073</t>
  </si>
  <si>
    <t>扶養親族３－障害等級等</t>
    <rPh sb="8" eb="10">
      <t>トウキュウ</t>
    </rPh>
    <rPh sb="10" eb="11">
      <t>ナド</t>
    </rPh>
    <phoneticPr fontId="1"/>
  </si>
  <si>
    <t>HM3014240</t>
    <phoneticPr fontId="5"/>
  </si>
  <si>
    <t>扶養親族３－所得見積額</t>
    <rPh sb="6" eb="8">
      <t>ショトク</t>
    </rPh>
    <rPh sb="8" eb="10">
      <t>ミツモリ</t>
    </rPh>
    <rPh sb="10" eb="11">
      <t>ガク</t>
    </rPh>
    <phoneticPr fontId="1"/>
  </si>
  <si>
    <t>HM3014239</t>
    <phoneticPr fontId="5"/>
  </si>
  <si>
    <t>扶養親族３－死亡年月日</t>
    <rPh sb="6" eb="8">
      <t>シボウ</t>
    </rPh>
    <phoneticPr fontId="35"/>
  </si>
  <si>
    <t>HM3014079</t>
    <phoneticPr fontId="5"/>
  </si>
  <si>
    <t>扶養親族４－フリガナ</t>
    <rPh sb="0" eb="4">
      <t>フヨウシンゾク</t>
    </rPh>
    <phoneticPr fontId="5"/>
  </si>
  <si>
    <t>HM3014081</t>
    <phoneticPr fontId="5"/>
  </si>
  <si>
    <t>扶養親族４－氏名</t>
  </si>
  <si>
    <t>HM3014082</t>
  </si>
  <si>
    <t>扶養親族４－性別</t>
  </si>
  <si>
    <t>HM3014083</t>
  </si>
  <si>
    <t>扶養親族４－続柄</t>
  </si>
  <si>
    <t>HM3014084</t>
  </si>
  <si>
    <t>扶養親族４－生年月日</t>
  </si>
  <si>
    <t>HM3014085</t>
  </si>
  <si>
    <t>扶養親族４－郵便番号</t>
    <rPh sb="6" eb="10">
      <t>ユウビンバンゴウ</t>
    </rPh>
    <phoneticPr fontId="1"/>
  </si>
  <si>
    <t>HM3014086</t>
  </si>
  <si>
    <t>扶養親族４－住所</t>
    <rPh sb="6" eb="8">
      <t>ジュウショ</t>
    </rPh>
    <phoneticPr fontId="1"/>
  </si>
  <si>
    <t>HM3014087</t>
  </si>
  <si>
    <t>扶養親族４－居住者区分</t>
    <rPh sb="6" eb="9">
      <t>キョジュウシャ</t>
    </rPh>
    <rPh sb="9" eb="11">
      <t>クブン</t>
    </rPh>
    <phoneticPr fontId="35"/>
  </si>
  <si>
    <t>HM3014090</t>
    <phoneticPr fontId="5"/>
  </si>
  <si>
    <t>扶養親族４－同居区分</t>
  </si>
  <si>
    <t>HM3014091</t>
  </si>
  <si>
    <t>扶養親族４－扶養区分</t>
  </si>
  <si>
    <t>HM3014092</t>
  </si>
  <si>
    <t>扶養親族４－障害者区分</t>
  </si>
  <si>
    <t>HM3014093</t>
  </si>
  <si>
    <t>扶養親族４－障害等級等</t>
    <rPh sb="8" eb="10">
      <t>トウキュウ</t>
    </rPh>
    <rPh sb="10" eb="11">
      <t>ナド</t>
    </rPh>
    <phoneticPr fontId="1"/>
  </si>
  <si>
    <t>HM3014242</t>
    <phoneticPr fontId="5"/>
  </si>
  <si>
    <t>扶養親族４－所得見積額</t>
    <rPh sb="6" eb="8">
      <t>ショトク</t>
    </rPh>
    <rPh sb="8" eb="10">
      <t>ミツモリ</t>
    </rPh>
    <rPh sb="10" eb="11">
      <t>ガク</t>
    </rPh>
    <phoneticPr fontId="1"/>
  </si>
  <si>
    <t>HM3014241</t>
    <phoneticPr fontId="5"/>
  </si>
  <si>
    <t>扶養親族４－死亡年月日</t>
    <rPh sb="6" eb="8">
      <t>シボウ</t>
    </rPh>
    <phoneticPr fontId="35"/>
  </si>
  <si>
    <t>HM3014099</t>
    <phoneticPr fontId="5"/>
  </si>
  <si>
    <t>扶養親族５－フリガナ</t>
    <rPh sb="0" eb="4">
      <t>フヨウシンゾク</t>
    </rPh>
    <phoneticPr fontId="5"/>
  </si>
  <si>
    <t>HM3014101</t>
    <phoneticPr fontId="5"/>
  </si>
  <si>
    <t>扶養親族５－氏名</t>
  </si>
  <si>
    <t>HM3014102</t>
  </si>
  <si>
    <t>扶養親族５－性別</t>
  </si>
  <si>
    <t>HM3014103</t>
  </si>
  <si>
    <t>扶養親族５－続柄</t>
  </si>
  <si>
    <t>HM3014104</t>
  </si>
  <si>
    <t>扶養親族５－生年月日</t>
  </si>
  <si>
    <t>HM3014105</t>
  </si>
  <si>
    <t>扶養親族５－郵便番号</t>
    <rPh sb="6" eb="10">
      <t>ユウビンバンゴウ</t>
    </rPh>
    <phoneticPr fontId="1"/>
  </si>
  <si>
    <t>HM3014106</t>
  </si>
  <si>
    <t>扶養親族５－住所</t>
    <rPh sb="6" eb="8">
      <t>ジュウショ</t>
    </rPh>
    <phoneticPr fontId="1"/>
  </si>
  <si>
    <t>HM3014107</t>
  </si>
  <si>
    <t>扶養親族５－居住者区分</t>
    <rPh sb="6" eb="9">
      <t>キョジュウシャ</t>
    </rPh>
    <rPh sb="9" eb="11">
      <t>クブン</t>
    </rPh>
    <phoneticPr fontId="35"/>
  </si>
  <si>
    <t>HM3014110</t>
    <phoneticPr fontId="5"/>
  </si>
  <si>
    <t>扶養親族５－同居区分</t>
  </si>
  <si>
    <t>HM3014111</t>
  </si>
  <si>
    <t>扶養親族５－扶養区分</t>
  </si>
  <si>
    <t>HM3014112</t>
  </si>
  <si>
    <t>扶養親族５－障害者区分</t>
  </si>
  <si>
    <t>HM3014113</t>
  </si>
  <si>
    <t>扶養親族５－障害等級等</t>
    <rPh sb="8" eb="10">
      <t>トウキュウ</t>
    </rPh>
    <rPh sb="10" eb="11">
      <t>ナド</t>
    </rPh>
    <phoneticPr fontId="1"/>
  </si>
  <si>
    <t>HM3014244</t>
    <phoneticPr fontId="5"/>
  </si>
  <si>
    <t>扶養親族５－所得見積額</t>
    <rPh sb="6" eb="8">
      <t>ショトク</t>
    </rPh>
    <rPh sb="8" eb="10">
      <t>ミツモリ</t>
    </rPh>
    <rPh sb="10" eb="11">
      <t>ガク</t>
    </rPh>
    <phoneticPr fontId="1"/>
  </si>
  <si>
    <t>HM3014243</t>
    <phoneticPr fontId="5"/>
  </si>
  <si>
    <t>扶養親族５－死亡年月日</t>
    <rPh sb="6" eb="8">
      <t>シボウ</t>
    </rPh>
    <phoneticPr fontId="35"/>
  </si>
  <si>
    <t>HM3014119</t>
    <phoneticPr fontId="5"/>
  </si>
  <si>
    <t>扶養親族６－フリガナ</t>
    <rPh sb="0" eb="4">
      <t>フヨウシンゾク</t>
    </rPh>
    <phoneticPr fontId="5"/>
  </si>
  <si>
    <t>HM3014121</t>
    <phoneticPr fontId="5"/>
  </si>
  <si>
    <t>扶養親族６－氏名</t>
  </si>
  <si>
    <t>HM3014122</t>
  </si>
  <si>
    <t>扶養親族６－性別</t>
  </si>
  <si>
    <t>HM3014123</t>
  </si>
  <si>
    <t>扶養親族６－続柄</t>
  </si>
  <si>
    <t>HM3014124</t>
  </si>
  <si>
    <t>扶養親族６－生年月日</t>
  </si>
  <si>
    <t>HM3014125</t>
  </si>
  <si>
    <t>扶養親族６－郵便番号</t>
    <rPh sb="6" eb="10">
      <t>ユウビンバンゴウ</t>
    </rPh>
    <phoneticPr fontId="1"/>
  </si>
  <si>
    <t>HM3014126</t>
  </si>
  <si>
    <t>扶養親族６－住所</t>
    <rPh sb="6" eb="8">
      <t>ジュウショ</t>
    </rPh>
    <phoneticPr fontId="1"/>
  </si>
  <si>
    <t>HM3014127</t>
  </si>
  <si>
    <t>扶養親族６－居住者区分</t>
    <rPh sb="6" eb="9">
      <t>キョジュウシャ</t>
    </rPh>
    <rPh sb="9" eb="11">
      <t>クブン</t>
    </rPh>
    <phoneticPr fontId="35"/>
  </si>
  <si>
    <t>HM3014130</t>
    <phoneticPr fontId="5"/>
  </si>
  <si>
    <t>扶養親族６－同居区分</t>
  </si>
  <si>
    <t>HM3014131</t>
  </si>
  <si>
    <t>扶養親族６－扶養区分</t>
  </si>
  <si>
    <t>HM3014132</t>
  </si>
  <si>
    <t>扶養親族６－障害者区分</t>
  </si>
  <si>
    <t>HM3014133</t>
  </si>
  <si>
    <t>扶養親族６－障害等級等</t>
    <rPh sb="8" eb="10">
      <t>トウキュウ</t>
    </rPh>
    <rPh sb="10" eb="11">
      <t>ナド</t>
    </rPh>
    <phoneticPr fontId="1"/>
  </si>
  <si>
    <t>HM3014246</t>
    <phoneticPr fontId="5"/>
  </si>
  <si>
    <t>扶養親族６－所得見積額</t>
    <rPh sb="6" eb="8">
      <t>ショトク</t>
    </rPh>
    <rPh sb="8" eb="10">
      <t>ミツモリ</t>
    </rPh>
    <rPh sb="10" eb="11">
      <t>ガク</t>
    </rPh>
    <phoneticPr fontId="1"/>
  </si>
  <si>
    <t>HM3014245</t>
    <phoneticPr fontId="5"/>
  </si>
  <si>
    <t>扶養親族６－死亡年月日</t>
    <rPh sb="6" eb="8">
      <t>シボウ</t>
    </rPh>
    <phoneticPr fontId="35"/>
  </si>
  <si>
    <t>HM3014139</t>
    <phoneticPr fontId="5"/>
  </si>
  <si>
    <t>扶養親族７－フリガナ</t>
    <rPh sb="0" eb="4">
      <t>フヨウシンゾク</t>
    </rPh>
    <phoneticPr fontId="5"/>
  </si>
  <si>
    <t>HM3014141</t>
    <phoneticPr fontId="5"/>
  </si>
  <si>
    <t>扶養親族７－氏名</t>
  </si>
  <si>
    <t>HM3014142</t>
  </si>
  <si>
    <t>扶養親族７－性別</t>
  </si>
  <si>
    <t>HM3014143</t>
  </si>
  <si>
    <t>扶養親族７－続柄</t>
  </si>
  <si>
    <t>HM3014144</t>
  </si>
  <si>
    <t>扶養親族７－生年月日</t>
  </si>
  <si>
    <t>HM3014145</t>
  </si>
  <si>
    <t>扶養親族７－郵便番号</t>
    <rPh sb="6" eb="10">
      <t>ユウビンバンゴウ</t>
    </rPh>
    <phoneticPr fontId="1"/>
  </si>
  <si>
    <t>HM3014146</t>
  </si>
  <si>
    <t>扶養親族７－住所</t>
    <rPh sb="6" eb="8">
      <t>ジュウショ</t>
    </rPh>
    <phoneticPr fontId="1"/>
  </si>
  <si>
    <t>HM3014147</t>
  </si>
  <si>
    <t>扶養親族７－居住者区分</t>
    <rPh sb="6" eb="9">
      <t>キョジュウシャ</t>
    </rPh>
    <rPh sb="9" eb="11">
      <t>クブン</t>
    </rPh>
    <phoneticPr fontId="35"/>
  </si>
  <si>
    <t>HM3014150</t>
    <phoneticPr fontId="5"/>
  </si>
  <si>
    <t>扶養親族７－同居区分</t>
  </si>
  <si>
    <t>HM3014151</t>
    <phoneticPr fontId="5"/>
  </si>
  <si>
    <t>扶養親族７－扶養区分</t>
  </si>
  <si>
    <t>HM3014152</t>
    <phoneticPr fontId="5"/>
  </si>
  <si>
    <t>扶養親族７－障害者区分</t>
  </si>
  <si>
    <t>HM3014153</t>
    <phoneticPr fontId="5"/>
  </si>
  <si>
    <t>扶養親族７－障害等級等</t>
    <rPh sb="8" eb="10">
      <t>トウキュウ</t>
    </rPh>
    <rPh sb="10" eb="11">
      <t>ナド</t>
    </rPh>
    <phoneticPr fontId="1"/>
  </si>
  <si>
    <t>HM3014248</t>
    <phoneticPr fontId="5"/>
  </si>
  <si>
    <t>扶養親族７－所得見積額</t>
    <rPh sb="6" eb="8">
      <t>ショトク</t>
    </rPh>
    <rPh sb="8" eb="10">
      <t>ミツモリ</t>
    </rPh>
    <rPh sb="10" eb="11">
      <t>ガク</t>
    </rPh>
    <phoneticPr fontId="1"/>
  </si>
  <si>
    <t>HM3014247</t>
    <phoneticPr fontId="5"/>
  </si>
  <si>
    <t>扶養親族７－死亡年月日</t>
    <rPh sb="6" eb="8">
      <t>シボウ</t>
    </rPh>
    <phoneticPr fontId="35"/>
  </si>
  <si>
    <t>HM3014159</t>
    <phoneticPr fontId="5"/>
  </si>
  <si>
    <t>扶養親族８－フリガナ</t>
    <rPh sb="0" eb="4">
      <t>フヨウシンゾク</t>
    </rPh>
    <phoneticPr fontId="5"/>
  </si>
  <si>
    <t>HM3014161</t>
    <phoneticPr fontId="5"/>
  </si>
  <si>
    <t>扶養親族８－氏名</t>
  </si>
  <si>
    <t>HM3014162</t>
  </si>
  <si>
    <t>扶養親族８－性別</t>
  </si>
  <si>
    <t>HM3014163</t>
  </si>
  <si>
    <t>扶養親族８－続柄</t>
  </si>
  <si>
    <t>HM3014164</t>
  </si>
  <si>
    <t>扶養親族８－生年月日</t>
  </si>
  <si>
    <t>HM3014165</t>
  </si>
  <si>
    <t>扶養親族８－郵便番号</t>
    <rPh sb="6" eb="10">
      <t>ユウビンバンゴウ</t>
    </rPh>
    <phoneticPr fontId="1"/>
  </si>
  <si>
    <t>HM3014166</t>
  </si>
  <si>
    <t>扶養親族８－住所</t>
    <rPh sb="6" eb="8">
      <t>ジュウショ</t>
    </rPh>
    <phoneticPr fontId="1"/>
  </si>
  <si>
    <t>HM3014167</t>
  </si>
  <si>
    <t>扶養親族８－居住者区分</t>
    <rPh sb="6" eb="9">
      <t>キョジュウシャ</t>
    </rPh>
    <rPh sb="9" eb="11">
      <t>クブン</t>
    </rPh>
    <phoneticPr fontId="35"/>
  </si>
  <si>
    <t>HM3014170</t>
    <phoneticPr fontId="5"/>
  </si>
  <si>
    <t>扶養親族８－同居区分</t>
  </si>
  <si>
    <t>HM3014171</t>
  </si>
  <si>
    <t>扶養親族８－扶養区分</t>
  </si>
  <si>
    <t>HM3014172</t>
  </si>
  <si>
    <t>扶養親族８－障害者区分</t>
  </si>
  <si>
    <t>HM3014173</t>
  </si>
  <si>
    <t>扶養親族８－障害等級等</t>
    <rPh sb="8" eb="10">
      <t>トウキュウ</t>
    </rPh>
    <rPh sb="10" eb="11">
      <t>ナド</t>
    </rPh>
    <phoneticPr fontId="1"/>
  </si>
  <si>
    <t>HM3014250</t>
    <phoneticPr fontId="5"/>
  </si>
  <si>
    <t>扶養親族８－所得見積額</t>
    <rPh sb="6" eb="8">
      <t>ショトク</t>
    </rPh>
    <rPh sb="8" eb="10">
      <t>ミツモリ</t>
    </rPh>
    <rPh sb="10" eb="11">
      <t>ガク</t>
    </rPh>
    <phoneticPr fontId="1"/>
  </si>
  <si>
    <t>HM3014249</t>
    <phoneticPr fontId="5"/>
  </si>
  <si>
    <t>扶養親族８－死亡年月日</t>
    <rPh sb="6" eb="8">
      <t>シボウ</t>
    </rPh>
    <phoneticPr fontId="35"/>
  </si>
  <si>
    <t>HM3014179</t>
    <phoneticPr fontId="5"/>
  </si>
  <si>
    <t>扶養親族９－フリガナ</t>
    <rPh sb="0" eb="4">
      <t>フヨウシンゾク</t>
    </rPh>
    <phoneticPr fontId="5"/>
  </si>
  <si>
    <t>HM3014181</t>
    <phoneticPr fontId="5"/>
  </si>
  <si>
    <t>扶養親族９－氏名</t>
  </si>
  <si>
    <t>HM3014182</t>
  </si>
  <si>
    <t>扶養親族９－性別</t>
  </si>
  <si>
    <t>HM3014183</t>
  </si>
  <si>
    <t>扶養親族９－続柄</t>
  </si>
  <si>
    <t>HM3014184</t>
  </si>
  <si>
    <t>扶養親族９－生年月日</t>
  </si>
  <si>
    <t>HM3014185</t>
  </si>
  <si>
    <t>扶養親族９－郵便番号</t>
    <rPh sb="6" eb="10">
      <t>ユウビンバンゴウ</t>
    </rPh>
    <phoneticPr fontId="1"/>
  </si>
  <si>
    <t>HM3014186</t>
  </si>
  <si>
    <t>扶養親族９－住所</t>
    <rPh sb="6" eb="8">
      <t>ジュウショ</t>
    </rPh>
    <phoneticPr fontId="1"/>
  </si>
  <si>
    <t>HM3014187</t>
  </si>
  <si>
    <t>扶養親族９－居住者区分</t>
    <rPh sb="6" eb="9">
      <t>キョジュウシャ</t>
    </rPh>
    <rPh sb="9" eb="11">
      <t>クブン</t>
    </rPh>
    <phoneticPr fontId="35"/>
  </si>
  <si>
    <t>HM3014190</t>
    <phoneticPr fontId="5"/>
  </si>
  <si>
    <t>扶養親族９－同居区分</t>
  </si>
  <si>
    <t>HM3014191</t>
  </si>
  <si>
    <t>扶養親族９－扶養区分</t>
  </si>
  <si>
    <t>HM3014192</t>
  </si>
  <si>
    <t>扶養親族９－障害者区分</t>
  </si>
  <si>
    <t>HM3014193</t>
  </si>
  <si>
    <t>扶養親族９－障害等級等</t>
    <rPh sb="8" eb="10">
      <t>トウキュウ</t>
    </rPh>
    <rPh sb="10" eb="11">
      <t>ナド</t>
    </rPh>
    <phoneticPr fontId="1"/>
  </si>
  <si>
    <t>HM3014252</t>
    <phoneticPr fontId="5"/>
  </si>
  <si>
    <t>扶養親族９－所得見積額</t>
    <rPh sb="6" eb="8">
      <t>ショトク</t>
    </rPh>
    <rPh sb="8" eb="10">
      <t>ミツモリ</t>
    </rPh>
    <rPh sb="10" eb="11">
      <t>ガク</t>
    </rPh>
    <phoneticPr fontId="1"/>
  </si>
  <si>
    <t>HM3014251</t>
    <phoneticPr fontId="5"/>
  </si>
  <si>
    <t>扶養親族９－死亡年月日</t>
    <rPh sb="6" eb="8">
      <t>シボウ</t>
    </rPh>
    <phoneticPr fontId="35"/>
  </si>
  <si>
    <t>HM3014199</t>
    <phoneticPr fontId="5"/>
  </si>
  <si>
    <t>扶養親族10－フリガナ</t>
    <rPh sb="0" eb="4">
      <t>フヨウシンゾク</t>
    </rPh>
    <phoneticPr fontId="5"/>
  </si>
  <si>
    <t>HM3014201</t>
    <phoneticPr fontId="5"/>
  </si>
  <si>
    <t>扶養親族10－氏名</t>
  </si>
  <si>
    <t>HM3014202</t>
  </si>
  <si>
    <t>扶養親族10－性別</t>
  </si>
  <si>
    <t>HM3014203</t>
  </si>
  <si>
    <t>扶養親族10－続柄</t>
  </si>
  <si>
    <t>HM3014204</t>
  </si>
  <si>
    <t>扶養親族10－生年月日</t>
  </si>
  <si>
    <t>HM3014205</t>
  </si>
  <si>
    <t>扶養親族10－郵便番号</t>
    <rPh sb="7" eb="11">
      <t>ユウビンバンゴウ</t>
    </rPh>
    <phoneticPr fontId="1"/>
  </si>
  <si>
    <t>HM3014206</t>
  </si>
  <si>
    <t>扶養親族10－住所</t>
    <rPh sb="7" eb="9">
      <t>ジュウショ</t>
    </rPh>
    <phoneticPr fontId="1"/>
  </si>
  <si>
    <t>HM3014207</t>
  </si>
  <si>
    <t>扶養親族10－居住者区分</t>
    <rPh sb="7" eb="10">
      <t>キョジュウシャ</t>
    </rPh>
    <rPh sb="10" eb="12">
      <t>クブン</t>
    </rPh>
    <phoneticPr fontId="35"/>
  </si>
  <si>
    <t>HM3014210</t>
    <phoneticPr fontId="5"/>
  </si>
  <si>
    <t>扶養親族10－同居区分</t>
  </si>
  <si>
    <t>HM3014211</t>
  </si>
  <si>
    <t>扶養親族10－扶養区分</t>
  </si>
  <si>
    <t>HM3014212</t>
  </si>
  <si>
    <t>扶養親族10－障害者区分</t>
    <phoneticPr fontId="5"/>
  </si>
  <si>
    <t>HM3014213</t>
  </si>
  <si>
    <t>扶養親族10－障害等級等</t>
    <rPh sb="9" eb="11">
      <t>トウキュウ</t>
    </rPh>
    <rPh sb="11" eb="12">
      <t>ナド</t>
    </rPh>
    <phoneticPr fontId="1"/>
  </si>
  <si>
    <t>HM3014254</t>
    <phoneticPr fontId="5"/>
  </si>
  <si>
    <t>扶養親族10－所得見積額</t>
    <rPh sb="7" eb="9">
      <t>ショトク</t>
    </rPh>
    <rPh sb="9" eb="11">
      <t>ミツモリ</t>
    </rPh>
    <rPh sb="11" eb="12">
      <t>ガク</t>
    </rPh>
    <phoneticPr fontId="1"/>
  </si>
  <si>
    <t>HM3014253</t>
    <phoneticPr fontId="5"/>
  </si>
  <si>
    <t>扶養親族10－死亡年月日</t>
    <rPh sb="7" eb="9">
      <t>シボウ</t>
    </rPh>
    <phoneticPr fontId="35"/>
  </si>
  <si>
    <t>HM3014219</t>
    <phoneticPr fontId="5"/>
  </si>
  <si>
    <t>【所得税情報】</t>
    <rPh sb="1" eb="4">
      <t>ショトクゼイ</t>
    </rPh>
    <rPh sb="4" eb="6">
      <t>ジョウホウ</t>
    </rPh>
    <phoneticPr fontId="5"/>
  </si>
  <si>
    <t>HM3011001</t>
  </si>
  <si>
    <t>0：対象外　1：寡婦　2：ひとり親
なお、2020年４月までの年末調整データを受け入れる場合は、
3：寡婦（夫）　4：特別寡婦　も受け入れられます。
また、処理年が2019年以前の場合は「寡婦（夫）区分」になり、選択肢は以下になります。
0：対象外　1：寡婦（夫）　2：特別寡婦</t>
    <phoneticPr fontId="31"/>
  </si>
  <si>
    <t>HM3011002</t>
  </si>
  <si>
    <r>
      <t>0：対象外　1：一般障害者　2：特別障害者</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16" eb="18">
      <t>トクベツ</t>
    </rPh>
    <rPh sb="18" eb="20">
      <t>ショウガイ</t>
    </rPh>
    <rPh sb="20" eb="21">
      <t>シャ</t>
    </rPh>
    <rPh sb="23" eb="25">
      <t>ゲンザイ</t>
    </rPh>
    <rPh sb="25" eb="27">
      <t>ショリ</t>
    </rPh>
    <rPh sb="27" eb="28">
      <t>ネン</t>
    </rPh>
    <rPh sb="29" eb="31">
      <t>バアイ</t>
    </rPh>
    <rPh sb="33" eb="35">
      <t>シャイン</t>
    </rPh>
    <rPh sb="35" eb="37">
      <t>ジョウホウ</t>
    </rPh>
    <rPh sb="38" eb="40">
      <t>ナイヨウ</t>
    </rPh>
    <rPh sb="41" eb="43">
      <t>コウシン</t>
    </rPh>
    <phoneticPr fontId="5"/>
  </si>
  <si>
    <t>勤労学生区分</t>
    <rPh sb="0" eb="2">
      <t>キンロウ</t>
    </rPh>
    <rPh sb="2" eb="4">
      <t>ガクセイ</t>
    </rPh>
    <rPh sb="4" eb="6">
      <t>クブン</t>
    </rPh>
    <phoneticPr fontId="5"/>
  </si>
  <si>
    <t>HM3011003</t>
  </si>
  <si>
    <r>
      <t>0：対象外　1：勤労学生</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2">
      <t>キンロウガクセイ</t>
    </rPh>
    <rPh sb="14" eb="16">
      <t>ゲンザイ</t>
    </rPh>
    <rPh sb="16" eb="18">
      <t>ショリ</t>
    </rPh>
    <rPh sb="18" eb="19">
      <t>ネン</t>
    </rPh>
    <rPh sb="20" eb="22">
      <t>バアイ</t>
    </rPh>
    <rPh sb="24" eb="26">
      <t>シャイン</t>
    </rPh>
    <rPh sb="26" eb="28">
      <t>ジョウホウ</t>
    </rPh>
    <rPh sb="29" eb="31">
      <t>ナイヨウ</t>
    </rPh>
    <rPh sb="32" eb="34">
      <t>コウシン</t>
    </rPh>
    <phoneticPr fontId="5"/>
  </si>
  <si>
    <t>未成年者区分</t>
    <rPh sb="0" eb="4">
      <t>ミセイネンシャ</t>
    </rPh>
    <rPh sb="4" eb="6">
      <t>クブン</t>
    </rPh>
    <phoneticPr fontId="5"/>
  </si>
  <si>
    <t>HM3011004</t>
  </si>
  <si>
    <r>
      <t>0：対象外　1：未成年者</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2">
      <t>ミセイネンシャ</t>
    </rPh>
    <rPh sb="14" eb="16">
      <t>ゲンザイ</t>
    </rPh>
    <rPh sb="16" eb="18">
      <t>ショリ</t>
    </rPh>
    <rPh sb="18" eb="19">
      <t>ネン</t>
    </rPh>
    <rPh sb="20" eb="22">
      <t>バアイ</t>
    </rPh>
    <rPh sb="24" eb="26">
      <t>シャイン</t>
    </rPh>
    <rPh sb="26" eb="28">
      <t>ジョウホウ</t>
    </rPh>
    <rPh sb="29" eb="31">
      <t>ナイヨウ</t>
    </rPh>
    <rPh sb="32" eb="34">
      <t>コウシン</t>
    </rPh>
    <phoneticPr fontId="5"/>
  </si>
  <si>
    <t>災害者区分</t>
    <rPh sb="0" eb="2">
      <t>サイガイ</t>
    </rPh>
    <rPh sb="2" eb="3">
      <t>シャ</t>
    </rPh>
    <rPh sb="3" eb="5">
      <t>クブン</t>
    </rPh>
    <phoneticPr fontId="5"/>
  </si>
  <si>
    <t>HM3011005</t>
  </si>
  <si>
    <t>過去年データを受け入れる場合に、受け入れできます。</t>
    <rPh sb="0" eb="3">
      <t>カコネン</t>
    </rPh>
    <rPh sb="7" eb="8">
      <t>ウ</t>
    </rPh>
    <rPh sb="9" eb="10">
      <t>イ</t>
    </rPh>
    <rPh sb="12" eb="14">
      <t>バアイ</t>
    </rPh>
    <rPh sb="16" eb="17">
      <t>ウ</t>
    </rPh>
    <rPh sb="18" eb="19">
      <t>イ</t>
    </rPh>
    <phoneticPr fontId="5"/>
  </si>
  <si>
    <t>外国人区分</t>
    <rPh sb="0" eb="3">
      <t>ガイコクジン</t>
    </rPh>
    <rPh sb="3" eb="5">
      <t>クブン</t>
    </rPh>
    <phoneticPr fontId="5"/>
  </si>
  <si>
    <t>HM3011006</t>
  </si>
  <si>
    <r>
      <t>0：対象外　1：外国人</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1">
      <t>ガイコクジン</t>
    </rPh>
    <rPh sb="13" eb="15">
      <t>ゲンザイ</t>
    </rPh>
    <rPh sb="15" eb="17">
      <t>ショリ</t>
    </rPh>
    <rPh sb="17" eb="18">
      <t>ネン</t>
    </rPh>
    <rPh sb="19" eb="21">
      <t>バアイ</t>
    </rPh>
    <rPh sb="23" eb="25">
      <t>シャイン</t>
    </rPh>
    <rPh sb="25" eb="27">
      <t>ジョウホウ</t>
    </rPh>
    <rPh sb="28" eb="30">
      <t>ナイヨウ</t>
    </rPh>
    <rPh sb="31" eb="33">
      <t>コウシン</t>
    </rPh>
    <phoneticPr fontId="5"/>
  </si>
  <si>
    <t>HM3011007</t>
  </si>
  <si>
    <t>士業区分</t>
    <rPh sb="0" eb="2">
      <t>シギョウ</t>
    </rPh>
    <rPh sb="2" eb="4">
      <t>クブン</t>
    </rPh>
    <phoneticPr fontId="5"/>
  </si>
  <si>
    <t>HM3011008</t>
  </si>
  <si>
    <t>0：対象外　1：士業</t>
    <rPh sb="2" eb="5">
      <t>タイショウガイ</t>
    </rPh>
    <rPh sb="8" eb="10">
      <t>シギョウ</t>
    </rPh>
    <phoneticPr fontId="5"/>
  </si>
  <si>
    <t>配偶者区分</t>
    <rPh sb="0" eb="3">
      <t>ハイグウシャ</t>
    </rPh>
    <rPh sb="3" eb="5">
      <t>クブン</t>
    </rPh>
    <phoneticPr fontId="5"/>
  </si>
  <si>
    <t>HM3010311</t>
    <phoneticPr fontId="5"/>
  </si>
  <si>
    <r>
      <t>0：控除対象外　1：源泉控除配偶</t>
    </r>
    <r>
      <rPr>
        <sz val="4"/>
        <rFont val="メイリオ"/>
        <family val="3"/>
        <charset val="128"/>
      </rPr>
      <t xml:space="preserve">
</t>
    </r>
    <r>
      <rPr>
        <sz val="9"/>
        <rFont val="メイリオ"/>
        <family val="3"/>
        <charset val="128"/>
      </rPr>
      <t>現在処理年の場合は、社員情報の内容も更新されます。
※処理年が平成29年以前の場合は受け入れできません。</t>
    </r>
    <rPh sb="2" eb="4">
      <t>コウジョ</t>
    </rPh>
    <rPh sb="4" eb="7">
      <t>タイショウガイ</t>
    </rPh>
    <rPh sb="10" eb="14">
      <t>ゲンセンコウジョ</t>
    </rPh>
    <rPh sb="14" eb="16">
      <t>ハイグウ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ショリネン</t>
    </rPh>
    <rPh sb="49" eb="51">
      <t>ヘイセイ</t>
    </rPh>
    <rPh sb="53" eb="54">
      <t>ネン</t>
    </rPh>
    <rPh sb="54" eb="56">
      <t>イゼン</t>
    </rPh>
    <rPh sb="57" eb="59">
      <t>バアイ</t>
    </rPh>
    <rPh sb="60" eb="61">
      <t>ウ</t>
    </rPh>
    <rPh sb="62" eb="63">
      <t>イ</t>
    </rPh>
    <phoneticPr fontId="5"/>
  </si>
  <si>
    <t>HM3010301</t>
  </si>
  <si>
    <r>
      <t xml:space="preserve">0：控除対象外　1：一般配偶　2：老人配偶
</t>
    </r>
    <r>
      <rPr>
        <sz val="4"/>
        <rFont val="メイリオ"/>
        <family val="3"/>
        <charset val="128"/>
      </rPr>
      <t xml:space="preserve">
</t>
    </r>
    <r>
      <rPr>
        <sz val="9"/>
        <rFont val="メイリオ"/>
        <family val="3"/>
        <charset val="128"/>
      </rPr>
      <t>現在処理年の場合は、社員情報の内容も更新されます。
※処理年が平成30年以降の場合は受け入れできません。</t>
    </r>
    <rPh sb="2" eb="4">
      <t>コウジョ</t>
    </rPh>
    <rPh sb="4" eb="6">
      <t>タイショウ</t>
    </rPh>
    <rPh sb="6" eb="7">
      <t>ガイ</t>
    </rPh>
    <rPh sb="10" eb="12">
      <t>イッパン</t>
    </rPh>
    <rPh sb="12" eb="14">
      <t>ハイグウ</t>
    </rPh>
    <rPh sb="17" eb="19">
      <t>ロウジン</t>
    </rPh>
    <rPh sb="19" eb="21">
      <t>ハイグウ</t>
    </rPh>
    <rPh sb="59" eb="61">
      <t>イコウ</t>
    </rPh>
    <phoneticPr fontId="31"/>
  </si>
  <si>
    <t>一般扶養親族</t>
    <rPh sb="0" eb="6">
      <t>イッパンフヨウシンゾク</t>
    </rPh>
    <phoneticPr fontId="5"/>
  </si>
  <si>
    <t>HM3010302</t>
  </si>
  <si>
    <t>特定扶養親族</t>
    <rPh sb="0" eb="2">
      <t>トクテイ</t>
    </rPh>
    <rPh sb="2" eb="4">
      <t>フヨウ</t>
    </rPh>
    <rPh sb="4" eb="6">
      <t>シンゾク</t>
    </rPh>
    <phoneticPr fontId="5"/>
  </si>
  <si>
    <t>HM3010303</t>
  </si>
  <si>
    <t>老人扶養親族</t>
    <rPh sb="0" eb="4">
      <t>ロウジンフヨウ</t>
    </rPh>
    <rPh sb="4" eb="6">
      <t>シンゾク</t>
    </rPh>
    <phoneticPr fontId="5"/>
  </si>
  <si>
    <t>HM3010304</t>
  </si>
  <si>
    <t>同居老親等</t>
    <rPh sb="2" eb="4">
      <t>ロウシン</t>
    </rPh>
    <rPh sb="4" eb="5">
      <t>トウ</t>
    </rPh>
    <phoneticPr fontId="5"/>
  </si>
  <si>
    <t>HM3010305</t>
  </si>
  <si>
    <t>HM3010313</t>
    <phoneticPr fontId="5"/>
  </si>
  <si>
    <t>現在処理年の場合は、社員情報の内容も更新されます。
※処理年が令和7年以前の場合は受け入れできません。</t>
    <phoneticPr fontId="5"/>
  </si>
  <si>
    <t>年少扶養親族</t>
    <rPh sb="0" eb="2">
      <t>ネンショウ</t>
    </rPh>
    <rPh sb="2" eb="6">
      <t>フヨウシンゾク</t>
    </rPh>
    <phoneticPr fontId="5"/>
  </si>
  <si>
    <t>HM3010306</t>
  </si>
  <si>
    <t>一般障害者</t>
    <rPh sb="0" eb="4">
      <t>イッパンショウガイ</t>
    </rPh>
    <rPh sb="4" eb="5">
      <t>シャ</t>
    </rPh>
    <phoneticPr fontId="5"/>
  </si>
  <si>
    <t>HM3010307</t>
  </si>
  <si>
    <t>特別障害者</t>
    <rPh sb="0" eb="2">
      <t>トクベツ</t>
    </rPh>
    <rPh sb="2" eb="5">
      <t>ショウガイシャ</t>
    </rPh>
    <phoneticPr fontId="5"/>
  </si>
  <si>
    <t>HM3010308</t>
  </si>
  <si>
    <t>同居特別障害者</t>
    <rPh sb="0" eb="2">
      <t>ドウキョ</t>
    </rPh>
    <rPh sb="2" eb="4">
      <t>トクベツ</t>
    </rPh>
    <rPh sb="4" eb="7">
      <t>ショウガイシャ</t>
    </rPh>
    <phoneticPr fontId="5"/>
  </si>
  <si>
    <t>HM3010309</t>
  </si>
  <si>
    <t>非居住者親族</t>
    <rPh sb="0" eb="4">
      <t>ヒキョジュウシャ</t>
    </rPh>
    <rPh sb="4" eb="6">
      <t>シンゾク</t>
    </rPh>
    <phoneticPr fontId="5"/>
  </si>
  <si>
    <t>HM3010310</t>
  </si>
  <si>
    <t>【計算結果情報】</t>
    <rPh sb="1" eb="5">
      <t>ケイサンケッカ</t>
    </rPh>
    <rPh sb="5" eb="7">
      <t>ジョウホウ</t>
    </rPh>
    <phoneticPr fontId="5"/>
  </si>
  <si>
    <t>給料・手当等</t>
    <rPh sb="0" eb="2">
      <t>キュウリョウ</t>
    </rPh>
    <rPh sb="3" eb="5">
      <t>テアテ</t>
    </rPh>
    <rPh sb="5" eb="6">
      <t>トウ</t>
    </rPh>
    <phoneticPr fontId="5"/>
  </si>
  <si>
    <t>HM5220401</t>
    <phoneticPr fontId="5"/>
  </si>
  <si>
    <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</si>
  <si>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賞　与　等</t>
    <rPh sb="0" eb="1">
      <t>ショウ</t>
    </rPh>
    <rPh sb="2" eb="3">
      <t>ヨ</t>
    </rPh>
    <rPh sb="4" eb="5">
      <t>トウ</t>
    </rPh>
    <phoneticPr fontId="5"/>
  </si>
  <si>
    <t>HM5220402</t>
    <phoneticPr fontId="5"/>
  </si>
  <si>
    <t>中途調整収入</t>
    <rPh sb="0" eb="2">
      <t>チュウト</t>
    </rPh>
    <rPh sb="2" eb="4">
      <t>チョウセイ</t>
    </rPh>
    <rPh sb="4" eb="6">
      <t>シュウニュウ</t>
    </rPh>
    <phoneticPr fontId="5"/>
  </si>
  <si>
    <t>HM5220403</t>
  </si>
  <si>
    <t>給料・手当等－税額</t>
    <phoneticPr fontId="5"/>
  </si>
  <si>
    <t>HM5220404</t>
  </si>
  <si>
    <t>賞　与　等－税額</t>
  </si>
  <si>
    <t>HM5220405</t>
  </si>
  <si>
    <t>中途調整収入－税額</t>
    <phoneticPr fontId="5"/>
  </si>
  <si>
    <t>HM5220406</t>
  </si>
  <si>
    <t>《課税収入金額》</t>
    <rPh sb="1" eb="5">
      <t>カゼイシュウニュウ</t>
    </rPh>
    <rPh sb="5" eb="7">
      <t>キンガク</t>
    </rPh>
    <phoneticPr fontId="5"/>
  </si>
  <si>
    <t>＜給与所得控除後＞</t>
    <rPh sb="1" eb="3">
      <t>キュウヨ</t>
    </rPh>
    <rPh sb="3" eb="7">
      <t>ショトクコウジョ</t>
    </rPh>
    <rPh sb="7" eb="8">
      <t>ゴ</t>
    </rPh>
    <phoneticPr fontId="5"/>
  </si>
  <si>
    <t>HM5220407</t>
    <phoneticPr fontId="5"/>
  </si>
  <si>
    <t>所得金額調整控除額</t>
    <rPh sb="0" eb="3">
      <t>ショトクキン</t>
    </rPh>
    <rPh sb="3" eb="4">
      <t>ガク</t>
    </rPh>
    <rPh sb="4" eb="6">
      <t>チョウセイ</t>
    </rPh>
    <rPh sb="6" eb="9">
      <t>コウジョガク</t>
    </rPh>
    <phoneticPr fontId="5"/>
  </si>
  <si>
    <t>＜調整控除後＞</t>
    <phoneticPr fontId="5"/>
  </si>
  <si>
    <t>HM5220415</t>
    <phoneticPr fontId="5"/>
  </si>
  <si>
    <t>社保給与控除分</t>
    <rPh sb="0" eb="2">
      <t>シャホ</t>
    </rPh>
    <rPh sb="2" eb="4">
      <t>キュウヨ</t>
    </rPh>
    <rPh sb="4" eb="6">
      <t>コウジョ</t>
    </rPh>
    <rPh sb="6" eb="7">
      <t>ブン</t>
    </rPh>
    <phoneticPr fontId="5"/>
  </si>
  <si>
    <t>HM5220408</t>
    <phoneticPr fontId="5"/>
  </si>
  <si>
    <t>社保申告控除分</t>
    <rPh sb="0" eb="2">
      <t>シャホ</t>
    </rPh>
    <rPh sb="2" eb="4">
      <t>シンコク</t>
    </rPh>
    <rPh sb="4" eb="6">
      <t>コウジョ</t>
    </rPh>
    <rPh sb="6" eb="7">
      <t>ブン</t>
    </rPh>
    <phoneticPr fontId="5"/>
  </si>
  <si>
    <t>生命保険料控除額</t>
    <rPh sb="0" eb="5">
      <t>セイメイホケンリョウ</t>
    </rPh>
    <rPh sb="5" eb="8">
      <t>コウジョガク</t>
    </rPh>
    <phoneticPr fontId="5"/>
  </si>
  <si>
    <t>地震保険料控除額</t>
    <rPh sb="0" eb="7">
      <t>ジシンホケンリョウコウジョ</t>
    </rPh>
    <rPh sb="7" eb="8">
      <t>ガク</t>
    </rPh>
    <phoneticPr fontId="5"/>
  </si>
  <si>
    <t>配偶者（特別）控除額</t>
    <rPh sb="0" eb="3">
      <t>ハイグウシャ</t>
    </rPh>
    <rPh sb="4" eb="6">
      <t>トクベツ</t>
    </rPh>
    <rPh sb="7" eb="9">
      <t>コウジョ</t>
    </rPh>
    <rPh sb="9" eb="10">
      <t>ガク</t>
    </rPh>
    <phoneticPr fontId="5"/>
  </si>
  <si>
    <t>特定親族特別控除額</t>
    <rPh sb="0" eb="9">
      <t>トクテイシンゾクトクベツコウジョガク</t>
    </rPh>
    <phoneticPr fontId="5"/>
  </si>
  <si>
    <t>扶養障害者等控除額</t>
    <rPh sb="0" eb="2">
      <t>フヨウ</t>
    </rPh>
    <rPh sb="2" eb="5">
      <t>ショウガイシャ</t>
    </rPh>
    <rPh sb="5" eb="6">
      <t>ナド</t>
    </rPh>
    <rPh sb="6" eb="8">
      <t>コウジョ</t>
    </rPh>
    <rPh sb="8" eb="9">
      <t>ガク</t>
    </rPh>
    <phoneticPr fontId="9"/>
  </si>
  <si>
    <t>HM5220409</t>
    <phoneticPr fontId="5"/>
  </si>
  <si>
    <t>＜所得控除合計額＞</t>
    <rPh sb="1" eb="5">
      <t>ショトクコウジョ</t>
    </rPh>
    <rPh sb="5" eb="8">
      <t>ゴウケイガク</t>
    </rPh>
    <phoneticPr fontId="5"/>
  </si>
  <si>
    <t>＜ 課税給与所得 ＞</t>
    <rPh sb="2" eb="4">
      <t>カゼイ</t>
    </rPh>
    <rPh sb="4" eb="6">
      <t>キュウヨ</t>
    </rPh>
    <rPh sb="6" eb="8">
      <t>ショトク</t>
    </rPh>
    <phoneticPr fontId="5"/>
  </si>
  <si>
    <t>HM5220410</t>
    <phoneticPr fontId="5"/>
  </si>
  <si>
    <r>
      <rPr>
        <sz val="9"/>
        <rFont val="メイリオ"/>
        <family val="3"/>
        <charset val="128"/>
      </rP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</si>
  <si>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 算出所得税額 ≫</t>
    <rPh sb="2" eb="4">
      <t>サンシュツ</t>
    </rPh>
    <rPh sb="4" eb="8">
      <t>ショトクゼイガク</t>
    </rPh>
    <phoneticPr fontId="5"/>
  </si>
  <si>
    <t>HM5220411</t>
  </si>
  <si>
    <t>＜ 年調所得税額 ＞</t>
    <rPh sb="2" eb="4">
      <t>ネンチョウ</t>
    </rPh>
    <rPh sb="4" eb="8">
      <t>ショトクゼイガク</t>
    </rPh>
    <phoneticPr fontId="5"/>
  </si>
  <si>
    <t>HM5220412</t>
    <phoneticPr fontId="5"/>
  </si>
  <si>
    <t>HM5220416</t>
    <phoneticPr fontId="5"/>
  </si>
  <si>
    <t>計算結果を受け入れる場合だけ受け入れできます。</t>
    <phoneticPr fontId="5"/>
  </si>
  <si>
    <t>HM5220417</t>
  </si>
  <si>
    <t>HM5220418</t>
  </si>
  <si>
    <t>※処理年が令和6年以外の場合は受け入れできません。</t>
    <phoneticPr fontId="5"/>
  </si>
  <si>
    <t>＜年 調 年 税 額＞</t>
    <rPh sb="1" eb="2">
      <t>トシ</t>
    </rPh>
    <rPh sb="3" eb="4">
      <t>チョウ</t>
    </rPh>
    <rPh sb="5" eb="6">
      <t>ネン</t>
    </rPh>
    <rPh sb="7" eb="8">
      <t>ゼイ</t>
    </rPh>
    <rPh sb="9" eb="10">
      <t>ガク</t>
    </rPh>
    <phoneticPr fontId="5"/>
  </si>
  <si>
    <t>HM5220413</t>
  </si>
  <si>
    <t>源泉徴収税額</t>
    <rPh sb="0" eb="6">
      <t>ゲンセンチョウシュウゼイガク</t>
    </rPh>
    <phoneticPr fontId="5"/>
  </si>
  <si>
    <t>HM5220414</t>
  </si>
  <si>
    <t>≪ 差引過不足額 ≫</t>
    <rPh sb="2" eb="4">
      <t>サシヒキ</t>
    </rPh>
    <rPh sb="4" eb="8">
      <t>カフソクガク</t>
    </rPh>
    <phoneticPr fontId="5"/>
  </si>
  <si>
    <t>≪差 引 超 過 額≫</t>
    <rPh sb="1" eb="2">
      <t>サ</t>
    </rPh>
    <rPh sb="3" eb="4">
      <t>イン</t>
    </rPh>
    <rPh sb="5" eb="6">
      <t>チョウ</t>
    </rPh>
    <rPh sb="7" eb="8">
      <t>カ</t>
    </rPh>
    <rPh sb="9" eb="10">
      <t>ガク</t>
    </rPh>
    <phoneticPr fontId="5"/>
  </si>
  <si>
    <t>≪差 引 不 足 額≫</t>
  </si>
  <si>
    <t>年調減税額内訳－本人</t>
  </si>
  <si>
    <t>以下の項目は、受入データに存在しない場合でも、表示に関連する項目を受け入れた場合は自動表示されます。</t>
  </si>
  <si>
    <t>ただし、以下の項目自体が受入データに存在している場合は、その金額（数値）が優先されます。</t>
  </si>
  <si>
    <t>○生命保険料控除額</t>
    <rPh sb="5" eb="6">
      <t>リョウ</t>
    </rPh>
    <phoneticPr fontId="5"/>
  </si>
  <si>
    <t>○地震保険料控除額</t>
  </si>
  <si>
    <t>○基礎控除額</t>
    <rPh sb="1" eb="3">
      <t>キソ</t>
    </rPh>
    <phoneticPr fontId="5"/>
  </si>
  <si>
    <t>○配偶者控除額</t>
    <phoneticPr fontId="5"/>
  </si>
  <si>
    <t>○配偶者特別控除額</t>
  </si>
  <si>
    <t>○特定親族特別控除額</t>
    <rPh sb="1" eb="10">
      <t>トクテイシンゾクトクベツコウジョガク</t>
    </rPh>
    <phoneticPr fontId="5"/>
  </si>
  <si>
    <t>○所得金額調整控除額</t>
    <rPh sb="1" eb="5">
      <t>ショトクキンガク</t>
    </rPh>
    <rPh sb="5" eb="7">
      <t>チョウセイ</t>
    </rPh>
    <rPh sb="7" eb="10">
      <t>コウジョガク</t>
    </rPh>
    <phoneticPr fontId="5"/>
  </si>
  <si>
    <r>
      <t>　（</t>
    </r>
    <r>
      <rPr>
        <sz val="8"/>
        <rFont val="メイリオ"/>
        <family val="3"/>
        <charset val="128"/>
      </rPr>
      <t>所得調整控除申告書の提出を「1：あり」で受け入れた、かつ、収入金額が850万円超の場合は、本人や家族情報の要件は加味されず、必ず計算されます。）</t>
    </r>
    <rPh sb="64" eb="65">
      <t>カナラ</t>
    </rPh>
    <rPh sb="66" eb="68">
      <t>ケイサン</t>
    </rPh>
    <phoneticPr fontId="5"/>
  </si>
  <si>
    <t>○【税額控除情報】の借入金等年末残高、特定増改築借入残高以外の項目</t>
    <rPh sb="2" eb="4">
      <t>ゼイガク</t>
    </rPh>
    <rPh sb="4" eb="8">
      <t>コウジョジョウホウ</t>
    </rPh>
    <rPh sb="10" eb="13">
      <t>カリイレキン</t>
    </rPh>
    <rPh sb="13" eb="14">
      <t>トウ</t>
    </rPh>
    <rPh sb="14" eb="18">
      <t>ネンマツザンダカ</t>
    </rPh>
    <rPh sb="19" eb="22">
      <t>トクテ</t>
    </rPh>
    <rPh sb="22" eb="24">
      <t>カイチク</t>
    </rPh>
    <rPh sb="24" eb="26">
      <t>カリイレ</t>
    </rPh>
    <rPh sb="26" eb="28">
      <t>ザンダカ</t>
    </rPh>
    <rPh sb="28" eb="30">
      <t>イガイ</t>
    </rPh>
    <rPh sb="31" eb="33">
      <t>コウモク</t>
    </rPh>
    <phoneticPr fontId="5"/>
  </si>
  <si>
    <r>
      <t>　（</t>
    </r>
    <r>
      <rPr>
        <sz val="8"/>
        <rFont val="メイリオ"/>
        <family val="3"/>
        <charset val="128"/>
      </rPr>
      <t>前年の年末調整処理で、住宅取得等特別控除のデータが入力されている場合）</t>
    </r>
    <phoneticPr fontId="5"/>
  </si>
  <si>
    <t>○年末調整方法</t>
    <rPh sb="1" eb="3">
      <t>ネンマツ</t>
    </rPh>
    <rPh sb="3" eb="5">
      <t>チョウセイ</t>
    </rPh>
    <rPh sb="5" eb="7">
      <t>ホウホウ</t>
    </rPh>
    <phoneticPr fontId="5"/>
  </si>
  <si>
    <t>○【中途入社情報】</t>
    <rPh sb="2" eb="4">
      <t>チュウト</t>
    </rPh>
    <rPh sb="4" eb="6">
      <t>ニュウシャ</t>
    </rPh>
    <rPh sb="6" eb="8">
      <t>ジョウホウ</t>
    </rPh>
    <phoneticPr fontId="5"/>
  </si>
  <si>
    <t>○【家族情報】</t>
    <rPh sb="2" eb="6">
      <t>カゾクジョウホウ</t>
    </rPh>
    <phoneticPr fontId="5"/>
  </si>
  <si>
    <t>○【所得税情報】</t>
    <rPh sb="2" eb="7">
      <t>ショトクゼイジョウホウ</t>
    </rPh>
    <phoneticPr fontId="5"/>
  </si>
  <si>
    <t>○【計算結果情報】</t>
    <rPh sb="2" eb="6">
      <t>ケイサンケッカ</t>
    </rPh>
    <rPh sb="6" eb="8">
      <t>ジョウホウ</t>
    </rPh>
    <phoneticPr fontId="5"/>
  </si>
  <si>
    <t>受給者番号</t>
    <rPh sb="0" eb="5">
      <t>ジュキュウシャバンゴウ</t>
    </rPh>
    <phoneticPr fontId="5"/>
  </si>
  <si>
    <t>HM5230001</t>
  </si>
  <si>
    <t>13</t>
  </si>
  <si>
    <t>役職名</t>
    <rPh sb="0" eb="3">
      <t>ヤクショクメイ</t>
    </rPh>
    <phoneticPr fontId="5"/>
  </si>
  <si>
    <t>HM5230002</t>
  </si>
  <si>
    <t>30</t>
  </si>
  <si>
    <t>支払金額内書</t>
    <rPh sb="0" eb="4">
      <t>シハライキンガク</t>
    </rPh>
    <rPh sb="4" eb="5">
      <t>ウチ</t>
    </rPh>
    <rPh sb="5" eb="6">
      <t>カ</t>
    </rPh>
    <phoneticPr fontId="5"/>
  </si>
  <si>
    <t>HM5230003</t>
  </si>
  <si>
    <t>源泉徴収税額内書</t>
    <rPh sb="0" eb="4">
      <t>ゲンセンチョウシュウ</t>
    </rPh>
    <rPh sb="4" eb="5">
      <t>ゼイ</t>
    </rPh>
    <rPh sb="5" eb="6">
      <t>ガク</t>
    </rPh>
    <rPh sb="6" eb="7">
      <t>ウチ</t>
    </rPh>
    <rPh sb="7" eb="8">
      <t>カ</t>
    </rPh>
    <phoneticPr fontId="5"/>
  </si>
  <si>
    <t>HM5230004</t>
  </si>
  <si>
    <t>摘要</t>
    <rPh sb="0" eb="2">
      <t>テキヨウ</t>
    </rPh>
    <phoneticPr fontId="5"/>
  </si>
  <si>
    <t>HM5230005</t>
  </si>
  <si>
    <t>60</t>
  </si>
  <si>
    <t>配偶者の合計所得</t>
    <rPh sb="0" eb="3">
      <t>ハイグウシャ</t>
    </rPh>
    <rPh sb="4" eb="8">
      <t>ゴウケイショトク</t>
    </rPh>
    <phoneticPr fontId="5"/>
  </si>
  <si>
    <t>HM5230006</t>
  </si>
  <si>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</si>
  <si>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</si>
  <si>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</si>
  <si>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</si>
  <si>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</si>
  <si>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</si>
  <si>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</si>
  <si>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</si>
  <si>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「HM1010001」＝ HM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</si>
  <si>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</si>
  <si>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</si>
  <si>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</si>
  <si>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</si>
  <si>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</si>
  <si>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</si>
  <si>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</si>
  <si>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</si>
  <si>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</si>
  <si>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</si>
  <si>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</si>
  <si>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</si>
  <si>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</si>
  <si>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</si>
  <si>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</si>
  <si>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</si>
  <si>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</si>
  <si>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</si>
  <si>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</si>
  <si>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</si>
  <si>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</si>
  <si>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</si>
  <si>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</si>
  <si>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</si>
  <si>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</si>
  <si>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</si>
  <si>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</si>
  <si>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</si>
  <si>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空白データの受け入れ</t>
    <rPh sb="0" eb="2">
      <t>クウハク</t>
    </rPh>
    <rPh sb="6" eb="7">
      <t>ウ</t>
    </rPh>
    <rPh sb="8" eb="9">
      <t>イ</t>
    </rPh>
    <phoneticPr fontId="5"/>
  </si>
  <si>
    <t>各データの[データ受入条件設定]画面の[重複受入]ページで、「受入データが空白の場合に、登録済みの内容を</t>
    <phoneticPr fontId="5"/>
  </si>
  <si>
    <t>空白で更新する」にチェックを付けて設定した項目は、空白（文字のないデータ）を受け入れできます。</t>
    <phoneticPr fontId="5"/>
  </si>
  <si>
    <t>※すでに登録済みのマスターの内容を更新（上書き）する場合などに便利です。</t>
    <phoneticPr fontId="5"/>
  </si>
  <si>
    <t>【例】</t>
    <rPh sb="0" eb="1">
      <t>レイ</t>
    </rPh>
    <phoneticPr fontId="5"/>
  </si>
  <si>
    <t>今まで住所１・２を使用していたが、移転して住所２が必要なくなった場合</t>
    <phoneticPr fontId="5"/>
  </si>
  <si>
    <t>[移転前]　住所１　東京都新宿区西新宿６丁目８番１号　</t>
    <phoneticPr fontId="5"/>
  </si>
  <si>
    <t>　　　　　住所２　住友不動産新宿オークタワー</t>
    <phoneticPr fontId="5"/>
  </si>
  <si>
    <t>[移転後]　住所１　大阪市北区梅田２－６－２０</t>
    <phoneticPr fontId="5"/>
  </si>
  <si>
    <t>　　　　　住所２</t>
    <phoneticPr fontId="5"/>
  </si>
  <si>
    <t>このような場合は、住所２に空白データを受け入れることで住所２を空欄にできます。</t>
    <phoneticPr fontId="5"/>
  </si>
  <si>
    <t>給与奉行クラウド</t>
  </si>
  <si>
    <t>組織体系データ</t>
  </si>
  <si>
    <t>部門データ</t>
    <phoneticPr fontId="5"/>
  </si>
  <si>
    <t>部門コード</t>
    <rPh sb="0" eb="2">
      <t>ブモン</t>
    </rPh>
    <phoneticPr fontId="31"/>
  </si>
  <si>
    <t>HM1110001</t>
  </si>
  <si>
    <t>桁数は、部門コードの桁数（メインメニュー右上にある[設定]アイコンから[運用設定]メニューの[基本]ページ）に
よって異なります。</t>
    <rPh sb="0" eb="2">
      <t>ケタスウ</t>
    </rPh>
    <rPh sb="4" eb="6">
      <t>ブモン</t>
    </rPh>
    <rPh sb="10" eb="12">
      <t>ケタスウ</t>
    </rPh>
    <rPh sb="47" eb="49">
      <t>キホン</t>
    </rPh>
    <phoneticPr fontId="5"/>
  </si>
  <si>
    <t>部門名</t>
    <rPh sb="0" eb="2">
      <t>ブモン</t>
    </rPh>
    <rPh sb="2" eb="3">
      <t>メイ</t>
    </rPh>
    <phoneticPr fontId="31"/>
  </si>
  <si>
    <t>HM1110002</t>
    <phoneticPr fontId="5"/>
  </si>
  <si>
    <t>11</t>
  </si>
  <si>
    <t>形式は、表紙の「日付の形式」参照</t>
    <phoneticPr fontId="5"/>
  </si>
  <si>
    <t>組織図名</t>
  </si>
  <si>
    <t>HM1110101</t>
  </si>
  <si>
    <t>20</t>
  </si>
  <si>
    <t>文字</t>
  </si>
  <si>
    <t>郵便番号</t>
  </si>
  <si>
    <t>10</t>
  </si>
  <si>
    <t>数字</t>
    <rPh sb="0" eb="2">
      <t>スウジ</t>
    </rPh>
    <phoneticPr fontId="44"/>
  </si>
  <si>
    <t>文字</t>
    <rPh sb="0" eb="2">
      <t>モジ</t>
    </rPh>
    <phoneticPr fontId="44"/>
  </si>
  <si>
    <t>準必須</t>
    <rPh sb="0" eb="1">
      <t>ジュン</t>
    </rPh>
    <rPh sb="1" eb="3">
      <t>ヒッス</t>
    </rPh>
    <phoneticPr fontId="5"/>
  </si>
  <si>
    <t>部門コード(階層１)</t>
    <rPh sb="0" eb="2">
      <t>ブモン</t>
    </rPh>
    <rPh sb="6" eb="8">
      <t>カイソウ</t>
    </rPh>
    <phoneticPr fontId="5"/>
  </si>
  <si>
    <t>HM1120001</t>
    <phoneticPr fontId="5"/>
  </si>
  <si>
    <t>桁数は、部門コードの桁数（メインメニュー右上にある[設定]アイコンから[運用設定]メニューの[基本]ページ）に
よって異なります。</t>
    <rPh sb="47" eb="49">
      <t>キホン</t>
    </rPh>
    <phoneticPr fontId="5"/>
  </si>
  <si>
    <t>部門コード(階層２)</t>
    <rPh sb="0" eb="2">
      <t>ブモン</t>
    </rPh>
    <rPh sb="6" eb="8">
      <t>カイソウ</t>
    </rPh>
    <phoneticPr fontId="5"/>
  </si>
  <si>
    <t>HM1120002</t>
    <phoneticPr fontId="5"/>
  </si>
  <si>
    <t>部門コード(階層３)</t>
    <rPh sb="0" eb="2">
      <t>ブモン</t>
    </rPh>
    <rPh sb="6" eb="8">
      <t>カイソウ</t>
    </rPh>
    <phoneticPr fontId="5"/>
  </si>
  <si>
    <t>HM1120003</t>
    <phoneticPr fontId="5"/>
  </si>
  <si>
    <t>部門コード(階層４)</t>
    <rPh sb="0" eb="2">
      <t>ブモン</t>
    </rPh>
    <rPh sb="6" eb="8">
      <t>カイソウ</t>
    </rPh>
    <phoneticPr fontId="5"/>
  </si>
  <si>
    <t>HM1120004</t>
    <phoneticPr fontId="5"/>
  </si>
  <si>
    <t>部門コード(階層５)</t>
    <rPh sb="0" eb="2">
      <t>ブモン</t>
    </rPh>
    <rPh sb="6" eb="8">
      <t>カイソウ</t>
    </rPh>
    <phoneticPr fontId="31"/>
  </si>
  <si>
    <t>HM1120005</t>
    <phoneticPr fontId="5"/>
  </si>
  <si>
    <t>部門コード(階層６)</t>
    <rPh sb="0" eb="2">
      <t>ブモン</t>
    </rPh>
    <rPh sb="6" eb="8">
      <t>カイソウ</t>
    </rPh>
    <phoneticPr fontId="31"/>
  </si>
  <si>
    <t>HM1120006</t>
  </si>
  <si>
    <t>部門コード(階層７)</t>
    <rPh sb="0" eb="2">
      <t>ブモン</t>
    </rPh>
    <rPh sb="6" eb="8">
      <t>カイソウ</t>
    </rPh>
    <phoneticPr fontId="31"/>
  </si>
  <si>
    <t>HM1120007</t>
  </si>
  <si>
    <t>部門コード(階層８)</t>
    <rPh sb="0" eb="2">
      <t>ブモン</t>
    </rPh>
    <rPh sb="6" eb="8">
      <t>カイソウ</t>
    </rPh>
    <phoneticPr fontId="31"/>
  </si>
  <si>
    <t>HM1120008</t>
    <phoneticPr fontId="39"/>
  </si>
  <si>
    <t>役職／職種データ</t>
    <phoneticPr fontId="5"/>
  </si>
  <si>
    <t>【役職】</t>
    <rPh sb="1" eb="3">
      <t>ヤクショク</t>
    </rPh>
    <phoneticPr fontId="5"/>
  </si>
  <si>
    <t>役職コード</t>
    <rPh sb="0" eb="2">
      <t>ヤクショク</t>
    </rPh>
    <phoneticPr fontId="31"/>
  </si>
  <si>
    <t>HM1210001</t>
    <phoneticPr fontId="5"/>
  </si>
  <si>
    <t>３</t>
  </si>
  <si>
    <t>英数カナ</t>
    <rPh sb="0" eb="2">
      <t>エイスウ</t>
    </rPh>
    <phoneticPr fontId="31"/>
  </si>
  <si>
    <t>役職名</t>
    <rPh sb="0" eb="3">
      <t>ヤクショクメイ</t>
    </rPh>
    <phoneticPr fontId="31"/>
  </si>
  <si>
    <t>HM1210002</t>
  </si>
  <si>
    <t>役員区分</t>
    <rPh sb="0" eb="2">
      <t>ヤクイン</t>
    </rPh>
    <rPh sb="2" eb="4">
      <t>クブン</t>
    </rPh>
    <phoneticPr fontId="31"/>
  </si>
  <si>
    <t>HM1210005</t>
  </si>
  <si>
    <t>数字</t>
    <rPh sb="0" eb="2">
      <t>スウジ</t>
    </rPh>
    <phoneticPr fontId="31"/>
  </si>
  <si>
    <t>0：役員以外　1：役員</t>
    <rPh sb="2" eb="4">
      <t>ヤクイン</t>
    </rPh>
    <rPh sb="4" eb="6">
      <t>イガイ</t>
    </rPh>
    <rPh sb="9" eb="11">
      <t>ヤクイン</t>
    </rPh>
    <phoneticPr fontId="5"/>
  </si>
  <si>
    <t>【勤務地】</t>
    <rPh sb="1" eb="4">
      <t>キンムチ</t>
    </rPh>
    <phoneticPr fontId="5"/>
  </si>
  <si>
    <t>勤務地コード</t>
    <rPh sb="0" eb="3">
      <t>キンムチ</t>
    </rPh>
    <phoneticPr fontId="31"/>
  </si>
  <si>
    <t>HM1210101</t>
    <phoneticPr fontId="5"/>
  </si>
  <si>
    <t>勤務地名</t>
    <rPh sb="0" eb="3">
      <t>キンムチ</t>
    </rPh>
    <rPh sb="3" eb="4">
      <t>メイ</t>
    </rPh>
    <phoneticPr fontId="31"/>
  </si>
  <si>
    <t>HM1210102</t>
  </si>
  <si>
    <t>【職種】</t>
    <rPh sb="1" eb="3">
      <t>ショクシュ</t>
    </rPh>
    <phoneticPr fontId="5"/>
  </si>
  <si>
    <t>職種コード</t>
    <rPh sb="0" eb="2">
      <t>ショクシュ</t>
    </rPh>
    <phoneticPr fontId="31"/>
  </si>
  <si>
    <t>HM1210201</t>
    <phoneticPr fontId="5"/>
  </si>
  <si>
    <t>職種名</t>
    <rPh sb="0" eb="2">
      <t>ショクシュ</t>
    </rPh>
    <rPh sb="2" eb="3">
      <t>メイ</t>
    </rPh>
    <phoneticPr fontId="31"/>
  </si>
  <si>
    <t>HM1210202</t>
  </si>
  <si>
    <t>【職務】</t>
    <rPh sb="1" eb="3">
      <t>ショクム</t>
    </rPh>
    <phoneticPr fontId="5"/>
  </si>
  <si>
    <t>職務コード</t>
    <rPh sb="0" eb="2">
      <t>ショクム</t>
    </rPh>
    <phoneticPr fontId="5"/>
  </si>
  <si>
    <t>HM1210301</t>
  </si>
  <si>
    <t>職務名</t>
    <rPh sb="0" eb="2">
      <t>ショクム</t>
    </rPh>
    <rPh sb="2" eb="3">
      <t>メイ</t>
    </rPh>
    <phoneticPr fontId="5"/>
  </si>
  <si>
    <t>HM1210302</t>
  </si>
  <si>
    <t>【資格等級】</t>
    <rPh sb="1" eb="3">
      <t>シカク</t>
    </rPh>
    <rPh sb="3" eb="5">
      <t>トウキュウ</t>
    </rPh>
    <phoneticPr fontId="5"/>
  </si>
  <si>
    <t>資格等級コード</t>
    <rPh sb="0" eb="2">
      <t>シカク</t>
    </rPh>
    <rPh sb="2" eb="4">
      <t>トウキュウ</t>
    </rPh>
    <phoneticPr fontId="5"/>
  </si>
  <si>
    <t>HM1210401</t>
  </si>
  <si>
    <t>資格等級名</t>
    <rPh sb="0" eb="2">
      <t>シカク</t>
    </rPh>
    <rPh sb="2" eb="4">
      <t>トウキュウ</t>
    </rPh>
    <rPh sb="4" eb="5">
      <t>メイ</t>
    </rPh>
    <phoneticPr fontId="5"/>
  </si>
  <si>
    <t>HM1210402</t>
  </si>
  <si>
    <t>【任意項目１】</t>
    <rPh sb="1" eb="3">
      <t>ニンイ</t>
    </rPh>
    <rPh sb="3" eb="5">
      <t>コウモク</t>
    </rPh>
    <phoneticPr fontId="5"/>
  </si>
  <si>
    <t>任意項目１コード</t>
    <rPh sb="0" eb="2">
      <t>ニンイ</t>
    </rPh>
    <rPh sb="2" eb="4">
      <t>コウモク</t>
    </rPh>
    <phoneticPr fontId="5"/>
  </si>
  <si>
    <t>HM1210501</t>
    <phoneticPr fontId="5"/>
  </si>
  <si>
    <t>任意項目１名</t>
    <rPh sb="0" eb="2">
      <t>ニンイ</t>
    </rPh>
    <rPh sb="2" eb="4">
      <t>コウモク</t>
    </rPh>
    <rPh sb="5" eb="6">
      <t>メイ</t>
    </rPh>
    <phoneticPr fontId="5"/>
  </si>
  <si>
    <t>HM1210502</t>
    <phoneticPr fontId="5"/>
  </si>
  <si>
    <t>【任意項目２】</t>
    <rPh sb="1" eb="3">
      <t>ニンイ</t>
    </rPh>
    <rPh sb="3" eb="5">
      <t>コウモク</t>
    </rPh>
    <phoneticPr fontId="5"/>
  </si>
  <si>
    <t>任意項目２コード</t>
    <rPh sb="0" eb="2">
      <t>ニンイ</t>
    </rPh>
    <rPh sb="2" eb="4">
      <t>コウモク</t>
    </rPh>
    <phoneticPr fontId="5"/>
  </si>
  <si>
    <t>HM1210601</t>
    <phoneticPr fontId="5"/>
  </si>
  <si>
    <t>任意項目２名</t>
    <rPh sb="0" eb="2">
      <t>ニンイ</t>
    </rPh>
    <rPh sb="2" eb="4">
      <t>コウモク</t>
    </rPh>
    <rPh sb="5" eb="6">
      <t>メイ</t>
    </rPh>
    <phoneticPr fontId="5"/>
  </si>
  <si>
    <t>HM1210602</t>
    <phoneticPr fontId="5"/>
  </si>
  <si>
    <t>【任意項目３】</t>
    <rPh sb="1" eb="3">
      <t>ニンイ</t>
    </rPh>
    <rPh sb="3" eb="5">
      <t>コウモク</t>
    </rPh>
    <phoneticPr fontId="5"/>
  </si>
  <si>
    <t>任意項目３コード</t>
    <rPh sb="0" eb="2">
      <t>ニンイ</t>
    </rPh>
    <rPh sb="2" eb="4">
      <t>コウモク</t>
    </rPh>
    <phoneticPr fontId="5"/>
  </si>
  <si>
    <t>HM1210701</t>
    <phoneticPr fontId="5"/>
  </si>
  <si>
    <t>任意項目３名</t>
    <phoneticPr fontId="5"/>
  </si>
  <si>
    <t>HM1210702</t>
    <phoneticPr fontId="5"/>
  </si>
  <si>
    <t>部門グループコード（階層１）</t>
    <rPh sb="0" eb="2">
      <t>ブモン</t>
    </rPh>
    <rPh sb="10" eb="12">
      <t>カイソウ</t>
    </rPh>
    <phoneticPr fontId="5"/>
  </si>
  <si>
    <t>HM1810011</t>
    <phoneticPr fontId="5"/>
  </si>
  <si>
    <t>1～15</t>
    <phoneticPr fontId="5"/>
  </si>
  <si>
    <t>桁数は、部門コードの桁数（メインメニュー右上にある[設定]アイコンから[運用設定]メニューの[基本]ページ）に
よって異なります。</t>
    <phoneticPr fontId="5"/>
  </si>
  <si>
    <t>部門グループ名（階層１）</t>
    <phoneticPr fontId="5"/>
  </si>
  <si>
    <t>HM1810012</t>
    <phoneticPr fontId="5"/>
  </si>
  <si>
    <t>40</t>
    <phoneticPr fontId="5"/>
  </si>
  <si>
    <t>部門グループコード（階層２）</t>
    <rPh sb="0" eb="2">
      <t>ブモン</t>
    </rPh>
    <rPh sb="10" eb="12">
      <t>カイソウ</t>
    </rPh>
    <phoneticPr fontId="5"/>
  </si>
  <si>
    <t>HM1810021</t>
    <phoneticPr fontId="5"/>
  </si>
  <si>
    <t>準必須</t>
    <rPh sb="0" eb="3">
      <t>ジュン</t>
    </rPh>
    <phoneticPr fontId="5"/>
  </si>
  <si>
    <r>
      <t xml:space="preserve">桁数は、部門コードの桁数（メインメニュー右上にある[設定]アイコンから[運用設定]メニューの[基本]ページ）に
よって異なります。
階層により、受入記号の形式が異なります。
詳細は、欄外の【階層の受入記号】参照
【必須になる条件】
以下のいずれかの条件に該当する場合
・「部門グループ名」を受け入れる場合
・階層２以降の「部門グループコード」を受け入れる場合
</t>
    </r>
    <r>
      <rPr>
        <sz val="9"/>
        <color rgb="FF00B050"/>
        <rFont val="メイリオ"/>
        <family val="3"/>
        <charset val="128"/>
      </rPr>
      <t>【例】</t>
    </r>
    <r>
      <rPr>
        <sz val="9"/>
        <rFont val="メイリオ"/>
        <family val="3"/>
        <charset val="128"/>
      </rPr>
      <t>階層３の「部門グループコード」を受け入れる場合、「部門グループコード（階層２）」が必須になります。
詳細は、欄外の【設定例】参照</t>
    </r>
    <rPh sb="138" eb="140">
      <t>ブモン</t>
    </rPh>
    <rPh sb="163" eb="165">
      <t>ブモン</t>
    </rPh>
    <rPh sb="190" eb="192">
      <t>ブモン</t>
    </rPh>
    <rPh sb="210" eb="212">
      <t>ブモン</t>
    </rPh>
    <phoneticPr fontId="5"/>
  </si>
  <si>
    <t>~</t>
  </si>
  <si>
    <t>準必須</t>
    <rPh sb="0" eb="3">
      <t>ジュ</t>
    </rPh>
    <phoneticPr fontId="5"/>
  </si>
  <si>
    <t>部門グループコード（階層99）</t>
    <rPh sb="0" eb="2">
      <t>ブモン</t>
    </rPh>
    <rPh sb="10" eb="12">
      <t>カイソウ</t>
    </rPh>
    <phoneticPr fontId="5"/>
  </si>
  <si>
    <t>HM1810991</t>
    <phoneticPr fontId="5"/>
  </si>
  <si>
    <t>部門グループ名（階層２）</t>
    <rPh sb="0" eb="2">
      <t>ブモン</t>
    </rPh>
    <rPh sb="6" eb="7">
      <t>メイ</t>
    </rPh>
    <rPh sb="8" eb="10">
      <t>カイソウ</t>
    </rPh>
    <phoneticPr fontId="5"/>
  </si>
  <si>
    <t>HM1810022</t>
    <phoneticPr fontId="5"/>
  </si>
  <si>
    <t>階層により、受入記号の指定が異なります。
詳細は、欄外の【階層の受入記号】参照
※必ず部門グループコードも指定してください。
　詳細は、欄外の【設定例】参照</t>
    <rPh sb="6" eb="8">
      <t>ウケイ</t>
    </rPh>
    <phoneticPr fontId="5"/>
  </si>
  <si>
    <t>部門グループ名（階層99）</t>
    <rPh sb="0" eb="2">
      <t>ブモン</t>
    </rPh>
    <rPh sb="6" eb="7">
      <t>メイ</t>
    </rPh>
    <rPh sb="8" eb="10">
      <t>カイソウ</t>
    </rPh>
    <phoneticPr fontId="5"/>
  </si>
  <si>
    <t>HM1810992</t>
    <phoneticPr fontId="5"/>
  </si>
  <si>
    <t>部門コード</t>
    <phoneticPr fontId="5"/>
  </si>
  <si>
    <t>HM1811001</t>
    <phoneticPr fontId="5"/>
  </si>
  <si>
    <t>英数カナ</t>
    <rPh sb="0" eb="2">
      <t>エイ</t>
    </rPh>
    <phoneticPr fontId="5"/>
  </si>
  <si>
    <t>【階層の受入記号】</t>
    <rPh sb="1" eb="3">
      <t>カイソウ</t>
    </rPh>
    <rPh sb="4" eb="6">
      <t>ウケイレ</t>
    </rPh>
    <rPh sb="6" eb="8">
      <t>キゴウ</t>
    </rPh>
    <phoneticPr fontId="5"/>
  </si>
  <si>
    <t xml:space="preserve">
階層の受入記号「HM1810XXX」の下3桁は、以下を参考に設定します。
・階層　　　　　⇒　01～99：何階層目かを入力します。
　　　　　　　　　　　　　　※１～９階層目の場合は、前に０を付けて２桁で入力します。
・コード・名称　⇒　１：部門グループコード　２：部門グループ名</t>
    <rPh sb="1" eb="3">
      <t>カイソウ</t>
    </rPh>
    <rPh sb="4" eb="6">
      <t>ウケイレ</t>
    </rPh>
    <rPh sb="6" eb="8">
      <t>キゴウ</t>
    </rPh>
    <rPh sb="20" eb="21">
      <t>シモ</t>
    </rPh>
    <rPh sb="22" eb="23">
      <t>ケタ</t>
    </rPh>
    <rPh sb="25" eb="27">
      <t>イカ</t>
    </rPh>
    <rPh sb="28" eb="30">
      <t>サンコウ</t>
    </rPh>
    <rPh sb="31" eb="33">
      <t>セッテイ</t>
    </rPh>
    <rPh sb="45" eb="47">
      <t>カイソウ</t>
    </rPh>
    <rPh sb="60" eb="61">
      <t>ナニ</t>
    </rPh>
    <rPh sb="61" eb="63">
      <t>カイソウ</t>
    </rPh>
    <rPh sb="63" eb="64">
      <t>メ</t>
    </rPh>
    <rPh sb="66" eb="68">
      <t>ニュウリョク</t>
    </rPh>
    <rPh sb="91" eb="94">
      <t>カイソウメ</t>
    </rPh>
    <rPh sb="95" eb="97">
      <t>バアイ</t>
    </rPh>
    <rPh sb="99" eb="100">
      <t>マエ</t>
    </rPh>
    <rPh sb="103" eb="104">
      <t>ツ</t>
    </rPh>
    <rPh sb="107" eb="108">
      <t>ケタ</t>
    </rPh>
    <rPh sb="109" eb="111">
      <t>ニュウリョク</t>
    </rPh>
    <rPh sb="121" eb="123">
      <t>メイショウ</t>
    </rPh>
    <rPh sb="128" eb="130">
      <t>ブモン</t>
    </rPh>
    <rPh sb="140" eb="142">
      <t>ブモン</t>
    </rPh>
    <rPh sb="146" eb="147">
      <t>メイ</t>
    </rPh>
    <phoneticPr fontId="5"/>
  </si>
  <si>
    <t>【設定例】</t>
    <rPh sb="1" eb="4">
      <t>セッテイレイ</t>
    </rPh>
    <phoneticPr fontId="5"/>
  </si>
  <si>
    <t>　　○部門グループ（Aグループ）の内訳に部門グループ（B・Cグループ）を設定し、</t>
    <phoneticPr fontId="5"/>
  </si>
  <si>
    <t>　　　部門グループ（B・Cグループ）にそれぞれ部門（部門１～４）を設定する場合</t>
    <phoneticPr fontId="5"/>
  </si>
  <si>
    <t>　　≪階層例≫</t>
  </si>
  <si>
    <t>≪汎用データ例≫</t>
    <phoneticPr fontId="5"/>
  </si>
  <si>
    <t>　　○部門グループの名称を変更する場合</t>
    <phoneticPr fontId="5"/>
  </si>
  <si>
    <t>　　「B1　Bグループ」の名称を「B1　BBグループ」に変更する場合</t>
    <phoneticPr fontId="5"/>
  </si>
  <si>
    <t>　　≪階層例≫</t>
    <phoneticPr fontId="5"/>
  </si>
  <si>
    <t>　　修正前</t>
    <rPh sb="2" eb="5">
      <t>シュウセイマエ</t>
    </rPh>
    <phoneticPr fontId="5"/>
  </si>
  <si>
    <t>　　修正後</t>
    <rPh sb="2" eb="5">
      <t>シュウセイゴ</t>
    </rPh>
    <phoneticPr fontId="5"/>
  </si>
  <si>
    <t>【役職グループ】</t>
    <rPh sb="1" eb="3">
      <t>ヤクショク</t>
    </rPh>
    <phoneticPr fontId="5"/>
  </si>
  <si>
    <t>役職グループコード（階層１）</t>
    <rPh sb="0" eb="2">
      <t>ヤク</t>
    </rPh>
    <rPh sb="10" eb="12">
      <t>カイソウ</t>
    </rPh>
    <phoneticPr fontId="5"/>
  </si>
  <si>
    <t>HM1820011</t>
    <phoneticPr fontId="5"/>
  </si>
  <si>
    <t>役職グループ名（階層１）</t>
  </si>
  <si>
    <t>HM1820012</t>
    <phoneticPr fontId="5"/>
  </si>
  <si>
    <t>役職グループコード（階層２）</t>
  </si>
  <si>
    <t>HM1820021</t>
    <phoneticPr fontId="5"/>
  </si>
  <si>
    <r>
      <t xml:space="preserve">階層により、受入記号の形式が異なります。
詳細は、欄外の【階層の受入記号】参照
【必須になる条件】
以下のいずれかの条件に該当する場合
・「役職グループ名」を受け入れる場合
・階層２以降の「役職グループコード」を受け入れる場合
</t>
    </r>
    <r>
      <rPr>
        <sz val="9"/>
        <color rgb="FF00B050"/>
        <rFont val="メイリオ"/>
        <family val="3"/>
        <charset val="128"/>
      </rPr>
      <t>【例】</t>
    </r>
    <r>
      <rPr>
        <sz val="9"/>
        <rFont val="メイリオ"/>
        <family val="3"/>
        <charset val="128"/>
      </rPr>
      <t>階層３の「役職グループコード」を受け入れる場合、「役職グループコード（階層２）」が必須になります。
詳細は、欄外の【設定例】参照</t>
    </r>
    <rPh sb="6" eb="8">
      <t>ウケイレ</t>
    </rPh>
    <rPh sb="8" eb="10">
      <t>キゴウ</t>
    </rPh>
    <rPh sb="37" eb="39">
      <t>サンショウ</t>
    </rPh>
    <rPh sb="42" eb="44">
      <t>ヒッス</t>
    </rPh>
    <rPh sb="71" eb="73">
      <t>ヤクショク</t>
    </rPh>
    <rPh sb="96" eb="98">
      <t>ヤクショク</t>
    </rPh>
    <rPh sb="123" eb="125">
      <t>ヤクショク</t>
    </rPh>
    <rPh sb="143" eb="145">
      <t>ヤクショク</t>
    </rPh>
    <phoneticPr fontId="5"/>
  </si>
  <si>
    <t>役職グループコード（階層99）</t>
  </si>
  <si>
    <t>HM1820991</t>
    <phoneticPr fontId="5"/>
  </si>
  <si>
    <t>役職グループ名（階層２）</t>
  </si>
  <si>
    <t>HM1820022</t>
    <phoneticPr fontId="5"/>
  </si>
  <si>
    <t>階層により、受入記号の指定が異なります。
詳細は、欄外の【階層の受入記号】参照
※必ず役職グループコードも指定してください。
   詳細は、欄外の【設定例】参照</t>
    <rPh sb="6" eb="8">
      <t>ウケイレ</t>
    </rPh>
    <rPh sb="8" eb="10">
      <t>キゴウ</t>
    </rPh>
    <rPh sb="44" eb="46">
      <t>ヤクショク</t>
    </rPh>
    <phoneticPr fontId="5"/>
  </si>
  <si>
    <t>役職グループ名（階層99）</t>
  </si>
  <si>
    <t>HM1820992</t>
    <phoneticPr fontId="5"/>
  </si>
  <si>
    <t>役職コード</t>
    <rPh sb="0" eb="2">
      <t>ヤクショク</t>
    </rPh>
    <phoneticPr fontId="5"/>
  </si>
  <si>
    <t>HM1821001</t>
    <phoneticPr fontId="5"/>
  </si>
  <si>
    <t>【勤務地グループ】</t>
    <rPh sb="1" eb="4">
      <t>キンムチ</t>
    </rPh>
    <phoneticPr fontId="5"/>
  </si>
  <si>
    <t>勤務地グループコード（階層１）</t>
    <rPh sb="11" eb="13">
      <t>カイソウ</t>
    </rPh>
    <phoneticPr fontId="5"/>
  </si>
  <si>
    <t>HM1830011</t>
  </si>
  <si>
    <t>勤務地グループ名（階層１）</t>
  </si>
  <si>
    <t>HM1830012</t>
  </si>
  <si>
    <t>勤務地グループコード（階層２）</t>
  </si>
  <si>
    <t>HM1830021</t>
  </si>
  <si>
    <r>
      <t xml:space="preserve">階層により、受入記号の形式が異なります。
詳細は、欄外の【階層の受入記号】参照
【必須になる条件】
以下のいずれかの条件に該当する場合
・「勤務地グループ名」を受け入れる場合
・階層２以降の「勤務地グループコード」を受け入れる場合
</t>
    </r>
    <r>
      <rPr>
        <sz val="9"/>
        <color rgb="FF00B050"/>
        <rFont val="メイリオ"/>
        <family val="3"/>
        <charset val="128"/>
      </rPr>
      <t>【例】</t>
    </r>
    <r>
      <rPr>
        <sz val="9"/>
        <rFont val="メイリオ"/>
        <family val="3"/>
        <charset val="128"/>
      </rPr>
      <t>階層３の「勤務地グループコード」を受け入れる場合、「勤務地グループコード（階層２）」が必須になります。
詳細は、欄外の【設定例】参照</t>
    </r>
    <phoneticPr fontId="5"/>
  </si>
  <si>
    <t>勤務地グループコード（階層99）</t>
  </si>
  <si>
    <t>HM1830991</t>
  </si>
  <si>
    <t>勤務地グループ名（階層２）</t>
  </si>
  <si>
    <t>HM1830022</t>
  </si>
  <si>
    <t>階層により、受入記号の指定が異なります。
詳細は、欄外の【階層の受入記号】参照
※必ず勤務地グループコードも指定してください。
　詳細は、欄外の【設定例】参照</t>
    <rPh sb="6" eb="8">
      <t>ウケイ</t>
    </rPh>
    <rPh sb="44" eb="47">
      <t>キンムチ</t>
    </rPh>
    <phoneticPr fontId="5"/>
  </si>
  <si>
    <t>勤務地グループ名（階層99）</t>
  </si>
  <si>
    <t>HM1830992</t>
  </si>
  <si>
    <t>勤務地コード</t>
    <phoneticPr fontId="5"/>
  </si>
  <si>
    <t>HM1831001</t>
  </si>
  <si>
    <t>【職種グループ】</t>
    <rPh sb="1" eb="3">
      <t>ショクシュ</t>
    </rPh>
    <phoneticPr fontId="5"/>
  </si>
  <si>
    <t>職種グループコード（階層１）</t>
    <rPh sb="10" eb="12">
      <t>カイソウ</t>
    </rPh>
    <phoneticPr fontId="5"/>
  </si>
  <si>
    <t>HM1840011</t>
  </si>
  <si>
    <t>職種グループ名（階層１）</t>
  </si>
  <si>
    <t>HM1840012</t>
  </si>
  <si>
    <t>職種グループコード（階層２）</t>
  </si>
  <si>
    <t>HM1840021</t>
  </si>
  <si>
    <r>
      <t xml:space="preserve">階層により、受入記号の形式が異なります。
詳細は、欄外の【階層の受入記号】参照
【必須になる条件】
以下のいずれかの条件に該当する場合
・「職種グループ名」を受け入れる場合
・階層２以降の「職種グループコード」を受け入れる場合
</t>
    </r>
    <r>
      <rPr>
        <sz val="9"/>
        <color rgb="FF00B050"/>
        <rFont val="メイリオ"/>
        <family val="3"/>
        <charset val="128"/>
      </rPr>
      <t>【例】</t>
    </r>
    <r>
      <rPr>
        <sz val="9"/>
        <rFont val="メイリオ"/>
        <family val="3"/>
        <charset val="128"/>
      </rPr>
      <t>階層３の「職種グループコード」を受け入れる場合、「職種グループコード（階層２）」が必須になります。
詳細は、欄外の【設定例】参照</t>
    </r>
    <phoneticPr fontId="5"/>
  </si>
  <si>
    <t>職種グループコード（階層99）</t>
  </si>
  <si>
    <t>HM1840991</t>
  </si>
  <si>
    <t>職種グループ名（階層２）</t>
  </si>
  <si>
    <t>HM1840022</t>
  </si>
  <si>
    <t>階層により、受け入れ記号の指定が異なります。
詳細は、欄外の【階層の受入記号】参照
※必ず職種グループコードも指定してください。
　詳細は、欄外の【設定例】参照</t>
    <rPh sb="46" eb="48">
      <t>ショクシュ</t>
    </rPh>
    <phoneticPr fontId="5"/>
  </si>
  <si>
    <t>職種グループ名（階層99）</t>
  </si>
  <si>
    <t>HM1840992</t>
  </si>
  <si>
    <t>職種コード</t>
    <phoneticPr fontId="5"/>
  </si>
  <si>
    <t>HM1841001</t>
  </si>
  <si>
    <t>【職務グループ】</t>
    <rPh sb="1" eb="3">
      <t>ショクム</t>
    </rPh>
    <phoneticPr fontId="5"/>
  </si>
  <si>
    <t>職務グループコード（階層１）</t>
    <rPh sb="10" eb="12">
      <t>カイソウ</t>
    </rPh>
    <phoneticPr fontId="5"/>
  </si>
  <si>
    <t>HM1850011</t>
  </si>
  <si>
    <t>職務グループ名（階層１）</t>
  </si>
  <si>
    <t>HM1850012</t>
  </si>
  <si>
    <t>職務グループコード（階層２）</t>
  </si>
  <si>
    <t>HM1850021</t>
  </si>
  <si>
    <r>
      <t xml:space="preserve">階層により、受入記号の形式が異なります。
詳細は、欄外の【階層の受入記号】参照
【必須になる条件】
以下のいずれかの条件に該当する場合
・「職務グループ名」を受け入れる場合
・階層２以降の「職務グループコード」を受け入れる場合
</t>
    </r>
    <r>
      <rPr>
        <sz val="9"/>
        <color rgb="FF00B050"/>
        <rFont val="メイリオ"/>
        <family val="3"/>
        <charset val="128"/>
      </rPr>
      <t>【例】</t>
    </r>
    <r>
      <rPr>
        <sz val="9"/>
        <rFont val="メイリオ"/>
        <family val="3"/>
        <charset val="128"/>
      </rPr>
      <t>階層３の「職務グループコード」を受け入れる場合、「職務グループコード（階層２）」が必須になります。
詳細は、欄外の【設定例】参照</t>
    </r>
    <phoneticPr fontId="5"/>
  </si>
  <si>
    <t>職務グループコード（階層99）</t>
  </si>
  <si>
    <t>HM1850991</t>
  </si>
  <si>
    <t>職務グループ名（階層２）</t>
  </si>
  <si>
    <t>HM1850022</t>
  </si>
  <si>
    <t>階層により、受入記号の指定が異なります。
詳細は、欄外の【階層の受入記号】参照
※必ず職務グループコードも指定してください。
　詳細は、欄外の【設定例】参照</t>
    <rPh sb="44" eb="46">
      <t>ショクム</t>
    </rPh>
    <phoneticPr fontId="5"/>
  </si>
  <si>
    <t>職務グループ名（階層99）</t>
  </si>
  <si>
    <t>HM1850992</t>
  </si>
  <si>
    <t>職務コード</t>
    <phoneticPr fontId="5"/>
  </si>
  <si>
    <t>HM1851001</t>
  </si>
  <si>
    <t>【資格等級グループ】</t>
    <rPh sb="1" eb="3">
      <t>シカク</t>
    </rPh>
    <rPh sb="3" eb="5">
      <t>トウキュウ</t>
    </rPh>
    <phoneticPr fontId="5"/>
  </si>
  <si>
    <t>資格等級グループコード（階層１）</t>
    <rPh sb="12" eb="14">
      <t>カイソウ</t>
    </rPh>
    <phoneticPr fontId="5"/>
  </si>
  <si>
    <t>HM1860011</t>
  </si>
  <si>
    <t>資格等級グループ名（階層１）</t>
  </si>
  <si>
    <t>HM1860012</t>
  </si>
  <si>
    <t>資格等級グループコード（階層２）</t>
  </si>
  <si>
    <t>HM1860021</t>
  </si>
  <si>
    <r>
      <t xml:space="preserve">階層により、受入記号の形式が異なります。
詳細は、欄外の【階層の受入記号】参照
【必須になる条件】
以下のいずれかの条件に該当する場合
・「資格等級グループ名」を受け入れる場合
・階層２以降の「資格等級グループコード」を受け入れる場合
</t>
    </r>
    <r>
      <rPr>
        <sz val="9"/>
        <color rgb="FF00B050"/>
        <rFont val="メイリオ"/>
        <family val="3"/>
        <charset val="128"/>
      </rPr>
      <t>【例】</t>
    </r>
    <r>
      <rPr>
        <sz val="9"/>
        <rFont val="メイリオ"/>
        <family val="3"/>
        <charset val="128"/>
      </rPr>
      <t>階層３の「資格等級グループコード」を受け入れる場合、「資格等級グループコード（階層２）」が必須になります。
詳細は、欄外の【設定例】参照</t>
    </r>
    <phoneticPr fontId="5"/>
  </si>
  <si>
    <t>資格等級グループコード（階層99）</t>
  </si>
  <si>
    <t>HM1860991</t>
  </si>
  <si>
    <t>資格等級グループ名（階層２）</t>
  </si>
  <si>
    <t>HM1860022</t>
  </si>
  <si>
    <t>階層により、受入記号の指定が異なります。
詳細は、欄外の【階層の受入記号】参照
※必ず資格等級グループコードも指定してください。
　詳細は、欄外の【設定例】参照</t>
    <rPh sb="44" eb="48">
      <t>シカク</t>
    </rPh>
    <phoneticPr fontId="5"/>
  </si>
  <si>
    <t>資格等級グループ名（階層99）</t>
  </si>
  <si>
    <t>HM1860992</t>
  </si>
  <si>
    <t>資格等級コード</t>
    <phoneticPr fontId="5"/>
  </si>
  <si>
    <t>HM1861001</t>
  </si>
  <si>
    <t>【任意項目１グループ】</t>
    <rPh sb="1" eb="5">
      <t>ニンイコウモク</t>
    </rPh>
    <phoneticPr fontId="5"/>
  </si>
  <si>
    <t>任意項目１グループコード（階層１）</t>
    <rPh sb="13" eb="15">
      <t>カイソウ</t>
    </rPh>
    <phoneticPr fontId="5"/>
  </si>
  <si>
    <t>HM1870011</t>
  </si>
  <si>
    <t>任意項目１グループ名（階層１）</t>
  </si>
  <si>
    <t>HM1870012</t>
  </si>
  <si>
    <t>任意項目１グループコード（階層２）</t>
  </si>
  <si>
    <t>HM1870021</t>
  </si>
  <si>
    <r>
      <t xml:space="preserve">階層により、受入記号の形式が異なります。
詳細は、欄外の【階層の受入記号】参照
【必須になる条件】
以下のいずれかの条件に該当する場合
・「任意項目１グループ名」を受け入れる場合
・階層２以降の「任意項目１グループコード」を受け入れる場合
</t>
    </r>
    <r>
      <rPr>
        <sz val="9"/>
        <color rgb="FF00B050"/>
        <rFont val="メイリオ"/>
        <family val="3"/>
        <charset val="128"/>
      </rPr>
      <t>【例】</t>
    </r>
    <r>
      <rPr>
        <sz val="9"/>
        <rFont val="メイリオ"/>
        <family val="3"/>
        <charset val="128"/>
      </rPr>
      <t>階層３の「任意項目１グループコード」を受け入れる場合、「任意項目１グループコード（階層２）」が必須になります。
詳細は、欄外の【設定例】参照</t>
    </r>
    <phoneticPr fontId="5"/>
  </si>
  <si>
    <t>任意項目１グループコード（階層99）</t>
  </si>
  <si>
    <t>HM1870991</t>
  </si>
  <si>
    <t>任意項目１グループ名（階層２）</t>
  </si>
  <si>
    <t>HM1870022</t>
  </si>
  <si>
    <t>階層により、受入記号の指定が異なります。
詳細は、欄外の【階層の受入記号】参照
※必ず任意項目１グループコードも指定してください。
　詳細は、欄外の【設定例】参照</t>
  </si>
  <si>
    <t>任意項目１グループ名（階層99）</t>
  </si>
  <si>
    <t>HM1870992</t>
  </si>
  <si>
    <t>任意項目１コード</t>
    <phoneticPr fontId="5"/>
  </si>
  <si>
    <t>HM1871001</t>
  </si>
  <si>
    <t>【任意項目２グループ】</t>
    <rPh sb="1" eb="5">
      <t>ニンイコウモク</t>
    </rPh>
    <phoneticPr fontId="5"/>
  </si>
  <si>
    <t>任意項目２グループコード（階層１）</t>
    <rPh sb="13" eb="15">
      <t>カイソウ</t>
    </rPh>
    <phoneticPr fontId="5"/>
  </si>
  <si>
    <t>HM1880011</t>
  </si>
  <si>
    <t>任意項目２グループ名（階層１）</t>
  </si>
  <si>
    <t>HM1880012</t>
  </si>
  <si>
    <t>任意項目２グループコード（階層２）</t>
  </si>
  <si>
    <t>HM1880021</t>
  </si>
  <si>
    <r>
      <t xml:space="preserve">階層により、受入記号の形式が異なります。
詳細は、欄外の【階層の受入記号】参照
【必須になる条件】
以下のいずれかの条件に該当する場合
・「任意項目２グループ名」を受け入れる場合
・階層２以降の「任意項目２グループコード」を受け入れる場合
</t>
    </r>
    <r>
      <rPr>
        <sz val="9"/>
        <color rgb="FF00B050"/>
        <rFont val="メイリオ"/>
        <family val="3"/>
        <charset val="128"/>
      </rPr>
      <t>【例】</t>
    </r>
    <r>
      <rPr>
        <sz val="9"/>
        <rFont val="メイリオ"/>
        <family val="3"/>
        <charset val="128"/>
      </rPr>
      <t>階層３の「任意項目２グループコード」を受け入れる場合、「任意項目２グループコード（階層２）」が必須になります。
詳細は、欄外の【設定例】参照</t>
    </r>
    <phoneticPr fontId="5"/>
  </si>
  <si>
    <t>任意項目２グループコード（階層99）</t>
  </si>
  <si>
    <t>HM1880991</t>
  </si>
  <si>
    <t>任意項目２グループ名（階層２）</t>
  </si>
  <si>
    <t>HM1880022</t>
  </si>
  <si>
    <t>階層により、受入記号の指定が異なります。
詳細は、欄外の【階層の受入記号】参照
※必ず任意項目２グループコードも指定してください。
　詳細は、欄外の【設定例】参照</t>
  </si>
  <si>
    <t>任意項目２グループ名（階層99）</t>
  </si>
  <si>
    <t>HM1880992</t>
  </si>
  <si>
    <t>任意項目２コード</t>
  </si>
  <si>
    <t>HM1881001</t>
  </si>
  <si>
    <t>【任意項目３グループ】</t>
    <rPh sb="1" eb="5">
      <t>ニンイコウモク</t>
    </rPh>
    <phoneticPr fontId="5"/>
  </si>
  <si>
    <t>任意項目３グループコード（階層１）</t>
    <rPh sb="13" eb="15">
      <t>カイソウ</t>
    </rPh>
    <phoneticPr fontId="5"/>
  </si>
  <si>
    <t>HM1890011</t>
  </si>
  <si>
    <t>任意項目３グループ名（階層１）</t>
  </si>
  <si>
    <t>HM1890012</t>
  </si>
  <si>
    <t>任意項目３グループコード（階層２）</t>
  </si>
  <si>
    <t>HM1890021</t>
  </si>
  <si>
    <r>
      <t xml:space="preserve">階層により、受入記号の形式が異なります。
詳細は、欄外の【階層の受入記号】参照
【必須になる条件】
以下のいずれかの条件に該当する場合
・「任意項目３グループ名」を受け入れる場合
・階層２以降の「任意項目３グループコード」を受け入れる場合
</t>
    </r>
    <r>
      <rPr>
        <sz val="9"/>
        <color rgb="FF00B050"/>
        <rFont val="メイリオ"/>
        <family val="3"/>
        <charset val="128"/>
      </rPr>
      <t>【例】</t>
    </r>
    <r>
      <rPr>
        <sz val="9"/>
        <rFont val="メイリオ"/>
        <family val="3"/>
        <charset val="128"/>
      </rPr>
      <t>階層３の「任意項目３グループコード」を受け入れる場合、「任意項目３グループコード（階層２）」が必須になります。
詳細は、欄外の【設定例】参照</t>
    </r>
    <phoneticPr fontId="5"/>
  </si>
  <si>
    <t>任意項目３グループコード（階層99）</t>
  </si>
  <si>
    <t>HM1890991</t>
  </si>
  <si>
    <t>任意項目３グループ名（階層２）</t>
  </si>
  <si>
    <t>HM1890022</t>
  </si>
  <si>
    <t>階層により、受入記号の指定が異なります。
詳細は、欄外の【階層の受入記号】参照
※必ず任意項目３グループコードも指定してください。
　詳細は、欄外の【設定例】参照</t>
  </si>
  <si>
    <t>任意項目３グループ名（階層99）</t>
  </si>
  <si>
    <t>HM1890992</t>
  </si>
  <si>
    <t>任意項目３コード</t>
  </si>
  <si>
    <t>HM1891001</t>
  </si>
  <si>
    <t xml:space="preserve">
階層の受入記号「HM1820XXX」の下3桁は、以下を参考に設定します。
（例）役職グループ
・階層　　　　　　⇒　01～99：何階層目かを入力します。
　　　　　　　　　　　　　　　※１～９階層目の場合は、前に０を付けて２桁で入力します。
・コード・名称　　⇒　１：役職グループコード　２：役職グループ名</t>
    <rPh sb="142" eb="144">
      <t>ヤクショク</t>
    </rPh>
    <rPh sb="154" eb="156">
      <t>ヤクショク</t>
    </rPh>
    <phoneticPr fontId="5"/>
  </si>
  <si>
    <t>　　○役職グループ（Aグループ）の内訳に役職グループ（B・Cグループ）を設定し、</t>
    <rPh sb="3" eb="5">
      <t>ヤクショク</t>
    </rPh>
    <rPh sb="20" eb="22">
      <t>ヤクショク</t>
    </rPh>
    <phoneticPr fontId="5"/>
  </si>
  <si>
    <t>　　　役職グループ（Ｂ・Ｃグループ）にそれぞれ役職（役職１～４）を設定する場合</t>
    <rPh sb="3" eb="4">
      <t>ヤク</t>
    </rPh>
    <rPh sb="19" eb="21">
      <t>ヤクショク</t>
    </rPh>
    <rPh sb="22" eb="24">
      <t>ショクシュ</t>
    </rPh>
    <rPh sb="25" eb="27">
      <t>ショクシュ</t>
    </rPh>
    <phoneticPr fontId="5"/>
  </si>
  <si>
    <t>　　○役職グループの名称を変更する場合</t>
    <rPh sb="3" eb="5">
      <t>ヤクショク</t>
    </rPh>
    <phoneticPr fontId="5"/>
  </si>
  <si>
    <t>法人口座データ</t>
    <phoneticPr fontId="5"/>
  </si>
  <si>
    <t>【基本】</t>
    <rPh sb="1" eb="3">
      <t>キホン</t>
    </rPh>
    <phoneticPr fontId="41"/>
  </si>
  <si>
    <t>【ヘッダー情報】</t>
    <rPh sb="5" eb="7">
      <t>ジョウホウ</t>
    </rPh>
    <phoneticPr fontId="24"/>
  </si>
  <si>
    <t>法人口座コード</t>
    <rPh sb="0" eb="2">
      <t>ホウジン</t>
    </rPh>
    <rPh sb="2" eb="4">
      <t>コウザ</t>
    </rPh>
    <phoneticPr fontId="42"/>
  </si>
  <si>
    <t>BK1010001</t>
  </si>
  <si>
    <t>3</t>
  </si>
  <si>
    <t>必須</t>
  </si>
  <si>
    <t>法人口座名</t>
    <rPh sb="0" eb="2">
      <t>ホウジン</t>
    </rPh>
    <rPh sb="2" eb="4">
      <t>コウザ</t>
    </rPh>
    <rPh sb="4" eb="5">
      <t>メイ</t>
    </rPh>
    <phoneticPr fontId="43"/>
  </si>
  <si>
    <t>BK1010002</t>
  </si>
  <si>
    <t>文字</t>
    <rPh sb="0" eb="2">
      <t>モジ</t>
    </rPh>
    <phoneticPr fontId="43"/>
  </si>
  <si>
    <t>銀行コード</t>
    <rPh sb="0" eb="2">
      <t>ギンコウ</t>
    </rPh>
    <phoneticPr fontId="44"/>
  </si>
  <si>
    <t>BK1010101</t>
  </si>
  <si>
    <t>支店コード</t>
  </si>
  <si>
    <t>BK1010102</t>
  </si>
  <si>
    <t>数字</t>
    <rPh sb="0" eb="2">
      <t>スウジ</t>
    </rPh>
    <phoneticPr fontId="42"/>
  </si>
  <si>
    <t>支店住所</t>
    <rPh sb="0" eb="2">
      <t>シテン</t>
    </rPh>
    <rPh sb="2" eb="4">
      <t>ジュウショ</t>
    </rPh>
    <phoneticPr fontId="42"/>
  </si>
  <si>
    <t>BK1010103</t>
  </si>
  <si>
    <t>48</t>
  </si>
  <si>
    <t>預金種目</t>
    <rPh sb="0" eb="2">
      <t>ヨキン</t>
    </rPh>
    <rPh sb="2" eb="4">
      <t>シュモク</t>
    </rPh>
    <phoneticPr fontId="42"/>
  </si>
  <si>
    <t>BK1010104</t>
  </si>
  <si>
    <t>1：普通 　2：当座　4：貯蓄　9：その他</t>
    <rPh sb="2" eb="4">
      <t>フツウ</t>
    </rPh>
    <rPh sb="8" eb="10">
      <t>トウザ</t>
    </rPh>
    <rPh sb="13" eb="15">
      <t>チョチク</t>
    </rPh>
    <rPh sb="20" eb="21">
      <t>タ</t>
    </rPh>
    <phoneticPr fontId="44"/>
  </si>
  <si>
    <t>口座番号</t>
    <rPh sb="0" eb="2">
      <t>コウザ</t>
    </rPh>
    <rPh sb="2" eb="4">
      <t>バンゴウ</t>
    </rPh>
    <phoneticPr fontId="42"/>
  </si>
  <si>
    <t>BK1010105</t>
  </si>
  <si>
    <t>7</t>
  </si>
  <si>
    <t>数字</t>
    <rPh sb="1" eb="2">
      <t>ジ</t>
    </rPh>
    <phoneticPr fontId="43"/>
  </si>
  <si>
    <t>口座名義</t>
    <rPh sb="0" eb="2">
      <t>コウザ</t>
    </rPh>
    <rPh sb="2" eb="4">
      <t>メイギ</t>
    </rPh>
    <phoneticPr fontId="44"/>
  </si>
  <si>
    <t>BK1010106</t>
  </si>
  <si>
    <t>40</t>
  </si>
  <si>
    <t>文字</t>
    <rPh sb="0" eb="2">
      <t>モジ</t>
    </rPh>
    <phoneticPr fontId="42"/>
  </si>
  <si>
    <t>口座名義カナ</t>
    <rPh sb="0" eb="2">
      <t>コウザ</t>
    </rPh>
    <rPh sb="2" eb="4">
      <t>メイギ</t>
    </rPh>
    <phoneticPr fontId="44"/>
  </si>
  <si>
    <t>BK1010107</t>
  </si>
  <si>
    <t>連絡先電話番号</t>
    <rPh sb="0" eb="3">
      <t>レンラクサキ</t>
    </rPh>
    <rPh sb="3" eb="5">
      <t>デンワ</t>
    </rPh>
    <rPh sb="5" eb="7">
      <t>バンゴウ</t>
    </rPh>
    <phoneticPr fontId="44"/>
  </si>
  <si>
    <t>BK1010108</t>
  </si>
  <si>
    <t>英数</t>
  </si>
  <si>
    <t>【給与賞与振込】</t>
    <rPh sb="1" eb="3">
      <t>キュウヨ</t>
    </rPh>
    <rPh sb="3" eb="5">
      <t>ショウヨ</t>
    </rPh>
    <rPh sb="5" eb="7">
      <t>フリコミ</t>
    </rPh>
    <phoneticPr fontId="24"/>
  </si>
  <si>
    <t>給与賞与振込で使用する</t>
    <rPh sb="0" eb="2">
      <t>キュウヨ</t>
    </rPh>
    <rPh sb="2" eb="4">
      <t>ショウヨ</t>
    </rPh>
    <rPh sb="4" eb="6">
      <t>フリコミ</t>
    </rPh>
    <rPh sb="7" eb="9">
      <t>シヨウ</t>
    </rPh>
    <phoneticPr fontId="45"/>
  </si>
  <si>
    <t>BK1010301</t>
  </si>
  <si>
    <t>0：使用しない　1：使用する
新規データとして空白データを受け入れた場合は、「0：使用しない」が設定されます。</t>
  </si>
  <si>
    <t>給与賞与振込-ＥＢで使用する</t>
    <rPh sb="10" eb="12">
      <t>シヨウ</t>
    </rPh>
    <phoneticPr fontId="45"/>
  </si>
  <si>
    <t>BK1010302</t>
  </si>
  <si>
    <t>給与賞与振込-会社コード</t>
    <rPh sb="7" eb="9">
      <t>カイシャ</t>
    </rPh>
    <phoneticPr fontId="45"/>
  </si>
  <si>
    <t>BK1010303</t>
  </si>
  <si>
    <t>準必須</t>
    <rPh sb="0" eb="1">
      <t>ジュン</t>
    </rPh>
    <rPh sb="1" eb="3">
      <t>ヒッス</t>
    </rPh>
    <phoneticPr fontId="24"/>
  </si>
  <si>
    <t>【必須になる条件】
以下のすべての条件に該当する場合
・「給与賞与振込で使用する」が「1：使用する」
・「給与賞与振込-ＥＢで使用する」が「1：使用する」</t>
  </si>
  <si>
    <t>給与賞与振込-レコード長</t>
    <rPh sb="11" eb="12">
      <t>チョウ</t>
    </rPh>
    <phoneticPr fontId="45"/>
  </si>
  <si>
    <t>BK1010304</t>
  </si>
  <si>
    <t>120～999
この項目は、以下のすべての条件に該当する場合に受け入れできます。
・「給与賞与振込で使用する」が「1：使用する」
・「給与賞与振込-ＥＢで使用する」が「1：使用する」
新規データとして空白データを受け入れた場合は、「120」が設定されます。</t>
  </si>
  <si>
    <t>給与賞与振込-改行コード（ＣＲ＋ＬＦ）</t>
    <rPh sb="7" eb="9">
      <t>カイギョウ</t>
    </rPh>
    <phoneticPr fontId="45"/>
  </si>
  <si>
    <t>BK1010305</t>
  </si>
  <si>
    <t>数字</t>
    <rPh sb="0" eb="2">
      <t>スウジ</t>
    </rPh>
    <phoneticPr fontId="46"/>
  </si>
  <si>
    <t>0：付けない　1：付ける
この項目は、以下のすべての条件に該当する場合に受け入れできます。
・「給与賞与振込で使用する」が「1：使用する」
・「給与賞与振込-ＥＢで使用する」が「1：使用する」
新規データとして空白データを受け入れた場合は、「0：付けない」が設定されます。</t>
  </si>
  <si>
    <t>給与賞与振込-終端コード（ＥＯＦ）</t>
    <rPh sb="7" eb="9">
      <t>シュウタン</t>
    </rPh>
    <phoneticPr fontId="45"/>
  </si>
  <si>
    <t>BK1010306</t>
  </si>
  <si>
    <t>0：付けない　1：付ける
この項目は、以下のすべての条件に該当する場合に受け入れできます。
・「給与賞与振込で使用する」が「1：使用する」
・「給与賞与振込-ＥＢで使用する」が「1：使用する」
新規データとして空白データを受け入れた場合は、「0：付けない」が設定されます。</t>
    <rPh sb="48" eb="50">
      <t>キュウヨ</t>
    </rPh>
    <rPh sb="50" eb="52">
      <t>ショウヨ</t>
    </rPh>
    <phoneticPr fontId="24"/>
  </si>
  <si>
    <t>【個人住民税納付】</t>
    <rPh sb="1" eb="3">
      <t>コジン</t>
    </rPh>
    <rPh sb="3" eb="6">
      <t>ジュウミンゼイ</t>
    </rPh>
    <rPh sb="6" eb="8">
      <t>ノウフ</t>
    </rPh>
    <phoneticPr fontId="24"/>
  </si>
  <si>
    <t>個人住民税納付で使用する</t>
    <rPh sb="0" eb="2">
      <t>コジン</t>
    </rPh>
    <rPh sb="2" eb="5">
      <t>ジュウミンゼイ</t>
    </rPh>
    <rPh sb="5" eb="7">
      <t>ノウフ</t>
    </rPh>
    <rPh sb="8" eb="10">
      <t>シヨウ</t>
    </rPh>
    <phoneticPr fontId="45"/>
  </si>
  <si>
    <t>BK1010401</t>
  </si>
  <si>
    <t>個人住民税納付-ＥＢで使用する</t>
    <rPh sb="11" eb="13">
      <t>シヨウ</t>
    </rPh>
    <phoneticPr fontId="45"/>
  </si>
  <si>
    <t>BK1010402</t>
  </si>
  <si>
    <t>個人住民税納付-会社コード</t>
    <rPh sb="8" eb="10">
      <t>カイシャ</t>
    </rPh>
    <phoneticPr fontId="45"/>
  </si>
  <si>
    <t>BK1010403</t>
  </si>
  <si>
    <t>【必須になる条件】
以下のすべての条件に該当する場合
・「個人住民税納付で使用する」が「1：使用する」
・「個人住民税納付-ＥＢで使用する」が「1：使用する」</t>
  </si>
  <si>
    <t>個人住民税納付-データフォーマット</t>
  </si>
  <si>
    <t>BK1010404</t>
  </si>
  <si>
    <t>0：みずほフォーマット　1：Ｄフォーマット　２：Ｆフォーマット
この項目は、以下のすべての条件に該当する場合に受け入れできます。
・「個人住民税納付で使用する」が「1：使用する」
・「個人住民税納付-ＥＢで使用する」が「1：使用する」
※銀行コードが「0001：みずほ銀行」の場合のみ使用します</t>
  </si>
  <si>
    <t>個人住民税納付-種別コード</t>
    <rPh sb="8" eb="10">
      <t>シュベツ</t>
    </rPh>
    <phoneticPr fontId="24"/>
  </si>
  <si>
    <t>BK1010405</t>
  </si>
  <si>
    <t>数字</t>
    <rPh sb="0" eb="2">
      <t>スウジ</t>
    </rPh>
    <phoneticPr fontId="24"/>
  </si>
  <si>
    <t>「0001：みずほ銀行」の場合はデータフォーマットに依存します
「0009：三井住友銀行」・「0005：三菱UFJ銀行」の場合は「99」で固定値です
この項目は、以下のすべての条件に該当する場合に受け入れできます。
・「個人住民税納付で使用する」が「1：使用する」
・「個人住民税納付-ＥＢで使用する」が「1：使用する」
※銀行コードが「0001：みずほ銀行」・「0009：三井住友銀行」・「0005：三菱UFJ銀行」の場合は使用しません</t>
  </si>
  <si>
    <t>個人住民税納付-レコード長</t>
    <rPh sb="12" eb="13">
      <t>チョウ</t>
    </rPh>
    <phoneticPr fontId="45"/>
  </si>
  <si>
    <t>BK1010406</t>
  </si>
  <si>
    <t>120～999
この項目は、以下のすべての条件に該当する場合に受け入れできます。
・「個人住民税納付で使用する」が「1：使用する」
・「個人住民税納付-ＥＢで使用する」が「1：使用する」
新規データとして空白データを受け入れた場合は、「120」が設定されます。</t>
  </si>
  <si>
    <t>個人住民税納付-改行コード（ＣＲ＋ＬＦ）</t>
    <rPh sb="8" eb="10">
      <t>カイギョウ</t>
    </rPh>
    <phoneticPr fontId="45"/>
  </si>
  <si>
    <t>BK1010407</t>
  </si>
  <si>
    <t>0：付けない　1：付ける
この項目は、以下のすべての条件に該当する場合に受け入れできます。
・「個人住民税納付で使用する」が「1：使用する」
・「個人住民税納付-ＥＢで使用する」が「1：使用する」
新規データとして空白データを受け入れた場合は、「0：付けない」が設定されます。</t>
  </si>
  <si>
    <t>個人住民税納付-終端コード（ＥＯＦ）</t>
    <rPh sb="8" eb="10">
      <t>シュウタン</t>
    </rPh>
    <phoneticPr fontId="45"/>
  </si>
  <si>
    <t>BK1010408</t>
  </si>
  <si>
    <t>0：付けない　1：付ける
この項目は、以下のすべての条件に該当する場合に受け入れできます。
・「個人住民税納付で使用する」が「1：使用する」
・「個人住民税納付-ＥＢで使用する」が「1：使用する」
新規データとして空白データを受け入れた場合は、「0：付けない」が設定されます。</t>
    <rPh sb="48" eb="50">
      <t>コジン</t>
    </rPh>
    <rPh sb="50" eb="53">
      <t>ジュウミンゼイ</t>
    </rPh>
    <rPh sb="53" eb="55">
      <t>ノウフ</t>
    </rPh>
    <phoneticPr fontId="24"/>
  </si>
  <si>
    <t>【総合振込】</t>
    <rPh sb="1" eb="3">
      <t>ソウゴウ</t>
    </rPh>
    <rPh sb="3" eb="5">
      <t>フリコミ</t>
    </rPh>
    <phoneticPr fontId="41"/>
  </si>
  <si>
    <t>総合振込で使用する</t>
    <rPh sb="0" eb="2">
      <t>ソウゴウ</t>
    </rPh>
    <rPh sb="2" eb="4">
      <t>フリコミ</t>
    </rPh>
    <rPh sb="5" eb="7">
      <t>シヨウ</t>
    </rPh>
    <phoneticPr fontId="43"/>
  </si>
  <si>
    <t>BK1010201</t>
  </si>
  <si>
    <t>ＥＢで使用する</t>
    <rPh sb="3" eb="5">
      <t>シヨウ</t>
    </rPh>
    <phoneticPr fontId="43"/>
  </si>
  <si>
    <t>BK1010202</t>
  </si>
  <si>
    <t>会社コード</t>
    <rPh sb="0" eb="2">
      <t>カイシャ</t>
    </rPh>
    <phoneticPr fontId="43"/>
  </si>
  <si>
    <t>BK1010203</t>
  </si>
  <si>
    <t>準必須</t>
    <rPh sb="0" eb="1">
      <t>ジュン</t>
    </rPh>
    <rPh sb="1" eb="3">
      <t>ヒッス</t>
    </rPh>
    <phoneticPr fontId="41"/>
  </si>
  <si>
    <t>【必須になる条件】
以下のすべての条件に該当する場合
・「総合振込で使用する」が「1：使用する」
・「ＥＢで使用する」が「1：使用する」</t>
  </si>
  <si>
    <t>レコード長</t>
    <rPh sb="4" eb="5">
      <t>チョウ</t>
    </rPh>
    <phoneticPr fontId="43"/>
  </si>
  <si>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</si>
  <si>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</si>
  <si>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43"/>
  </si>
  <si>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</si>
  <si>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</si>
  <si>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43"/>
  </si>
  <si>
    <t>BK1010206</t>
  </si>
  <si>
    <t>英数</t>
    <rPh sb="0" eb="2">
      <t>エイスウ</t>
    </rPh>
    <phoneticPr fontId="5"/>
  </si>
  <si>
    <t>【雇用区分】</t>
    <rPh sb="1" eb="3">
      <t>コヨウ</t>
    </rPh>
    <rPh sb="3" eb="5">
      <t>クブン</t>
    </rPh>
    <phoneticPr fontId="5"/>
  </si>
  <si>
    <t>雇用区分コード</t>
    <rPh sb="0" eb="2">
      <t>コヨウ</t>
    </rPh>
    <rPh sb="2" eb="4">
      <t>クブン</t>
    </rPh>
    <phoneticPr fontId="5"/>
  </si>
  <si>
    <t>HM1220001</t>
    <phoneticPr fontId="5"/>
  </si>
  <si>
    <t>雇用区分名</t>
    <rPh sb="4" eb="5">
      <t>メイ</t>
    </rPh>
    <phoneticPr fontId="5"/>
  </si>
  <si>
    <t>HM1220002</t>
    <phoneticPr fontId="5"/>
  </si>
  <si>
    <t>【退職理由】</t>
    <phoneticPr fontId="5"/>
  </si>
  <si>
    <t>退職理由コード</t>
    <rPh sb="0" eb="2">
      <t>タイショク</t>
    </rPh>
    <rPh sb="2" eb="4">
      <t>リユウ</t>
    </rPh>
    <phoneticPr fontId="31"/>
  </si>
  <si>
    <t>HM1220201</t>
  </si>
  <si>
    <t>退職理由名</t>
    <rPh sb="0" eb="2">
      <t>タイショク</t>
    </rPh>
    <rPh sb="2" eb="4">
      <t>リユウ</t>
    </rPh>
    <rPh sb="4" eb="5">
      <t>メイ</t>
    </rPh>
    <phoneticPr fontId="31"/>
  </si>
  <si>
    <t>HM1220202</t>
  </si>
  <si>
    <t>退職理由種別</t>
    <rPh sb="0" eb="2">
      <t>タイショク</t>
    </rPh>
    <rPh sb="2" eb="4">
      <t>リユウ</t>
    </rPh>
    <rPh sb="4" eb="6">
      <t>シュベツ</t>
    </rPh>
    <phoneticPr fontId="31"/>
  </si>
  <si>
    <t>HM1220203</t>
  </si>
  <si>
    <t>0：会社都合　1：自己都合</t>
    <rPh sb="2" eb="4">
      <t>カイシャ</t>
    </rPh>
    <rPh sb="4" eb="6">
      <t>ツゴウ</t>
    </rPh>
    <rPh sb="9" eb="11">
      <t>ジコ</t>
    </rPh>
    <rPh sb="11" eb="13">
      <t>ツゴウ</t>
    </rPh>
    <phoneticPr fontId="31"/>
  </si>
  <si>
    <t>【関係(続柄)区分】</t>
    <phoneticPr fontId="5"/>
  </si>
  <si>
    <t>関係(続柄)区分コード</t>
    <rPh sb="0" eb="2">
      <t>カンケイ</t>
    </rPh>
    <rPh sb="3" eb="5">
      <t>ツヅキガラ</t>
    </rPh>
    <rPh sb="6" eb="8">
      <t>クブン</t>
    </rPh>
    <phoneticPr fontId="31"/>
  </si>
  <si>
    <t>HM1220801</t>
  </si>
  <si>
    <t>関係(続柄)区分名</t>
    <rPh sb="0" eb="2">
      <t>カンケイ</t>
    </rPh>
    <rPh sb="3" eb="5">
      <t>ツヅキガラ</t>
    </rPh>
    <rPh sb="6" eb="8">
      <t>クブン</t>
    </rPh>
    <rPh sb="8" eb="9">
      <t>メイ</t>
    </rPh>
    <phoneticPr fontId="31"/>
  </si>
  <si>
    <t>HM1220802</t>
  </si>
  <si>
    <t>【障害手帳区分】</t>
    <phoneticPr fontId="5"/>
  </si>
  <si>
    <t>障害手帳区分コード</t>
    <rPh sb="0" eb="2">
      <t>ショウガイ</t>
    </rPh>
    <rPh sb="2" eb="4">
      <t>テチョウ</t>
    </rPh>
    <rPh sb="4" eb="6">
      <t>クブン</t>
    </rPh>
    <phoneticPr fontId="31"/>
  </si>
  <si>
    <t>HM1221501</t>
  </si>
  <si>
    <t>障害手帳区分名</t>
    <rPh sb="0" eb="2">
      <t>ショウガイ</t>
    </rPh>
    <rPh sb="2" eb="4">
      <t>テチョウ</t>
    </rPh>
    <rPh sb="4" eb="6">
      <t>クブン</t>
    </rPh>
    <rPh sb="6" eb="7">
      <t>メイ</t>
    </rPh>
    <phoneticPr fontId="31"/>
  </si>
  <si>
    <t>HM1221502</t>
  </si>
  <si>
    <t>【障害内容】</t>
    <phoneticPr fontId="5"/>
  </si>
  <si>
    <t>障害内容コード</t>
    <rPh sb="0" eb="2">
      <t>ショウガイ</t>
    </rPh>
    <rPh sb="2" eb="4">
      <t>ナイヨウ</t>
    </rPh>
    <phoneticPr fontId="31"/>
  </si>
  <si>
    <t>HM1221601</t>
  </si>
  <si>
    <t>障害内容名</t>
    <rPh sb="0" eb="2">
      <t>ショウガイ</t>
    </rPh>
    <rPh sb="2" eb="4">
      <t>ナイヨウ</t>
    </rPh>
    <rPh sb="4" eb="5">
      <t>メイ</t>
    </rPh>
    <phoneticPr fontId="31"/>
  </si>
  <si>
    <t>HM1221602</t>
  </si>
  <si>
    <t>【続柄】</t>
    <rPh sb="1" eb="3">
      <t>ゾクガラ</t>
    </rPh>
    <phoneticPr fontId="5"/>
  </si>
  <si>
    <t>続柄コード</t>
    <rPh sb="0" eb="2">
      <t>ゾクガラ</t>
    </rPh>
    <phoneticPr fontId="5"/>
  </si>
  <si>
    <t>HM1221001</t>
    <phoneticPr fontId="5"/>
  </si>
  <si>
    <t>続柄名</t>
    <rPh sb="2" eb="3">
      <t>メイ</t>
    </rPh>
    <phoneticPr fontId="5"/>
  </si>
  <si>
    <t>HM1221002</t>
    <phoneticPr fontId="5"/>
  </si>
  <si>
    <t>直系尊属</t>
    <rPh sb="0" eb="2">
      <t>チョッケイ</t>
    </rPh>
    <rPh sb="2" eb="4">
      <t>ソンゾク</t>
    </rPh>
    <phoneticPr fontId="5"/>
  </si>
  <si>
    <t>HM1221003</t>
    <phoneticPr fontId="5"/>
  </si>
  <si>
    <t>0：直系尊属以外　1：直系尊属</t>
    <phoneticPr fontId="5"/>
  </si>
  <si>
    <t>【家族手当支給区分】</t>
    <phoneticPr fontId="5"/>
  </si>
  <si>
    <t>家族手当支給区分コード</t>
    <rPh sb="0" eb="2">
      <t>カゾク</t>
    </rPh>
    <rPh sb="2" eb="4">
      <t>テアテ</t>
    </rPh>
    <rPh sb="4" eb="6">
      <t>シキュウ</t>
    </rPh>
    <rPh sb="6" eb="8">
      <t>クブン</t>
    </rPh>
    <phoneticPr fontId="31"/>
  </si>
  <si>
    <t>HM1221201</t>
  </si>
  <si>
    <t>家族手当支給区分名</t>
    <rPh sb="0" eb="2">
      <t>カゾク</t>
    </rPh>
    <rPh sb="2" eb="4">
      <t>テアテ</t>
    </rPh>
    <rPh sb="4" eb="6">
      <t>シキュウ</t>
    </rPh>
    <rPh sb="6" eb="8">
      <t>クブン</t>
    </rPh>
    <rPh sb="8" eb="9">
      <t>メイ</t>
    </rPh>
    <phoneticPr fontId="31"/>
  </si>
  <si>
    <t>HM1221202</t>
  </si>
  <si>
    <t>家族手当支給区分（メインメニュー右上にある[設定]アイコンから[運用設定]メニューの[社員情報]ページで設定）が「使用する」の場合に受け入れできます。</t>
    <phoneticPr fontId="5"/>
  </si>
  <si>
    <t>【給与所得種別】</t>
    <rPh sb="1" eb="3">
      <t>キュウヨ</t>
    </rPh>
    <rPh sb="3" eb="5">
      <t>ショトク</t>
    </rPh>
    <rPh sb="5" eb="7">
      <t>シュベツ</t>
    </rPh>
    <phoneticPr fontId="5"/>
  </si>
  <si>
    <t>給与所得種別コード</t>
    <rPh sb="0" eb="2">
      <t>キュウヨ</t>
    </rPh>
    <rPh sb="2" eb="4">
      <t>ショトク</t>
    </rPh>
    <rPh sb="4" eb="6">
      <t>シュベツ</t>
    </rPh>
    <phoneticPr fontId="5"/>
  </si>
  <si>
    <t>HM1221401</t>
    <phoneticPr fontId="5"/>
  </si>
  <si>
    <t>給与所得種別名</t>
    <rPh sb="6" eb="7">
      <t>メイ</t>
    </rPh>
    <phoneticPr fontId="5"/>
  </si>
  <si>
    <t>HM1221402</t>
    <phoneticPr fontId="5"/>
  </si>
  <si>
    <t>【期間の定め】</t>
    <phoneticPr fontId="5"/>
  </si>
  <si>
    <t>期間の定めコード</t>
    <rPh sb="0" eb="2">
      <t>キカン</t>
    </rPh>
    <rPh sb="3" eb="4">
      <t>サダ</t>
    </rPh>
    <phoneticPr fontId="31"/>
  </si>
  <si>
    <t>HM1224401</t>
  </si>
  <si>
    <t>期間の定め名</t>
    <rPh sb="0" eb="2">
      <t>キカン</t>
    </rPh>
    <rPh sb="3" eb="4">
      <t>サダ</t>
    </rPh>
    <rPh sb="5" eb="6">
      <t>メイ</t>
    </rPh>
    <phoneticPr fontId="31"/>
  </si>
  <si>
    <t>HM1224402</t>
  </si>
  <si>
    <t>更新月数</t>
    <rPh sb="0" eb="2">
      <t>コウシン</t>
    </rPh>
    <rPh sb="2" eb="3">
      <t>ゲツ</t>
    </rPh>
    <rPh sb="3" eb="4">
      <t>スウ</t>
    </rPh>
    <phoneticPr fontId="19"/>
  </si>
  <si>
    <t>HM1224403</t>
  </si>
  <si>
    <t>【休職事由】</t>
    <rPh sb="1" eb="3">
      <t>キュウショク</t>
    </rPh>
    <rPh sb="3" eb="5">
      <t>ジユウ</t>
    </rPh>
    <phoneticPr fontId="5"/>
  </si>
  <si>
    <t>休職事由コード</t>
    <phoneticPr fontId="5"/>
  </si>
  <si>
    <t>HM1224801</t>
    <phoneticPr fontId="5"/>
  </si>
  <si>
    <t>休職事由名</t>
    <rPh sb="4" eb="5">
      <t>メイ</t>
    </rPh>
    <phoneticPr fontId="5"/>
  </si>
  <si>
    <t>HM1224802</t>
    <phoneticPr fontId="5"/>
  </si>
  <si>
    <t>【出向先(元)法人名】</t>
    <rPh sb="7" eb="9">
      <t>ホウジン</t>
    </rPh>
    <phoneticPr fontId="5"/>
  </si>
  <si>
    <t>出向先(元)法人名コード</t>
    <rPh sb="0" eb="3">
      <t>シュッコウサキ</t>
    </rPh>
    <rPh sb="4" eb="5">
      <t>モト</t>
    </rPh>
    <rPh sb="6" eb="8">
      <t>ホウジン</t>
    </rPh>
    <rPh sb="8" eb="9">
      <t>メイ</t>
    </rPh>
    <phoneticPr fontId="31"/>
  </si>
  <si>
    <t>HM1224901</t>
  </si>
  <si>
    <t>出向先(元)法人名</t>
    <rPh sb="0" eb="3">
      <t>シュッコウサキ</t>
    </rPh>
    <rPh sb="4" eb="5">
      <t>モト</t>
    </rPh>
    <rPh sb="8" eb="9">
      <t>メイ</t>
    </rPh>
    <phoneticPr fontId="31"/>
  </si>
  <si>
    <t>HM1224902</t>
  </si>
  <si>
    <t>『総務人事奉行クラウド』をご利用の場合に、受け入れできます。</t>
    <rPh sb="1" eb="5">
      <t>ソウムジンジ</t>
    </rPh>
    <rPh sb="14" eb="16">
      <t>リヨウ</t>
    </rPh>
    <rPh sb="21" eb="22">
      <t>ウ</t>
    </rPh>
    <rPh sb="23" eb="24">
      <t>イ</t>
    </rPh>
    <phoneticPr fontId="5"/>
  </si>
  <si>
    <t>【区分１】</t>
    <phoneticPr fontId="5"/>
  </si>
  <si>
    <t>区分１コード</t>
    <rPh sb="0" eb="2">
      <t>クブン</t>
    </rPh>
    <phoneticPr fontId="31"/>
  </si>
  <si>
    <t>HM1225301</t>
  </si>
  <si>
    <t>区分１名</t>
    <rPh sb="3" eb="4">
      <t>メイ</t>
    </rPh>
    <phoneticPr fontId="31"/>
  </si>
  <si>
    <t>HM1225302</t>
  </si>
  <si>
    <t>【区分２】</t>
    <phoneticPr fontId="5"/>
  </si>
  <si>
    <t>区分２コード</t>
    <rPh sb="0" eb="2">
      <t>クブン</t>
    </rPh>
    <phoneticPr fontId="31"/>
  </si>
  <si>
    <t>HM1225401</t>
  </si>
  <si>
    <t>区分２名</t>
    <rPh sb="3" eb="4">
      <t>メイ</t>
    </rPh>
    <phoneticPr fontId="31"/>
  </si>
  <si>
    <t>HM1225402</t>
  </si>
  <si>
    <t>【区分３】</t>
    <phoneticPr fontId="5"/>
  </si>
  <si>
    <t>区分３コード</t>
    <rPh sb="0" eb="2">
      <t>クブン</t>
    </rPh>
    <phoneticPr fontId="31"/>
  </si>
  <si>
    <t>HM1225501</t>
  </si>
  <si>
    <t>区分３名</t>
    <rPh sb="3" eb="4">
      <t>メイ</t>
    </rPh>
    <phoneticPr fontId="31"/>
  </si>
  <si>
    <t>HM1225502</t>
  </si>
  <si>
    <t>【区分４】</t>
    <rPh sb="1" eb="3">
      <t>クブン</t>
    </rPh>
    <phoneticPr fontId="5"/>
  </si>
  <si>
    <t>区分４コード</t>
    <phoneticPr fontId="5"/>
  </si>
  <si>
    <t>HM1225601</t>
    <phoneticPr fontId="5"/>
  </si>
  <si>
    <t>区分４名</t>
    <rPh sb="3" eb="4">
      <t>メイ</t>
    </rPh>
    <phoneticPr fontId="5"/>
  </si>
  <si>
    <t>HM1225602</t>
    <phoneticPr fontId="5"/>
  </si>
  <si>
    <t>【区分５】</t>
    <rPh sb="1" eb="3">
      <t>クブン</t>
    </rPh>
    <phoneticPr fontId="5"/>
  </si>
  <si>
    <t>区分５コード</t>
    <phoneticPr fontId="5"/>
  </si>
  <si>
    <t>HM1225701</t>
  </si>
  <si>
    <t>区分５名</t>
    <phoneticPr fontId="5"/>
  </si>
  <si>
    <t>HM1225702</t>
  </si>
  <si>
    <t>文字</t>
    <phoneticPr fontId="5"/>
  </si>
  <si>
    <t>【国籍】</t>
    <phoneticPr fontId="5"/>
  </si>
  <si>
    <t>国籍コード</t>
    <rPh sb="0" eb="2">
      <t>コクセキ</t>
    </rPh>
    <phoneticPr fontId="31"/>
  </si>
  <si>
    <t>HM1227001</t>
  </si>
  <si>
    <t>国籍名</t>
    <rPh sb="0" eb="2">
      <t>コクセキ</t>
    </rPh>
    <rPh sb="2" eb="3">
      <t>メイ</t>
    </rPh>
    <phoneticPr fontId="31"/>
  </si>
  <si>
    <t>HM1227002</t>
  </si>
  <si>
    <t>【在留資格】</t>
    <phoneticPr fontId="5"/>
  </si>
  <si>
    <t>在留資格コード</t>
  </si>
  <si>
    <t>HM1227101</t>
  </si>
  <si>
    <t>在留資格名</t>
    <rPh sb="4" eb="5">
      <t>メイ</t>
    </rPh>
    <phoneticPr fontId="31"/>
  </si>
  <si>
    <t>HM1227102</t>
  </si>
  <si>
    <t>氏名</t>
  </si>
  <si>
    <t>HM3010004</t>
  </si>
  <si>
    <t>雇用区分</t>
  </si>
  <si>
    <t>[区分]メニューで登録されている雇用区分の内訳コードを設定します。</t>
    <rPh sb="27" eb="29">
      <t>セッテイ</t>
    </rPh>
    <phoneticPr fontId="5"/>
  </si>
  <si>
    <t>在籍区分</t>
  </si>
  <si>
    <t>性別</t>
  </si>
  <si>
    <t>生年月日</t>
  </si>
  <si>
    <t>入社年月日</t>
  </si>
  <si>
    <t>退職区分</t>
  </si>
  <si>
    <t>1：一般退職　2：障害退職　3：死亡退職</t>
    <rPh sb="2" eb="4">
      <t>イッパン</t>
    </rPh>
    <rPh sb="4" eb="6">
      <t>タイショク</t>
    </rPh>
    <rPh sb="9" eb="11">
      <t>ショウガイ</t>
    </rPh>
    <rPh sb="11" eb="13">
      <t>タイショク</t>
    </rPh>
    <rPh sb="16" eb="18">
      <t>シボウ</t>
    </rPh>
    <rPh sb="18" eb="20">
      <t>タイショク</t>
    </rPh>
    <phoneticPr fontId="5"/>
  </si>
  <si>
    <t>HM3010015</t>
  </si>
  <si>
    <t>HM3010016</t>
  </si>
  <si>
    <t>1：出向受入中</t>
    <rPh sb="2" eb="4">
      <t>シュッコウ</t>
    </rPh>
    <rPh sb="4" eb="6">
      <t>ウケイレ</t>
    </rPh>
    <rPh sb="6" eb="7">
      <t>ナカ</t>
    </rPh>
    <phoneticPr fontId="5"/>
  </si>
  <si>
    <r>
      <t>【注意】</t>
    </r>
    <r>
      <rPr>
        <sz val="9"/>
        <rFont val="メイリオ"/>
        <family val="3"/>
        <charset val="128"/>
      </rPr>
      <t xml:space="preserve">
職場氏名を変更する場合は、フリガナも変更してください。</t>
    </r>
    <phoneticPr fontId="5"/>
  </si>
  <si>
    <t>HM3010032</t>
  </si>
  <si>
    <t>旧姓</t>
  </si>
  <si>
    <t>HM3010033</t>
  </si>
  <si>
    <t>退職後住所</t>
    <rPh sb="0" eb="3">
      <t>タイショクゴ</t>
    </rPh>
    <rPh sb="3" eb="5">
      <t>ジュウショ</t>
    </rPh>
    <phoneticPr fontId="5"/>
  </si>
  <si>
    <t>住所</t>
  </si>
  <si>
    <t>住所カナ</t>
    <phoneticPr fontId="5"/>
  </si>
  <si>
    <t>75</t>
    <phoneticPr fontId="5"/>
  </si>
  <si>
    <t>HM3010042</t>
  </si>
  <si>
    <t>数字</t>
    <phoneticPr fontId="5"/>
  </si>
  <si>
    <t>転籍・転職先法人</t>
    <rPh sb="0" eb="2">
      <t>テンセキ</t>
    </rPh>
    <rPh sb="3" eb="5">
      <t>テンショク</t>
    </rPh>
    <rPh sb="5" eb="6">
      <t>サキ</t>
    </rPh>
    <phoneticPr fontId="5"/>
  </si>
  <si>
    <t>法人名</t>
    <rPh sb="0" eb="2">
      <t>ホウジン</t>
    </rPh>
    <rPh sb="2" eb="3">
      <t>メイ</t>
    </rPh>
    <phoneticPr fontId="5"/>
  </si>
  <si>
    <t>HM3010043</t>
    <phoneticPr fontId="5"/>
  </si>
  <si>
    <t>160</t>
    <phoneticPr fontId="5"/>
  </si>
  <si>
    <r>
      <t>【注意】</t>
    </r>
    <r>
      <rPr>
        <sz val="9"/>
        <rFont val="メイリオ"/>
        <family val="3"/>
        <charset val="128"/>
      </rPr>
      <t xml:space="preserve">
法人名を変更する場合は、フリガナも変更してください。</t>
    </r>
    <rPh sb="1" eb="3">
      <t>チュウイ</t>
    </rPh>
    <rPh sb="5" eb="7">
      <t>ホウジン</t>
    </rPh>
    <rPh sb="7" eb="8">
      <t>メイ</t>
    </rPh>
    <phoneticPr fontId="5"/>
  </si>
  <si>
    <t>法人名カナ</t>
    <rPh sb="0" eb="2">
      <t>ホウジン</t>
    </rPh>
    <rPh sb="2" eb="3">
      <t>メイ</t>
    </rPh>
    <phoneticPr fontId="5"/>
  </si>
  <si>
    <t>HM3010063</t>
    <phoneticPr fontId="5"/>
  </si>
  <si>
    <t>256</t>
    <phoneticPr fontId="5"/>
  </si>
  <si>
    <t>郵便番号</t>
    <phoneticPr fontId="5"/>
  </si>
  <si>
    <t>HM3010044</t>
  </si>
  <si>
    <t>HM3010045</t>
  </si>
  <si>
    <t>HM3010046</t>
  </si>
  <si>
    <t>７桁-５桁-５桁(ハイフンで区切る)。</t>
    <phoneticPr fontId="5"/>
  </si>
  <si>
    <t>形式は、表紙の「日付の形式」参照</t>
  </si>
  <si>
    <t>退職メモ</t>
    <rPh sb="0" eb="2">
      <t>タイショク</t>
    </rPh>
    <phoneticPr fontId="5"/>
  </si>
  <si>
    <t>50</t>
  </si>
  <si>
    <t>HM3010035</t>
  </si>
  <si>
    <t>個人用e-Mail２</t>
    <phoneticPr fontId="5"/>
  </si>
  <si>
    <t>HM3010036</t>
  </si>
  <si>
    <t>配偶者の有無</t>
  </si>
  <si>
    <t>HM3014267</t>
    <phoneticPr fontId="5"/>
  </si>
  <si>
    <t>フリガナ</t>
  </si>
  <si>
    <t>HM3014002</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</si>
  <si>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</si>
  <si>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t>HM3014005</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</si>
  <si>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</si>
  <si>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t>障害者区分</t>
  </si>
  <si>
    <t>HM3014013</t>
  </si>
  <si>
    <t>HM3014234</t>
  </si>
  <si>
    <t>HM3014233</t>
  </si>
  <si>
    <t>健保扶養区分</t>
  </si>
  <si>
    <t>HM3014014</t>
  </si>
  <si>
    <t>HM3014268</t>
    <phoneticPr fontId="5"/>
  </si>
  <si>
    <t>0：無　1：有</t>
    <rPh sb="2" eb="3">
      <t>ナシ</t>
    </rPh>
    <rPh sb="6" eb="7">
      <t>アリ</t>
    </rPh>
    <phoneticPr fontId="5"/>
  </si>
  <si>
    <t>扶養親族１－氏名</t>
  </si>
  <si>
    <t>扶養親族１－性別</t>
  </si>
  <si>
    <t>扶養親族１－続柄</t>
  </si>
  <si>
    <t>扶養親族１－生年月日</t>
  </si>
  <si>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5"/>
  </si>
  <si>
    <t>扶養親族１－同居区分</t>
  </si>
  <si>
    <t>扶養親族１－扶養区分</t>
  </si>
  <si>
    <t>扶養親族１－障害者区分</t>
  </si>
  <si>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</si>
  <si>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HM3014235</t>
  </si>
  <si>
    <t>扶養親族１－健保扶養区分</t>
  </si>
  <si>
    <t>扶養親族１－資格確認書</t>
    <rPh sb="0" eb="4">
      <t>フヨウシンゾク</t>
    </rPh>
    <rPh sb="6" eb="11">
      <t>シカクカクニンショ</t>
    </rPh>
    <phoneticPr fontId="5"/>
  </si>
  <si>
    <t>HM3014269</t>
    <phoneticPr fontId="5"/>
  </si>
  <si>
    <t>HM3014042</t>
  </si>
  <si>
    <t>HM3014046</t>
    <phoneticPr fontId="5"/>
  </si>
  <si>
    <t>HM3014050</t>
  </si>
  <si>
    <t>扶養親族２－健保扶養区分</t>
  </si>
  <si>
    <t>HM3014054</t>
    <phoneticPr fontId="5"/>
  </si>
  <si>
    <t>扶養親族２－資格確認書</t>
    <rPh sb="0" eb="4">
      <t>フヨウシンゾク</t>
    </rPh>
    <rPh sb="6" eb="11">
      <t>シカクカクニンショ</t>
    </rPh>
    <phoneticPr fontId="5"/>
  </si>
  <si>
    <t>HM3014270</t>
    <phoneticPr fontId="5"/>
  </si>
  <si>
    <t>HM3014066</t>
    <phoneticPr fontId="5"/>
  </si>
  <si>
    <t>扶養親族３－健保扶養区分</t>
  </si>
  <si>
    <t>HM3014074</t>
    <phoneticPr fontId="5"/>
  </si>
  <si>
    <t>扶養親族３－資格確認書</t>
    <rPh sb="0" eb="4">
      <t>フヨウシンゾク</t>
    </rPh>
    <rPh sb="6" eb="11">
      <t>シカクカクニンショ</t>
    </rPh>
    <phoneticPr fontId="5"/>
  </si>
  <si>
    <t>HM3014271</t>
    <phoneticPr fontId="5"/>
  </si>
  <si>
    <t>扶養親族４－健保扶養区分</t>
  </si>
  <si>
    <t>HM3014094</t>
    <phoneticPr fontId="5"/>
  </si>
  <si>
    <t>扶養親族４－資格確認書</t>
    <rPh sb="0" eb="4">
      <t>フヨウシンゾク</t>
    </rPh>
    <rPh sb="6" eb="11">
      <t>シカクカクニンショ</t>
    </rPh>
    <phoneticPr fontId="5"/>
  </si>
  <si>
    <t>HM3014272</t>
    <phoneticPr fontId="5"/>
  </si>
  <si>
    <t>扶養親族５－健保扶養区分</t>
  </si>
  <si>
    <t>HM3014114</t>
    <phoneticPr fontId="5"/>
  </si>
  <si>
    <t>扶養親族５－資格確認書</t>
    <rPh sb="0" eb="4">
      <t>フヨウシンゾク</t>
    </rPh>
    <rPh sb="6" eb="11">
      <t>シカクカクニンショ</t>
    </rPh>
    <phoneticPr fontId="5"/>
  </si>
  <si>
    <t>HM3014273</t>
    <phoneticPr fontId="5"/>
  </si>
  <si>
    <t>扶養親族６－健保扶養区分</t>
  </si>
  <si>
    <t>HM3014134</t>
    <phoneticPr fontId="5"/>
  </si>
  <si>
    <t>扶養親族６－資格確認書</t>
    <rPh sb="0" eb="4">
      <t>フヨウシンゾク</t>
    </rPh>
    <rPh sb="6" eb="11">
      <t>シカクカクニンショ</t>
    </rPh>
    <phoneticPr fontId="5"/>
  </si>
  <si>
    <t>HM3014274</t>
    <phoneticPr fontId="5"/>
  </si>
  <si>
    <t>HM3014151</t>
  </si>
  <si>
    <t>HM3014152</t>
  </si>
  <si>
    <t>HM3014153</t>
  </si>
  <si>
    <t>扶養親族７－健保扶養区分</t>
  </si>
  <si>
    <t>HM3014154</t>
    <phoneticPr fontId="5"/>
  </si>
  <si>
    <t>扶養親族７－資格確認書</t>
    <rPh sb="0" eb="4">
      <t>フヨウシンゾク</t>
    </rPh>
    <rPh sb="6" eb="11">
      <t>シカクカクニンショ</t>
    </rPh>
    <phoneticPr fontId="5"/>
  </si>
  <si>
    <t>HM3014275</t>
    <phoneticPr fontId="5"/>
  </si>
  <si>
    <t>扶養親族８－健保扶養区分</t>
  </si>
  <si>
    <t>扶養親族８－資格確認書</t>
    <rPh sb="0" eb="4">
      <t>フヨウシンゾク</t>
    </rPh>
    <rPh sb="6" eb="11">
      <t>シカクカクニンショ</t>
    </rPh>
    <phoneticPr fontId="5"/>
  </si>
  <si>
    <t>HM3014276</t>
    <phoneticPr fontId="5"/>
  </si>
  <si>
    <t>HM3014177</t>
  </si>
  <si>
    <t>HM3014181</t>
  </si>
  <si>
    <t>扶養親族９－健保扶養区分</t>
  </si>
  <si>
    <t>扶養親族９－資格確認書</t>
    <rPh sb="0" eb="4">
      <t>フヨウシンゾク</t>
    </rPh>
    <rPh sb="6" eb="11">
      <t>シカクカクニンショ</t>
    </rPh>
    <phoneticPr fontId="5"/>
  </si>
  <si>
    <t>HM3014277</t>
    <phoneticPr fontId="5"/>
  </si>
  <si>
    <t>扶養親族10－障害者区分</t>
  </si>
  <si>
    <t>HM3014214</t>
    <phoneticPr fontId="5"/>
  </si>
  <si>
    <t>扶養親族10－資格確認書</t>
    <rPh sb="0" eb="4">
      <t>フヨウシンゾク</t>
    </rPh>
    <rPh sb="7" eb="12">
      <t>シカクカクニンショ</t>
    </rPh>
    <phoneticPr fontId="5"/>
  </si>
  <si>
    <t>HM3014278</t>
    <phoneticPr fontId="5"/>
  </si>
  <si>
    <t>特定扶養親族</t>
  </si>
  <si>
    <t>老人扶養親族</t>
  </si>
  <si>
    <t>同居老親等</t>
  </si>
  <si>
    <t>処理年が2025年以前の場合は、受け入れられません。</t>
    <phoneticPr fontId="5"/>
  </si>
  <si>
    <t>一般障害者</t>
  </si>
  <si>
    <t>特別障害者</t>
  </si>
  <si>
    <t>同居特別障害者</t>
  </si>
  <si>
    <t>５</t>
  </si>
  <si>
    <t>通勤手当１－支給間隔</t>
    <phoneticPr fontId="39"/>
  </si>
  <si>
    <t>HM3010409</t>
    <phoneticPr fontId="5"/>
  </si>
  <si>
    <t>通勤手当１－支給方法</t>
    <phoneticPr fontId="39"/>
  </si>
  <si>
    <t>HM3010410</t>
    <phoneticPr fontId="5"/>
  </si>
  <si>
    <t>0：一括　1：月割</t>
    <rPh sb="2" eb="4">
      <t>イッカツ</t>
    </rPh>
    <rPh sb="7" eb="9">
      <t>ツキワリ</t>
    </rPh>
    <phoneticPr fontId="5"/>
  </si>
  <si>
    <t>通勤手当１－支給開始月</t>
    <phoneticPr fontId="39"/>
  </si>
  <si>
    <t>HM3010411</t>
    <phoneticPr fontId="5"/>
  </si>
  <si>
    <t>通勤手当１－支給額</t>
    <phoneticPr fontId="39"/>
  </si>
  <si>
    <t>HM3010412</t>
    <phoneticPr fontId="5"/>
  </si>
  <si>
    <t>通勤手当１－非課税通勤費</t>
    <phoneticPr fontId="39"/>
  </si>
  <si>
    <t>HM3010413</t>
    <phoneticPr fontId="5"/>
  </si>
  <si>
    <t>通勤手当１－課税通勤費</t>
    <phoneticPr fontId="39"/>
  </si>
  <si>
    <t>HM3010414</t>
    <phoneticPr fontId="5"/>
  </si>
  <si>
    <t>通勤手当２－支給間隔</t>
  </si>
  <si>
    <t>HM3010421</t>
  </si>
  <si>
    <t>通勤手当２－支給方法</t>
  </si>
  <si>
    <t>HM3010422</t>
  </si>
  <si>
    <t>通勤手当２－支給開始月</t>
  </si>
  <si>
    <t>HM3010423</t>
  </si>
  <si>
    <t>通勤手当２－支給額</t>
  </si>
  <si>
    <t>HM3010424</t>
  </si>
  <si>
    <t>通勤手当２－非課税通勤費</t>
  </si>
  <si>
    <t>HM3010425</t>
  </si>
  <si>
    <t>通勤手当２－課税通勤費</t>
  </si>
  <si>
    <t>HM3010426</t>
  </si>
  <si>
    <t>通勤手当３－支給間隔</t>
  </si>
  <si>
    <t>HM3010433</t>
  </si>
  <si>
    <t>通勤手当３－支給方法</t>
  </si>
  <si>
    <t>HM3010434</t>
  </si>
  <si>
    <t>通勤手当３－支給開始月</t>
  </si>
  <si>
    <t>HM3010435</t>
  </si>
  <si>
    <t>通勤手当３－支給額</t>
  </si>
  <si>
    <t>HM3010436</t>
  </si>
  <si>
    <t>通勤手当３－支給額（駐車場等）</t>
    <rPh sb="10" eb="14">
      <t>チュウシャジョウトウ</t>
    </rPh>
    <phoneticPr fontId="5"/>
  </si>
  <si>
    <t>HM3010480</t>
    <phoneticPr fontId="5"/>
  </si>
  <si>
    <t>HM3010437</t>
  </si>
  <si>
    <t>通勤手当３－課税通勤費</t>
  </si>
  <si>
    <t>HM3010438</t>
  </si>
  <si>
    <t>通勤手当３－片道距離</t>
  </si>
  <si>
    <t>HM3010440</t>
  </si>
  <si>
    <t>HM3010442</t>
  </si>
  <si>
    <t>１～12の数字</t>
    <phoneticPr fontId="5"/>
  </si>
  <si>
    <t>HM3010443</t>
  </si>
  <si>
    <t>0：一括　1：月割</t>
    <phoneticPr fontId="5"/>
  </si>
  <si>
    <t>HM3010444</t>
  </si>
  <si>
    <t>HM3010445</t>
  </si>
  <si>
    <t>HM3010446</t>
  </si>
  <si>
    <t>HM3010447</t>
  </si>
  <si>
    <t>HM3010448</t>
  </si>
  <si>
    <t>給与支給方法</t>
  </si>
  <si>
    <t>給与振込１－支給区分</t>
    <phoneticPr fontId="39"/>
  </si>
  <si>
    <t xml:space="preserve">HM3010502
</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</si>
  <si>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5"/>
  </si>
  <si>
    <t>給与振込１－固定金額</t>
    <phoneticPr fontId="39"/>
  </si>
  <si>
    <t xml:space="preserve">HM3010503
</t>
  </si>
  <si>
    <t>給与振込１－支給率</t>
    <phoneticPr fontId="39"/>
  </si>
  <si>
    <t xml:space="preserve">HM3010504
</t>
  </si>
  <si>
    <t>整数２桁 小数２桁</t>
    <phoneticPr fontId="5"/>
  </si>
  <si>
    <t>給与振込１－法人口座</t>
    <rPh sb="6" eb="8">
      <t>ホウジン</t>
    </rPh>
    <rPh sb="8" eb="10">
      <t>コウザ</t>
    </rPh>
    <phoneticPr fontId="5"/>
  </si>
  <si>
    <t>HM3010505</t>
    <phoneticPr fontId="5"/>
  </si>
  <si>
    <t>給与振込１－振込先銀行</t>
    <rPh sb="8" eb="9">
      <t>サキ</t>
    </rPh>
    <phoneticPr fontId="18"/>
  </si>
  <si>
    <t>HM3010506</t>
  </si>
  <si>
    <t>銀行コードを設定します。</t>
    <phoneticPr fontId="5"/>
  </si>
  <si>
    <t>給与振込１－振込先支店</t>
    <phoneticPr fontId="39"/>
  </si>
  <si>
    <t>HM3010507</t>
  </si>
  <si>
    <t>支店コードを設定します。</t>
    <phoneticPr fontId="5"/>
  </si>
  <si>
    <t>給与振込１－預金種目</t>
    <rPh sb="8" eb="10">
      <t>シュモク</t>
    </rPh>
    <phoneticPr fontId="18"/>
  </si>
  <si>
    <t>HM3010508</t>
  </si>
  <si>
    <t>1：普通預金　2：当座預金</t>
    <phoneticPr fontId="5"/>
  </si>
  <si>
    <t>給与振込１－口座番号</t>
    <phoneticPr fontId="39"/>
  </si>
  <si>
    <t>HM3010509</t>
  </si>
  <si>
    <t>給与振込１－フリガナ</t>
    <phoneticPr fontId="39"/>
  </si>
  <si>
    <t>HM3010510</t>
  </si>
  <si>
    <t>初期値として社員氏名のフリガナが受け入れられます。必要に応じて変更します。</t>
    <phoneticPr fontId="5"/>
  </si>
  <si>
    <t>給与振込１－口座名義</t>
    <phoneticPr fontId="39"/>
  </si>
  <si>
    <t>HM3010511</t>
  </si>
  <si>
    <r>
      <t xml:space="preserve">初期値として社員氏名が受け入れられます。必要に応じて変更します。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5" eb="37">
      <t>チュウイ</t>
    </rPh>
    <phoneticPr fontId="5"/>
  </si>
  <si>
    <t>給与振込２－支給区分</t>
  </si>
  <si>
    <t>HM3010512</t>
    <phoneticPr fontId="5"/>
  </si>
  <si>
    <t>給与振込２－固定金額</t>
  </si>
  <si>
    <t>HM3010513</t>
  </si>
  <si>
    <t>給与振込２－支給率</t>
  </si>
  <si>
    <t>HM3010514</t>
  </si>
  <si>
    <t>給与振込２－法人口座</t>
    <rPh sb="6" eb="8">
      <t>ホウジン</t>
    </rPh>
    <rPh sb="8" eb="10">
      <t>コウザ</t>
    </rPh>
    <phoneticPr fontId="5"/>
  </si>
  <si>
    <t>HM3010515</t>
  </si>
  <si>
    <t>給与振込２－振込先銀行</t>
    <rPh sb="8" eb="9">
      <t>サキ</t>
    </rPh>
    <phoneticPr fontId="18"/>
  </si>
  <si>
    <t>HM3010516</t>
  </si>
  <si>
    <t>給与振込２－振込先支店</t>
  </si>
  <si>
    <t>HM3010517</t>
  </si>
  <si>
    <t>給与振込２－預金種目</t>
    <rPh sb="8" eb="10">
      <t>シュモク</t>
    </rPh>
    <phoneticPr fontId="18"/>
  </si>
  <si>
    <t>HM3010518</t>
  </si>
  <si>
    <t>給与振込２－口座番号</t>
  </si>
  <si>
    <t>HM3010519</t>
  </si>
  <si>
    <t>給与振込２－フリガナ</t>
  </si>
  <si>
    <t>HM3010520</t>
  </si>
  <si>
    <t>給与振込２－口座名義</t>
  </si>
  <si>
    <t>HM3010521</t>
  </si>
  <si>
    <t>給与振込３－支給区分</t>
  </si>
  <si>
    <t>HM3010522</t>
    <phoneticPr fontId="5"/>
  </si>
  <si>
    <t>給与振込３－固定金額</t>
  </si>
  <si>
    <t>HM3010523</t>
  </si>
  <si>
    <t>給与振込３－支給率</t>
  </si>
  <si>
    <t>HM3010524</t>
  </si>
  <si>
    <t>給与振込３－法人口座</t>
    <rPh sb="6" eb="8">
      <t>ホウジン</t>
    </rPh>
    <rPh sb="8" eb="10">
      <t>コウザ</t>
    </rPh>
    <phoneticPr fontId="5"/>
  </si>
  <si>
    <t>HM3010525</t>
  </si>
  <si>
    <t>給与振込３－振込先銀行</t>
    <rPh sb="8" eb="9">
      <t>サキ</t>
    </rPh>
    <phoneticPr fontId="18"/>
  </si>
  <si>
    <t>HM3010526</t>
  </si>
  <si>
    <t>給与振込３－振込先支店</t>
  </si>
  <si>
    <t>HM3010527</t>
  </si>
  <si>
    <t>給与振込３－預金種目</t>
    <rPh sb="8" eb="10">
      <t>シュモク</t>
    </rPh>
    <phoneticPr fontId="18"/>
  </si>
  <si>
    <t>HM3010528</t>
  </si>
  <si>
    <t>給与振込３－口座番号</t>
  </si>
  <si>
    <t>HM3010529</t>
  </si>
  <si>
    <t>給与振込３－フリガナ</t>
  </si>
  <si>
    <t>HM3010530</t>
  </si>
  <si>
    <t>給与振込３－口座名義</t>
  </si>
  <si>
    <t>HM3010531</t>
  </si>
  <si>
    <t>給与振込４－支給区分</t>
  </si>
  <si>
    <t>HM3010532</t>
    <phoneticPr fontId="5"/>
  </si>
  <si>
    <t>給与振込４－固定金額</t>
  </si>
  <si>
    <t>HM3010533</t>
  </si>
  <si>
    <t>給与振込４－支給率</t>
  </si>
  <si>
    <t>HM3010534</t>
  </si>
  <si>
    <t>給与振込４－法人口座</t>
    <rPh sb="6" eb="8">
      <t>ホウジン</t>
    </rPh>
    <rPh sb="8" eb="10">
      <t>コウザ</t>
    </rPh>
    <phoneticPr fontId="5"/>
  </si>
  <si>
    <t>HM3010535</t>
  </si>
  <si>
    <t>給与振込４－振込先銀行</t>
    <rPh sb="8" eb="9">
      <t>サキ</t>
    </rPh>
    <phoneticPr fontId="18"/>
  </si>
  <si>
    <t>HM3010536</t>
  </si>
  <si>
    <t>給与振込４－振込先支店</t>
  </si>
  <si>
    <t>HM3010537</t>
  </si>
  <si>
    <t>給与振込４－預金種目</t>
    <rPh sb="8" eb="10">
      <t>シュモク</t>
    </rPh>
    <phoneticPr fontId="18"/>
  </si>
  <si>
    <t>HM3010538</t>
  </si>
  <si>
    <t>給与振込４－口座番号</t>
  </si>
  <si>
    <t>HM3010539</t>
  </si>
  <si>
    <t>給与振込４－フリガナ</t>
  </si>
  <si>
    <t>HM3010540</t>
  </si>
  <si>
    <t>給与振込４－口座名義</t>
  </si>
  <si>
    <t>HM3010541</t>
  </si>
  <si>
    <t>給与現金</t>
    <rPh sb="0" eb="2">
      <t>キュウヨ</t>
    </rPh>
    <rPh sb="2" eb="4">
      <t>ゲンキン</t>
    </rPh>
    <phoneticPr fontId="5"/>
  </si>
  <si>
    <t>支給区分</t>
  </si>
  <si>
    <t>固定金額</t>
  </si>
  <si>
    <t>HM3010543</t>
  </si>
  <si>
    <t>支給率</t>
  </si>
  <si>
    <t>HM3010544</t>
  </si>
  <si>
    <t>整数２桁　小数２桁</t>
    <phoneticPr fontId="5"/>
  </si>
  <si>
    <t>給与端数調整</t>
  </si>
  <si>
    <t>HM3010545</t>
  </si>
  <si>
    <t>0：未設定　1：振込　2：現金　3：翌月繰越</t>
    <phoneticPr fontId="5"/>
  </si>
  <si>
    <t>賞与支給方法</t>
  </si>
  <si>
    <t>賞与振込１－支給区分</t>
    <phoneticPr fontId="39"/>
  </si>
  <si>
    <t>HM3010602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</si>
  <si>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5"/>
  </si>
  <si>
    <t>賞与振込１－固定金額</t>
    <phoneticPr fontId="39"/>
  </si>
  <si>
    <t>HM3010603</t>
  </si>
  <si>
    <t>賞与振込１－支給率</t>
    <phoneticPr fontId="39"/>
  </si>
  <si>
    <t>HM3010604</t>
  </si>
  <si>
    <t>賞与振込１－法人口座</t>
    <phoneticPr fontId="39"/>
  </si>
  <si>
    <t>HM3010605</t>
  </si>
  <si>
    <t>賞与振込１－振込先銀行</t>
    <rPh sb="8" eb="9">
      <t>サキ</t>
    </rPh>
    <phoneticPr fontId="18"/>
  </si>
  <si>
    <t>HM3010606</t>
  </si>
  <si>
    <t>賞与振込１－振込先支店</t>
    <phoneticPr fontId="39"/>
  </si>
  <si>
    <t>HM3010607</t>
  </si>
  <si>
    <t>支店コードを設定します。</t>
    <rPh sb="0" eb="2">
      <t>シテン</t>
    </rPh>
    <phoneticPr fontId="5"/>
  </si>
  <si>
    <t>賞与振込１－預金種目</t>
    <rPh sb="8" eb="10">
      <t>シュモク</t>
    </rPh>
    <phoneticPr fontId="18"/>
  </si>
  <si>
    <t>HM3010608</t>
  </si>
  <si>
    <t>賞与振込１－口座番号</t>
    <phoneticPr fontId="39"/>
  </si>
  <si>
    <t>HM3010609</t>
  </si>
  <si>
    <t>賞与振込１－フリガナ</t>
    <phoneticPr fontId="39"/>
  </si>
  <si>
    <t>HM3010610</t>
  </si>
  <si>
    <t>賞与振込１－口座名義</t>
    <phoneticPr fontId="39"/>
  </si>
  <si>
    <t>HM3010611</t>
  </si>
  <si>
    <t>賞与振込２－支給区分</t>
  </si>
  <si>
    <t>HM3010612</t>
    <phoneticPr fontId="5"/>
  </si>
  <si>
    <t>賞与振込２－固定金額</t>
  </si>
  <si>
    <t>HM3010613</t>
  </si>
  <si>
    <t>賞与振込２－支給率</t>
  </si>
  <si>
    <t>HM3010614</t>
  </si>
  <si>
    <t>賞与振込２－法人口座</t>
  </si>
  <si>
    <t>HM3010615</t>
  </si>
  <si>
    <t>賞与振込２－振込先銀行</t>
    <rPh sb="8" eb="9">
      <t>サキ</t>
    </rPh>
    <phoneticPr fontId="18"/>
  </si>
  <si>
    <t>HM3010616</t>
  </si>
  <si>
    <t>賞与振込２－振込先支店</t>
  </si>
  <si>
    <t>HM3010617</t>
  </si>
  <si>
    <t>賞与振込２－預金種目</t>
    <rPh sb="8" eb="10">
      <t>シュモク</t>
    </rPh>
    <phoneticPr fontId="18"/>
  </si>
  <si>
    <t>HM3010618</t>
  </si>
  <si>
    <t>賞与振込２－口座番号</t>
  </si>
  <si>
    <t>HM3010619</t>
  </si>
  <si>
    <t>賞与振込２－フリガナ</t>
  </si>
  <si>
    <t>HM3010620</t>
  </si>
  <si>
    <t>賞与振込２－口座名義</t>
  </si>
  <si>
    <t>HM3010621</t>
  </si>
  <si>
    <t>賞与振込３－支給区分</t>
  </si>
  <si>
    <t>HM3010622</t>
    <phoneticPr fontId="5"/>
  </si>
  <si>
    <t>賞与振込３－固定金額</t>
  </si>
  <si>
    <t>HM3010623</t>
  </si>
  <si>
    <t>賞与振込３－支給率</t>
  </si>
  <si>
    <t>HM3010624</t>
  </si>
  <si>
    <t>賞与振込３－法人口座</t>
  </si>
  <si>
    <t>HM3010625</t>
  </si>
  <si>
    <t>賞与振込３－振込先銀行</t>
    <rPh sb="8" eb="9">
      <t>サキ</t>
    </rPh>
    <phoneticPr fontId="18"/>
  </si>
  <si>
    <t>HM3010626</t>
  </si>
  <si>
    <t>賞与振込３－振込先支店</t>
  </si>
  <si>
    <t>HM3010627</t>
  </si>
  <si>
    <t>賞与振込３－預金種目</t>
    <rPh sb="8" eb="10">
      <t>シュモク</t>
    </rPh>
    <phoneticPr fontId="18"/>
  </si>
  <si>
    <t>HM3010628</t>
  </si>
  <si>
    <t>賞与振込３－口座番号</t>
  </si>
  <si>
    <t>HM3010629</t>
  </si>
  <si>
    <t>賞与振込３－フリガナ</t>
  </si>
  <si>
    <t>HM3010630</t>
  </si>
  <si>
    <t>賞与振込３－口座名義</t>
  </si>
  <si>
    <t>HM3010631</t>
  </si>
  <si>
    <t>賞与振込４－支給区分</t>
  </si>
  <si>
    <t>HM3010632</t>
    <phoneticPr fontId="5"/>
  </si>
  <si>
    <t>賞与振込４－固定金額</t>
  </si>
  <si>
    <t>HM3010633</t>
  </si>
  <si>
    <t>賞与振込４－支給率</t>
  </si>
  <si>
    <t>HM3010634</t>
  </si>
  <si>
    <t>賞与振込４－法人口座</t>
  </si>
  <si>
    <t>HM3010635</t>
  </si>
  <si>
    <t>賞与振込４－振込先銀行</t>
    <rPh sb="8" eb="9">
      <t>サキ</t>
    </rPh>
    <phoneticPr fontId="18"/>
  </si>
  <si>
    <t>HM3010636</t>
  </si>
  <si>
    <t>賞与振込４－振込先支店</t>
  </si>
  <si>
    <t>HM3010637</t>
  </si>
  <si>
    <t>賞与振込４－預金種目</t>
    <rPh sb="8" eb="10">
      <t>シュモク</t>
    </rPh>
    <phoneticPr fontId="18"/>
  </si>
  <si>
    <t>HM3010638</t>
  </si>
  <si>
    <t>賞与振込４－口座番号</t>
  </si>
  <si>
    <t>HM3010639</t>
  </si>
  <si>
    <t>賞与振込４－フリガナ</t>
  </si>
  <si>
    <t>HM3010640</t>
  </si>
  <si>
    <t>賞与振込４－口座名義</t>
  </si>
  <si>
    <t>HM3010641</t>
  </si>
  <si>
    <t>HM3010643</t>
  </si>
  <si>
    <t>HM3010644</t>
  </si>
  <si>
    <t>HM3010645</t>
  </si>
  <si>
    <t>0：未設定　1：振込　2：現金</t>
    <phoneticPr fontId="5"/>
  </si>
  <si>
    <t>基礎年金番号</t>
  </si>
  <si>
    <t>ハイフンも含みます。</t>
    <phoneticPr fontId="5"/>
  </si>
  <si>
    <t>社保加入区分</t>
    <phoneticPr fontId="5"/>
  </si>
  <si>
    <t>HM3010702</t>
  </si>
  <si>
    <t>月額保険料算出区分</t>
    <phoneticPr fontId="5"/>
  </si>
  <si>
    <t>HM3010703</t>
  </si>
  <si>
    <t>パート区分</t>
  </si>
  <si>
    <t>HM3010704</t>
  </si>
  <si>
    <t>0：対象外　1：対象(パート)　2：対象(短時間)</t>
    <rPh sb="2" eb="5">
      <t>タイショウガイ</t>
    </rPh>
    <rPh sb="8" eb="10">
      <t>タイショウ</t>
    </rPh>
    <rPh sb="21" eb="24">
      <t>タンジカン</t>
    </rPh>
    <phoneticPr fontId="5"/>
  </si>
  <si>
    <t>健康保険－被保険者整理番号</t>
  </si>
  <si>
    <t>介護保険区分</t>
  </si>
  <si>
    <t>0：判定しない　1：判定する</t>
    <phoneticPr fontId="5"/>
  </si>
  <si>
    <t>介護適用判定区分</t>
  </si>
  <si>
    <t>HM3010738</t>
    <phoneticPr fontId="5"/>
  </si>
  <si>
    <t>HM3010716</t>
  </si>
  <si>
    <t>HM3010717</t>
  </si>
  <si>
    <t>HM3010718</t>
  </si>
  <si>
    <t>HM3010790</t>
    <phoneticPr fontId="5"/>
  </si>
  <si>
    <t>HM3010719</t>
  </si>
  <si>
    <t>厚生年金－被保険者整理番号</t>
  </si>
  <si>
    <t>HM3010721</t>
  </si>
  <si>
    <t>健康保険－被保険者整理番号が６桁以内で数字だけの場合は、初期値として、健康保険－被保険者整理番号と同じ番号が受け入れられます。</t>
  </si>
  <si>
    <t>種別</t>
  </si>
  <si>
    <t>HM3010722</t>
  </si>
  <si>
    <t>HM3010723</t>
  </si>
  <si>
    <t>厚年適用判定区分</t>
  </si>
  <si>
    <t>HM3010727</t>
  </si>
  <si>
    <t>HM3010728</t>
  </si>
  <si>
    <t>HM3010729</t>
  </si>
  <si>
    <t>厚生年金基金</t>
    <phoneticPr fontId="5"/>
  </si>
  <si>
    <t>加入員番号</t>
  </si>
  <si>
    <t>HM3010734</t>
  </si>
  <si>
    <t>HM3010735</t>
  </si>
  <si>
    <t>HM3010736</t>
  </si>
  <si>
    <t>HM3010801</t>
    <phoneticPr fontId="5"/>
  </si>
  <si>
    <t>労災保険事業区分</t>
    <rPh sb="0" eb="2">
      <t>ロウサイ</t>
    </rPh>
    <rPh sb="4" eb="6">
      <t>ジギョウ</t>
    </rPh>
    <rPh sb="6" eb="8">
      <t>クブン</t>
    </rPh>
    <phoneticPr fontId="5"/>
  </si>
  <si>
    <t>HM3010802</t>
    <phoneticPr fontId="5"/>
  </si>
  <si>
    <t>従業員区分</t>
  </si>
  <si>
    <t>HM3010805</t>
  </si>
  <si>
    <t>HM3010806</t>
  </si>
  <si>
    <t>雇用保険番号</t>
  </si>
  <si>
    <t>HM3010807</t>
  </si>
  <si>
    <t>HM3010813</t>
  </si>
  <si>
    <t>1：新規雇用（新規学卒）
2：新規雇用（その他）
3：日雇からの切替
4：その他
8：出向元への復帰等（65歳以上）</t>
    <rPh sb="2" eb="4">
      <t>シンキ</t>
    </rPh>
    <rPh sb="4" eb="6">
      <t>コヨウ</t>
    </rPh>
    <rPh sb="7" eb="9">
      <t>シンキ</t>
    </rPh>
    <rPh sb="9" eb="11">
      <t>ガクソツ</t>
    </rPh>
    <rPh sb="15" eb="17">
      <t>シンキ</t>
    </rPh>
    <rPh sb="17" eb="19">
      <t>コヨウ</t>
    </rPh>
    <rPh sb="22" eb="23">
      <t>タ</t>
    </rPh>
    <rPh sb="27" eb="29">
      <t>ヒヤト</t>
    </rPh>
    <rPh sb="32" eb="34">
      <t>キリカエ</t>
    </rPh>
    <rPh sb="39" eb="40">
      <t>タ</t>
    </rPh>
    <rPh sb="43" eb="45">
      <t>シュッコウ</t>
    </rPh>
    <rPh sb="45" eb="46">
      <t>モト</t>
    </rPh>
    <rPh sb="48" eb="50">
      <t>フッキ</t>
    </rPh>
    <rPh sb="50" eb="51">
      <t>ナド</t>
    </rPh>
    <rPh sb="54" eb="57">
      <t>サイイジョウ</t>
    </rPh>
    <phoneticPr fontId="5"/>
  </si>
  <si>
    <t>雇保適用判定区分</t>
  </si>
  <si>
    <t>給与支給区分</t>
  </si>
  <si>
    <t>賞与支給区分</t>
  </si>
  <si>
    <t>課税区分</t>
  </si>
  <si>
    <t>年末調整区分</t>
  </si>
  <si>
    <t>HM3010905</t>
  </si>
  <si>
    <t>0：対象外　1：寡婦　2：ひとり親
処理年が2020年以前の場合は「寡婦(夫)区分」になり、選択肢は以下になります。
0：対象外　1：寡婦(夫)　2：特別寡婦</t>
    <phoneticPr fontId="5"/>
  </si>
  <si>
    <t>勤労学生区分</t>
  </si>
  <si>
    <t>0：対象外　1：勤労学生</t>
    <phoneticPr fontId="5"/>
  </si>
  <si>
    <t>未成年者区分</t>
  </si>
  <si>
    <t>災害者区分</t>
  </si>
  <si>
    <t>外国人区分</t>
  </si>
  <si>
    <t>0：対象外　1：外国人</t>
    <rPh sb="8" eb="10">
      <t>ガイコク</t>
    </rPh>
    <rPh sb="10" eb="11">
      <t>ジン</t>
    </rPh>
    <phoneticPr fontId="5"/>
  </si>
  <si>
    <t>居住者区分</t>
  </si>
  <si>
    <t>HM3011101</t>
  </si>
  <si>
    <t>HM3011102</t>
  </si>
  <si>
    <t>HM3011104</t>
  </si>
  <si>
    <t>納付先市町村</t>
  </si>
  <si>
    <t>提出先市町村</t>
  </si>
  <si>
    <t>初期値として、納付先市町村が受け入れられます。</t>
    <rPh sb="14" eb="15">
      <t>ウ</t>
    </rPh>
    <rPh sb="16" eb="17">
      <t>イ</t>
    </rPh>
    <phoneticPr fontId="5"/>
  </si>
  <si>
    <t>HM3011206</t>
  </si>
  <si>
    <t>HM3011207</t>
  </si>
  <si>
    <t>HM3011208</t>
  </si>
  <si>
    <t>HM3011209</t>
  </si>
  <si>
    <t>HM3011210</t>
  </si>
  <si>
    <t>HM3011211</t>
  </si>
  <si>
    <t>HM3011212</t>
  </si>
  <si>
    <t>HM3011213</t>
  </si>
  <si>
    <t>HM3011214</t>
  </si>
  <si>
    <t>HM3011215</t>
  </si>
  <si>
    <t>HM3011216</t>
  </si>
  <si>
    <t>HM3011217</t>
  </si>
  <si>
    <t>HM3011218</t>
  </si>
  <si>
    <t>【勤怠管理情報】</t>
    <rPh sb="1" eb="3">
      <t>キンタイ</t>
    </rPh>
    <rPh sb="3" eb="5">
      <t>カンリ</t>
    </rPh>
    <phoneticPr fontId="5"/>
  </si>
  <si>
    <t>HM3011301</t>
    <phoneticPr fontId="5"/>
  </si>
  <si>
    <t>HM3011312</t>
    <phoneticPr fontId="5"/>
  </si>
  <si>
    <r>
      <t xml:space="preserve">『工数管理 for 奉行Edge 勤怠管理クラウド』をご利用の場合で、勤怠管理区分が「1：管理する」の場合に、受け入れできます。
</t>
    </r>
    <r>
      <rPr>
        <sz val="4"/>
        <rFont val="メイリオ"/>
        <family val="3"/>
        <charset val="128"/>
      </rPr>
      <t xml:space="preserve">
</t>
    </r>
    <r>
      <rPr>
        <sz val="9"/>
        <rFont val="メイリオ"/>
        <family val="3"/>
        <charset val="128"/>
      </rPr>
      <t>0：管理しない　1：管理する</t>
    </r>
    <phoneticPr fontId="5"/>
  </si>
  <si>
    <t>HM3011302</t>
    <phoneticPr fontId="5"/>
  </si>
  <si>
    <t>10～20</t>
    <phoneticPr fontId="5"/>
  </si>
  <si>
    <t>HM3011303</t>
    <phoneticPr fontId="5"/>
  </si>
  <si>
    <t>HM3011304</t>
    <phoneticPr fontId="5"/>
  </si>
  <si>
    <t>勤怠締日区分</t>
    <rPh sb="0" eb="2">
      <t>キンタイ</t>
    </rPh>
    <rPh sb="2" eb="3">
      <t>シ</t>
    </rPh>
    <rPh sb="3" eb="4">
      <t>ヒ</t>
    </rPh>
    <rPh sb="4" eb="6">
      <t>クブン</t>
    </rPh>
    <phoneticPr fontId="5"/>
  </si>
  <si>
    <t>HM3011305</t>
    <phoneticPr fontId="5"/>
  </si>
  <si>
    <t>HM3011306</t>
    <phoneticPr fontId="5"/>
  </si>
  <si>
    <t>『奉行Edge 勤怠管理クラウド』をご利用の場合は、受け入れできます。
0：管理しない　1：管理する</t>
    <rPh sb="19" eb="21">
      <t>リヨウ</t>
    </rPh>
    <phoneticPr fontId="5"/>
  </si>
  <si>
    <t>『奉行Edge 勤怠管理クラウド』をご利用の場合は、受け入れできます。
桁数は、タイムカードＩＤ番号１の桁数（『奉行Edge 勤怠管理クラウド』のメインメニュー右上にある[設定]アイコンから[運用設定]メニューの[社員情報]ページ）の設定によって異なります。</t>
    <rPh sb="19" eb="21">
      <t>リヨウ</t>
    </rPh>
    <rPh sb="49" eb="51">
      <t>バンゴウ</t>
    </rPh>
    <rPh sb="108" eb="110">
      <t>シャイン</t>
    </rPh>
    <rPh sb="110" eb="112">
      <t>ジョウホウ</t>
    </rPh>
    <phoneticPr fontId="5"/>
  </si>
  <si>
    <t>『奉行Edge 勤怠管理クラウド』をご利用の場合は、受け入れできます。
桁数は、タイムカードＩＤ番号３の桁数（『奉行Edge 勤怠管理クラウド』のメインメニュー右上にある[設定]アイコンから[運用設定]メニューの[社員情報]ページ）の設定によって異なります。
タイムカードＩＤ番号３（『奉行Edge 勤怠管理クラウド』のメインメニュー右上にある[設定]アイコンから[運用設定]メニューの[社員情報]ページで設定）が「1：使用する」の場合に、受け入れられます。</t>
    <rPh sb="19" eb="21">
      <t>リヨウ</t>
    </rPh>
    <rPh sb="49" eb="51">
      <t>バンゴウ</t>
    </rPh>
    <rPh sb="108" eb="110">
      <t>シャイン</t>
    </rPh>
    <rPh sb="110" eb="112">
      <t>ジョウホウ</t>
    </rPh>
    <rPh sb="212" eb="214">
      <t>シヨウ</t>
    </rPh>
    <rPh sb="218" eb="220">
      <t>バアイ</t>
    </rPh>
    <phoneticPr fontId="5"/>
  </si>
  <si>
    <t>『奉行Edge 勤怠管理クラウド』をご利用の場合は、受け入れできます。</t>
    <rPh sb="19" eb="21">
      <t>リヨウ</t>
    </rPh>
    <phoneticPr fontId="5"/>
  </si>
  <si>
    <t>『奉行Edge 勤怠管理クラウド』をご利用の場合で、以下のいずれかの場合に受け入れられます。
・フレックスタイム制の清算（[勤怠基本設定]メニューの[勤怠]ページで設定）が「する」の場合
・変形労働時間制の清算（[勤怠基本設定]メニューの[勤怠]ページで設定）が「する」の場合
・週40時間を超過した時間（[勤怠基本設定]メニューの[勤怠]ページで設定）が「集計する」の場合</t>
  </si>
  <si>
    <t>HM3011307</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</si>
  <si>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テキヨウ</t>
    </rPh>
    <rPh sb="10" eb="12">
      <t>テキヨウ</t>
    </rPh>
    <phoneticPr fontId="5"/>
  </si>
  <si>
    <t>変形労働中途適用日</t>
    <rPh sb="0" eb="2">
      <t>ヘンケイ</t>
    </rPh>
    <rPh sb="2" eb="4">
      <t>ロウドウ</t>
    </rPh>
    <rPh sb="4" eb="6">
      <t>チュウト</t>
    </rPh>
    <rPh sb="6" eb="8">
      <t>テキヨウ</t>
    </rPh>
    <rPh sb="8" eb="9">
      <t>ヒ</t>
    </rPh>
    <phoneticPr fontId="5"/>
  </si>
  <si>
    <t>HM3011308</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</si>
  <si>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変形労働中途適用区分が「1：適用する」の場合に、受け入れられます。</t>
    </r>
    <phoneticPr fontId="5"/>
  </si>
  <si>
    <t>HM3011309</t>
    <phoneticPr fontId="5"/>
  </si>
  <si>
    <t>0：清算しない　1：清算する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セイサン</t>
    </rPh>
    <rPh sb="10" eb="12">
      <t>セイサン</t>
    </rPh>
    <phoneticPr fontId="5"/>
  </si>
  <si>
    <t>変形労働中途清算日</t>
    <rPh sb="0" eb="2">
      <t>ヘンケイ</t>
    </rPh>
    <rPh sb="2" eb="4">
      <t>ロウドウ</t>
    </rPh>
    <rPh sb="4" eb="6">
      <t>チュウト</t>
    </rPh>
    <rPh sb="6" eb="8">
      <t>セイサン</t>
    </rPh>
    <rPh sb="8" eb="9">
      <t>ヒ</t>
    </rPh>
    <phoneticPr fontId="5"/>
  </si>
  <si>
    <t>HM3011310</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</si>
  <si>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変形労働中途清算区分が「1：清算する」の場合に、受け入れられます。</t>
    </r>
    <phoneticPr fontId="5"/>
  </si>
  <si>
    <t>HM3011311</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</si>
  <si>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　時間制」の場合</t>
    <rPh sb="2" eb="4">
      <t>テキヨウ</t>
    </rPh>
    <rPh sb="10" eb="12">
      <t>テキヨウ</t>
    </rPh>
    <phoneticPr fontId="5"/>
  </si>
  <si>
    <t>【休日・休暇情報】</t>
    <phoneticPr fontId="5"/>
  </si>
  <si>
    <t>0：管理しない　1：管理する</t>
    <phoneticPr fontId="5"/>
  </si>
  <si>
    <t>HM3011402</t>
    <phoneticPr fontId="5"/>
  </si>
  <si>
    <t>『奉行Edge 勤怠管理クラウド』をご利用の場合で、公休の管理（『奉行Edge 勤怠管理クラウド』の[休日／休暇基本設定]メニューの[公休]ページで設定）が「消化日数・未消化日数を管理する」の場合に、受け入れできます。</t>
  </si>
  <si>
    <t>翌月繰越公休日数</t>
    <rPh sb="0" eb="2">
      <t>ヨクゲツ</t>
    </rPh>
    <rPh sb="2" eb="3">
      <t>ク</t>
    </rPh>
    <rPh sb="3" eb="4">
      <t>コ</t>
    </rPh>
    <rPh sb="4" eb="6">
      <t>コウキュウ</t>
    </rPh>
    <rPh sb="6" eb="8">
      <t>ニッスウ</t>
    </rPh>
    <phoneticPr fontId="5"/>
  </si>
  <si>
    <t>HM3011403</t>
    <phoneticPr fontId="5"/>
  </si>
  <si>
    <t>6</t>
    <phoneticPr fontId="5"/>
  </si>
  <si>
    <t>『奉行Edge 勤怠管理クラウド』をご利用の場合で、公休の管理（『奉行Edge 勤怠管理クラウド』の[休日／休暇基本設定]メニューの[公休]ページで設定）が「しない」または「消化日数だけを管理する」の場合は、受け入れられません。
桁数は、勤怠日数の小数桁数（『奉行Edge 勤怠管理クラウド』のメインメニュー右上にある[設定]アイコンから[運用設定]メニューの[勤怠]ページ）の設定によって異なります。
「１桁」⇒整数２桁　小数１桁
「２桁」⇒整数２桁　小数２桁
「３桁」⇒整数２桁　小数３桁</t>
  </si>
  <si>
    <t>HM3011404</t>
  </si>
  <si>
    <t>有休残日数</t>
  </si>
  <si>
    <t>HM3011405</t>
  </si>
  <si>
    <t>HM3011406</t>
  </si>
  <si>
    <t>時間有休残</t>
  </si>
  <si>
    <t>次回付与月</t>
    <rPh sb="0" eb="1">
      <t>ジ</t>
    </rPh>
    <rPh sb="1" eb="2">
      <t>カイ</t>
    </rPh>
    <rPh sb="2" eb="4">
      <t>フヨ</t>
    </rPh>
    <rPh sb="4" eb="5">
      <t>ツキ</t>
    </rPh>
    <phoneticPr fontId="5"/>
  </si>
  <si>
    <t>次回付与日数</t>
    <rPh sb="0" eb="1">
      <t>ジ</t>
    </rPh>
    <rPh sb="1" eb="2">
      <t>カイ</t>
    </rPh>
    <rPh sb="2" eb="4">
      <t>フヨ</t>
    </rPh>
    <rPh sb="4" eb="6">
      <t>ニッスウ</t>
    </rPh>
    <phoneticPr fontId="5"/>
  </si>
  <si>
    <t>前回付与日</t>
    <rPh sb="0" eb="2">
      <t>ゼンカイ</t>
    </rPh>
    <rPh sb="2" eb="4">
      <t>フヨ</t>
    </rPh>
    <rPh sb="4" eb="5">
      <t>ビ</t>
    </rPh>
    <phoneticPr fontId="5"/>
  </si>
  <si>
    <t>HM3011410</t>
    <phoneticPr fontId="5"/>
  </si>
  <si>
    <t>『奉行Edge 勤怠管理クラウド』をご利用の場合で、有休の付与および残管理（[休暇基本設定]メニューの[有給休暇]ページで設定）が「勤怠管理クラウドで管理する」の場合に、受け入れできます。
形式は、表紙の「日付の形式」参照</t>
  </si>
  <si>
    <t>前回付与月</t>
    <rPh sb="0" eb="2">
      <t>ゼンカイ</t>
    </rPh>
    <rPh sb="2" eb="4">
      <t>フヨ</t>
    </rPh>
    <rPh sb="4" eb="5">
      <t>ツキ</t>
    </rPh>
    <phoneticPr fontId="5"/>
  </si>
  <si>
    <t>HM3011411</t>
    <phoneticPr fontId="5"/>
  </si>
  <si>
    <t>前回付与日数</t>
    <rPh sb="0" eb="2">
      <t>ゼンカイ</t>
    </rPh>
    <rPh sb="2" eb="4">
      <t>フヨ</t>
    </rPh>
    <rPh sb="4" eb="6">
      <t>ニッスウ</t>
    </rPh>
    <phoneticPr fontId="5"/>
  </si>
  <si>
    <t>HM3011412</t>
    <phoneticPr fontId="5"/>
  </si>
  <si>
    <t>前回繰越日数</t>
    <rPh sb="0" eb="2">
      <t>ゼンカイ</t>
    </rPh>
    <rPh sb="2" eb="4">
      <t>クリコシ</t>
    </rPh>
    <rPh sb="4" eb="6">
      <t>ニッスウ</t>
    </rPh>
    <phoneticPr fontId="5"/>
  </si>
  <si>
    <t>HM3011413</t>
  </si>
  <si>
    <t>前回繰越時間</t>
    <rPh sb="0" eb="2">
      <t>ゼンカイ</t>
    </rPh>
    <rPh sb="2" eb="4">
      <t>クリコシ</t>
    </rPh>
    <rPh sb="4" eb="6">
      <t>ジカン</t>
    </rPh>
    <phoneticPr fontId="5"/>
  </si>
  <si>
    <t>HM3011414</t>
  </si>
  <si>
    <t>前々回付与月</t>
    <rPh sb="0" eb="3">
      <t>ゼンゼンカイ</t>
    </rPh>
    <rPh sb="3" eb="5">
      <t>フヨ</t>
    </rPh>
    <rPh sb="5" eb="6">
      <t>ツキ</t>
    </rPh>
    <phoneticPr fontId="5"/>
  </si>
  <si>
    <t>HM3011415</t>
    <phoneticPr fontId="5"/>
  </si>
  <si>
    <t>前々回付与日</t>
    <rPh sb="0" eb="3">
      <t>ゼンゼンカイ</t>
    </rPh>
    <rPh sb="3" eb="5">
      <t>フヨ</t>
    </rPh>
    <rPh sb="5" eb="6">
      <t>ビ</t>
    </rPh>
    <phoneticPr fontId="5"/>
  </si>
  <si>
    <t>HM3011416</t>
    <phoneticPr fontId="5"/>
  </si>
  <si>
    <t>前々回付与日数</t>
    <rPh sb="0" eb="3">
      <t>ゼンゼンカイ</t>
    </rPh>
    <rPh sb="3" eb="5">
      <t>フヨ</t>
    </rPh>
    <rPh sb="5" eb="7">
      <t>ニッスウ</t>
    </rPh>
    <phoneticPr fontId="5"/>
  </si>
  <si>
    <t>HM3011417</t>
  </si>
  <si>
    <t>前々回繰越日数</t>
    <rPh sb="0" eb="3">
      <t>ゼンゼンカイ</t>
    </rPh>
    <rPh sb="3" eb="5">
      <t>クリコシ</t>
    </rPh>
    <rPh sb="5" eb="7">
      <t>ニッスウ</t>
    </rPh>
    <phoneticPr fontId="5"/>
  </si>
  <si>
    <t>HM3011418</t>
  </si>
  <si>
    <t>前々回繰越時間</t>
    <rPh sb="0" eb="3">
      <t>ゼンゼンカイ</t>
    </rPh>
    <rPh sb="3" eb="5">
      <t>クリコシ</t>
    </rPh>
    <rPh sb="5" eb="7">
      <t>ジカン</t>
    </rPh>
    <phoneticPr fontId="5"/>
  </si>
  <si>
    <t>HM3011419</t>
  </si>
  <si>
    <t>３回前付与月</t>
    <rPh sb="1" eb="2">
      <t>カイ</t>
    </rPh>
    <rPh sb="2" eb="3">
      <t>マエ</t>
    </rPh>
    <rPh sb="3" eb="5">
      <t>フヨ</t>
    </rPh>
    <rPh sb="5" eb="6">
      <t>ツキ</t>
    </rPh>
    <phoneticPr fontId="5"/>
  </si>
  <si>
    <t>HM3011435</t>
    <phoneticPr fontId="5"/>
  </si>
  <si>
    <t>３回前付与日</t>
    <rPh sb="1" eb="2">
      <t>カイ</t>
    </rPh>
    <rPh sb="2" eb="3">
      <t>マエ</t>
    </rPh>
    <rPh sb="3" eb="5">
      <t>フヨ</t>
    </rPh>
    <rPh sb="5" eb="6">
      <t>ビ</t>
    </rPh>
    <phoneticPr fontId="5"/>
  </si>
  <si>
    <t>HM3011436</t>
    <phoneticPr fontId="5"/>
  </si>
  <si>
    <t>HM3011437</t>
    <phoneticPr fontId="5"/>
  </si>
  <si>
    <t>３回前繰越日数</t>
    <rPh sb="1" eb="2">
      <t>カイ</t>
    </rPh>
    <rPh sb="2" eb="3">
      <t>マエ</t>
    </rPh>
    <rPh sb="3" eb="5">
      <t>クリコシ</t>
    </rPh>
    <rPh sb="5" eb="7">
      <t>ニッスウ</t>
    </rPh>
    <phoneticPr fontId="5"/>
  </si>
  <si>
    <t>HM3011438</t>
    <phoneticPr fontId="5"/>
  </si>
  <si>
    <t>３回前繰越時間</t>
    <rPh sb="1" eb="2">
      <t>カイ</t>
    </rPh>
    <rPh sb="2" eb="3">
      <t>マエ</t>
    </rPh>
    <rPh sb="3" eb="5">
      <t>クリコシ</t>
    </rPh>
    <rPh sb="5" eb="7">
      <t>ジカン</t>
    </rPh>
    <phoneticPr fontId="5"/>
  </si>
  <si>
    <t>HM3011439</t>
    <phoneticPr fontId="5"/>
  </si>
  <si>
    <t>４回前付与月</t>
    <rPh sb="1" eb="2">
      <t>カイ</t>
    </rPh>
    <rPh sb="2" eb="3">
      <t>マエ</t>
    </rPh>
    <rPh sb="3" eb="5">
      <t>フヨ</t>
    </rPh>
    <rPh sb="5" eb="6">
      <t>ツキ</t>
    </rPh>
    <phoneticPr fontId="5"/>
  </si>
  <si>
    <t>HM3011440</t>
    <phoneticPr fontId="5"/>
  </si>
  <si>
    <t>４回前付与日</t>
    <rPh sb="1" eb="2">
      <t>カイ</t>
    </rPh>
    <rPh sb="2" eb="3">
      <t>マエ</t>
    </rPh>
    <rPh sb="3" eb="5">
      <t>フヨ</t>
    </rPh>
    <rPh sb="5" eb="6">
      <t>ビ</t>
    </rPh>
    <phoneticPr fontId="5"/>
  </si>
  <si>
    <t>HM3011441</t>
    <phoneticPr fontId="5"/>
  </si>
  <si>
    <t>４回前付与日数</t>
    <rPh sb="1" eb="2">
      <t>カイ</t>
    </rPh>
    <rPh sb="2" eb="3">
      <t>マエ</t>
    </rPh>
    <rPh sb="3" eb="5">
      <t>フヨ</t>
    </rPh>
    <rPh sb="5" eb="7">
      <t>ニッスウ</t>
    </rPh>
    <phoneticPr fontId="5"/>
  </si>
  <si>
    <t>HM3011442</t>
    <phoneticPr fontId="5"/>
  </si>
  <si>
    <t>４回前繰越日数</t>
    <rPh sb="1" eb="2">
      <t>カイ</t>
    </rPh>
    <rPh sb="2" eb="3">
      <t>マエ</t>
    </rPh>
    <rPh sb="3" eb="5">
      <t>クリコシ</t>
    </rPh>
    <rPh sb="5" eb="7">
      <t>ニッスウ</t>
    </rPh>
    <phoneticPr fontId="5"/>
  </si>
  <si>
    <t>HM3011443</t>
    <phoneticPr fontId="5"/>
  </si>
  <si>
    <t>４回前繰越時間</t>
    <rPh sb="1" eb="2">
      <t>カイ</t>
    </rPh>
    <rPh sb="2" eb="3">
      <t>マエ</t>
    </rPh>
    <rPh sb="3" eb="5">
      <t>クリコシ</t>
    </rPh>
    <rPh sb="5" eb="7">
      <t>ジカン</t>
    </rPh>
    <phoneticPr fontId="5"/>
  </si>
  <si>
    <t>HM3011444</t>
    <phoneticPr fontId="5"/>
  </si>
  <si>
    <t>HM3011420</t>
    <phoneticPr fontId="5"/>
  </si>
  <si>
    <t>『奉行Edge 勤怠管理クラウド』をご利用の場合で、積立休暇（『奉行Edge 勤怠管理クラウド』の[休日／休暇基本設定]メニューの[有給休暇]ページで設定）が「なし」の場合は、受け入れられません。</t>
  </si>
  <si>
    <t>代替休残日数</t>
    <rPh sb="0" eb="2">
      <t>ダイタイ</t>
    </rPh>
    <rPh sb="2" eb="3">
      <t>キュウ</t>
    </rPh>
    <rPh sb="3" eb="4">
      <t>ザン</t>
    </rPh>
    <rPh sb="4" eb="6">
      <t>ニッスウ</t>
    </rPh>
    <phoneticPr fontId="5"/>
  </si>
  <si>
    <t>HM3011421</t>
    <phoneticPr fontId="5"/>
  </si>
  <si>
    <t>代替休残時間</t>
    <rPh sb="0" eb="2">
      <t>ダイタイ</t>
    </rPh>
    <rPh sb="2" eb="3">
      <t>キュウ</t>
    </rPh>
    <rPh sb="3" eb="4">
      <t>ザン</t>
    </rPh>
    <rPh sb="4" eb="6">
      <t>ジカン</t>
    </rPh>
    <phoneticPr fontId="5"/>
  </si>
  <si>
    <t>HM3011422</t>
    <phoneticPr fontId="5"/>
  </si>
  <si>
    <t>その他休１残日数</t>
    <rPh sb="2" eb="3">
      <t>ホカ</t>
    </rPh>
    <rPh sb="3" eb="4">
      <t>ヤス</t>
    </rPh>
    <rPh sb="5" eb="6">
      <t>ザン</t>
    </rPh>
    <rPh sb="6" eb="8">
      <t>ニッスウ</t>
    </rPh>
    <phoneticPr fontId="5"/>
  </si>
  <si>
    <t>HM3011445</t>
    <phoneticPr fontId="5"/>
  </si>
  <si>
    <t>その他休２残日数</t>
    <rPh sb="2" eb="3">
      <t>ホカ</t>
    </rPh>
    <rPh sb="3" eb="4">
      <t>ヤス</t>
    </rPh>
    <rPh sb="5" eb="6">
      <t>ザン</t>
    </rPh>
    <rPh sb="6" eb="8">
      <t>ニッスウ</t>
    </rPh>
    <phoneticPr fontId="5"/>
  </si>
  <si>
    <t>HM3011446</t>
    <phoneticPr fontId="5"/>
  </si>
  <si>
    <t>その他休３残日数</t>
    <rPh sb="2" eb="3">
      <t>ホカ</t>
    </rPh>
    <rPh sb="3" eb="4">
      <t>ヤス</t>
    </rPh>
    <rPh sb="5" eb="6">
      <t>ザン</t>
    </rPh>
    <rPh sb="6" eb="8">
      <t>ニッスウ</t>
    </rPh>
    <phoneticPr fontId="5"/>
  </si>
  <si>
    <t>HM3011447</t>
    <phoneticPr fontId="5"/>
  </si>
  <si>
    <t>その他休４残日数</t>
    <rPh sb="2" eb="3">
      <t>ホカ</t>
    </rPh>
    <rPh sb="3" eb="4">
      <t>ヤス</t>
    </rPh>
    <rPh sb="5" eb="6">
      <t>ザン</t>
    </rPh>
    <rPh sb="6" eb="8">
      <t>ニッスウ</t>
    </rPh>
    <phoneticPr fontId="5"/>
  </si>
  <si>
    <t>HM3011448</t>
    <phoneticPr fontId="5"/>
  </si>
  <si>
    <t>その他休５残日数</t>
    <rPh sb="2" eb="3">
      <t>ホカ</t>
    </rPh>
    <rPh sb="3" eb="4">
      <t>ヤス</t>
    </rPh>
    <rPh sb="5" eb="6">
      <t>ザン</t>
    </rPh>
    <rPh sb="6" eb="8">
      <t>ニッスウ</t>
    </rPh>
    <phoneticPr fontId="5"/>
  </si>
  <si>
    <t>HM3011449</t>
    <phoneticPr fontId="5"/>
  </si>
  <si>
    <t>その他休１残時間</t>
    <rPh sb="2" eb="3">
      <t>ホカ</t>
    </rPh>
    <rPh sb="3" eb="4">
      <t>ヤス</t>
    </rPh>
    <rPh sb="5" eb="6">
      <t>ザン</t>
    </rPh>
    <rPh sb="6" eb="8">
      <t>ジカン</t>
    </rPh>
    <phoneticPr fontId="5"/>
  </si>
  <si>
    <t>HM3011455</t>
    <phoneticPr fontId="5"/>
  </si>
  <si>
    <t>『奉行Edge 勤怠管理クラウド』をご利用の場合で、その他休暇１～５（『奉行Edge 勤怠管理クラウド』の[休日／休暇]メニュー）の使用区分が「1：使用する」かつ時間単位の取得が「1：あり」の場合に、受け入れられます。</t>
  </si>
  <si>
    <t>その他休２残時間</t>
    <rPh sb="2" eb="3">
      <t>ホカ</t>
    </rPh>
    <rPh sb="3" eb="4">
      <t>ヤス</t>
    </rPh>
    <rPh sb="5" eb="6">
      <t>ザン</t>
    </rPh>
    <rPh sb="6" eb="8">
      <t>ジカン</t>
    </rPh>
    <phoneticPr fontId="5"/>
  </si>
  <si>
    <t>HM3011456</t>
    <phoneticPr fontId="5"/>
  </si>
  <si>
    <t>その他休３残時間</t>
    <rPh sb="2" eb="3">
      <t>ホカ</t>
    </rPh>
    <rPh sb="3" eb="4">
      <t>ヤス</t>
    </rPh>
    <rPh sb="5" eb="6">
      <t>ザン</t>
    </rPh>
    <rPh sb="6" eb="8">
      <t>ジカン</t>
    </rPh>
    <phoneticPr fontId="5"/>
  </si>
  <si>
    <t>HM3011457</t>
    <phoneticPr fontId="5"/>
  </si>
  <si>
    <t>その他休４残時間</t>
    <rPh sb="2" eb="3">
      <t>ホカ</t>
    </rPh>
    <rPh sb="3" eb="4">
      <t>ヤス</t>
    </rPh>
    <rPh sb="5" eb="6">
      <t>ザン</t>
    </rPh>
    <rPh sb="6" eb="8">
      <t>ジカン</t>
    </rPh>
    <phoneticPr fontId="5"/>
  </si>
  <si>
    <t>HM3011458</t>
    <phoneticPr fontId="5"/>
  </si>
  <si>
    <t>その他休５残時間</t>
    <rPh sb="2" eb="3">
      <t>ホカ</t>
    </rPh>
    <rPh sb="3" eb="4">
      <t>ヤス</t>
    </rPh>
    <rPh sb="5" eb="6">
      <t>ザン</t>
    </rPh>
    <rPh sb="6" eb="8">
      <t>ジカン</t>
    </rPh>
    <phoneticPr fontId="5"/>
  </si>
  <si>
    <t>HM3011459</t>
    <phoneticPr fontId="5"/>
  </si>
  <si>
    <t>休暇換算時間</t>
  </si>
  <si>
    <t>HM3011429</t>
    <phoneticPr fontId="5"/>
  </si>
  <si>
    <t>給与明細書－Web照会</t>
    <rPh sb="0" eb="2">
      <t>キュウヨ</t>
    </rPh>
    <rPh sb="2" eb="4">
      <t>メイサイ</t>
    </rPh>
    <rPh sb="4" eb="5">
      <t>ショ</t>
    </rPh>
    <rPh sb="9" eb="11">
      <t>ショウカイ</t>
    </rPh>
    <phoneticPr fontId="18"/>
  </si>
  <si>
    <t>HM3011604</t>
  </si>
  <si>
    <t>給与明細書－メール配信</t>
    <rPh sb="0" eb="2">
      <t>キュウヨ</t>
    </rPh>
    <rPh sb="2" eb="4">
      <t>メイサイ</t>
    </rPh>
    <rPh sb="4" eb="5">
      <t>ショ</t>
    </rPh>
    <rPh sb="9" eb="11">
      <t>ハイシン</t>
    </rPh>
    <phoneticPr fontId="18"/>
  </si>
  <si>
    <t>HM3011607</t>
  </si>
  <si>
    <t>給与明細書－専用用紙印刷</t>
  </si>
  <si>
    <t>HM3011601</t>
  </si>
  <si>
    <t>賞与明細書－Web照会</t>
    <rPh sb="0" eb="2">
      <t>ショウヨ</t>
    </rPh>
    <rPh sb="2" eb="4">
      <t>メイサイ</t>
    </rPh>
    <rPh sb="4" eb="5">
      <t>ショ</t>
    </rPh>
    <phoneticPr fontId="18"/>
  </si>
  <si>
    <t>HM3011605</t>
  </si>
  <si>
    <t>賞与明細書－メール配信</t>
    <rPh sb="0" eb="2">
      <t>ショウヨ</t>
    </rPh>
    <rPh sb="2" eb="4">
      <t>メイサイ</t>
    </rPh>
    <rPh sb="4" eb="5">
      <t>ショ</t>
    </rPh>
    <rPh sb="9" eb="11">
      <t>ハイシン</t>
    </rPh>
    <phoneticPr fontId="18"/>
  </si>
  <si>
    <t>HM3011608</t>
  </si>
  <si>
    <t>賞与明細書－専用用紙印刷</t>
    <rPh sb="0" eb="2">
      <t>ショウヨ</t>
    </rPh>
    <phoneticPr fontId="18"/>
  </si>
  <si>
    <t>HM3011602</t>
  </si>
  <si>
    <t>源泉徴収票－Web照会</t>
    <rPh sb="0" eb="2">
      <t>ゲンセン</t>
    </rPh>
    <rPh sb="2" eb="4">
      <t>チョウシュウ</t>
    </rPh>
    <rPh sb="4" eb="5">
      <t>ヒョウ</t>
    </rPh>
    <phoneticPr fontId="18"/>
  </si>
  <si>
    <t>HM3011606</t>
  </si>
  <si>
    <t>源泉徴収票－メール配信</t>
    <rPh sb="0" eb="2">
      <t>ゲンセン</t>
    </rPh>
    <rPh sb="2" eb="4">
      <t>チョウシュウ</t>
    </rPh>
    <rPh sb="4" eb="5">
      <t>ヒョウ</t>
    </rPh>
    <rPh sb="9" eb="11">
      <t>ハイシン</t>
    </rPh>
    <phoneticPr fontId="18"/>
  </si>
  <si>
    <t>HM3011609</t>
  </si>
  <si>
    <t>源泉徴収票－専用用紙印刷</t>
    <rPh sb="0" eb="2">
      <t>ゲンセン</t>
    </rPh>
    <rPh sb="2" eb="4">
      <t>チョウシュウ</t>
    </rPh>
    <rPh sb="4" eb="5">
      <t>ヒョウ</t>
    </rPh>
    <phoneticPr fontId="18"/>
  </si>
  <si>
    <t>HM3011603</t>
  </si>
  <si>
    <t>HM3011623</t>
    <phoneticPr fontId="5"/>
  </si>
  <si>
    <t>HM3011624</t>
    <phoneticPr fontId="5"/>
  </si>
  <si>
    <t>HM3011622</t>
    <phoneticPr fontId="5"/>
  </si>
  <si>
    <t>HM3011628</t>
    <phoneticPr fontId="5"/>
  </si>
  <si>
    <t>HM3011629</t>
    <phoneticPr fontId="5"/>
  </si>
  <si>
    <t>HM3011627</t>
  </si>
  <si>
    <t>HM3011616</t>
    <phoneticPr fontId="5"/>
  </si>
  <si>
    <t>HM3011617</t>
    <phoneticPr fontId="5"/>
  </si>
  <si>
    <t>HM3011615</t>
    <phoneticPr fontId="5"/>
  </si>
  <si>
    <t>0：しない　1：する</t>
    <phoneticPr fontId="5"/>
  </si>
  <si>
    <t>HM3011619</t>
    <phoneticPr fontId="5"/>
  </si>
  <si>
    <t>HM3011620</t>
    <phoneticPr fontId="5"/>
  </si>
  <si>
    <t>HM3011618</t>
    <phoneticPr fontId="5"/>
  </si>
  <si>
    <t>HM3011625</t>
    <phoneticPr fontId="5"/>
  </si>
  <si>
    <t>HM3011626</t>
    <phoneticPr fontId="5"/>
  </si>
  <si>
    <t>HM3011631</t>
    <phoneticPr fontId="5"/>
  </si>
  <si>
    <t>HM3011632</t>
    <phoneticPr fontId="5"/>
  </si>
  <si>
    <t>HM3011630</t>
    <phoneticPr fontId="5"/>
  </si>
  <si>
    <t>HM3011621</t>
    <phoneticPr fontId="5"/>
  </si>
  <si>
    <t>HM3011614</t>
  </si>
  <si>
    <t>32</t>
  </si>
  <si>
    <t>通知・配信先１</t>
    <rPh sb="0" eb="2">
      <t>ツウチ</t>
    </rPh>
    <rPh sb="3" eb="5">
      <t>ハイシン</t>
    </rPh>
    <rPh sb="5" eb="6">
      <t>サキ</t>
    </rPh>
    <phoneticPr fontId="18"/>
  </si>
  <si>
    <t>HM3011610</t>
  </si>
  <si>
    <t>HM3011612</t>
  </si>
  <si>
    <t>通知・配信先２</t>
    <rPh sb="3" eb="5">
      <t>ハイシン</t>
    </rPh>
    <rPh sb="5" eb="6">
      <t>サキ</t>
    </rPh>
    <phoneticPr fontId="18"/>
  </si>
  <si>
    <t>HM3011611</t>
  </si>
  <si>
    <t>HM3011633</t>
    <phoneticPr fontId="5"/>
  </si>
  <si>
    <t>中途区分</t>
  </si>
  <si>
    <t>中途収入金額</t>
  </si>
  <si>
    <t>中途社会保険</t>
  </si>
  <si>
    <t>中途所得税</t>
  </si>
  <si>
    <t>HM3010037</t>
  </si>
  <si>
    <t>HM3010038</t>
  </si>
  <si>
    <t>直属上司社員番号を受け入れると、自動的に直属上司の氏名が受け入れられます。</t>
    <phoneticPr fontId="5"/>
  </si>
  <si>
    <t>[区分]メニューで登録されている各区分の内訳コードを設定します。</t>
    <phoneticPr fontId="5"/>
  </si>
  <si>
    <t>区分２</t>
  </si>
  <si>
    <t>HM3012202</t>
  </si>
  <si>
    <t>区分３</t>
  </si>
  <si>
    <t>HM3012203</t>
  </si>
  <si>
    <t>区分４</t>
  </si>
  <si>
    <t>HM3012204</t>
  </si>
  <si>
    <t>区分５</t>
  </si>
  <si>
    <t>HM3012205</t>
  </si>
  <si>
    <t>12</t>
  </si>
  <si>
    <t>HM3012404</t>
  </si>
  <si>
    <t>HM3012406</t>
  </si>
  <si>
    <t>HM3012407</t>
  </si>
  <si>
    <t>HM3012408</t>
  </si>
  <si>
    <t>HM3012409</t>
  </si>
  <si>
    <t>HM3020003</t>
  </si>
  <si>
    <t>HM3020004</t>
  </si>
  <si>
    <t>国内外区分</t>
  </si>
  <si>
    <t>HM3020103</t>
  </si>
  <si>
    <t>都道府県</t>
  </si>
  <si>
    <t>HM3020105</t>
  </si>
  <si>
    <t>HM3020106</t>
  </si>
  <si>
    <t>24</t>
  </si>
  <si>
    <t>番地</t>
  </si>
  <si>
    <t>HM3020107</t>
  </si>
  <si>
    <t>マンション／ビル等</t>
  </si>
  <si>
    <t>HM3020108</t>
  </si>
  <si>
    <t>住所カナ</t>
  </si>
  <si>
    <t>HM3020109</t>
  </si>
  <si>
    <t>電話番号</t>
  </si>
  <si>
    <t>HM3020112</t>
  </si>
  <si>
    <t>HM3020114</t>
  </si>
  <si>
    <t>市区町村</t>
  </si>
  <si>
    <t>給与体系</t>
    <phoneticPr fontId="5"/>
  </si>
  <si>
    <t>給与区分</t>
  </si>
  <si>
    <t>日数手当４（欠勤控除減額）</t>
    <rPh sb="2" eb="4">
      <t>テアテ</t>
    </rPh>
    <rPh sb="6" eb="8">
      <t>ケッキン</t>
    </rPh>
    <phoneticPr fontId="5"/>
  </si>
  <si>
    <t>HM3024005</t>
    <phoneticPr fontId="5"/>
  </si>
  <si>
    <t>時間手当２（遅早控除減額）</t>
    <rPh sb="6" eb="7">
      <t>チ</t>
    </rPh>
    <rPh sb="7" eb="8">
      <t>ハヤ</t>
    </rPh>
    <rPh sb="8" eb="10">
      <t>コウジョ</t>
    </rPh>
    <rPh sb="10" eb="12">
      <t>ゲンガク</t>
    </rPh>
    <phoneticPr fontId="5"/>
  </si>
  <si>
    <t>HM3024010</t>
    <phoneticPr fontId="5"/>
  </si>
  <si>
    <t>時間手当３（勤怠時間３）</t>
    <rPh sb="6" eb="8">
      <t>キンタイ</t>
    </rPh>
    <rPh sb="8" eb="10">
      <t>ジカン</t>
    </rPh>
    <phoneticPr fontId="5"/>
  </si>
  <si>
    <t>HM3024011</t>
    <phoneticPr fontId="5"/>
  </si>
  <si>
    <t>時間手当10（勤怠時間10）</t>
    <phoneticPr fontId="5"/>
  </si>
  <si>
    <t>HM3024018</t>
    <phoneticPr fontId="5"/>
  </si>
  <si>
    <t>時間手当11（勤怠時間11）</t>
    <rPh sb="7" eb="9">
      <t>キンタイ</t>
    </rPh>
    <rPh sb="9" eb="11">
      <t>ジカン</t>
    </rPh>
    <phoneticPr fontId="5"/>
  </si>
  <si>
    <t>HM3025591</t>
  </si>
  <si>
    <t>時間手当20（勤怠時間20）</t>
    <rPh sb="7" eb="9">
      <t>キンタイ</t>
    </rPh>
    <rPh sb="9" eb="11">
      <t>ジカン</t>
    </rPh>
    <phoneticPr fontId="5"/>
  </si>
  <si>
    <t>時間手当30（勤怠時間30）</t>
    <phoneticPr fontId="5"/>
  </si>
  <si>
    <t>HM3025611</t>
  </si>
  <si>
    <t>時間手当31（勤怠時間31）</t>
    <rPh sb="7" eb="9">
      <t>キンタイ</t>
    </rPh>
    <rPh sb="9" eb="11">
      <t>ジカン</t>
    </rPh>
    <phoneticPr fontId="5"/>
  </si>
  <si>
    <t>HM3025680</t>
  </si>
  <si>
    <t>給与支給</t>
    <rPh sb="0" eb="2">
      <t>キュウヨ</t>
    </rPh>
    <rPh sb="2" eb="4">
      <t>シキュウ</t>
    </rPh>
    <phoneticPr fontId="5"/>
  </si>
  <si>
    <t>給与支給１</t>
    <phoneticPr fontId="5"/>
  </si>
  <si>
    <t>HM3024019</t>
    <phoneticPr fontId="5"/>
  </si>
  <si>
    <r>
      <rPr>
        <sz val="10"/>
        <rFont val="メイリオ"/>
        <family val="3"/>
        <charset val="128"/>
      </rPr>
      <t>～</t>
    </r>
    <phoneticPr fontId="5"/>
  </si>
  <si>
    <t>給与支給17</t>
    <phoneticPr fontId="5"/>
  </si>
  <si>
    <t>HM3024035</t>
    <phoneticPr fontId="5"/>
  </si>
  <si>
    <r>
      <rPr>
        <sz val="11"/>
        <rFont val="メイリオ"/>
        <family val="3"/>
        <charset val="128"/>
      </rPr>
      <t>～</t>
    </r>
    <phoneticPr fontId="5"/>
  </si>
  <si>
    <t>HM3024036</t>
    <phoneticPr fontId="39"/>
  </si>
  <si>
    <t>HM3024037</t>
  </si>
  <si>
    <t>HM3024038</t>
  </si>
  <si>
    <t>HM3024039</t>
  </si>
  <si>
    <t>給与支給内訳</t>
    <rPh sb="0" eb="2">
      <t>キュウヨ</t>
    </rPh>
    <rPh sb="2" eb="4">
      <t>シキュウ</t>
    </rPh>
    <rPh sb="4" eb="6">
      <t>ウチワケ</t>
    </rPh>
    <phoneticPr fontId="5"/>
  </si>
  <si>
    <t>給与支内０</t>
    <phoneticPr fontId="5"/>
  </si>
  <si>
    <t>給与支内１</t>
    <phoneticPr fontId="5"/>
  </si>
  <si>
    <t>HM3024081</t>
    <phoneticPr fontId="5"/>
  </si>
  <si>
    <t>給与支内10</t>
    <phoneticPr fontId="5"/>
  </si>
  <si>
    <t>HM3024090</t>
    <phoneticPr fontId="5"/>
  </si>
  <si>
    <t>HM3025761</t>
  </si>
  <si>
    <t>給与支内50</t>
    <rPh sb="0" eb="2">
      <t>キュウヨ</t>
    </rPh>
    <rPh sb="2" eb="3">
      <t>シ</t>
    </rPh>
    <rPh sb="3" eb="4">
      <t>ウチ</t>
    </rPh>
    <phoneticPr fontId="5"/>
  </si>
  <si>
    <t>HM3025850</t>
  </si>
  <si>
    <t>給与控除</t>
    <rPh sb="0" eb="2">
      <t>キュウヨ</t>
    </rPh>
    <rPh sb="2" eb="4">
      <t>コウジョ</t>
    </rPh>
    <phoneticPr fontId="5"/>
  </si>
  <si>
    <t>給与控除１</t>
    <phoneticPr fontId="5"/>
  </si>
  <si>
    <t>給与控除1-1</t>
    <phoneticPr fontId="5"/>
  </si>
  <si>
    <t>給与控除２</t>
    <phoneticPr fontId="5"/>
  </si>
  <si>
    <t>給与控除６</t>
    <phoneticPr fontId="5"/>
  </si>
  <si>
    <t>給与控除７</t>
    <phoneticPr fontId="5"/>
  </si>
  <si>
    <t>HM3024101</t>
    <phoneticPr fontId="5"/>
  </si>
  <si>
    <t>給与控除20</t>
    <phoneticPr fontId="5"/>
  </si>
  <si>
    <t>HM3024114</t>
    <phoneticPr fontId="5"/>
  </si>
  <si>
    <t>給与控除21</t>
    <phoneticPr fontId="5"/>
  </si>
  <si>
    <t>HM3025851</t>
  </si>
  <si>
    <t>給与控除69</t>
    <phoneticPr fontId="5"/>
  </si>
  <si>
    <t>HM3025899</t>
  </si>
  <si>
    <t>給与控除70</t>
    <phoneticPr fontId="5"/>
  </si>
  <si>
    <t>HM3025901</t>
  </si>
  <si>
    <t>HM3025930</t>
  </si>
  <si>
    <t>給与控除内訳</t>
    <rPh sb="0" eb="2">
      <t>キュウヨ</t>
    </rPh>
    <rPh sb="2" eb="4">
      <t>コウジョ</t>
    </rPh>
    <rPh sb="4" eb="6">
      <t>ウチワケ</t>
    </rPh>
    <phoneticPr fontId="5"/>
  </si>
  <si>
    <t>健保内訳１</t>
    <rPh sb="0" eb="2">
      <t>ケンポ</t>
    </rPh>
    <rPh sb="2" eb="4">
      <t>ウチワケ</t>
    </rPh>
    <phoneticPr fontId="5"/>
  </si>
  <si>
    <t>健保内訳２</t>
    <rPh sb="0" eb="2">
      <t>ケンポ</t>
    </rPh>
    <rPh sb="2" eb="4">
      <t>ウチワケ</t>
    </rPh>
    <phoneticPr fontId="5"/>
  </si>
  <si>
    <t>健保内訳３</t>
    <rPh sb="0" eb="2">
      <t>ケンポ</t>
    </rPh>
    <rPh sb="2" eb="4">
      <t>ウチワケ</t>
    </rPh>
    <phoneticPr fontId="5"/>
  </si>
  <si>
    <t>給与控内１</t>
    <phoneticPr fontId="5"/>
  </si>
  <si>
    <t>HM3024155</t>
    <phoneticPr fontId="5"/>
  </si>
  <si>
    <t>給与控内２</t>
    <phoneticPr fontId="5"/>
  </si>
  <si>
    <t>HM3024156</t>
    <phoneticPr fontId="5"/>
  </si>
  <si>
    <t>給与控内10</t>
    <phoneticPr fontId="5"/>
  </si>
  <si>
    <t>HM3024164</t>
    <phoneticPr fontId="5"/>
  </si>
  <si>
    <t>給与控内11</t>
    <phoneticPr fontId="5"/>
  </si>
  <si>
    <t>HM3025931</t>
  </si>
  <si>
    <t>給与控内79</t>
    <phoneticPr fontId="5"/>
  </si>
  <si>
    <t>HM3025999</t>
  </si>
  <si>
    <t>給与控内80</t>
    <phoneticPr fontId="5"/>
  </si>
  <si>
    <t>HM3026001</t>
  </si>
  <si>
    <t>HM3026020</t>
  </si>
  <si>
    <t>賞与支給</t>
    <rPh sb="0" eb="2">
      <t>ショウヨ</t>
    </rPh>
    <rPh sb="2" eb="4">
      <t>シキュウ</t>
    </rPh>
    <phoneticPr fontId="5"/>
  </si>
  <si>
    <t>賞与支給１</t>
    <phoneticPr fontId="5"/>
  </si>
  <si>
    <t>HM3024175</t>
    <phoneticPr fontId="5"/>
  </si>
  <si>
    <t>賞与支給２</t>
    <phoneticPr fontId="5"/>
  </si>
  <si>
    <t>HM3024176</t>
    <phoneticPr fontId="5"/>
  </si>
  <si>
    <t>賞与支給20</t>
    <phoneticPr fontId="5"/>
  </si>
  <si>
    <t>HM3024194</t>
    <phoneticPr fontId="5"/>
  </si>
  <si>
    <t>HM3026021</t>
  </si>
  <si>
    <t>HM3026099</t>
  </si>
  <si>
    <t>賞与支給内訳</t>
    <rPh sb="0" eb="2">
      <t>ショウヨ</t>
    </rPh>
    <rPh sb="2" eb="4">
      <t>シキュウ</t>
    </rPh>
    <rPh sb="4" eb="6">
      <t>ウチワケ</t>
    </rPh>
    <phoneticPr fontId="5"/>
  </si>
  <si>
    <t>賞与支内１</t>
    <phoneticPr fontId="5"/>
  </si>
  <si>
    <t>HM3024235</t>
    <phoneticPr fontId="5"/>
  </si>
  <si>
    <t>賞与支内２</t>
    <phoneticPr fontId="5"/>
  </si>
  <si>
    <t>HM3024236</t>
    <phoneticPr fontId="5"/>
  </si>
  <si>
    <t>賞与支内10</t>
    <phoneticPr fontId="5"/>
  </si>
  <si>
    <t>HM3024244</t>
    <phoneticPr fontId="5"/>
  </si>
  <si>
    <t>HM3026189</t>
  </si>
  <si>
    <t>賞与控除</t>
    <rPh sb="0" eb="2">
      <t>ショウヨ</t>
    </rPh>
    <rPh sb="2" eb="4">
      <t>コウジョ</t>
    </rPh>
    <phoneticPr fontId="5"/>
  </si>
  <si>
    <t>賞与控除１</t>
    <phoneticPr fontId="5"/>
  </si>
  <si>
    <t>賞与控除1-1</t>
    <phoneticPr fontId="5"/>
  </si>
  <si>
    <t>賞与控除２</t>
    <phoneticPr fontId="5"/>
  </si>
  <si>
    <t>賞与控除５</t>
    <phoneticPr fontId="5"/>
  </si>
  <si>
    <t>賞与控除６</t>
    <phoneticPr fontId="5"/>
  </si>
  <si>
    <t>HM3024255</t>
    <phoneticPr fontId="5"/>
  </si>
  <si>
    <t>賞与控除20</t>
    <phoneticPr fontId="5"/>
  </si>
  <si>
    <t>HM3024269</t>
    <phoneticPr fontId="5"/>
  </si>
  <si>
    <t>HM3026190</t>
  </si>
  <si>
    <t>賞与控除30</t>
    <phoneticPr fontId="5"/>
  </si>
  <si>
    <t>HM3026269</t>
  </si>
  <si>
    <t>賞与控除内訳</t>
    <rPh sb="0" eb="2">
      <t>ショウヨ</t>
    </rPh>
    <rPh sb="2" eb="4">
      <t>コウジョ</t>
    </rPh>
    <rPh sb="4" eb="6">
      <t>ウチワケ</t>
    </rPh>
    <phoneticPr fontId="5"/>
  </si>
  <si>
    <t>健保内訳２</t>
    <phoneticPr fontId="5"/>
  </si>
  <si>
    <t>健保内訳３</t>
    <phoneticPr fontId="5"/>
  </si>
  <si>
    <t>賞与控内１</t>
    <phoneticPr fontId="5"/>
  </si>
  <si>
    <t>HM3024310</t>
    <phoneticPr fontId="5"/>
  </si>
  <si>
    <t>賞与控内２</t>
    <phoneticPr fontId="5"/>
  </si>
  <si>
    <t>HM3024311</t>
    <phoneticPr fontId="5"/>
  </si>
  <si>
    <t>賞与控内10</t>
    <phoneticPr fontId="5"/>
  </si>
  <si>
    <t>HM3024319</t>
    <phoneticPr fontId="5"/>
  </si>
  <si>
    <t>賞与控内11</t>
    <phoneticPr fontId="5"/>
  </si>
  <si>
    <t>HM3026270</t>
  </si>
  <si>
    <t>賞与控内40</t>
    <phoneticPr fontId="5"/>
  </si>
  <si>
    <t>HM3026299</t>
  </si>
  <si>
    <t>賞与控内41</t>
    <phoneticPr fontId="5"/>
  </si>
  <si>
    <t>HM3026301</t>
  </si>
  <si>
    <t>HM3026359</t>
  </si>
  <si>
    <t>退社年月日</t>
  </si>
  <si>
    <t>会社名</t>
  </si>
  <si>
    <t>会社住所</t>
  </si>
  <si>
    <t>役職</t>
  </si>
  <si>
    <t>所属</t>
  </si>
  <si>
    <t>職種</t>
  </si>
  <si>
    <t>職務</t>
  </si>
  <si>
    <t>資格等級</t>
  </si>
  <si>
    <t>任意項目１</t>
  </si>
  <si>
    <t>任意項目２</t>
  </si>
  <si>
    <t>任意項目３</t>
  </si>
  <si>
    <t>[役職／職種]メニューで登録されている職務の内訳コードを設定します。</t>
    <rPh sb="19" eb="21">
      <t>ショクム</t>
    </rPh>
    <phoneticPr fontId="5"/>
  </si>
  <si>
    <t>[役職／職種]メニューで登録されている資格等級の内訳コードを設定します。</t>
    <rPh sb="19" eb="21">
      <t>シカク</t>
    </rPh>
    <rPh sb="21" eb="23">
      <t>トウキュウ</t>
    </rPh>
    <phoneticPr fontId="5"/>
  </si>
  <si>
    <t>[役職／職種]メニューで登録されている任意項目の内訳コードを設定します。</t>
    <rPh sb="19" eb="21">
      <t>ニンイ</t>
    </rPh>
    <rPh sb="21" eb="23">
      <t>コウモク</t>
    </rPh>
    <phoneticPr fontId="5"/>
  </si>
  <si>
    <t>HM3021804</t>
  </si>
  <si>
    <t>出向元グループ法人名</t>
    <rPh sb="9" eb="10">
      <t>メイ</t>
    </rPh>
    <phoneticPr fontId="5"/>
  </si>
  <si>
    <t>HM3022006</t>
  </si>
  <si>
    <t>退職証明書事由</t>
    <rPh sb="2" eb="5">
      <t>ショウメイショ</t>
    </rPh>
    <rPh sb="5" eb="7">
      <t>ジユウ</t>
    </rPh>
    <phoneticPr fontId="5"/>
  </si>
  <si>
    <t>1：自己都合による退職
2：会社勧奨による退職
3：定年による退職
4：契約期間満了による退職
5：移籍出向による退職
6：その他理由による退職
7：解雇</t>
    <rPh sb="2" eb="6">
      <t>ジコツゴウ</t>
    </rPh>
    <rPh sb="9" eb="11">
      <t>タイショク</t>
    </rPh>
    <rPh sb="14" eb="16">
      <t>カイシャ</t>
    </rPh>
    <rPh sb="16" eb="17">
      <t>スス</t>
    </rPh>
    <rPh sb="21" eb="23">
      <t>タイショク</t>
    </rPh>
    <rPh sb="26" eb="28">
      <t>テイネン</t>
    </rPh>
    <rPh sb="31" eb="33">
      <t>タイショク</t>
    </rPh>
    <rPh sb="36" eb="38">
      <t>ケイヤク</t>
    </rPh>
    <rPh sb="38" eb="40">
      <t>キカン</t>
    </rPh>
    <rPh sb="40" eb="42">
      <t>マンリョウ</t>
    </rPh>
    <rPh sb="45" eb="47">
      <t>タイショク</t>
    </rPh>
    <rPh sb="50" eb="52">
      <t>イセキ</t>
    </rPh>
    <rPh sb="52" eb="54">
      <t>シュッコウ</t>
    </rPh>
    <rPh sb="57" eb="59">
      <t>タイショク</t>
    </rPh>
    <rPh sb="64" eb="65">
      <t>タ</t>
    </rPh>
    <rPh sb="65" eb="67">
      <t>リユウ</t>
    </rPh>
    <rPh sb="70" eb="72">
      <t>タイショク</t>
    </rPh>
    <rPh sb="75" eb="77">
      <t>カイコ</t>
    </rPh>
    <phoneticPr fontId="5"/>
  </si>
  <si>
    <t>社員番号</t>
    <phoneticPr fontId="5"/>
  </si>
  <si>
    <t>桁数は、社員番号の桁数（メインメニュー右上にある[設定]アイコンから[運用設定]メニューの[社員情報]ページ）に
よって異なります。</t>
    <rPh sb="4" eb="6">
      <t>シャイン</t>
    </rPh>
    <rPh sb="6" eb="8">
      <t>バンゴウ</t>
    </rPh>
    <rPh sb="9" eb="11">
      <t>ケタスウ</t>
    </rPh>
    <rPh sb="46" eb="48">
      <t>シャイン</t>
    </rPh>
    <rPh sb="48" eb="50">
      <t>ジョウホウ</t>
    </rPh>
    <phoneticPr fontId="5"/>
  </si>
  <si>
    <t>氏名(フリガナ)</t>
    <phoneticPr fontId="5"/>
  </si>
  <si>
    <t>HM3010002</t>
    <phoneticPr fontId="5"/>
  </si>
  <si>
    <t>氏名のフリガナを受け入れると、自動的に口座名義のフリガナ（[給与支給]ページまたは[賞与支給]ページで設定）に
氏名のフリガナが受け入れられます。</t>
    <phoneticPr fontId="5"/>
  </si>
  <si>
    <r>
      <t>【すでに登録済みの項目を受け入れる場合の注意点】</t>
    </r>
    <r>
      <rPr>
        <sz val="10"/>
        <rFont val="メイリオ"/>
        <family val="3"/>
        <charset val="128"/>
      </rPr>
      <t xml:space="preserve">
</t>
    </r>
    <r>
      <rPr>
        <sz val="9"/>
        <rFont val="メイリオ"/>
        <family val="3"/>
        <charset val="128"/>
      </rPr>
      <t>口座名義のフリガナは変更されません。
必要に応じて、口座名義のフリガナも受け入れてください。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5" eb="37">
      <t>ヘンコウ</t>
    </rPh>
    <phoneticPr fontId="5"/>
  </si>
  <si>
    <t>HM3010003</t>
    <phoneticPr fontId="5"/>
  </si>
  <si>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t>
    </r>
    <rPh sb="10" eb="13">
      <t>ジドウテキ</t>
    </rPh>
    <rPh sb="49" eb="50">
      <t>ウケ</t>
    </rPh>
    <rPh sb="51" eb="52">
      <t>ハイ</t>
    </rPh>
    <rPh sb="68" eb="69">
      <t>ウ</t>
    </rPh>
    <rPh sb="70" eb="71">
      <t>イ</t>
    </rPh>
    <rPh sb="73" eb="75">
      <t>バアイ</t>
    </rPh>
    <rPh sb="82" eb="83">
      <t>ウ</t>
    </rPh>
    <rPh sb="84" eb="85">
      <t>イ</t>
    </rPh>
    <phoneticPr fontId="5"/>
  </si>
  <si>
    <r>
      <t>【すでに登録済みの項目を受け入れる場合の注意点】</t>
    </r>
    <r>
      <rPr>
        <sz val="10"/>
        <rFont val="メイリオ"/>
        <family val="3"/>
        <charset val="128"/>
      </rPr>
      <t xml:space="preserve">
</t>
    </r>
    <r>
      <rPr>
        <sz val="9"/>
        <rFont val="メイリオ"/>
        <family val="3"/>
        <charset val="128"/>
      </rPr>
      <t>口座名義は変更されません。
必要に応じて、口座名義も受け入れてください。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0" eb="32">
      <t>ヘンコウ</t>
    </rPh>
    <phoneticPr fontId="5"/>
  </si>
  <si>
    <t>HM3010006</t>
    <phoneticPr fontId="5"/>
  </si>
  <si>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
自動的に退職後住所に、住所が受け入れられます。
</t>
    </r>
    <r>
      <rPr>
        <sz val="4"/>
        <rFont val="メイリオ"/>
        <family val="3"/>
        <charset val="128"/>
      </rPr>
      <t xml:space="preserve">
</t>
    </r>
    <r>
      <rPr>
        <sz val="9"/>
        <rFont val="メイリオ"/>
        <family val="3"/>
        <charset val="128"/>
      </rPr>
      <t>「2：退職」から「2：退職」以外に変更して受け入れた場合は、退職後住所が住所と同じ場合は、
自動的に退職後住所が空欄として受け入れられます。</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休職開始年月日（[中途・区分]ページで設定）や休職終了年月日（[中途・区分]ページで設定）を受け入れると、
自動的に「0：在籍」または「1：休職」が受け入れられます。</t>
    </r>
    <rPh sb="7" eb="9">
      <t>キュウショク</t>
    </rPh>
    <rPh sb="12" eb="14">
      <t>タイショク</t>
    </rPh>
    <rPh sb="17" eb="19">
      <t>シュッコウ</t>
    </rPh>
    <rPh sb="129" eb="130">
      <t>オナ</t>
    </rPh>
    <phoneticPr fontId="5"/>
  </si>
  <si>
    <t>HM3010005</t>
    <phoneticPr fontId="5"/>
  </si>
  <si>
    <t>HM3010008</t>
    <phoneticPr fontId="5"/>
  </si>
  <si>
    <r>
      <t xml:space="preserve">0：男性　1：女性
</t>
    </r>
    <r>
      <rPr>
        <sz val="4"/>
        <rFont val="メイリオ"/>
        <family val="3"/>
        <charset val="128"/>
      </rPr>
      <t xml:space="preserve">
</t>
    </r>
    <r>
      <rPr>
        <sz val="9"/>
        <rFont val="メイリオ"/>
        <family val="3"/>
        <charset val="128"/>
      </rPr>
      <t xml:space="preserve">自動的に[家族・所得税]ページの配偶者の性別が判定されます。
</t>
    </r>
    <r>
      <rPr>
        <sz val="4"/>
        <rFont val="メイリオ"/>
        <family val="3"/>
        <charset val="128"/>
      </rPr>
      <t xml:space="preserve">
</t>
    </r>
    <r>
      <rPr>
        <sz val="9"/>
        <rFont val="メイリオ"/>
        <family val="3"/>
        <charset val="128"/>
      </rPr>
      <t>厚生年金保険区分（[社会保険]ページで設定）と性別から、自動的に種別（[社会保険]ページで設定）が判定されます。</t>
    </r>
    <rPh sb="2" eb="4">
      <t>ダンセイ</t>
    </rPh>
    <rPh sb="7" eb="9">
      <t>ジョセイ</t>
    </rPh>
    <phoneticPr fontId="5"/>
  </si>
  <si>
    <t>HM3010010</t>
    <phoneticPr fontId="5"/>
  </si>
  <si>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年末時点の年齢が18歳未満の場合は、自動的に未成年者区分（[家族・所得税]ページで設定）に
「1：未成年者」が受け入れられます。
生年月日と徴収方法（[社会保険設定]メニューの[基本]ページ、給与体系を使用する場合は[給与体系]メニューの[基本]ページ）から、自動的に年齢が判定され、介護保険区分が受け入れられます。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t>
    </r>
    <rPh sb="0" eb="2">
      <t>ケイシキ</t>
    </rPh>
    <rPh sb="4" eb="6">
      <t>ヒョウシ</t>
    </rPh>
    <phoneticPr fontId="5"/>
  </si>
  <si>
    <t>HM3010011</t>
    <phoneticPr fontId="5"/>
  </si>
  <si>
    <r>
      <t xml:space="preserve">形式は、表紙の「日付の形式」参照
</t>
    </r>
    <r>
      <rPr>
        <sz val="4"/>
        <rFont val="メイリオ"/>
        <family val="3"/>
        <charset val="128"/>
      </rPr>
      <t xml:space="preserve">
</t>
    </r>
    <r>
      <rPr>
        <sz val="9"/>
        <rFont val="メイリオ"/>
        <family val="3"/>
        <charset val="128"/>
      </rPr>
      <t xml:space="preserve">入社年月日を受け入れると、以下の項目に、自動的に入社年月日と同じ日付が受け入れられます。
・有休起算日（[休日・休暇]ページで設定）
</t>
    </r>
    <r>
      <rPr>
        <b/>
        <sz val="9"/>
        <rFont val="メイリオ"/>
        <family val="3"/>
        <charset val="128"/>
      </rPr>
      <t>＜社保加入区分([社会保険]ページで設定)が「1：加入」の場合＞</t>
    </r>
    <r>
      <rPr>
        <sz val="9"/>
        <rFont val="メイリオ"/>
        <family val="3"/>
        <charset val="128"/>
      </rPr>
      <t xml:space="preserve">
・健康保険・厚生年金保険・厚生年金基金（加入している場合）の資格取得年月日
</t>
    </r>
    <r>
      <rPr>
        <b/>
        <sz val="9"/>
        <rFont val="メイリオ"/>
        <family val="3"/>
        <charset val="128"/>
      </rPr>
      <t>＜雇用保険区分([労働保険]ページで設定)が「0：計算不要」以外の場合＞</t>
    </r>
    <r>
      <rPr>
        <sz val="9"/>
        <rFont val="メイリオ"/>
        <family val="3"/>
        <charset val="128"/>
      </rPr>
      <t xml:space="preserve">
・雇用保険の資格取得年月日</t>
    </r>
    <rPh sb="11" eb="13">
      <t>ケイシキ</t>
    </rPh>
    <rPh sb="18" eb="20">
      <t>ニュウシャ</t>
    </rPh>
    <rPh sb="31" eb="33">
      <t>イカ</t>
    </rPh>
    <rPh sb="34" eb="36">
      <t>コウモク</t>
    </rPh>
    <rPh sb="94" eb="96">
      <t>シャカイ</t>
    </rPh>
    <rPh sb="96" eb="98">
      <t>ホケン</t>
    </rPh>
    <rPh sb="148" eb="150">
      <t>シカク</t>
    </rPh>
    <rPh sb="150" eb="152">
      <t>シュトク</t>
    </rPh>
    <rPh sb="152" eb="155">
      <t>ネンガッピ</t>
    </rPh>
    <rPh sb="165" eb="167">
      <t>ロウドウ</t>
    </rPh>
    <rPh sb="167" eb="169">
      <t>ホケン</t>
    </rPh>
    <rPh sb="201" eb="203">
      <t>シュトク</t>
    </rPh>
    <rPh sb="203" eb="204">
      <t>ネン</t>
    </rPh>
    <phoneticPr fontId="5"/>
  </si>
  <si>
    <r>
      <rPr>
        <sz val="9"/>
        <color rgb="FF800000"/>
        <rFont val="メイリオ"/>
        <family val="3"/>
        <charset val="128"/>
      </rPr>
      <t>【すでに登録済みの項目を受け入れる場合の注意点】</t>
    </r>
    <r>
      <rPr>
        <sz val="9"/>
        <rFont val="メイリオ"/>
        <family val="3"/>
        <charset val="128"/>
      </rPr>
      <t xml:space="preserve">
以下の項目は変更されません。
必要に応じて、以下の項目も受け入れてください。
・有休起算日（[休日・休暇]ページで設定）
・健康保険・厚生年金保険・厚生年金基金（加入している場合）の資格取得年月日（[社会保険]ページで設定）
・雇用保険の資格取得年月日（[労働保険]ページで設定）</t>
    </r>
    <phoneticPr fontId="5"/>
  </si>
  <si>
    <t>退職年月日</t>
    <phoneticPr fontId="5"/>
  </si>
  <si>
    <t>HM3010013</t>
    <phoneticPr fontId="5"/>
  </si>
  <si>
    <r>
      <t xml:space="preserve">形式は、表紙の「日付の形式」参照
</t>
    </r>
    <r>
      <rPr>
        <sz val="4"/>
        <rFont val="メイリオ"/>
        <family val="3"/>
        <charset val="128"/>
      </rPr>
      <t xml:space="preserve">
</t>
    </r>
    <r>
      <rPr>
        <sz val="9"/>
        <rFont val="メイリオ"/>
        <family val="3"/>
        <charset val="128"/>
      </rPr>
      <t xml:space="preserve">退職年月日を受け入れると、自動的に以下の内容が受け入れられます。
・在籍区分に「2：退職」が受け入れられます。
・[社員情報 - 退職情報]画面の退職後住所に住所が受け入れられます。
</t>
    </r>
    <r>
      <rPr>
        <sz val="4"/>
        <rFont val="メイリオ"/>
        <family val="3"/>
        <charset val="128"/>
      </rPr>
      <t xml:space="preserve">
</t>
    </r>
    <r>
      <rPr>
        <b/>
        <sz val="9"/>
        <rFont val="メイリオ"/>
        <family val="3"/>
        <charset val="128"/>
      </rPr>
      <t>＜社保加入区分([社会保険]ページで設定)が「1：加入」の場合＞</t>
    </r>
    <r>
      <rPr>
        <sz val="9"/>
        <rFont val="メイリオ"/>
        <family val="3"/>
        <charset val="128"/>
      </rPr>
      <t xml:space="preserve">
・健康保険・厚生年金保険・厚生年金基金（加入している場合）の資格喪失年月日
　自動的に退職年月日の翌日が受け入れられます。
　※退職年月日時点で75歳に達している場合は、健康保険の資格喪失年月日に
　　自動的に75歳の誕生日が受け入れられます。
　※退職年月日時点で70歳に達している場合は、厚生年金保険・厚生年金基金（加入している場合）の資格喪失年月日に
　　自動的に70歳の誕生日の前日が受け入れられます。
・健康保険・厚生年金保険・厚生年金基金（加入している場合）の資格喪失原因 
　自動的に「4：退職等」が受け入れられます。
　※退職年月日時点で75歳に達している場合は、健康保険の資格喪失原因に自動的に「7：75歳」が受け入れられます。
　※退職年月日時点で70歳に達している場合は、厚生年金保険・厚生年金基金（加入している場合）の資格喪失原因に
　　自動的に「6：70歳」が受け入れられます。</t>
    </r>
    <rPh sb="11" eb="13">
      <t>ケイシキ</t>
    </rPh>
    <rPh sb="64" eb="65">
      <t>ウ</t>
    </rPh>
    <rPh sb="66" eb="67">
      <t>イ</t>
    </rPh>
    <rPh sb="120" eb="122">
      <t>シャカイ</t>
    </rPh>
    <rPh sb="122" eb="124">
      <t>ホケン</t>
    </rPh>
    <rPh sb="178" eb="181">
      <t>ネンガッピ</t>
    </rPh>
    <phoneticPr fontId="5"/>
  </si>
  <si>
    <t>＜雇用保険区分([労働保険]ページで設定)が「0：計算不要」以外の場合＞
・雇用保険の資格喪失年月日
　自動的に退職年月日の翌日が受け入れられます。
・雇用保険の資格喪失原因（「0：対象外」の場合）
　自動的に「2：3以外の離職・変更」が受け入れられます。</t>
    <phoneticPr fontId="5"/>
  </si>
  <si>
    <r>
      <rPr>
        <sz val="9"/>
        <color rgb="FF800000"/>
        <rFont val="メイリオ"/>
        <family val="3"/>
        <charset val="128"/>
      </rPr>
      <t>【すでに登録済みの項目を受け入れる場合の注意点】</t>
    </r>
    <r>
      <rPr>
        <sz val="9"/>
        <rFont val="メイリオ"/>
        <family val="3"/>
        <charset val="128"/>
      </rPr>
      <t xml:space="preserve">
退職年月日の翌日と以下の資格喪失年月日が異なる場合は、以下の内容は変更されません。
必要に応じて、以下の項目も受け入れてください。
・健康保険・厚生年金保険・厚生年金基金（加入している場合）の資格喪失年月日（[社会保険]ページで設定）
・健康保険・厚生年金保険・厚生年金基金（加入している場合）の資格喪失原因（[社会保険]ページで設定）
・雇用保険の資格喪失年月日（[労働保険]ページで設定）
・雇用保険の資格喪失原因（[労働保険]ページで設定
退職後住所が住所と異なる場合は、退職後住所は変更されません。
必要に応じて、退職後住所も受け入れてください。</t>
    </r>
    <phoneticPr fontId="5"/>
  </si>
  <si>
    <t>[区分登録]メニューで登録されている退職理由の内訳コードを設定します。</t>
    <rPh sb="1" eb="3">
      <t>クブン</t>
    </rPh>
    <rPh sb="3" eb="5">
      <t>トウロク</t>
    </rPh>
    <rPh sb="11" eb="13">
      <t>トウロク</t>
    </rPh>
    <rPh sb="18" eb="20">
      <t>タイショク</t>
    </rPh>
    <rPh sb="20" eb="22">
      <t>リユウ</t>
    </rPh>
    <rPh sb="23" eb="25">
      <t>ウチワケ</t>
    </rPh>
    <rPh sb="29" eb="31">
      <t>セッテイ</t>
    </rPh>
    <phoneticPr fontId="5"/>
  </si>
  <si>
    <t>HM3010017</t>
    <phoneticPr fontId="5"/>
  </si>
  <si>
    <t>HM3010014</t>
    <phoneticPr fontId="5"/>
  </si>
  <si>
    <t>出向受入区分</t>
    <rPh sb="0" eb="2">
      <t>シュッコウ</t>
    </rPh>
    <rPh sb="2" eb="3">
      <t>ウ</t>
    </rPh>
    <rPh sb="3" eb="4">
      <t>イ</t>
    </rPh>
    <rPh sb="4" eb="6">
      <t>クブン</t>
    </rPh>
    <phoneticPr fontId="5"/>
  </si>
  <si>
    <t>HM3010023</t>
    <phoneticPr fontId="5"/>
  </si>
  <si>
    <t>職場氏名(フリガナ)</t>
    <phoneticPr fontId="5"/>
  </si>
  <si>
    <t>HM3010029</t>
    <phoneticPr fontId="5"/>
  </si>
  <si>
    <t>職場氏名</t>
    <phoneticPr fontId="5"/>
  </si>
  <si>
    <t>HM3010030</t>
    <phoneticPr fontId="5"/>
  </si>
  <si>
    <t>旧姓(フリガナ)</t>
    <phoneticPr fontId="5"/>
  </si>
  <si>
    <r>
      <rPr>
        <sz val="9"/>
        <color indexed="10"/>
        <rFont val="メイリオ"/>
        <family val="3"/>
        <charset val="128"/>
      </rPr>
      <t>【注意】</t>
    </r>
    <r>
      <rPr>
        <sz val="9"/>
        <rFont val="メイリオ"/>
        <family val="3"/>
        <charset val="128"/>
      </rPr>
      <t xml:space="preserve">
旧姓を変更する場合は、フリガナも変更してください。</t>
    </r>
    <phoneticPr fontId="5"/>
  </si>
  <si>
    <t>国内外区分</t>
    <rPh sb="0" eb="5">
      <t>コクナイガイクブン</t>
    </rPh>
    <phoneticPr fontId="5"/>
  </si>
  <si>
    <t>0：国内　1：国外</t>
    <phoneticPr fontId="5"/>
  </si>
  <si>
    <t>HM3020104</t>
    <phoneticPr fontId="5"/>
  </si>
  <si>
    <r>
      <rPr>
        <sz val="9"/>
        <color indexed="10"/>
        <rFont val="メイリオ"/>
        <family val="3"/>
        <charset val="128"/>
      </rPr>
      <t>【注意】</t>
    </r>
    <r>
      <rPr>
        <sz val="9"/>
        <rFont val="メイリオ"/>
        <family val="3"/>
        <charset val="128"/>
      </rPr>
      <t xml:space="preserve">
住所を変更する場合は、フリガナも変更してください。</t>
    </r>
    <rPh sb="1" eb="3">
      <t>チュウイ</t>
    </rPh>
    <phoneticPr fontId="5"/>
  </si>
  <si>
    <t>HM3020110</t>
    <phoneticPr fontId="5"/>
  </si>
  <si>
    <t>世帯主</t>
    <rPh sb="0" eb="3">
      <t>セタイヌシ</t>
    </rPh>
    <phoneticPr fontId="5"/>
  </si>
  <si>
    <t>関係（続柄）コード</t>
    <rPh sb="0" eb="2">
      <t>カンケイ</t>
    </rPh>
    <rPh sb="3" eb="5">
      <t>ゾクガラ</t>
    </rPh>
    <phoneticPr fontId="5"/>
  </si>
  <si>
    <t>HM3020113</t>
    <phoneticPr fontId="5"/>
  </si>
  <si>
    <t>英数カナ</t>
    <phoneticPr fontId="5"/>
  </si>
  <si>
    <t>関係（続柄）コードを受け入れると、[区分登録]メニューで登録されている関係（続柄）区分の内訳名称が、関係（続柄）に受け入れられます。
※関係（続柄）コードは、社員情報に登録されません。</t>
    <rPh sb="0" eb="2">
      <t>カンケイ</t>
    </rPh>
    <rPh sb="3" eb="5">
      <t>ゾクガラ</t>
    </rPh>
    <rPh sb="10" eb="11">
      <t>ウ</t>
    </rPh>
    <rPh sb="12" eb="13">
      <t>イ</t>
    </rPh>
    <rPh sb="18" eb="20">
      <t>クブン</t>
    </rPh>
    <rPh sb="20" eb="22">
      <t>トウロク</t>
    </rPh>
    <rPh sb="28" eb="30">
      <t>トウロク</t>
    </rPh>
    <rPh sb="35" eb="37">
      <t>カンケイ</t>
    </rPh>
    <rPh sb="38" eb="40">
      <t>ゾクガラ</t>
    </rPh>
    <rPh sb="41" eb="43">
      <t>クブン</t>
    </rPh>
    <rPh sb="44" eb="46">
      <t>ウチワケ</t>
    </rPh>
    <rPh sb="46" eb="48">
      <t>メイショウ</t>
    </rPh>
    <rPh sb="50" eb="52">
      <t>カンケイ</t>
    </rPh>
    <rPh sb="53" eb="55">
      <t>ゾクガラ</t>
    </rPh>
    <rPh sb="57" eb="58">
      <t>ウ</t>
    </rPh>
    <rPh sb="59" eb="60">
      <t>イ</t>
    </rPh>
    <rPh sb="68" eb="70">
      <t>カンケイ</t>
    </rPh>
    <rPh sb="71" eb="73">
      <t>ゾクガラ</t>
    </rPh>
    <rPh sb="79" eb="81">
      <t>シャイン</t>
    </rPh>
    <rPh sb="81" eb="83">
      <t>ジョウホウ</t>
    </rPh>
    <rPh sb="84" eb="86">
      <t>トウロク</t>
    </rPh>
    <phoneticPr fontId="5"/>
  </si>
  <si>
    <t>関係（続柄）</t>
    <rPh sb="0" eb="2">
      <t>カンケイ</t>
    </rPh>
    <rPh sb="3" eb="5">
      <t>ゾクガラ</t>
    </rPh>
    <phoneticPr fontId="5"/>
  </si>
  <si>
    <t>転居年月日</t>
    <rPh sb="0" eb="2">
      <t>テンキョ</t>
    </rPh>
    <rPh sb="2" eb="5">
      <t>ネンガッピ</t>
    </rPh>
    <phoneticPr fontId="5"/>
  </si>
  <si>
    <t>HM3020101</t>
    <phoneticPr fontId="5"/>
  </si>
  <si>
    <t>社用e-Mail１</t>
    <phoneticPr fontId="5"/>
  </si>
  <si>
    <t>社用e-Mail２</t>
    <phoneticPr fontId="5"/>
  </si>
  <si>
    <t>個人用e-Mail１</t>
    <rPh sb="0" eb="3">
      <t>コジンヨウ</t>
    </rPh>
    <phoneticPr fontId="5"/>
  </si>
  <si>
    <t>直属上司社員番号</t>
    <phoneticPr fontId="5"/>
  </si>
  <si>
    <t>HM3012003</t>
    <phoneticPr fontId="5"/>
  </si>
  <si>
    <t>『奉行Edge 勤怠管理クラウド』をご利用の場合は、受け入れできます。</t>
    <phoneticPr fontId="5"/>
  </si>
  <si>
    <t>直属上司</t>
    <phoneticPr fontId="5"/>
  </si>
  <si>
    <t>HM3012004</t>
    <phoneticPr fontId="5"/>
  </si>
  <si>
    <t>[区分登録]メニューで登録されている障害手帳区分の内訳コードを設定します。</t>
    <rPh sb="1" eb="3">
      <t>クブン</t>
    </rPh>
    <rPh sb="3" eb="5">
      <t>トウロク</t>
    </rPh>
    <rPh sb="11" eb="13">
      <t>トウロク</t>
    </rPh>
    <rPh sb="18" eb="20">
      <t>ショウガイ</t>
    </rPh>
    <rPh sb="20" eb="22">
      <t>テチョウ</t>
    </rPh>
    <rPh sb="22" eb="24">
      <t>クブン</t>
    </rPh>
    <rPh sb="25" eb="27">
      <t>ウチワケ</t>
    </rPh>
    <rPh sb="31" eb="33">
      <t>セッテイ</t>
    </rPh>
    <phoneticPr fontId="5"/>
  </si>
  <si>
    <t>8</t>
  </si>
  <si>
    <t>HM3011103</t>
    <phoneticPr fontId="5"/>
  </si>
  <si>
    <t>障害内容コードを受け入れると、[区分登録]メニューで登録されている障害内容の内訳名称が、障害内容に受け入れられます。
※障害内容コードは、社員情報に登録されません。</t>
    <rPh sb="0" eb="2">
      <t>ショウガイ</t>
    </rPh>
    <rPh sb="2" eb="4">
      <t>ナイヨウ</t>
    </rPh>
    <rPh sb="8" eb="9">
      <t>ウ</t>
    </rPh>
    <rPh sb="10" eb="11">
      <t>イ</t>
    </rPh>
    <rPh sb="16" eb="18">
      <t>クブン</t>
    </rPh>
    <rPh sb="18" eb="20">
      <t>トウロク</t>
    </rPh>
    <rPh sb="26" eb="28">
      <t>トウロク</t>
    </rPh>
    <rPh sb="33" eb="35">
      <t>ショウガイ</t>
    </rPh>
    <rPh sb="35" eb="37">
      <t>ナイヨウ</t>
    </rPh>
    <rPh sb="38" eb="40">
      <t>ウチワケ</t>
    </rPh>
    <rPh sb="40" eb="42">
      <t>メイショウ</t>
    </rPh>
    <rPh sb="44" eb="46">
      <t>ショウガイ</t>
    </rPh>
    <rPh sb="46" eb="48">
      <t>ナイヨウ</t>
    </rPh>
    <rPh sb="49" eb="50">
      <t>ウ</t>
    </rPh>
    <rPh sb="51" eb="52">
      <t>イ</t>
    </rPh>
    <rPh sb="60" eb="62">
      <t>ショウガイ</t>
    </rPh>
    <rPh sb="62" eb="64">
      <t>ナイヨウ</t>
    </rPh>
    <rPh sb="69" eb="71">
      <t>シャイン</t>
    </rPh>
    <rPh sb="71" eb="73">
      <t>ジョウホウ</t>
    </rPh>
    <rPh sb="74" eb="76">
      <t>トウロク</t>
    </rPh>
    <phoneticPr fontId="5"/>
  </si>
  <si>
    <t>HM3010906</t>
    <phoneticPr fontId="5"/>
  </si>
  <si>
    <t>在籍区分（[基本]ページで設定）が「2：退職」の場合は、自動的に退職後住所に住所が表示されます。</t>
    <phoneticPr fontId="5"/>
  </si>
  <si>
    <t>【区分情報】</t>
    <rPh sb="1" eb="3">
      <t>クブン</t>
    </rPh>
    <rPh sb="3" eb="5">
      <t>ジョウホウ</t>
    </rPh>
    <phoneticPr fontId="5"/>
  </si>
  <si>
    <t>区分１</t>
  </si>
  <si>
    <t>HM3012201</t>
    <phoneticPr fontId="5"/>
  </si>
  <si>
    <t>HM3010039</t>
    <phoneticPr fontId="5"/>
  </si>
  <si>
    <t>在籍区分に「2：退職」を受け入れた場合は、「2：退職」の場合は、自動的に退職後住所に、住所が受け入れられます。
「-（ハイフン）」を含めます。</t>
  </si>
  <si>
    <t>HM3010040</t>
  </si>
  <si>
    <t>在籍区分に「2：退職」を受け入れた場合は、「2：退職」の場合は、自動的に退職後住所に、住所が受け入れられます。</t>
    <phoneticPr fontId="5"/>
  </si>
  <si>
    <t>HM3010041</t>
  </si>
  <si>
    <r>
      <t xml:space="preserve">７桁-５桁-５桁(ハイフンで区切る)。
</t>
    </r>
    <r>
      <rPr>
        <sz val="4"/>
        <rFont val="メイリオ"/>
        <family val="3"/>
        <charset val="128"/>
      </rPr>
      <t xml:space="preserve">
</t>
    </r>
    <r>
      <rPr>
        <sz val="9"/>
        <rFont val="メイリオ"/>
        <family val="3"/>
        <charset val="128"/>
      </rPr>
      <t>在籍区分に「2：退職」を受け入れた場合は、「2：退職」の場合は、自動的に退職後住所に、住所が受け入れられます。</t>
    </r>
    <phoneticPr fontId="5"/>
  </si>
  <si>
    <t>退職メモ１</t>
    <rPh sb="0" eb="2">
      <t>タイショク</t>
    </rPh>
    <phoneticPr fontId="5"/>
  </si>
  <si>
    <t>HM3010048</t>
    <phoneticPr fontId="5"/>
  </si>
  <si>
    <t>退職メモ２</t>
    <rPh sb="0" eb="2">
      <t>タイショク</t>
    </rPh>
    <phoneticPr fontId="5"/>
  </si>
  <si>
    <t>HM3010049</t>
    <phoneticPr fontId="5"/>
  </si>
  <si>
    <t>前回雇用情報</t>
    <rPh sb="0" eb="2">
      <t>ゼンカイ</t>
    </rPh>
    <rPh sb="2" eb="4">
      <t>コヨウ</t>
    </rPh>
    <rPh sb="4" eb="6">
      <t>ジョウホウ</t>
    </rPh>
    <phoneticPr fontId="5"/>
  </si>
  <si>
    <t>前回入社年月日</t>
    <rPh sb="0" eb="2">
      <t>ゼンカイ</t>
    </rPh>
    <rPh sb="2" eb="4">
      <t>ニュウシャ</t>
    </rPh>
    <rPh sb="4" eb="7">
      <t>ネンガッピ</t>
    </rPh>
    <phoneticPr fontId="5"/>
  </si>
  <si>
    <t>HM3020002</t>
    <phoneticPr fontId="5"/>
  </si>
  <si>
    <t>形式は、表紙の「日付の形式」参照</t>
    <rPh sb="0" eb="2">
      <t>ケイシキ</t>
    </rPh>
    <rPh sb="4" eb="6">
      <t>ヒョウシ</t>
    </rPh>
    <phoneticPr fontId="5"/>
  </si>
  <si>
    <t>前回退職年月日</t>
    <rPh sb="0" eb="2">
      <t>ゼンカイ</t>
    </rPh>
    <rPh sb="2" eb="4">
      <t>タイショク</t>
    </rPh>
    <rPh sb="4" eb="7">
      <t>ネンガッピ</t>
    </rPh>
    <phoneticPr fontId="5"/>
  </si>
  <si>
    <t>前回退職区分</t>
    <rPh sb="0" eb="2">
      <t>ゼンカイ</t>
    </rPh>
    <rPh sb="2" eb="4">
      <t>タイショク</t>
    </rPh>
    <rPh sb="4" eb="6">
      <t>クブン</t>
    </rPh>
    <phoneticPr fontId="5"/>
  </si>
  <si>
    <t>HM3020001</t>
    <phoneticPr fontId="5"/>
  </si>
  <si>
    <t>『総務人事奉行クラウド』をご利用の場合は、受け入れできます。
[区分]メニューで登録されている雇用区分の内訳コードを設定します。</t>
    <rPh sb="1" eb="3">
      <t>ソウム</t>
    </rPh>
    <rPh sb="3" eb="5">
      <t>ジンジ</t>
    </rPh>
    <rPh sb="5" eb="7">
      <t>ブギョウ</t>
    </rPh>
    <rPh sb="14" eb="16">
      <t>リヨウ</t>
    </rPh>
    <rPh sb="17" eb="19">
      <t>バアイ</t>
    </rPh>
    <rPh sb="21" eb="22">
      <t>ウ</t>
    </rPh>
    <rPh sb="23" eb="24">
      <t>イ</t>
    </rPh>
    <rPh sb="32" eb="34">
      <t>クブン</t>
    </rPh>
    <rPh sb="40" eb="42">
      <t>トウロク</t>
    </rPh>
    <rPh sb="47" eb="49">
      <t>コヨウ</t>
    </rPh>
    <rPh sb="49" eb="51">
      <t>クブン</t>
    </rPh>
    <rPh sb="52" eb="54">
      <t>ウチワケ</t>
    </rPh>
    <rPh sb="58" eb="60">
      <t>セッテイ</t>
    </rPh>
    <phoneticPr fontId="5"/>
  </si>
  <si>
    <t>【所属情報】</t>
    <rPh sb="1" eb="3">
      <t>ショゾク</t>
    </rPh>
    <rPh sb="3" eb="5">
      <t>ジョウホウ</t>
    </rPh>
    <phoneticPr fontId="5"/>
  </si>
  <si>
    <t>HM3020803</t>
    <phoneticPr fontId="5"/>
  </si>
  <si>
    <t>HM3020805</t>
    <phoneticPr fontId="5"/>
  </si>
  <si>
    <r>
      <t xml:space="preserve">[役職／職種]メニューで登録されている役職の内訳コードを設定します。
</t>
    </r>
    <r>
      <rPr>
        <sz val="4"/>
        <rFont val="メイリオ"/>
        <family val="3"/>
        <charset val="128"/>
      </rPr>
      <t xml:space="preserve">
</t>
    </r>
    <r>
      <rPr>
        <sz val="9"/>
        <rFont val="メイリオ"/>
        <family val="3"/>
        <charset val="128"/>
      </rPr>
      <t xml:space="preserve">役員区分（[役職／職種]メニューで設定）が「1：役員」の役職を受け入れた場合は、
自動的に従業員区分 （[労働保険]ページで設定）に「2：役員」、
労災保険区分（[労働保険]ページで設定）に「0：計算不要」、
雇用保険区分（[労働保険]ページで設定）に「0：計算不要」が受け入れられます。
</t>
    </r>
    <r>
      <rPr>
        <sz val="4"/>
        <rFont val="メイリオ"/>
        <family val="3"/>
        <charset val="128"/>
      </rPr>
      <t xml:space="preserve">
</t>
    </r>
    <r>
      <rPr>
        <sz val="9"/>
        <rFont val="メイリオ"/>
        <family val="3"/>
        <charset val="128"/>
      </rPr>
      <t>※役員区分（[役職／職種]メニューで設定）を「1：役員」から「0：役員以外」の役職に変更した場合は、
　必要に応じて、従業員区分（[労働保険]ページで設定）、労災保険区分（[労働保険]ページで設定）、
　雇用保険区分（[労働保険]ページで設定）を変更してください。</t>
    </r>
    <rPh sb="28" eb="30">
      <t>セッテイ</t>
    </rPh>
    <rPh sb="64" eb="66">
      <t>ヤクショク</t>
    </rPh>
    <rPh sb="67" eb="68">
      <t>ウ</t>
    </rPh>
    <rPh sb="69" eb="70">
      <t>イ</t>
    </rPh>
    <phoneticPr fontId="5"/>
  </si>
  <si>
    <t>HM3020807</t>
    <phoneticPr fontId="5"/>
  </si>
  <si>
    <t>[役職／職種]メニューで登録されている勤務地の内訳コードを設定します。</t>
    <rPh sb="19" eb="22">
      <t>キンムチ</t>
    </rPh>
    <phoneticPr fontId="5"/>
  </si>
  <si>
    <t>HM3020809</t>
    <phoneticPr fontId="5"/>
  </si>
  <si>
    <t>[役職／職種]メニューで登録されている職種の内訳コードを設定します。</t>
    <phoneticPr fontId="5"/>
  </si>
  <si>
    <t>HM3020811</t>
    <phoneticPr fontId="5"/>
  </si>
  <si>
    <t>HM3020813</t>
    <phoneticPr fontId="5"/>
  </si>
  <si>
    <t>HM3020815</t>
    <phoneticPr fontId="5"/>
  </si>
  <si>
    <t>HM3020817</t>
    <phoneticPr fontId="5"/>
  </si>
  <si>
    <t>HM3020819</t>
    <phoneticPr fontId="5"/>
  </si>
  <si>
    <t>【労働契約】</t>
    <rPh sb="1" eb="3">
      <t>ロウドウ</t>
    </rPh>
    <rPh sb="3" eb="5">
      <t>ケイヤク</t>
    </rPh>
    <phoneticPr fontId="5"/>
  </si>
  <si>
    <t>契約期間－期間の定め</t>
    <rPh sb="0" eb="2">
      <t>ケイヤク</t>
    </rPh>
    <rPh sb="2" eb="4">
      <t>キカン</t>
    </rPh>
    <rPh sb="5" eb="7">
      <t>キカン</t>
    </rPh>
    <rPh sb="8" eb="9">
      <t>サダ</t>
    </rPh>
    <phoneticPr fontId="5"/>
  </si>
  <si>
    <t>HM3024505</t>
    <phoneticPr fontId="5"/>
  </si>
  <si>
    <t>[区分登録]メニューで登録されている契約期間区分の内訳コードを設定します。</t>
    <rPh sb="1" eb="3">
      <t>クブン</t>
    </rPh>
    <rPh sb="3" eb="5">
      <t>トウロク</t>
    </rPh>
    <rPh sb="11" eb="13">
      <t>トウロク</t>
    </rPh>
    <rPh sb="18" eb="20">
      <t>ケイヤク</t>
    </rPh>
    <rPh sb="20" eb="22">
      <t>キカン</t>
    </rPh>
    <rPh sb="22" eb="24">
      <t>クブン</t>
    </rPh>
    <rPh sb="25" eb="27">
      <t>ウチワケ</t>
    </rPh>
    <rPh sb="31" eb="33">
      <t>セッテイ</t>
    </rPh>
    <phoneticPr fontId="5"/>
  </si>
  <si>
    <t>契約期間－開始年月日</t>
    <rPh sb="5" eb="7">
      <t>カイシ</t>
    </rPh>
    <rPh sb="7" eb="10">
      <t>ネンガッピ</t>
    </rPh>
    <phoneticPr fontId="5"/>
  </si>
  <si>
    <t>HM3024506</t>
    <phoneticPr fontId="5"/>
  </si>
  <si>
    <t>契約期間－満了年月日</t>
    <rPh sb="5" eb="7">
      <t>マンリョウ</t>
    </rPh>
    <rPh sb="7" eb="10">
      <t>ネンガッピ</t>
    </rPh>
    <phoneticPr fontId="5"/>
  </si>
  <si>
    <t>HM3024507</t>
    <phoneticPr fontId="5"/>
  </si>
  <si>
    <t>契約期間－契約更新の有無</t>
    <rPh sb="5" eb="9">
      <t>ケイヤクコウシン</t>
    </rPh>
    <rPh sb="10" eb="12">
      <t>ウム</t>
    </rPh>
    <phoneticPr fontId="5"/>
  </si>
  <si>
    <t>HM3024509</t>
    <phoneticPr fontId="5"/>
  </si>
  <si>
    <t>1：自動的に更新 2：更新する場合がある 3：更新しない</t>
    <rPh sb="2" eb="5">
      <t>ジドウテキ</t>
    </rPh>
    <rPh sb="6" eb="8">
      <t>コウシン</t>
    </rPh>
    <rPh sb="11" eb="13">
      <t>コウシン</t>
    </rPh>
    <rPh sb="15" eb="17">
      <t>バアイ</t>
    </rPh>
    <rPh sb="23" eb="25">
      <t>コウシン</t>
    </rPh>
    <phoneticPr fontId="5"/>
  </si>
  <si>
    <t>契約時間日数－週契約時間</t>
    <rPh sb="2" eb="4">
      <t>ジカン</t>
    </rPh>
    <rPh sb="4" eb="6">
      <t>ニッスウ</t>
    </rPh>
    <rPh sb="7" eb="8">
      <t>シュウ</t>
    </rPh>
    <rPh sb="8" eb="10">
      <t>ケイヤク</t>
    </rPh>
    <rPh sb="10" eb="12">
      <t>ジカン</t>
    </rPh>
    <phoneticPr fontId="5"/>
  </si>
  <si>
    <t>HM3024707</t>
    <phoneticPr fontId="5"/>
  </si>
  <si>
    <t>時間３桁 分２桁</t>
    <rPh sb="0" eb="2">
      <t>ジカン</t>
    </rPh>
    <rPh sb="3" eb="4">
      <t>ケタ</t>
    </rPh>
    <rPh sb="5" eb="6">
      <t>フン</t>
    </rPh>
    <rPh sb="7" eb="8">
      <t>ケタ</t>
    </rPh>
    <phoneticPr fontId="5"/>
  </si>
  <si>
    <t>【外国人】</t>
    <rPh sb="1" eb="3">
      <t>ガイコク</t>
    </rPh>
    <rPh sb="3" eb="4">
      <t>ジン</t>
    </rPh>
    <phoneticPr fontId="5"/>
  </si>
  <si>
    <t>[区分登録]メニューで登録されている国籍の内訳コードを設定します。</t>
    <rPh sb="1" eb="3">
      <t>クブン</t>
    </rPh>
    <rPh sb="3" eb="5">
      <t>トウロク</t>
    </rPh>
    <rPh sb="11" eb="13">
      <t>トウロク</t>
    </rPh>
    <rPh sb="18" eb="20">
      <t>コクセキ</t>
    </rPh>
    <rPh sb="21" eb="23">
      <t>ウチワケ</t>
    </rPh>
    <rPh sb="27" eb="29">
      <t>セッテイ</t>
    </rPh>
    <phoneticPr fontId="5"/>
  </si>
  <si>
    <t>HM3012413</t>
    <phoneticPr fontId="5"/>
  </si>
  <si>
    <t>[区分登録]メニューで登録されている在留資格の内訳コードを設定します。</t>
    <rPh sb="1" eb="3">
      <t>クブン</t>
    </rPh>
    <rPh sb="3" eb="5">
      <t>トウロク</t>
    </rPh>
    <rPh sb="11" eb="13">
      <t>トウロク</t>
    </rPh>
    <rPh sb="18" eb="20">
      <t>ザイリュウ</t>
    </rPh>
    <rPh sb="20" eb="22">
      <t>シカク</t>
    </rPh>
    <rPh sb="23" eb="25">
      <t>ウチワケ</t>
    </rPh>
    <rPh sb="29" eb="31">
      <t>セッテイ</t>
    </rPh>
    <phoneticPr fontId="5"/>
  </si>
  <si>
    <t>1：無 2：有</t>
    <rPh sb="2" eb="3">
      <t>ナシ</t>
    </rPh>
    <rPh sb="6" eb="7">
      <t>アリ</t>
    </rPh>
    <phoneticPr fontId="5"/>
  </si>
  <si>
    <t>1：該当しない 2：該当する</t>
    <rPh sb="2" eb="4">
      <t>ガイトウ</t>
    </rPh>
    <rPh sb="10" eb="12">
      <t>ガイトウ</t>
    </rPh>
    <phoneticPr fontId="5"/>
  </si>
  <si>
    <t>【給与情報】</t>
    <rPh sb="1" eb="3">
      <t>キュウヨ</t>
    </rPh>
    <rPh sb="3" eb="5">
      <t>ジョウホウ</t>
    </rPh>
    <phoneticPr fontId="5"/>
  </si>
  <si>
    <t>HM3024002</t>
    <phoneticPr fontId="5"/>
  </si>
  <si>
    <t>給与体系を使用しない場合（[給与基本設定]メニューの[基本]ページで設定）は、受け入れできません。
生年月日と徴収方法（ [給与体系]メニューの[基本]ページ）から、自動的に年齢が判定され、介護保険区分が受け入れられます。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t>
    <rPh sb="0" eb="2">
      <t>キュウヨ</t>
    </rPh>
    <rPh sb="2" eb="4">
      <t>タイケイ</t>
    </rPh>
    <rPh sb="5" eb="7">
      <t>シヨウ</t>
    </rPh>
    <rPh sb="10" eb="12">
      <t>バアイ</t>
    </rPh>
    <rPh sb="14" eb="16">
      <t>キュウヨ</t>
    </rPh>
    <rPh sb="16" eb="18">
      <t>キホン</t>
    </rPh>
    <rPh sb="18" eb="20">
      <t>セッテイ</t>
    </rPh>
    <rPh sb="27" eb="29">
      <t>キホン</t>
    </rPh>
    <rPh sb="34" eb="36">
      <t>セッテイ</t>
    </rPh>
    <rPh sb="39" eb="40">
      <t>ウ</t>
    </rPh>
    <rPh sb="41" eb="42">
      <t>イ</t>
    </rPh>
    <phoneticPr fontId="5"/>
  </si>
  <si>
    <t>HM3024003</t>
    <phoneticPr fontId="5"/>
  </si>
  <si>
    <t>HM3010901</t>
    <phoneticPr fontId="5"/>
  </si>
  <si>
    <t>0：支給しない　1：支給する</t>
    <rPh sb="2" eb="4">
      <t>シキュウ</t>
    </rPh>
    <rPh sb="10" eb="12">
      <t>シキュウ</t>
    </rPh>
    <phoneticPr fontId="5"/>
  </si>
  <si>
    <t>HM3010902</t>
    <phoneticPr fontId="5"/>
  </si>
  <si>
    <t>HM3010903</t>
    <phoneticPr fontId="5"/>
  </si>
  <si>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年末調整区分が「1：年調する」の場合は、自動的に「1：甲欄」が受け入れられます。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課税区分が「5：非居住者」、居住者区分（[家族・所得税]ページで設定）が「1：非居住者」、
年末調整区分が「1：年調する」の場合は、自動的に課税区分に「1：甲欄」、
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「1：甲欄」の場合は、自動的に住民税徴収方法（[住民税・通勤手当]ページで設定）に
「0：特別徴収」が受け入れられます。
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「5：非居住者」の場合は、自動的に居住者区分（[家族・所得税]ページで設定）に
「1：非居住者」が受け入れられます。
</t>
    </r>
    <r>
      <rPr>
        <sz val="4"/>
        <rFont val="メイリオ"/>
        <family val="3"/>
        <charset val="128"/>
      </rPr>
      <t xml:space="preserve">
</t>
    </r>
    <r>
      <rPr>
        <sz val="9"/>
        <rFont val="メイリオ"/>
        <family val="3"/>
        <charset val="128"/>
      </rPr>
      <t>以下の場合は、自動的に年末調整区分に「1：年調する」が受け入れられます。
　課税区分が「1：甲欄」、災害者区分（[家族・所得税]ページで
　設定）が「0：対象外」の場合</t>
    </r>
    <rPh sb="2" eb="3">
      <t>ケイ</t>
    </rPh>
    <rPh sb="3" eb="4">
      <t>サン</t>
    </rPh>
    <rPh sb="4" eb="6">
      <t>フヨウ</t>
    </rPh>
    <rPh sb="9" eb="10">
      <t>コウ</t>
    </rPh>
    <rPh sb="10" eb="11">
      <t>ラン</t>
    </rPh>
    <rPh sb="14" eb="15">
      <t>オツ</t>
    </rPh>
    <rPh sb="15" eb="16">
      <t>ラン</t>
    </rPh>
    <rPh sb="30" eb="32">
      <t>ホウシュウ</t>
    </rPh>
    <rPh sb="35" eb="36">
      <t>ヒ</t>
    </rPh>
    <rPh sb="36" eb="39">
      <t>キョジュウシャ</t>
    </rPh>
    <rPh sb="42" eb="44">
      <t>カゼイ</t>
    </rPh>
    <rPh sb="44" eb="46">
      <t>フヨウ</t>
    </rPh>
    <rPh sb="347" eb="350">
      <t>ジュウミンゼイ</t>
    </rPh>
    <rPh sb="351" eb="353">
      <t>ツウキン</t>
    </rPh>
    <rPh sb="353" eb="355">
      <t>テアテ</t>
    </rPh>
    <rPh sb="360" eb="362">
      <t>セッテイ</t>
    </rPh>
    <phoneticPr fontId="5"/>
  </si>
  <si>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phoneticPr fontId="5"/>
  </si>
  <si>
    <t>HM3010904</t>
    <phoneticPr fontId="5"/>
  </si>
  <si>
    <r>
      <t xml:space="preserve">0：年調不要　1：年調する
</t>
    </r>
    <r>
      <rPr>
        <sz val="4"/>
        <rFont val="メイリオ"/>
        <family val="3"/>
        <charset val="128"/>
      </rPr>
      <t xml:space="preserve">
</t>
    </r>
    <r>
      <rPr>
        <sz val="9"/>
        <rFont val="メイリオ"/>
        <family val="3"/>
        <charset val="128"/>
      </rPr>
      <t xml:space="preserve">課税区分が「1：甲欄」で、災害者区分（[家族・所得税]ページで設定）が「0：対象外」の場合は、
自動的に「1：年調する」が受け入れられます。
</t>
    </r>
    <r>
      <rPr>
        <sz val="4"/>
        <rFont val="メイリオ"/>
        <family val="3"/>
        <charset val="128"/>
      </rPr>
      <t xml:space="preserve">
</t>
    </r>
    <r>
      <rPr>
        <sz val="9"/>
        <rFont val="メイリオ"/>
        <family val="3"/>
        <charset val="128"/>
      </rPr>
      <t xml:space="preserve">課税区分が「1：甲欄」以外の場合は、自動的に「0：年調不要」が受け入れられます。
</t>
    </r>
    <r>
      <rPr>
        <sz val="4"/>
        <rFont val="メイリオ"/>
        <family val="3"/>
        <charset val="128"/>
      </rPr>
      <t xml:space="preserve">
</t>
    </r>
    <r>
      <rPr>
        <sz val="9"/>
        <rFont val="メイリオ"/>
        <family val="3"/>
        <charset val="128"/>
      </rPr>
      <t xml:space="preserve">災害者区分（[家族・所得税]ページで設定）が「1：災害者」の場合は、自動的に「0：年調不要」が受け入れられます。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「1：年調する」の場合は、自動的に課税区分に「1：甲欄」が受け入れられます。
</t>
    </r>
    <r>
      <rPr>
        <sz val="4"/>
        <rFont val="メイリオ"/>
        <family val="3"/>
        <charset val="128"/>
      </rPr>
      <t xml:space="preserve">
</t>
    </r>
    <r>
      <rPr>
        <sz val="9"/>
        <rFont val="メイリオ"/>
        <family val="3"/>
        <charset val="128"/>
      </rPr>
      <t xml:space="preserve">以下の場合は、自動的に災害者区分（[家族・所得税]ページで設定）に「0：対象外」が受け入れられます。
　災害者区分が「1：災害者」、年末調整区分が「1：年調する」の場合
</t>
    </r>
    <r>
      <rPr>
        <sz val="4"/>
        <rFont val="メイリオ"/>
        <family val="3"/>
        <charset val="128"/>
      </rPr>
      <t xml:space="preserve">
</t>
    </r>
    <r>
      <rPr>
        <sz val="9"/>
        <rFont val="メイリオ"/>
        <family val="3"/>
        <charset val="128"/>
      </rPr>
      <t>以下の場合は、自動的に課税区分に「1：甲欄」、居住者区分（[家族・所得税]ページで設定）に
「0：居住者」が受け入れられます。
　課税区分が「5：非居住者」、居住者区分（[家族・所得税]ページで設定）が「1：非居住者」、
　年末調整区分が「1：年調する」の場合</t>
    </r>
    <rPh sb="2" eb="4">
      <t>ネンチョウ</t>
    </rPh>
    <rPh sb="4" eb="6">
      <t>フヨウ</t>
    </rPh>
    <rPh sb="9" eb="11">
      <t>ネンチョウ</t>
    </rPh>
    <phoneticPr fontId="5"/>
  </si>
  <si>
    <t>給与所得種別</t>
    <phoneticPr fontId="5"/>
  </si>
  <si>
    <t>[区分]メニューで登録されている給与所得種別の内訳コードを設定します。</t>
    <phoneticPr fontId="5"/>
  </si>
  <si>
    <t>『奉行Edge 勤怠管理クラウド』をご利用の場合は、受け入れできます
桁数は、タイムカードＩＤ番号２の桁数（『奉行Edge 勤怠管理クラウド』のメインメニュー右上にある[設定]アイコンから[運用設定]メニューの[社員情報]ページ）の設定によって異なります。
タイムカードＩＤ番号２（『奉行Edge 勤怠管理クラウド』のメインメニュー右上にある[設定]アイコンから[運用設定]メニューの[社員情報]ページで設定）が「1：使用する」の場合に、受け入れられます。</t>
    <rPh sb="19" eb="21">
      <t>リヨウ</t>
    </rPh>
    <rPh sb="48" eb="50">
      <t>バンゴウ</t>
    </rPh>
    <rPh sb="107" eb="109">
      <t>シャイン</t>
    </rPh>
    <rPh sb="109" eb="111">
      <t>ジョウホウ</t>
    </rPh>
    <rPh sb="211" eb="213">
      <t>シヨウ</t>
    </rPh>
    <rPh sb="217" eb="219">
      <t>バアイ</t>
    </rPh>
    <phoneticPr fontId="5"/>
  </si>
  <si>
    <t>休日・休暇管理区分</t>
    <rPh sb="0" eb="2">
      <t>キュウジツ</t>
    </rPh>
    <rPh sb="3" eb="5">
      <t>キュウカ</t>
    </rPh>
    <rPh sb="5" eb="7">
      <t>カンリ</t>
    </rPh>
    <rPh sb="7" eb="9">
      <t>クブン</t>
    </rPh>
    <phoneticPr fontId="5"/>
  </si>
  <si>
    <t>HM3011401</t>
    <phoneticPr fontId="5"/>
  </si>
  <si>
    <t>有休付与日数表</t>
    <rPh sb="2" eb="4">
      <t>フヨ</t>
    </rPh>
    <rPh sb="4" eb="6">
      <t>ニッスウ</t>
    </rPh>
    <rPh sb="6" eb="7">
      <t>ヒョウ</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</si>
  <si>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t>
    <rPh sb="124" eb="126">
      <t>キュウヨ</t>
    </rPh>
    <rPh sb="126" eb="128">
      <t>ブギョウ</t>
    </rPh>
    <phoneticPr fontId="5"/>
  </si>
  <si>
    <t>桁数は、勤怠日数の小数桁数（メインメニュー右上にある[設定]アイコンから[運用設定]メニューの[給与賞与]ページ）に
よって異なります。
「１桁」⇒整数２桁　小数１桁
「２桁」⇒整数２桁　小数２桁
「３桁」⇒整数２桁　小数３桁</t>
    <rPh sb="9" eb="11">
      <t>ショウスウ</t>
    </rPh>
    <rPh sb="11" eb="13">
      <t>ケタスウ</t>
    </rPh>
    <rPh sb="71" eb="72">
      <t>ケタ</t>
    </rPh>
    <phoneticPr fontId="5"/>
  </si>
  <si>
    <t>有休残時間</t>
    <rPh sb="3" eb="5">
      <t>ジカン</t>
    </rPh>
    <phoneticPr fontId="5"/>
  </si>
  <si>
    <t>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rPh sb="0" eb="2">
      <t>ユウキュウ</t>
    </rPh>
    <rPh sb="2" eb="4">
      <t>キュウカ</t>
    </rPh>
    <rPh sb="5" eb="7">
      <t>ジカン</t>
    </rPh>
    <rPh sb="7" eb="9">
      <t>タンイ</t>
    </rPh>
    <rPh sb="9" eb="11">
      <t>フヨ</t>
    </rPh>
    <rPh sb="80" eb="82">
      <t>キュウヨ</t>
    </rPh>
    <rPh sb="82" eb="84">
      <t>キホン</t>
    </rPh>
    <rPh sb="93" eb="95">
      <t>キホン</t>
    </rPh>
    <phoneticPr fontId="5"/>
  </si>
  <si>
    <t>内　前年度未消化分日数</t>
    <rPh sb="0" eb="1">
      <t>ウチ</t>
    </rPh>
    <rPh sb="2" eb="5">
      <t>ゼンネンド</t>
    </rPh>
    <rPh sb="5" eb="8">
      <t>ミショウカ</t>
    </rPh>
    <rPh sb="8" eb="9">
      <t>ブン</t>
    </rPh>
    <rPh sb="9" eb="11">
      <t>ニッスウ</t>
    </rPh>
    <phoneticPr fontId="5"/>
  </si>
  <si>
    <t>内　前年度未消化分時間</t>
    <rPh sb="0" eb="1">
      <t>ウチ</t>
    </rPh>
    <rPh sb="2" eb="5">
      <t>ゼンネンド</t>
    </rPh>
    <rPh sb="5" eb="8">
      <t>ミショウカ</t>
    </rPh>
    <rPh sb="8" eb="9">
      <t>ブン</t>
    </rPh>
    <rPh sb="9" eb="11">
      <t>ジカン</t>
    </rPh>
    <phoneticPr fontId="5"/>
  </si>
  <si>
    <t>HM3011407</t>
    <phoneticPr fontId="5"/>
  </si>
  <si>
    <t>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phoneticPr fontId="5"/>
  </si>
  <si>
    <t>有休起算日</t>
    <rPh sb="0" eb="2">
      <t>ユウキュウ</t>
    </rPh>
    <rPh sb="2" eb="5">
      <t>キサンビ</t>
    </rPh>
    <phoneticPr fontId="5"/>
  </si>
  <si>
    <t>HM3011409</t>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</si>
  <si>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形式は、表紙の「日付の形式」参照
初期値として、入社年月日（[基本]ページで設定）が受け入れられます。</t>
    <phoneticPr fontId="5"/>
  </si>
  <si>
    <t>年間所定労働日数</t>
    <rPh sb="0" eb="2">
      <t>ネンカン</t>
    </rPh>
    <rPh sb="2" eb="4">
      <t>ショテイ</t>
    </rPh>
    <rPh sb="4" eb="6">
      <t>ロウドウ</t>
    </rPh>
    <rPh sb="6" eb="8">
      <t>ニッスウ</t>
    </rPh>
    <phoneticPr fontId="5"/>
  </si>
  <si>
    <t>HM3011408</t>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</si>
  <si>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t>
    <phoneticPr fontId="5"/>
  </si>
  <si>
    <t>次回付与日</t>
    <rPh sb="0" eb="1">
      <t>ジ</t>
    </rPh>
    <rPh sb="1" eb="2">
      <t>カイ</t>
    </rPh>
    <rPh sb="2" eb="4">
      <t>フヨ</t>
    </rPh>
    <rPh sb="4" eb="5">
      <t>ビ</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</si>
  <si>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
形式は、表紙の「日付の形式」参照</t>
    <rPh sb="124" eb="126">
      <t>キュウヨ</t>
    </rPh>
    <rPh sb="126" eb="128">
      <t>ブギョウ</t>
    </rPh>
    <rPh sb="140" eb="142">
      <t>ケイシキ</t>
    </rPh>
    <rPh sb="144" eb="146">
      <t>ヒョウシ</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</si>
  <si>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1" eb="203">
      <t>キュウヨ</t>
    </rPh>
    <rPh sb="203" eb="205">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</si>
  <si>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5" eb="207">
      <t>キュウヨ</t>
    </rPh>
    <rPh sb="207" eb="209">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</si>
  <si>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</si>
  <si>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phoneticPr fontId="5"/>
  </si>
  <si>
    <t>『奉行Edge 勤怠管理クラウド』をご利用の場合で、有休の付与および残管理（[休暇基本設定]メニューの[有給休暇]ページで設定）が「勤怠管理クラウドで管理する」の場合に、受け入れできます。</t>
  </si>
  <si>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6" eb="208">
      <t>キュウヨ</t>
    </rPh>
    <rPh sb="208" eb="210">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</si>
  <si>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5" eb="207">
      <t>キュウヨ</t>
    </rPh>
    <rPh sb="207" eb="209">
      <t>ショウヨ</t>
    </rPh>
    <phoneticPr fontId="5"/>
  </si>
  <si>
    <r>
      <t xml:space="preserve">桁数は、勤怠日数の小数桁数（メインメニュー右上にある[設定]アイコンから[運用設定]メニューの[給与賞与]ページ）に
よって異なります。
「１桁」⇒整数２桁　小数１桁
「２桁」⇒整数２桁　小数２桁
「３桁」⇒整数２桁　小数３桁
</t>
    </r>
    <r>
      <rPr>
        <sz val="4"/>
        <rFont val="メイリオ"/>
        <family val="3"/>
        <charset val="128"/>
      </rPr>
      <t xml:space="preserve">
</t>
    </r>
    <r>
      <rPr>
        <sz val="9"/>
        <rFont val="メイリオ"/>
        <family val="3"/>
        <charset val="128"/>
      </rPr>
      <t>代替休暇項目（[休暇基本設定]メニューの[代替休暇]ページで設定）が「使用する」の場合は、受け入れできます。
また、複数の給与体系を使用している場合（[給与基本設定]メニューの[基本]ページで設定）は、受け入れる社員の
給与体系の代替休暇（[給与体系]メニューの[基本]ページで設定）が「1：あり」の場合に受け入れできます。</t>
    </r>
    <rPh sb="48" eb="52">
      <t>キュウヨショウヨ</t>
    </rPh>
    <rPh sb="115" eb="117">
      <t>ダイタイ</t>
    </rPh>
    <rPh sb="117" eb="119">
      <t>キュウカ</t>
    </rPh>
    <rPh sb="119" eb="121">
      <t>コウモク</t>
    </rPh>
    <rPh sb="123" eb="125">
      <t>キュウカ</t>
    </rPh>
    <rPh sb="125" eb="127">
      <t>キホン</t>
    </rPh>
    <rPh sb="136" eb="138">
      <t>ダイタイ</t>
    </rPh>
    <rPh sb="138" eb="140">
      <t>キュウカ</t>
    </rPh>
    <rPh sb="150" eb="152">
      <t>シヨウ</t>
    </rPh>
    <phoneticPr fontId="5"/>
  </si>
  <si>
    <t>代替休暇項目（[休暇基本設定]メニューの[代替休暇]ページで設定）が「使用する」の場合は、受け入れできます。
また、複数の給与体系を使用している場合（[給与基本設定]メニューの[基本]ページで設定）は、受け入れる社員の
給与体系の代替休暇（[給与体系]メニューの[基本]ページで設定）が「1：あり」の場合に受け入れできます。</t>
    <phoneticPr fontId="5"/>
  </si>
  <si>
    <t>『奉行Edge 勤怠管理クラウド』をご利用の場合で、その他休暇１～５（『奉行Edge 勤怠管理クラウド』の[休日／休暇]メニュー）の使用区分が「1：使用する」の場合に、受け入れられます。</t>
  </si>
  <si>
    <t>有給休暇の時間単位付与（[休暇基本設定]メニューの[有給休暇]ページで設定）が「する」の場合、または代替休暇項目（[休暇基本設定]メニューの[代替休暇]ページで設定）が「使用する」の場合は、受け入れできます。
複数の給与体系を使用している場合（[給与基本設定]メニューの[基本]ページで設定）は、受け入れる社員の給与体系の時間単位有休または代替休暇（[給与体系]メニューの[基本]ページで設定）が「1：あり」の場合に受け入れできます。
また、『奉行Edge 勤怠管理クラウド』をご利用の場合で、その他休暇１～５の残日数が「1：管理する」かつ時間単位休暇が「1：あり」の場合は、受け入れできます。</t>
  </si>
  <si>
    <t>【計算単価情報】</t>
    <rPh sb="1" eb="2">
      <t>ケイ</t>
    </rPh>
    <rPh sb="2" eb="3">
      <t>サン</t>
    </rPh>
    <rPh sb="3" eb="5">
      <t>タンカ</t>
    </rPh>
    <rPh sb="5" eb="7">
      <t>ジョウホウ</t>
    </rPh>
    <phoneticPr fontId="5"/>
  </si>
  <si>
    <t>整数９桁　小数２桁
形式は、表紙の「金額の形式」参照
日数手当５～94は、項目数（[給与基本設定]メニューの[明細書]ページで設定）を拡張している場合に受入できます。
また、日数手当26～94は、『項目数拡張 for 給与奉行クラウドｉ』または『給与奉行V ERPクラウド』をご利用の場合で、勤怠区分（[勤怠支給控除項目]メニューの[勤怠]ページで設定）が「6:欠勤日数」の場合に受け入れできます。
日数手当６はHM3025502、日数手当７はHM3025503･･･
日数手当27はHM3025523、日数手当28はHM3025524･･･になります。</t>
    <rPh sb="140" eb="142">
      <t>リヨウ</t>
    </rPh>
    <rPh sb="147" eb="149">
      <t>キンタイ</t>
    </rPh>
    <rPh sb="149" eb="151">
      <t>クブン</t>
    </rPh>
    <rPh sb="153" eb="155">
      <t>キンタイ</t>
    </rPh>
    <rPh sb="155" eb="157">
      <t>シキュウ</t>
    </rPh>
    <rPh sb="157" eb="159">
      <t>コウジョ</t>
    </rPh>
    <rPh sb="159" eb="161">
      <t>コウモク</t>
    </rPh>
    <rPh sb="168" eb="170">
      <t>キンタイ</t>
    </rPh>
    <rPh sb="175" eb="177">
      <t>セッテイ</t>
    </rPh>
    <rPh sb="182" eb="184">
      <t>ケッキン</t>
    </rPh>
    <rPh sb="184" eb="186">
      <t>ニッスウ</t>
    </rPh>
    <rPh sb="188" eb="190">
      <t>バアイ</t>
    </rPh>
    <rPh sb="191" eb="192">
      <t>ウ</t>
    </rPh>
    <rPh sb="193" eb="194">
      <t>イ</t>
    </rPh>
    <phoneticPr fontId="5"/>
  </si>
  <si>
    <t>日数手当５（勤怠日数５）</t>
    <rPh sb="2" eb="4">
      <t>テアテ</t>
    </rPh>
    <rPh sb="6" eb="10">
      <t>キンタイニッスウ</t>
    </rPh>
    <phoneticPr fontId="5"/>
  </si>
  <si>
    <t>HM3025501</t>
    <phoneticPr fontId="5"/>
  </si>
  <si>
    <t>日数手当25（勤怠日数25）</t>
    <rPh sb="2" eb="4">
      <t>テアテ</t>
    </rPh>
    <rPh sb="7" eb="11">
      <t>キンタイニッスウ</t>
    </rPh>
    <phoneticPr fontId="5"/>
  </si>
  <si>
    <t>HM3025521</t>
    <phoneticPr fontId="5"/>
  </si>
  <si>
    <t>日数手当26（勤怠日数26）</t>
    <rPh sb="2" eb="4">
      <t>テアテ</t>
    </rPh>
    <rPh sb="7" eb="11">
      <t>キンタイニッスウ</t>
    </rPh>
    <phoneticPr fontId="5"/>
  </si>
  <si>
    <t>HM3025522</t>
    <phoneticPr fontId="5"/>
  </si>
  <si>
    <t>日数手当94（勤怠日数94）</t>
    <rPh sb="2" eb="4">
      <t>テアテ</t>
    </rPh>
    <rPh sb="7" eb="11">
      <t>キンタイニッスウ</t>
    </rPh>
    <phoneticPr fontId="5"/>
  </si>
  <si>
    <t>HM3025590</t>
    <phoneticPr fontId="5"/>
  </si>
  <si>
    <t>整数９桁　小数２桁
形式は、表紙の「金額の形式」参照
時間手当４はHM3024012、時間手当５はHM3024013･･･になります。
時間手当11～99は、項目数（[給与基本設定]メニューの[明細書]ページで設定）を拡張している場合に受入できます。
また、時間手当31～99は、『項目数拡張 for 給与奉行クラウドｉ』または『給与奉行V ERPクラウド』をご利用の場合で、勤怠区分（[勤怠支給控除項目]メニューの[勤怠]ページで設定）が「2:遅早時間」または「3:残業時間」の場合に受け入れできます。
時間手当12はHM3025592、時間手当13はHM3025593･･･
時間手当32はHM3025613、時間手当33はHM3025614･･･になります。</t>
    <rPh sb="21" eb="23">
      <t>ケイシキ</t>
    </rPh>
    <rPh sb="28" eb="30">
      <t>ジカン</t>
    </rPh>
    <rPh sb="30" eb="32">
      <t>テア</t>
    </rPh>
    <rPh sb="183" eb="185">
      <t>リヨウ</t>
    </rPh>
    <rPh sb="236" eb="238">
      <t>ザンギョウ</t>
    </rPh>
    <rPh sb="238" eb="240">
      <t>ジカン</t>
    </rPh>
    <phoneticPr fontId="5"/>
  </si>
  <si>
    <t>時間手当19（勤怠時間19）</t>
    <rPh sb="7" eb="9">
      <t>キンタイ</t>
    </rPh>
    <rPh sb="9" eb="11">
      <t>ジカン</t>
    </rPh>
    <phoneticPr fontId="5"/>
  </si>
  <si>
    <t>HM3025599</t>
  </si>
  <si>
    <t>HM3025601</t>
  </si>
  <si>
    <t>HM3025612</t>
  </si>
  <si>
    <t>時間手当99（勤怠時間99）</t>
    <rPh sb="7" eb="9">
      <t>キンタイ</t>
    </rPh>
    <rPh sb="9" eb="11">
      <t>ジカン</t>
    </rPh>
    <phoneticPr fontId="5"/>
  </si>
  <si>
    <t>整数９桁　小数２桁
形式は、表紙の「金額の形式」参照
単価の計算式（[計算式]メニューの[支給]ページで設定）を登録している場合に受け入れできます。
給与支給２はHM3024020、給与支給３はHM3024021･･･になります。
給与支給18～96は、項目数（[給与基本設定]メニューの[明細書]ページで設定）を拡張している場合に受入できます。
 『項目数拡張 for 給与奉行クラウドｉ』または『給与奉行V ERPクラウド』をご利用の場合に受け入れできます。
給与支給19はHM3025682、給与支給20はHM3025683･･･になります。</t>
    <rPh sb="28" eb="30">
      <t>タンカ</t>
    </rPh>
    <rPh sb="31" eb="34">
      <t>ケイサンシキ</t>
    </rPh>
    <rPh sb="36" eb="39">
      <t>ケイサンシキ</t>
    </rPh>
    <rPh sb="46" eb="48">
      <t>シキュウ</t>
    </rPh>
    <rPh sb="53" eb="55">
      <t>セッテイ</t>
    </rPh>
    <rPh sb="57" eb="59">
      <t>トウロク</t>
    </rPh>
    <rPh sb="63" eb="65">
      <t>バアイ</t>
    </rPh>
    <rPh sb="66" eb="67">
      <t>ウ</t>
    </rPh>
    <rPh sb="68" eb="69">
      <t>イ</t>
    </rPh>
    <rPh sb="219" eb="221">
      <t>リヨウ</t>
    </rPh>
    <rPh sb="236" eb="238">
      <t>キュウヨ</t>
    </rPh>
    <rPh sb="238" eb="240">
      <t>シキュウ</t>
    </rPh>
    <phoneticPr fontId="5"/>
  </si>
  <si>
    <t>給与支給18</t>
    <phoneticPr fontId="5"/>
  </si>
  <si>
    <t>HM3025681</t>
  </si>
  <si>
    <t>給与支給36</t>
    <phoneticPr fontId="5"/>
  </si>
  <si>
    <t>HM3025699</t>
  </si>
  <si>
    <t>給与支給37</t>
    <phoneticPr fontId="5"/>
  </si>
  <si>
    <t>HM3025701</t>
  </si>
  <si>
    <t>給与支給96</t>
    <phoneticPr fontId="5"/>
  </si>
  <si>
    <t>HM3025760</t>
  </si>
  <si>
    <t>課税通勤手当</t>
    <rPh sb="2" eb="6">
      <t>ツウキンテアテ</t>
    </rPh>
    <phoneticPr fontId="5"/>
  </si>
  <si>
    <t>HM3024080</t>
    <phoneticPr fontId="5"/>
  </si>
  <si>
    <t>整数９桁　小数２桁
形式は、表紙の「金額の形式」参照
単価の計算式（[計算式]メニューの[支給内訳]ページで設定）を登録している場合に受け入れできます。
給与支内２はHM3024082、給与支内３はHM3024083･･･になります。
給与支内11～99は、項目数（[給与基本設定]メニューの[明細書]ページで設定）を拡張している場合に受入できます。
 『項目数拡張 for 給与奉行クラウドｉ』または『給与奉行V ERPクラウド』をご利用の場合に受け入れできます。
給与支内12はHM3025762、給与支内13はHM3025763･･･になります。</t>
    <rPh sb="48" eb="50">
      <t>ウチワケ</t>
    </rPh>
    <rPh sb="221" eb="223">
      <t>リヨウ</t>
    </rPh>
    <phoneticPr fontId="5"/>
  </si>
  <si>
    <t>給与支内11</t>
    <phoneticPr fontId="5"/>
  </si>
  <si>
    <t>給与支内49</t>
    <phoneticPr fontId="5"/>
  </si>
  <si>
    <t>HM3025799</t>
    <phoneticPr fontId="5"/>
  </si>
  <si>
    <t>HM3025801</t>
  </si>
  <si>
    <t>給与支内99</t>
    <phoneticPr fontId="5"/>
  </si>
  <si>
    <t>整数９桁　小数２桁
形式は、表紙の「金額の形式」参照
単価の計算式（[計算式]メニューの[控除]ページで設定）を登録している場合に受け入れできます。
給与控除８はHM3024102、給与控除９はHM3024103･･･になります。
給与控除21～99は、項目数（[給与基本設定]メニューの[明細書]ページで設定）を拡張している場合に受入できます。
 『項目数拡張 for 給与奉行クラウドｉ』または『給与奉行V ERPクラウド』をご利用の場合に受け入れできます。
給与控除22はHM3025852、給与控除23はHM3025853･･･になります。</t>
    <rPh sb="46" eb="48">
      <t>コウジョ</t>
    </rPh>
    <rPh sb="219" eb="221">
      <t>リヨウ</t>
    </rPh>
    <phoneticPr fontId="5"/>
  </si>
  <si>
    <t>給与控除99</t>
    <phoneticPr fontId="5"/>
  </si>
  <si>
    <t>整数９桁　小数２桁
形式は、表紙の「金額の形式」参照
単価の計算式（[計算式]メニューの[控除内訳]ページで設定）を登録している場合に受け入れできます。
給与控内３はHM3024157、給与控内４はHM3024158･･･になります。
給与控内11～99は、項目数（[給与基本設定]メニューの[明細書]ページで設定）を拡張している場合に受入できます。
 『項目数拡張 for 給与奉行クラウドｉ』または『給与奉行V ERPクラウド』ご利用の場合に受け入れできます。
給与控内12はHM3025932、給与控内13はHM3025933･･･になります。</t>
    <rPh sb="48" eb="50">
      <t>ウチワケ</t>
    </rPh>
    <rPh sb="220" eb="222">
      <t>リヨウ</t>
    </rPh>
    <phoneticPr fontId="5"/>
  </si>
  <si>
    <t>給与控内99</t>
    <phoneticPr fontId="5"/>
  </si>
  <si>
    <r>
      <t>整数９桁　小数２桁
形式は、表紙の「金額の形式」参照</t>
    </r>
    <r>
      <rPr>
        <sz val="4"/>
        <rFont val="メイリオ"/>
        <family val="3"/>
        <charset val="128"/>
      </rPr>
      <t xml:space="preserve">
</t>
    </r>
    <r>
      <rPr>
        <sz val="9"/>
        <rFont val="メイリオ"/>
        <family val="3"/>
        <charset val="128"/>
      </rPr>
      <t>単価の計算式（[計算式]メニューの[支給]ページで設定）を登録している場合に受け入れできます。</t>
    </r>
    <r>
      <rPr>
        <sz val="4"/>
        <rFont val="メイリオ"/>
        <family val="3"/>
        <charset val="128"/>
      </rPr>
      <t xml:space="preserve">
</t>
    </r>
    <r>
      <rPr>
        <sz val="9"/>
        <rFont val="メイリオ"/>
        <family val="3"/>
        <charset val="128"/>
      </rPr>
      <t>賞与支給３はHM3024177、賞与支給４はHM3024178･･･になります。</t>
    </r>
    <r>
      <rPr>
        <sz val="4"/>
        <rFont val="メイリオ"/>
        <family val="3"/>
        <charset val="128"/>
      </rPr>
      <t xml:space="preserve">
</t>
    </r>
    <r>
      <rPr>
        <sz val="9"/>
        <rFont val="メイリオ"/>
        <family val="3"/>
        <charset val="128"/>
      </rPr>
      <t xml:space="preserve">賞与支給21～99は、項目数（[給与基本設定]メニューの[明細書]ページで設定）を拡張している場合に受入できます。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賞与支給22はHM3026022、賞与支給23はHM3026023･･･になります。</t>
    </r>
    <rPh sb="46" eb="48">
      <t>シキュウ</t>
    </rPh>
    <rPh sb="219" eb="221">
      <t>リヨウ</t>
    </rPh>
    <phoneticPr fontId="5"/>
  </si>
  <si>
    <t>賞与支給21</t>
    <phoneticPr fontId="5"/>
  </si>
  <si>
    <t>賞与支給99</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</si>
  <si>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賞与支内３はHM3024237、賞与支内４はHM3024238･･･になります。</t>
    </r>
    <r>
      <rPr>
        <sz val="4"/>
        <rFont val="メイリオ"/>
        <family val="3"/>
        <charset val="128"/>
      </rPr>
      <t xml:space="preserve">
</t>
    </r>
    <r>
      <rPr>
        <sz val="9"/>
        <rFont val="メイリオ"/>
        <family val="3"/>
        <charset val="128"/>
      </rPr>
      <t xml:space="preserve">賞与支内11～99は、項目数（[給与基本設定]メニューの[明細書]ページで設定）を拡張している場合に受入できます。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賞与支内12はHM3026102、賞与支内13はHM3026103･･･になります。</t>
    </r>
    <rPh sb="48" eb="50">
      <t>ウチワケ</t>
    </rPh>
    <rPh sb="221" eb="223">
      <t>リヨウ</t>
    </rPh>
    <phoneticPr fontId="5"/>
  </si>
  <si>
    <t>賞与支内11</t>
    <phoneticPr fontId="5"/>
  </si>
  <si>
    <t>HM3026101</t>
  </si>
  <si>
    <t>賞与支内99</t>
    <phoneticPr fontId="5"/>
  </si>
  <si>
    <t>整数９桁　小数２桁
形式は、表紙の「金額の形式」参照
単価の計算式（[計算式]メニューの[控除]ページで設定）を登録している場合に受け入れできます。
賞与控除７はHM3024256、賞与控除８はHM3024257･･･になります。
賞与控除21～99は、項目数（[給与基本設定]メニューの[明細書]ページで設定）を拡張している場合に受入できます。
 『項目数拡張 for 給与奉行クラウドｉ』または『給与奉行V ERPクラウド』をご利用の場合に受け入れできます。
賞与控除22はHM3026191、賞与控除23はHM3026192･･･になります。</t>
    <rPh sb="46" eb="48">
      <t>コウジョ</t>
    </rPh>
    <rPh sb="219" eb="221">
      <t>リヨウ</t>
    </rPh>
    <phoneticPr fontId="5"/>
  </si>
  <si>
    <t>賞与控除21</t>
    <phoneticPr fontId="5"/>
  </si>
  <si>
    <t>HM3026199</t>
  </si>
  <si>
    <t>賞与控除31</t>
    <phoneticPr fontId="5"/>
  </si>
  <si>
    <t>HM3026201</t>
  </si>
  <si>
    <t>賞与控除99</t>
    <phoneticPr fontId="5"/>
  </si>
  <si>
    <t>整数９桁　小数２桁
形式は、表紙の「金額の形式」参照
単価の計算式（[計算式]メニューの[控除内訳]ページで設定）を登録している場合に受け入れできます。
賞与控内３はHM3024312、賞与控内４はHM3024313･･･になります。
賞与控内11～99は、項目数（[給与基本設定]メニューの[明細書]ページで設定）を拡張している場合に受入できます。 
『項目数拡張 for 給与奉行クラウドｉ』または『給与奉行V ERPクラウド』をご利用の場合に受け入れできます。
賞与控内12はHM3026271、賞与控内13はHM3026272･･･になります。</t>
    <rPh sb="48" eb="50">
      <t>ウチワケ</t>
    </rPh>
    <rPh sb="221" eb="223">
      <t>リヨウ</t>
    </rPh>
    <phoneticPr fontId="5"/>
  </si>
  <si>
    <t>賞与控内99</t>
    <phoneticPr fontId="5"/>
  </si>
  <si>
    <t>配偶者</t>
    <phoneticPr fontId="5"/>
  </si>
  <si>
    <r>
      <t xml:space="preserve">0：配偶者なし　1：配偶者あり
</t>
    </r>
    <r>
      <rPr>
        <sz val="4"/>
        <rFont val="メイリオ"/>
        <family val="3"/>
        <charset val="128"/>
      </rPr>
      <t xml:space="preserve">
</t>
    </r>
    <r>
      <rPr>
        <sz val="9"/>
        <rFont val="メイリオ"/>
        <family val="3"/>
        <charset val="128"/>
      </rPr>
      <t>「0：配偶者なし」の場合は、自動的に扶養区分および配偶者区分に「0：控除対象外」が受け入れられます。</t>
    </r>
    <rPh sb="2" eb="5">
      <t>ハイグウシャ</t>
    </rPh>
    <rPh sb="10" eb="13">
      <t>ハイグウシャ</t>
    </rPh>
    <phoneticPr fontId="5"/>
  </si>
  <si>
    <t>0：対象外　1：対象
配偶者の有無に変更がある場合は、必ず配偶者の有無を含めて設定してください。
配偶者の有無、居住者区分、扶養区分、所得見積額から自動的に判定されます。
※処理年が令和6年以外の場合は受け入れられません。</t>
    <phoneticPr fontId="5"/>
  </si>
  <si>
    <r>
      <t>配偶者の有無に変更がある場合は、必ず配偶者の有無を含めて設定してください。</t>
    </r>
    <r>
      <rPr>
        <sz val="4"/>
        <rFont val="ＭＳ ゴシック"/>
        <family val="3"/>
        <charset val="128"/>
      </rPr>
      <t/>
    </r>
    <phoneticPr fontId="5"/>
  </si>
  <si>
    <r>
      <t xml:space="preserve">配偶者の有無に変更がある場合は、必ず配偶者の有無を含めて設定してください。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氏名を変更する場合は、フリガナも変更してください。</t>
    </r>
    <phoneticPr fontId="5"/>
  </si>
  <si>
    <r>
      <t xml:space="preserve">形式は、表紙の「日付の形式」参照
</t>
    </r>
    <r>
      <rPr>
        <sz val="4"/>
        <rFont val="メイリオ"/>
        <family val="3"/>
        <charset val="128"/>
      </rPr>
      <t xml:space="preserve">
</t>
    </r>
    <r>
      <rPr>
        <sz val="9"/>
        <rFont val="メイリオ"/>
        <family val="3"/>
        <charset val="128"/>
      </rPr>
      <t>配偶者の有無に変更がある場合は、必ず配偶者の有無を含めて設定してください。
健保扶養区分が「1：加入」、管掌区分（［健康保険区分］メニューの［基本］ページ）が組合管掌、特定被保険者徴収区分（［健康保険組合］メニューの［組合情報］ページ）が「徴収する」の場合は、生年月日と徴収方法（[社会保険設定]メニューの[基本]ページ、給与体系を使用する場合は[給与体系]メニューの[基本]ページ）から、自動的に年齢が判定され、介護保険区分が受け入れられます。</t>
    </r>
    <rPh sb="0" eb="2">
      <t>ケイシキ</t>
    </rPh>
    <rPh sb="4" eb="6">
      <t>ヒョウシ</t>
    </rPh>
    <phoneticPr fontId="5"/>
  </si>
  <si>
    <t>続柄</t>
    <phoneticPr fontId="5"/>
  </si>
  <si>
    <r>
      <t xml:space="preserve">0：居住者　1：非居住者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phoneticPr fontId="5"/>
  </si>
  <si>
    <t>同居区分</t>
  </si>
  <si>
    <t>HM3014011</t>
    <phoneticPr fontId="5"/>
  </si>
  <si>
    <r>
      <t xml:space="preserve">0：対象外　1：同居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phoneticPr fontId="5"/>
  </si>
  <si>
    <t>扶養区分</t>
    <rPh sb="0" eb="2">
      <t>フヨウ</t>
    </rPh>
    <phoneticPr fontId="5"/>
  </si>
  <si>
    <r>
      <t xml:space="preserve">0：対象外　1：一般障害者　2：特別障害者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2">
      <t>ショウガイ</t>
    </rPh>
    <rPh sb="12" eb="13">
      <t>シャ</t>
    </rPh>
    <rPh sb="16" eb="18">
      <t>トクベツ</t>
    </rPh>
    <rPh sb="18" eb="20">
      <t>ショウガイ</t>
    </rPh>
    <rPh sb="20" eb="21">
      <t>シャ</t>
    </rPh>
    <phoneticPr fontId="5"/>
  </si>
  <si>
    <t>障害等級等</t>
    <rPh sb="2" eb="4">
      <t>トウキュウ</t>
    </rPh>
    <rPh sb="4" eb="5">
      <t>ナド</t>
    </rPh>
    <phoneticPr fontId="5"/>
  </si>
  <si>
    <t>所得見積額</t>
    <rPh sb="0" eb="2">
      <t>ショトク</t>
    </rPh>
    <rPh sb="2" eb="4">
      <t>ミツモリ</t>
    </rPh>
    <rPh sb="4" eb="5">
      <t>ガク</t>
    </rPh>
    <phoneticPr fontId="5"/>
  </si>
  <si>
    <r>
      <t xml:space="preserve">0：未加入　1：加入
</t>
    </r>
    <r>
      <rPr>
        <sz val="4"/>
        <rFont val="メイリオ"/>
        <family val="3"/>
        <charset val="128"/>
      </rPr>
      <t xml:space="preserve">
</t>
    </r>
    <r>
      <rPr>
        <sz val="9"/>
        <rFont val="メイリオ"/>
        <family val="3"/>
        <charset val="128"/>
      </rPr>
      <t>配偶者の有無に変更がある場合は、必ず配偶者の有無を含めて設定してください。</t>
    </r>
    <r>
      <rPr>
        <sz val="9"/>
        <rFont val="メイリオ"/>
        <family val="3"/>
        <charset val="128"/>
      </rPr>
      <t xml:space="preserve">
</t>
    </r>
    <r>
      <rPr>
        <sz val="4"/>
        <rFont val="メイリオ"/>
        <family val="3"/>
        <charset val="128"/>
      </rPr>
      <t xml:space="preserve">
</t>
    </r>
    <r>
      <rPr>
        <sz val="9"/>
        <rFont val="メイリオ"/>
        <family val="3"/>
        <charset val="128"/>
      </rPr>
      <t>死亡年月日を受け入れると、自動的に「0：未加入」が受け入れられます。
ただし、死亡年月日が当年の場合は、受け入れられません。</t>
    </r>
    <rPh sb="2" eb="5">
      <t>ミカニュウ</t>
    </rPh>
    <rPh sb="8" eb="10">
      <t>カニュウ</t>
    </rPh>
    <phoneticPr fontId="5"/>
  </si>
  <si>
    <t>家族手当支給区分</t>
    <rPh sb="0" eb="2">
      <t>カゾク</t>
    </rPh>
    <rPh sb="2" eb="4">
      <t>テアテ</t>
    </rPh>
    <rPh sb="4" eb="6">
      <t>シキュウ</t>
    </rPh>
    <rPh sb="6" eb="8">
      <t>クブン</t>
    </rPh>
    <phoneticPr fontId="5"/>
  </si>
  <si>
    <t>HM3014017</t>
    <phoneticPr fontId="5"/>
  </si>
  <si>
    <r>
      <t xml:space="preserve">[区分]メニューで登録されている家族手当支給区分の内訳コードを設定します。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家族手当支給区分（メインメニュー右上にある[設定]アイコンから[運用設定]メニューの[社員情報]ページ）が
「使用する」の場合に受け入れできます。</t>
    </r>
    <rPh sb="16" eb="18">
      <t>カゾク</t>
    </rPh>
    <rPh sb="18" eb="20">
      <t>テアテ</t>
    </rPh>
    <rPh sb="20" eb="22">
      <t>シキュウ</t>
    </rPh>
    <rPh sb="22" eb="24">
      <t>クブン</t>
    </rPh>
    <rPh sb="78" eb="80">
      <t>カゾク</t>
    </rPh>
    <rPh sb="80" eb="82">
      <t>テアテ</t>
    </rPh>
    <rPh sb="82" eb="84">
      <t>シキュウ</t>
    </rPh>
    <rPh sb="84" eb="86">
      <t>クブン</t>
    </rPh>
    <rPh sb="121" eb="125">
      <t>シャインジョウホウ</t>
    </rPh>
    <rPh sb="133" eb="135">
      <t>シヨウ</t>
    </rPh>
    <rPh sb="139" eb="141">
      <t>バアイ</t>
    </rPh>
    <phoneticPr fontId="5"/>
  </si>
  <si>
    <t>死亡年月日</t>
    <rPh sb="0" eb="2">
      <t>シボウ</t>
    </rPh>
    <phoneticPr fontId="5"/>
  </si>
  <si>
    <r>
      <t xml:space="preserve">形式は、表紙の「日付の形式」参照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死亡年月日を受け入れると、自動的に扶養区分および配偶者区分に「0：控除対象外」、
健保扶養区分に「0：未加入」が受け入れられます。
ただし、死亡年月日が当年の場合は、受け入れられません。</t>
    </r>
    <rPh sb="0" eb="2">
      <t>ケイシキ</t>
    </rPh>
    <rPh sb="4" eb="6">
      <t>ヒョウシ</t>
    </rPh>
    <rPh sb="63" eb="64">
      <t>ウ</t>
    </rPh>
    <rPh sb="65" eb="66">
      <t>イ</t>
    </rPh>
    <rPh sb="113" eb="114">
      <t>ウ</t>
    </rPh>
    <rPh sb="115" eb="116">
      <t>イ</t>
    </rPh>
    <rPh sb="140" eb="141">
      <t>ウ</t>
    </rPh>
    <rPh sb="142" eb="143">
      <t>イ</t>
    </rPh>
    <phoneticPr fontId="5"/>
  </si>
  <si>
    <t>扶養親族１～10</t>
    <rPh sb="2" eb="4">
      <t>シンゾク</t>
    </rPh>
    <phoneticPr fontId="5"/>
  </si>
  <si>
    <r>
      <rPr>
        <sz val="9"/>
        <color indexed="10"/>
        <rFont val="メイリオ"/>
        <family val="3"/>
        <charset val="128"/>
      </rPr>
      <t>【注意】</t>
    </r>
    <r>
      <rPr>
        <sz val="9"/>
        <rFont val="メイリオ"/>
        <family val="3"/>
        <charset val="128"/>
      </rPr>
      <t xml:space="preserve">
氏名を変更する場合は、フリガナも変更してください。</t>
    </r>
    <phoneticPr fontId="5"/>
  </si>
  <si>
    <t>0：男性 1：女性</t>
    <rPh sb="2" eb="4">
      <t>ダンセイ</t>
    </rPh>
    <rPh sb="7" eb="9">
      <t>ジョセイ</t>
    </rPh>
    <phoneticPr fontId="5"/>
  </si>
  <si>
    <t>[区分]メニューで登録されている続柄の内訳コ－ドを設定します。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</si>
  <si>
    <r>
      <t xml:space="preserve">形式は、表紙の「日付の形式」参照
</t>
    </r>
    <r>
      <rPr>
        <sz val="4"/>
        <rFont val="メイリオ"/>
        <family val="3"/>
        <charset val="128"/>
      </rPr>
      <t xml:space="preserve">
</t>
    </r>
    <r>
      <rPr>
        <sz val="9"/>
        <rFont val="メイリオ"/>
        <family val="3"/>
        <charset val="128"/>
      </rPr>
      <t>生年月日から年末時点の年齢を判定し、自動的に扶養区分が判定されます。
健保扶養区分が「1：加入」、管掌区分（［健康保険区分］メニューの［基本］ページ）が組合管掌、特定被保険者徴収区分（［健康保険組合］メニューの［組合情報］ページ）が「徴収する」の場合は、生年月日と徴収方法（[社会保険設定]メニューの[基本]ページ、給与体系を使用する場合は[給与体系]メニューの[基本]ページ）から、自動的に年齢が判定され、介護保険区分が受け入れられます。</t>
    </r>
    <phoneticPr fontId="5"/>
  </si>
  <si>
    <t>扶養親族１－郵便番号</t>
    <rPh sb="6" eb="10">
      <t>ユウビンバンゴウ</t>
    </rPh>
    <phoneticPr fontId="5"/>
  </si>
  <si>
    <t>扶養親族１－住所</t>
    <rPh sb="6" eb="8">
      <t>ジュウショ</t>
    </rPh>
    <phoneticPr fontId="5"/>
  </si>
  <si>
    <t>扶養親族１－居住者区分</t>
    <rPh sb="6" eb="9">
      <t>キョジュウシャ</t>
    </rPh>
    <rPh sb="9" eb="11">
      <t>クブン</t>
    </rPh>
    <phoneticPr fontId="5"/>
  </si>
  <si>
    <t>0：対象外　1：同居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rPh sb="2" eb="5">
      <t>タイショウガイ</t>
    </rPh>
    <rPh sb="8" eb="10">
      <t>ドウキョ</t>
    </rPh>
    <phoneticPr fontId="5"/>
  </si>
  <si>
    <t>0：控除対象外　1：一般扶養　2：特定扶養　3：老人扶養
4：老親等　　　5：特定　　　9：年少扶養
生年月日、続柄、同居区分、死亡年月日から自動的に判定されます。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
同居区分が「0：対象外」で、扶養区分が「4：老親等」の場合は、
自動的に同居区分に「1：同居」が受け入れられます。
処理年が2025年以前の場合は、「5：特定」は受け入れられません。</t>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9" eb="41">
      <t>トクテイ</t>
    </rPh>
    <rPh sb="46" eb="48">
      <t>ネンショウ</t>
    </rPh>
    <rPh sb="161" eb="162">
      <t>ウ</t>
    </rPh>
    <rPh sb="163" eb="164">
      <t>イ</t>
    </rPh>
    <phoneticPr fontId="5"/>
  </si>
  <si>
    <t>扶養親族１－障害等級等</t>
    <rPh sb="8" eb="10">
      <t>トウキュウ</t>
    </rPh>
    <rPh sb="10" eb="11">
      <t>ナド</t>
    </rPh>
    <phoneticPr fontId="5"/>
  </si>
  <si>
    <t>扶養親族１－所得見積額</t>
    <rPh sb="6" eb="8">
      <t>ショトク</t>
    </rPh>
    <rPh sb="8" eb="10">
      <t>ミツモリ</t>
    </rPh>
    <rPh sb="10" eb="11">
      <t>ガク</t>
    </rPh>
    <phoneticPr fontId="5"/>
  </si>
  <si>
    <t>HM3014034</t>
    <phoneticPr fontId="5"/>
  </si>
  <si>
    <r>
      <t xml:space="preserve">0：未加入　1：加入
</t>
    </r>
    <r>
      <rPr>
        <sz val="4"/>
        <rFont val="メイリオ"/>
        <family val="3"/>
        <charset val="128"/>
      </rPr>
      <t xml:space="preserve">
</t>
    </r>
    <r>
      <rPr>
        <sz val="9"/>
        <rFont val="メイリオ"/>
        <family val="3"/>
        <charset val="128"/>
      </rPr>
      <t>死亡年月日を受け入れると、自動的に「0：未加入」が受け入れられます。
ただし、死亡年月日が当年の場合は、受け入れられません。</t>
    </r>
    <rPh sb="2" eb="5">
      <t>ミカニュウ</t>
    </rPh>
    <rPh sb="8" eb="10">
      <t>カニュウ</t>
    </rPh>
    <rPh sb="64" eb="65">
      <t>ウ</t>
    </rPh>
    <rPh sb="66" eb="67">
      <t>イ</t>
    </rPh>
    <phoneticPr fontId="5"/>
  </si>
  <si>
    <t>扶養親族１－家族手当支給区分</t>
    <rPh sb="6" eb="8">
      <t>カゾク</t>
    </rPh>
    <rPh sb="8" eb="10">
      <t>テアテ</t>
    </rPh>
    <rPh sb="10" eb="12">
      <t>シキュウ</t>
    </rPh>
    <rPh sb="12" eb="14">
      <t>クブン</t>
    </rPh>
    <phoneticPr fontId="5"/>
  </si>
  <si>
    <t>HM3014037</t>
    <phoneticPr fontId="5"/>
  </si>
  <si>
    <t>[区分]メニューで登録されている家族手当支給区分の内訳コ－ドを設定します。
家族手当支給区分（メインメニュー右上にある[設定]アイコンから[運用設定]メニューの[社員情報]ページ）が
「使用する」の場合に受け入れできます。</t>
    <rPh sb="16" eb="18">
      <t>カゾク</t>
    </rPh>
    <rPh sb="18" eb="20">
      <t>テアテ</t>
    </rPh>
    <rPh sb="20" eb="22">
      <t>シキュウ</t>
    </rPh>
    <rPh sb="22" eb="24">
      <t>クブン</t>
    </rPh>
    <rPh sb="82" eb="86">
      <t>シャインジョウホウ</t>
    </rPh>
    <phoneticPr fontId="5"/>
  </si>
  <si>
    <t>扶養親族１－死亡年月日</t>
    <rPh sb="6" eb="8">
      <t>シボウ</t>
    </rPh>
    <phoneticPr fontId="5"/>
  </si>
  <si>
    <t>形式は、表紙の「日付の形式」参照
死亡年月日を受け入れると、自動的に扶養区分に「0：控除対象外」、健保扶養区分に「0：未加入」が受け入れられます。
ただし、死亡年月日が当年の場合は、受け入れられません。</t>
    <rPh sb="31" eb="34">
      <t>ジドウテキ</t>
    </rPh>
    <phoneticPr fontId="5"/>
  </si>
  <si>
    <t>HM3014044</t>
    <phoneticPr fontId="5"/>
  </si>
  <si>
    <t>HM3014045</t>
    <phoneticPr fontId="5"/>
  </si>
  <si>
    <t>扶養親族２－郵便番号</t>
    <rPh sb="6" eb="10">
      <t>ユウビンバンゴウ</t>
    </rPh>
    <phoneticPr fontId="5"/>
  </si>
  <si>
    <t>扶養親族２－住所</t>
    <rPh sb="6" eb="8">
      <t>ジュウショ</t>
    </rPh>
    <phoneticPr fontId="5"/>
  </si>
  <si>
    <t>HM3014047</t>
    <phoneticPr fontId="5"/>
  </si>
  <si>
    <t>扶養親族２－居住者区分</t>
    <rPh sb="6" eb="9">
      <t>キョジュウシャ</t>
    </rPh>
    <rPh sb="9" eb="11">
      <t>クブン</t>
    </rPh>
    <phoneticPr fontId="5"/>
  </si>
  <si>
    <t>HM3014051</t>
    <phoneticPr fontId="5"/>
  </si>
  <si>
    <t>HM3014052</t>
    <phoneticPr fontId="5"/>
  </si>
  <si>
    <t>HM3014053</t>
    <phoneticPr fontId="5"/>
  </si>
  <si>
    <t>扶養親族２－障害等級等</t>
    <rPh sb="8" eb="10">
      <t>トウキュウ</t>
    </rPh>
    <rPh sb="10" eb="11">
      <t>ナド</t>
    </rPh>
    <phoneticPr fontId="5"/>
  </si>
  <si>
    <t>扶養親族２－所得見積額</t>
    <rPh sb="6" eb="8">
      <t>ショトク</t>
    </rPh>
    <rPh sb="8" eb="10">
      <t>ミツモリ</t>
    </rPh>
    <rPh sb="10" eb="11">
      <t>ガク</t>
    </rPh>
    <phoneticPr fontId="5"/>
  </si>
  <si>
    <t>扶養親族２－家族手当支給区分</t>
    <rPh sb="6" eb="8">
      <t>カゾク</t>
    </rPh>
    <rPh sb="8" eb="10">
      <t>テアテ</t>
    </rPh>
    <rPh sb="10" eb="12">
      <t>シキュウ</t>
    </rPh>
    <rPh sb="12" eb="14">
      <t>クブン</t>
    </rPh>
    <phoneticPr fontId="5"/>
  </si>
  <si>
    <t>HM3014057</t>
    <phoneticPr fontId="5"/>
  </si>
  <si>
    <t>扶養親族２－死亡年月日</t>
    <rPh sb="6" eb="8">
      <t>シボウ</t>
    </rPh>
    <phoneticPr fontId="5"/>
  </si>
  <si>
    <t>扶養親族３－フリガナ</t>
  </si>
  <si>
    <t>HM3014062</t>
    <phoneticPr fontId="5"/>
  </si>
  <si>
    <t>HM3014063</t>
    <phoneticPr fontId="5"/>
  </si>
  <si>
    <t>HM3014064</t>
    <phoneticPr fontId="5"/>
  </si>
  <si>
    <t>HM3014065</t>
    <phoneticPr fontId="5"/>
  </si>
  <si>
    <t>扶養親族３－郵便番号</t>
    <rPh sb="6" eb="10">
      <t>ユウビンバンゴウ</t>
    </rPh>
    <phoneticPr fontId="5"/>
  </si>
  <si>
    <t>扶養親族３－住所</t>
    <rPh sb="6" eb="8">
      <t>ジュウショ</t>
    </rPh>
    <phoneticPr fontId="5"/>
  </si>
  <si>
    <t>HM3014067</t>
    <phoneticPr fontId="5"/>
  </si>
  <si>
    <t>扶養親族３－居住者区分</t>
    <rPh sb="6" eb="9">
      <t>キョジュウシャ</t>
    </rPh>
    <rPh sb="9" eb="11">
      <t>クブン</t>
    </rPh>
    <phoneticPr fontId="5"/>
  </si>
  <si>
    <t>HM3014071</t>
    <phoneticPr fontId="5"/>
  </si>
  <si>
    <t>HM3014072</t>
    <phoneticPr fontId="5"/>
  </si>
  <si>
    <t>HM3014073</t>
    <phoneticPr fontId="5"/>
  </si>
  <si>
    <t>扶養親族３－障害等級等</t>
    <rPh sb="8" eb="10">
      <t>トウキュウ</t>
    </rPh>
    <rPh sb="10" eb="11">
      <t>ナド</t>
    </rPh>
    <phoneticPr fontId="5"/>
  </si>
  <si>
    <t>扶養親族３－所得見積額</t>
    <rPh sb="6" eb="8">
      <t>ショトク</t>
    </rPh>
    <rPh sb="8" eb="10">
      <t>ミツモリ</t>
    </rPh>
    <rPh sb="10" eb="11">
      <t>ガク</t>
    </rPh>
    <phoneticPr fontId="5"/>
  </si>
  <si>
    <t>扶養親族３－家族手当支給区分</t>
    <rPh sb="6" eb="8">
      <t>カゾク</t>
    </rPh>
    <rPh sb="8" eb="10">
      <t>テアテ</t>
    </rPh>
    <rPh sb="10" eb="12">
      <t>シキュウ</t>
    </rPh>
    <rPh sb="12" eb="14">
      <t>クブン</t>
    </rPh>
    <phoneticPr fontId="5"/>
  </si>
  <si>
    <t>HM3014077</t>
    <phoneticPr fontId="5"/>
  </si>
  <si>
    <t>扶養親族３－死亡年月日</t>
    <rPh sb="6" eb="8">
      <t>シボウ</t>
    </rPh>
    <phoneticPr fontId="5"/>
  </si>
  <si>
    <t>扶養親族４－フリガナ</t>
  </si>
  <si>
    <t>HM3014082</t>
    <phoneticPr fontId="5"/>
  </si>
  <si>
    <t>扶養親族４－郵便番号</t>
    <rPh sb="6" eb="10">
      <t>ユウビンバンゴウ</t>
    </rPh>
    <phoneticPr fontId="5"/>
  </si>
  <si>
    <t>扶養親族４－住所</t>
    <rPh sb="6" eb="8">
      <t>ジュウショ</t>
    </rPh>
    <phoneticPr fontId="5"/>
  </si>
  <si>
    <t>扶養親族４－居住者区分</t>
    <rPh sb="6" eb="9">
      <t>キョジュウシャ</t>
    </rPh>
    <rPh sb="9" eb="11">
      <t>クブン</t>
    </rPh>
    <phoneticPr fontId="5"/>
  </si>
  <si>
    <t>扶養親族４－障害等級等</t>
    <rPh sb="8" eb="10">
      <t>トウキュウ</t>
    </rPh>
    <rPh sb="10" eb="11">
      <t>ナド</t>
    </rPh>
    <phoneticPr fontId="5"/>
  </si>
  <si>
    <t>扶養親族４－所得見積額</t>
    <rPh sb="6" eb="8">
      <t>ショトク</t>
    </rPh>
    <rPh sb="8" eb="10">
      <t>ミツモリ</t>
    </rPh>
    <rPh sb="10" eb="11">
      <t>ガク</t>
    </rPh>
    <phoneticPr fontId="5"/>
  </si>
  <si>
    <t>扶養親族４－家族手当支給区分</t>
    <rPh sb="6" eb="8">
      <t>カゾク</t>
    </rPh>
    <rPh sb="8" eb="10">
      <t>テアテ</t>
    </rPh>
    <rPh sb="10" eb="12">
      <t>シキュウ</t>
    </rPh>
    <rPh sb="12" eb="14">
      <t>クブン</t>
    </rPh>
    <phoneticPr fontId="5"/>
  </si>
  <si>
    <t>HM3014097</t>
    <phoneticPr fontId="5"/>
  </si>
  <si>
    <t>扶養親族４－死亡年月日</t>
    <rPh sb="6" eb="8">
      <t>シボウ</t>
    </rPh>
    <phoneticPr fontId="5"/>
  </si>
  <si>
    <t>扶養親族５－フリガナ</t>
  </si>
  <si>
    <t>扶養親族５－郵便番号</t>
    <rPh sb="6" eb="10">
      <t>ユウビンバンゴウ</t>
    </rPh>
    <phoneticPr fontId="5"/>
  </si>
  <si>
    <t>扶養親族５－住所</t>
    <rPh sb="6" eb="8">
      <t>ジュウショ</t>
    </rPh>
    <phoneticPr fontId="5"/>
  </si>
  <si>
    <t>扶養親族５－居住者区分</t>
    <rPh sb="6" eb="9">
      <t>キョジュウシャ</t>
    </rPh>
    <rPh sb="9" eb="11">
      <t>クブン</t>
    </rPh>
    <phoneticPr fontId="5"/>
  </si>
  <si>
    <t>扶養親族５－障害等級等</t>
    <rPh sb="8" eb="10">
      <t>トウキュウ</t>
    </rPh>
    <rPh sb="10" eb="11">
      <t>ナド</t>
    </rPh>
    <phoneticPr fontId="5"/>
  </si>
  <si>
    <t>扶養親族５－所得見積額</t>
    <rPh sb="6" eb="8">
      <t>ショトク</t>
    </rPh>
    <rPh sb="8" eb="10">
      <t>ミツモリ</t>
    </rPh>
    <rPh sb="10" eb="11">
      <t>ガク</t>
    </rPh>
    <phoneticPr fontId="5"/>
  </si>
  <si>
    <t>扶養親族５－家族手当支給区分</t>
    <rPh sb="6" eb="8">
      <t>カゾク</t>
    </rPh>
    <rPh sb="8" eb="10">
      <t>テアテ</t>
    </rPh>
    <rPh sb="10" eb="12">
      <t>シキュウ</t>
    </rPh>
    <rPh sb="12" eb="14">
      <t>クブン</t>
    </rPh>
    <phoneticPr fontId="5"/>
  </si>
  <si>
    <t>HM3014117</t>
    <phoneticPr fontId="5"/>
  </si>
  <si>
    <t>扶養親族５－死亡年月日</t>
    <rPh sb="6" eb="8">
      <t>シボウ</t>
    </rPh>
    <phoneticPr fontId="5"/>
  </si>
  <si>
    <t>扶養親族６－フリガナ</t>
  </si>
  <si>
    <t>扶養親族６－郵便番号</t>
    <rPh sb="6" eb="10">
      <t>ユウビンバンゴウ</t>
    </rPh>
    <phoneticPr fontId="5"/>
  </si>
  <si>
    <t>扶養親族６－住所</t>
    <rPh sb="6" eb="8">
      <t>ジュウショ</t>
    </rPh>
    <phoneticPr fontId="5"/>
  </si>
  <si>
    <t>扶養親族６－居住者区分</t>
    <rPh sb="6" eb="9">
      <t>キョジュウシャ</t>
    </rPh>
    <rPh sb="9" eb="11">
      <t>クブン</t>
    </rPh>
    <phoneticPr fontId="5"/>
  </si>
  <si>
    <t>扶養親族６－障害等級等</t>
    <rPh sb="8" eb="10">
      <t>トウキュウ</t>
    </rPh>
    <rPh sb="10" eb="11">
      <t>ナド</t>
    </rPh>
    <phoneticPr fontId="5"/>
  </si>
  <si>
    <t>扶養親族６－所得見積額</t>
    <rPh sb="6" eb="8">
      <t>ショトク</t>
    </rPh>
    <rPh sb="8" eb="10">
      <t>ミツモリ</t>
    </rPh>
    <rPh sb="10" eb="11">
      <t>ガク</t>
    </rPh>
    <phoneticPr fontId="5"/>
  </si>
  <si>
    <t>扶養親族６－家族手当支給区分</t>
    <rPh sb="6" eb="8">
      <t>カゾク</t>
    </rPh>
    <rPh sb="8" eb="10">
      <t>テアテ</t>
    </rPh>
    <rPh sb="10" eb="12">
      <t>シキュウ</t>
    </rPh>
    <rPh sb="12" eb="14">
      <t>クブン</t>
    </rPh>
    <phoneticPr fontId="5"/>
  </si>
  <si>
    <t>HM3014137</t>
    <phoneticPr fontId="5"/>
  </si>
  <si>
    <t>扶養親族６－死亡年月日</t>
    <rPh sb="6" eb="8">
      <t>シボウ</t>
    </rPh>
    <phoneticPr fontId="5"/>
  </si>
  <si>
    <t>扶養親族７－フリガナ</t>
  </si>
  <si>
    <t>扶養親族７－郵便番号</t>
    <rPh sb="6" eb="10">
      <t>ユウビンバンゴウ</t>
    </rPh>
    <phoneticPr fontId="5"/>
  </si>
  <si>
    <t>扶養親族７－住所</t>
    <rPh sb="6" eb="8">
      <t>ジュウショ</t>
    </rPh>
    <phoneticPr fontId="5"/>
  </si>
  <si>
    <t>扶養親族７－居住者区分</t>
    <rPh sb="6" eb="9">
      <t>キョジュウシャ</t>
    </rPh>
    <rPh sb="9" eb="11">
      <t>クブン</t>
    </rPh>
    <phoneticPr fontId="5"/>
  </si>
  <si>
    <t>扶養親族７－障害等級等</t>
    <rPh sb="8" eb="10">
      <t>トウキュウ</t>
    </rPh>
    <rPh sb="10" eb="11">
      <t>ナド</t>
    </rPh>
    <phoneticPr fontId="5"/>
  </si>
  <si>
    <t>HM3014248</t>
  </si>
  <si>
    <t>扶養親族７－所得見積額</t>
    <rPh sb="6" eb="8">
      <t>ショトク</t>
    </rPh>
    <rPh sb="8" eb="10">
      <t>ミツモリ</t>
    </rPh>
    <rPh sb="10" eb="11">
      <t>ガク</t>
    </rPh>
    <phoneticPr fontId="5"/>
  </si>
  <si>
    <t>扶養親族７－家族手当支給区分</t>
    <rPh sb="6" eb="8">
      <t>カゾク</t>
    </rPh>
    <rPh sb="8" eb="10">
      <t>テアテ</t>
    </rPh>
    <rPh sb="10" eb="12">
      <t>シキュウ</t>
    </rPh>
    <rPh sb="12" eb="14">
      <t>クブン</t>
    </rPh>
    <phoneticPr fontId="5"/>
  </si>
  <si>
    <t>HM3014157</t>
    <phoneticPr fontId="5"/>
  </si>
  <si>
    <t>扶養親族７－死亡年月日</t>
    <rPh sb="6" eb="8">
      <t>シボウ</t>
    </rPh>
    <phoneticPr fontId="5"/>
  </si>
  <si>
    <t>扶養親族８－フリガナ</t>
  </si>
  <si>
    <t>扶養親族８－郵便番号</t>
    <rPh sb="6" eb="10">
      <t>ユウビンバンゴウ</t>
    </rPh>
    <phoneticPr fontId="5"/>
  </si>
  <si>
    <t>扶養親族８－住所</t>
    <rPh sb="6" eb="8">
      <t>ジュウショ</t>
    </rPh>
    <phoneticPr fontId="5"/>
  </si>
  <si>
    <t>扶養親族８－居住者区分</t>
    <rPh sb="6" eb="9">
      <t>キョジュウシャ</t>
    </rPh>
    <rPh sb="9" eb="11">
      <t>クブン</t>
    </rPh>
    <phoneticPr fontId="5"/>
  </si>
  <si>
    <t>扶養親族８－障害等級等</t>
    <rPh sb="8" eb="10">
      <t>トウキュウ</t>
    </rPh>
    <rPh sb="10" eb="11">
      <t>ナド</t>
    </rPh>
    <phoneticPr fontId="5"/>
  </si>
  <si>
    <t>扶養親族８－所得見積額</t>
    <rPh sb="6" eb="8">
      <t>ショトク</t>
    </rPh>
    <rPh sb="8" eb="10">
      <t>ミツモリ</t>
    </rPh>
    <rPh sb="10" eb="11">
      <t>ガク</t>
    </rPh>
    <phoneticPr fontId="5"/>
  </si>
  <si>
    <t>HM3014249</t>
  </si>
  <si>
    <t>HM3014174</t>
  </si>
  <si>
    <t>扶養親族８－家族手当支給区分</t>
    <rPh sb="6" eb="8">
      <t>カゾク</t>
    </rPh>
    <rPh sb="8" eb="10">
      <t>テアテ</t>
    </rPh>
    <rPh sb="10" eb="12">
      <t>シキュウ</t>
    </rPh>
    <rPh sb="12" eb="14">
      <t>クブン</t>
    </rPh>
    <phoneticPr fontId="5"/>
  </si>
  <si>
    <t>扶養親族８－死亡年月日</t>
    <rPh sb="6" eb="8">
      <t>シボウ</t>
    </rPh>
    <phoneticPr fontId="5"/>
  </si>
  <si>
    <t>扶養親族９－フリガナ</t>
  </si>
  <si>
    <t>扶養親族９－郵便番号</t>
    <rPh sb="6" eb="10">
      <t>ユウビンバンゴウ</t>
    </rPh>
    <phoneticPr fontId="5"/>
  </si>
  <si>
    <t>扶養親族９－住所</t>
    <rPh sb="6" eb="8">
      <t>ジュウショ</t>
    </rPh>
    <phoneticPr fontId="5"/>
  </si>
  <si>
    <t>扶養親族９－居住者区分</t>
    <rPh sb="6" eb="9">
      <t>キョジュウシャ</t>
    </rPh>
    <rPh sb="9" eb="11">
      <t>クブン</t>
    </rPh>
    <phoneticPr fontId="5"/>
  </si>
  <si>
    <t>扶養親族９－障害等級等</t>
    <rPh sb="8" eb="10">
      <t>トウキュウ</t>
    </rPh>
    <rPh sb="10" eb="11">
      <t>ナド</t>
    </rPh>
    <phoneticPr fontId="5"/>
  </si>
  <si>
    <t>扶養親族９－所得見積額</t>
    <rPh sb="6" eb="8">
      <t>ショトク</t>
    </rPh>
    <rPh sb="8" eb="10">
      <t>ミツモリ</t>
    </rPh>
    <rPh sb="10" eb="11">
      <t>ガク</t>
    </rPh>
    <phoneticPr fontId="5"/>
  </si>
  <si>
    <t>HM3014194</t>
  </si>
  <si>
    <t>扶養親族９－家族手当支給区分</t>
    <rPh sb="6" eb="8">
      <t>カゾク</t>
    </rPh>
    <rPh sb="8" eb="10">
      <t>テアテ</t>
    </rPh>
    <rPh sb="10" eb="12">
      <t>シキュウ</t>
    </rPh>
    <rPh sb="12" eb="14">
      <t>クブン</t>
    </rPh>
    <phoneticPr fontId="5"/>
  </si>
  <si>
    <t>HM3014197</t>
    <phoneticPr fontId="5"/>
  </si>
  <si>
    <t>扶養親族９－死亡年月日</t>
    <rPh sb="6" eb="8">
      <t>シボウ</t>
    </rPh>
    <phoneticPr fontId="5"/>
  </si>
  <si>
    <t>扶養親族10－フリガナ</t>
  </si>
  <si>
    <t>扶養親族10－郵便番号</t>
    <rPh sb="7" eb="11">
      <t>ユウビンバンゴウ</t>
    </rPh>
    <phoneticPr fontId="5"/>
  </si>
  <si>
    <t>扶養親族10－住所</t>
    <rPh sb="7" eb="9">
      <t>ジュウショ</t>
    </rPh>
    <phoneticPr fontId="5"/>
  </si>
  <si>
    <t>扶養親族10－居住者区分</t>
    <rPh sb="7" eb="10">
      <t>キョジュウシャ</t>
    </rPh>
    <rPh sb="10" eb="12">
      <t>クブン</t>
    </rPh>
    <phoneticPr fontId="5"/>
  </si>
  <si>
    <t>扶養親族10－障害等級等</t>
    <rPh sb="9" eb="11">
      <t>トウキュウ</t>
    </rPh>
    <rPh sb="11" eb="12">
      <t>ナド</t>
    </rPh>
    <phoneticPr fontId="5"/>
  </si>
  <si>
    <t>扶養親族10－所得見積額</t>
    <rPh sb="7" eb="9">
      <t>ショトク</t>
    </rPh>
    <rPh sb="9" eb="11">
      <t>ミツモリ</t>
    </rPh>
    <rPh sb="11" eb="12">
      <t>ガク</t>
    </rPh>
    <phoneticPr fontId="5"/>
  </si>
  <si>
    <t>HM3014253</t>
  </si>
  <si>
    <t>扶養親族10－健保扶養区分</t>
    <phoneticPr fontId="5"/>
  </si>
  <si>
    <t>扶養親族10－家族手当支給区分</t>
    <rPh sb="7" eb="9">
      <t>カゾク</t>
    </rPh>
    <rPh sb="9" eb="11">
      <t>テアテ</t>
    </rPh>
    <rPh sb="11" eb="13">
      <t>シキュウ</t>
    </rPh>
    <rPh sb="13" eb="15">
      <t>クブン</t>
    </rPh>
    <phoneticPr fontId="5"/>
  </si>
  <si>
    <t>HM3014217</t>
    <phoneticPr fontId="5"/>
  </si>
  <si>
    <t>扶養親族10－死亡年月日</t>
    <rPh sb="7" eb="9">
      <t>シボウ</t>
    </rPh>
    <phoneticPr fontId="5"/>
  </si>
  <si>
    <t>寡婦／ひとり親区分</t>
    <rPh sb="6" eb="7">
      <t>オヤ</t>
    </rPh>
    <rPh sb="7" eb="9">
      <t>クブン</t>
    </rPh>
    <phoneticPr fontId="5"/>
  </si>
  <si>
    <t>HM3011001</t>
    <phoneticPr fontId="5"/>
  </si>
  <si>
    <r>
      <t xml:space="preserve">0：対象外　1：未成年者
</t>
    </r>
    <r>
      <rPr>
        <sz val="4"/>
        <rFont val="メイリオ"/>
        <family val="3"/>
        <charset val="128"/>
      </rPr>
      <t xml:space="preserve">
</t>
    </r>
    <r>
      <rPr>
        <sz val="9"/>
        <rFont val="メイリオ"/>
        <family val="3"/>
        <charset val="128"/>
      </rPr>
      <t>年末時点の年齢が18歳未満の場合は、自動的に「1：未成年者」が受け入れられます。</t>
    </r>
    <rPh sb="8" eb="12">
      <t>ミセイネンシャ</t>
    </rPh>
    <rPh sb="45" eb="46">
      <t>ウ</t>
    </rPh>
    <rPh sb="47" eb="48">
      <t>イ</t>
    </rPh>
    <phoneticPr fontId="5"/>
  </si>
  <si>
    <t>0：対象外　1：災害者</t>
    <rPh sb="8" eb="10">
      <t>サイガイ</t>
    </rPh>
    <rPh sb="10" eb="11">
      <t>シャ</t>
    </rPh>
    <phoneticPr fontId="5"/>
  </si>
  <si>
    <t>0：居住者　1：非居住者</t>
    <rPh sb="2" eb="5">
      <t>キョジュウシャ</t>
    </rPh>
    <rPh sb="8" eb="12">
      <t>ヒキョジュウシャ</t>
    </rPh>
    <phoneticPr fontId="5"/>
  </si>
  <si>
    <t>【扶養人数情報】</t>
    <rPh sb="1" eb="7">
      <t>フヨウニンズウジョウホウ</t>
    </rPh>
    <phoneticPr fontId="5"/>
  </si>
  <si>
    <t>0：控除対象外　1：源泉控除配偶</t>
    <rPh sb="2" eb="4">
      <t>コウジョ</t>
    </rPh>
    <rPh sb="4" eb="7">
      <t>タイショウガイ</t>
    </rPh>
    <rPh sb="10" eb="12">
      <t>ゲンセン</t>
    </rPh>
    <rPh sb="12" eb="14">
      <t>コウジョ</t>
    </rPh>
    <rPh sb="14" eb="16">
      <t>ハイグウ</t>
    </rPh>
    <phoneticPr fontId="5"/>
  </si>
  <si>
    <t>一般扶養親族</t>
    <rPh sb="0" eb="2">
      <t>イッパン</t>
    </rPh>
    <rPh sb="2" eb="4">
      <t>フヨウ</t>
    </rPh>
    <rPh sb="4" eb="6">
      <t>シンゾク</t>
    </rPh>
    <phoneticPr fontId="5"/>
  </si>
  <si>
    <t>HM3010302</t>
    <phoneticPr fontId="5"/>
  </si>
  <si>
    <t>HM3010303</t>
    <phoneticPr fontId="5"/>
  </si>
  <si>
    <t>HM3010304</t>
    <phoneticPr fontId="5"/>
  </si>
  <si>
    <t>HM3010305</t>
    <phoneticPr fontId="5"/>
  </si>
  <si>
    <t>年少扶養親族</t>
    <rPh sb="0" eb="2">
      <t>ネンショウ</t>
    </rPh>
    <rPh sb="2" eb="4">
      <t>フヨウ</t>
    </rPh>
    <rPh sb="4" eb="6">
      <t>シンゾク</t>
    </rPh>
    <phoneticPr fontId="5"/>
  </si>
  <si>
    <t>HM3010306</t>
    <phoneticPr fontId="5"/>
  </si>
  <si>
    <t>配偶者区分～同居特別障害者欄は、扶養の自動計算 （メインメニュー右上にある[設定]アイコンから[運用設定]メニューの[社員情報]ページ）が「する」の場合は、
【家族情報】をもとに自動的に判定されます。直接受け入れることもできます。</t>
    <rPh sb="59" eb="63">
      <t>シャインジョウホウ</t>
    </rPh>
    <phoneticPr fontId="5"/>
  </si>
  <si>
    <t>HM3010701</t>
    <phoneticPr fontId="5"/>
  </si>
  <si>
    <r>
      <t xml:space="preserve">0：未加入　1：加入　2：二以上
</t>
    </r>
    <r>
      <rPr>
        <sz val="4"/>
        <rFont val="メイリオ"/>
        <family val="3"/>
        <charset val="128"/>
      </rPr>
      <t xml:space="preserve">
</t>
    </r>
    <r>
      <rPr>
        <sz val="9"/>
        <rFont val="メイリオ"/>
        <family val="3"/>
        <charset val="128"/>
      </rPr>
      <t xml:space="preserve">「0：未加入」の場合は、自動的に以下の内容が受け入れられます。
・介護保険区分
　自動的に「0：対象外」が受け入れられます。
・健保賞与区分
・厚年賞与区分
　自動的に「0：計算不要」が受け入れられます。
</t>
    </r>
    <r>
      <rPr>
        <sz val="4"/>
        <rFont val="メイリオ"/>
        <family val="3"/>
        <charset val="128"/>
      </rPr>
      <t xml:space="preserve">
</t>
    </r>
    <r>
      <rPr>
        <sz val="9"/>
        <rFont val="メイリオ"/>
        <family val="3"/>
        <charset val="128"/>
      </rPr>
      <t xml:space="preserve">
「2：二以上」の場合は、自動的に月額保険料算出区分に「1：直接入力」が受け入れられます。</t>
    </r>
    <rPh sb="2" eb="5">
      <t>ミカニュウ</t>
    </rPh>
    <rPh sb="8" eb="10">
      <t>カニュウ</t>
    </rPh>
    <rPh sb="13" eb="14">
      <t>ニイジョウ</t>
    </rPh>
    <phoneticPr fontId="5"/>
  </si>
  <si>
    <r>
      <t xml:space="preserve">0：保険料額表　1：直接入力　2：健保だけ直接入力　3：厚年だけ直接入力
</t>
    </r>
    <r>
      <rPr>
        <sz val="4"/>
        <rFont val="メイリオ"/>
        <family val="3"/>
        <charset val="128"/>
      </rPr>
      <t xml:space="preserve">
</t>
    </r>
    <r>
      <rPr>
        <sz val="9"/>
        <rFont val="メイリオ"/>
        <family val="3"/>
        <charset val="128"/>
      </rPr>
      <t>以下の場合（社会保険料を直接入力していない場合）は、健保（厚年）標準報酬を受け入れると、
保険料額表から社会保険料が自動的に受け入れられます。
・「0：保険料額表」の場合の社会保険料
・「2：健保だけ直接入力」の場合の厚生年金保険料
・「3：厚年だけ直接入力」の場合の健康保険料</t>
    </r>
    <rPh sb="2" eb="5">
      <t>ホケンリョウ</t>
    </rPh>
    <rPh sb="5" eb="6">
      <t>ガク</t>
    </rPh>
    <rPh sb="6" eb="7">
      <t>オモテ</t>
    </rPh>
    <rPh sb="10" eb="12">
      <t>チョクセツ</t>
    </rPh>
    <rPh sb="12" eb="14">
      <t>ニュウリョク</t>
    </rPh>
    <rPh sb="17" eb="19">
      <t>ケンポ</t>
    </rPh>
    <rPh sb="21" eb="23">
      <t>チョクセツ</t>
    </rPh>
    <rPh sb="23" eb="25">
      <t>ニュウリョク</t>
    </rPh>
    <rPh sb="28" eb="29">
      <t>アツシ</t>
    </rPh>
    <rPh sb="29" eb="30">
      <t>トシ</t>
    </rPh>
    <rPh sb="32" eb="34">
      <t>チョクセツ</t>
    </rPh>
    <rPh sb="34" eb="36">
      <t>ニュウリョク</t>
    </rPh>
    <rPh sb="75" eb="76">
      <t>ウ</t>
    </rPh>
    <rPh sb="77" eb="78">
      <t>イ</t>
    </rPh>
    <rPh sb="100" eb="101">
      <t>ウ</t>
    </rPh>
    <rPh sb="102" eb="103">
      <t>イ</t>
    </rPh>
    <phoneticPr fontId="5"/>
  </si>
  <si>
    <t>健康保険</t>
    <rPh sb="0" eb="2">
      <t>ケンコウ</t>
    </rPh>
    <phoneticPr fontId="5"/>
  </si>
  <si>
    <t>健康保険区分</t>
    <rPh sb="0" eb="2">
      <t>ケンコウ</t>
    </rPh>
    <rPh sb="2" eb="4">
      <t>ホケン</t>
    </rPh>
    <rPh sb="4" eb="6">
      <t>クブン</t>
    </rPh>
    <phoneticPr fontId="5"/>
  </si>
  <si>
    <t>HM3010705</t>
    <phoneticPr fontId="5"/>
  </si>
  <si>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健康保険を複数管理しない場合（[社会保険設定]メニューの[基本]ページで設定）は、受け入れできません。</t>
    </r>
    <rPh sb="1" eb="3">
      <t>ケンコウ</t>
    </rPh>
    <rPh sb="3" eb="5">
      <t>ホケン</t>
    </rPh>
    <rPh sb="5" eb="7">
      <t>クブン</t>
    </rPh>
    <rPh sb="20" eb="22">
      <t>ケンコウ</t>
    </rPh>
    <rPh sb="22" eb="24">
      <t>ホケン</t>
    </rPh>
    <rPh sb="41" eb="43">
      <t>ケンコウ</t>
    </rPh>
    <rPh sb="43" eb="45">
      <t>ホケン</t>
    </rPh>
    <rPh sb="46" eb="48">
      <t>フクスウ</t>
    </rPh>
    <rPh sb="48" eb="50">
      <t>カンリ</t>
    </rPh>
    <rPh sb="53" eb="55">
      <t>バアイ</t>
    </rPh>
    <rPh sb="57" eb="59">
      <t>シャカイ</t>
    </rPh>
    <rPh sb="59" eb="61">
      <t>ホケン</t>
    </rPh>
    <rPh sb="61" eb="63">
      <t>セッテイ</t>
    </rPh>
    <rPh sb="82" eb="83">
      <t>ウ</t>
    </rPh>
    <rPh sb="84" eb="85">
      <t>イ</t>
    </rPh>
    <phoneticPr fontId="5"/>
  </si>
  <si>
    <t>HM3010706</t>
    <phoneticPr fontId="5"/>
  </si>
  <si>
    <t>健康保険－被保険者整理番号が６桁以内で数字だけの場合は、自動的に厚生年金－被保険者整理番号に健康保険－被保険者整理番号と同じ番号が受け入れられます。
健康保険組合に加入している場合など、厚生年金－被保険者整理番号と健康保険－被保険者整理番号が異なる場合は、厚生年金－被保険者整理番号を変更してください。
【すでに登録済みの項目を受け入れる場合の注意点】
厚生年金－被保険者整理番号は変更されません。
必要に応じて、厚生年金－被保険者整理番号も受け入れてください。</t>
  </si>
  <si>
    <t>HM3010707</t>
    <phoneticPr fontId="5"/>
  </si>
  <si>
    <r>
      <t xml:space="preserve">0：対象外　1：対象
</t>
    </r>
    <r>
      <rPr>
        <sz val="4"/>
        <rFont val="メイリオ"/>
        <family val="3"/>
        <charset val="128"/>
      </rPr>
      <t xml:space="preserve">
</t>
    </r>
    <r>
      <rPr>
        <sz val="9"/>
        <rFont val="メイリオ"/>
        <family val="3"/>
        <charset val="128"/>
      </rPr>
      <t xml:space="preserve">社保加入区分が「0：未加入」の場合は、自動的に「0：対象外」が受け入れられます。
</t>
    </r>
    <r>
      <rPr>
        <sz val="4"/>
        <rFont val="メイリオ"/>
        <family val="3"/>
        <charset val="128"/>
      </rPr>
      <t xml:space="preserve">
</t>
    </r>
    <r>
      <rPr>
        <sz val="9"/>
        <rFont val="メイリオ"/>
        <family val="3"/>
        <charset val="128"/>
      </rPr>
      <t>社保加入区分が「１：加入」、介護適用判定区分が「１：判定する」の場合は、生年月日から年齢が自動的に判定されます。
管掌区分（［健康保険区分］メニューの［基本］ページ）が組合管掌、特定被保険者徴収区分（［健康保険組合］メニューの［組合情報］ページ）が「徴収する」の場合は、健保扶養区分が「1：加入」に設定されている家族の生年月日から年齢が自動的に判定されます。
年齢が40歳～64歳の場合は「１：対象」、0歳～39歳、または65歳以上の場合は「０：対象外」が受け入れられます。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t>
    </r>
    <rPh sb="2" eb="5">
      <t>タイショウガイ</t>
    </rPh>
    <rPh sb="8" eb="10">
      <t>タイショウ</t>
    </rPh>
    <phoneticPr fontId="5"/>
  </si>
  <si>
    <t>健保賞与区分</t>
  </si>
  <si>
    <t>HM3010708</t>
    <phoneticPr fontId="5"/>
  </si>
  <si>
    <r>
      <t xml:space="preserve">0：計算不要　1：計算する
</t>
    </r>
    <r>
      <rPr>
        <sz val="4"/>
        <rFont val="メイリオ"/>
        <family val="3"/>
        <charset val="128"/>
      </rPr>
      <t xml:space="preserve">
</t>
    </r>
    <r>
      <rPr>
        <sz val="9"/>
        <rFont val="メイリオ"/>
        <family val="3"/>
        <charset val="128"/>
      </rPr>
      <t>社保加入区分が「0：未加入」の場合は、自動的に「0：計算不要」が受け入れられます。</t>
    </r>
    <rPh sb="2" eb="4">
      <t>ケイサン</t>
    </rPh>
    <rPh sb="4" eb="6">
      <t>フヨウ</t>
    </rPh>
    <rPh sb="9" eb="11">
      <t>ケイサン</t>
    </rPh>
    <phoneticPr fontId="5"/>
  </si>
  <si>
    <t>資格取得年月日</t>
  </si>
  <si>
    <t>HM3010709</t>
    <phoneticPr fontId="5"/>
  </si>
  <si>
    <r>
      <t xml:space="preserve">形式は、表紙の「日付の形式」参照
</t>
    </r>
    <r>
      <rPr>
        <sz val="4"/>
        <rFont val="メイリオ"/>
        <family val="3"/>
        <charset val="128"/>
      </rPr>
      <t xml:space="preserve">
</t>
    </r>
    <r>
      <rPr>
        <sz val="9"/>
        <rFont val="メイリオ"/>
        <family val="3"/>
        <charset val="128"/>
      </rPr>
      <t>社保加入区分が「1：加入」の場合は、初期値として入社年月日（[基本]ページで設定）が受け入れられます。</t>
    </r>
    <rPh sb="0" eb="2">
      <t>ケイシキ</t>
    </rPh>
    <rPh sb="4" eb="6">
      <t>ヒョウシ</t>
    </rPh>
    <rPh sb="36" eb="39">
      <t>ショキチ</t>
    </rPh>
    <rPh sb="60" eb="61">
      <t>ウ</t>
    </rPh>
    <rPh sb="62" eb="63">
      <t>イ</t>
    </rPh>
    <phoneticPr fontId="5"/>
  </si>
  <si>
    <t>HM3010710</t>
    <phoneticPr fontId="5"/>
  </si>
  <si>
    <r>
      <t xml:space="preserve">形式は、表紙の「日付の形式」参照
</t>
    </r>
    <r>
      <rPr>
        <sz val="4"/>
        <rFont val="メイリオ"/>
        <family val="3"/>
        <charset val="128"/>
      </rPr>
      <t xml:space="preserve">
</t>
    </r>
    <r>
      <rPr>
        <sz val="9"/>
        <rFont val="メイリオ"/>
        <family val="3"/>
        <charset val="128"/>
      </rPr>
      <t xml:space="preserve">社保加入区分が「１：加入」、健保適用判定区分が「１：判定する」の場合は、生年月日から年齢が自動的に判定されます。
年齢が75歳に達している場合は、75歳の誕生日が受け入れられます。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
</t>
    </r>
    <r>
      <rPr>
        <sz val="4"/>
        <rFont val="メイリオ"/>
        <family val="3"/>
        <charset val="128"/>
      </rPr>
      <t xml:space="preserve">
</t>
    </r>
    <r>
      <rPr>
        <sz val="9"/>
        <rFont val="メイリオ"/>
        <family val="3"/>
        <charset val="128"/>
      </rPr>
      <t xml:space="preserve">社保加入区分が「1：加入」の場合は、退職年月日（[基本]ページで設定）を受け入れると、
自動的に退職年月日（[基本]ページで設定）の翌日が受け入れられます。
※退職年月日時点で75歳に達している場合は、退職年月日を入力すると、自動的に75歳の誕生日が受け入れられます。
</t>
    </r>
    <r>
      <rPr>
        <sz val="4"/>
        <rFont val="メイリオ"/>
        <family val="3"/>
        <charset val="128"/>
      </rPr>
      <t xml:space="preserve">
</t>
    </r>
    <r>
      <rPr>
        <sz val="9"/>
        <rFont val="メイリオ"/>
        <family val="3"/>
        <charset val="128"/>
      </rPr>
      <t>健康保険の資格喪失年月日を受け入れると、自動的に健康保険の資格喪失原因に「4:退職等」が受け入れられます。
※資格喪失年月日時点で75歳に達している場合は、自動的に「7：75歳」が受け入れられます。</t>
    </r>
    <rPh sb="292" eb="293">
      <t>ウ</t>
    </rPh>
    <rPh sb="294" eb="295">
      <t>イ</t>
    </rPh>
    <rPh sb="300" eb="303">
      <t>ジドウテキ</t>
    </rPh>
    <phoneticPr fontId="5"/>
  </si>
  <si>
    <r>
      <rPr>
        <sz val="9"/>
        <color rgb="FF800000"/>
        <rFont val="メイリオ"/>
        <family val="3"/>
        <charset val="128"/>
      </rPr>
      <t>【すでに登録済みの項目を受け入れる場合の注意点】</t>
    </r>
    <r>
      <rPr>
        <sz val="9"/>
        <rFont val="メイリオ"/>
        <family val="3"/>
        <charset val="128"/>
      </rPr>
      <t xml:space="preserve">
健康保険の資格喪失原因が「0：対象外」以外の場合は、健康保険の資格喪失原因は変更されません。
必要に応じて、健康保険の資格喪失原因も受け入れてください。</t>
    </r>
    <phoneticPr fontId="5"/>
  </si>
  <si>
    <t>HM3010711</t>
    <phoneticPr fontId="5"/>
  </si>
  <si>
    <t>0：対象外　4：退職等　5：死亡　7：75歳　9：障害認定　11：社会保障協定
資格喪失年月日を受け入れると、自動的に「4：退職等」が受け入れられます。
※資格喪失年月日時点で75歳に達している場合は、自動的に「7：75歳」が受け入れられます。</t>
    <rPh sb="21" eb="22">
      <t>サイ</t>
    </rPh>
    <rPh sb="25" eb="27">
      <t>ショウガイ</t>
    </rPh>
    <rPh sb="27" eb="29">
      <t>ニンテイ</t>
    </rPh>
    <rPh sb="33" eb="35">
      <t>シャカイ</t>
    </rPh>
    <rPh sb="35" eb="37">
      <t>ホショウ</t>
    </rPh>
    <rPh sb="37" eb="39">
      <t>キョウテイ</t>
    </rPh>
    <rPh sb="56" eb="59">
      <t>ジドウテキ</t>
    </rPh>
    <phoneticPr fontId="5"/>
  </si>
  <si>
    <t>健保適用判定区分</t>
    <rPh sb="0" eb="2">
      <t>ケンポ</t>
    </rPh>
    <phoneticPr fontId="5"/>
  </si>
  <si>
    <t>HM3010712</t>
    <phoneticPr fontId="5"/>
  </si>
  <si>
    <t>HM3010713</t>
    <phoneticPr fontId="5"/>
  </si>
  <si>
    <t>健保標準報酬</t>
    <phoneticPr fontId="5"/>
  </si>
  <si>
    <t>HM3010714</t>
    <phoneticPr fontId="5"/>
  </si>
  <si>
    <t>社保加入区分が「1：加入」の場合で、月額保険料算出区分が「0：保険料額表」の場合は、健保標準報酬を受け入れると、
各保険料が自動的に受け入れられます。</t>
    <phoneticPr fontId="5"/>
  </si>
  <si>
    <t>健康保険料</t>
    <rPh sb="0" eb="2">
      <t>ケンコウ</t>
    </rPh>
    <rPh sb="2" eb="4">
      <t>ホケン</t>
    </rPh>
    <rPh sb="4" eb="5">
      <t>リョウ</t>
    </rPh>
    <phoneticPr fontId="5"/>
  </si>
  <si>
    <t>HM3010715</t>
    <phoneticPr fontId="5"/>
  </si>
  <si>
    <t>月額保険料算出区分が「0：保険料額表」または「3：厚年だけ直接入力」の場合は、受け入れできません。
形式は、表紙の「金額の形式」参照</t>
    <rPh sb="0" eb="2">
      <t>ゲツガク</t>
    </rPh>
    <rPh sb="2" eb="4">
      <t>ホケン</t>
    </rPh>
    <rPh sb="4" eb="5">
      <t>リョウ</t>
    </rPh>
    <rPh sb="5" eb="7">
      <t>サンシュツ</t>
    </rPh>
    <rPh sb="7" eb="9">
      <t>クブン</t>
    </rPh>
    <rPh sb="13" eb="15">
      <t>ホケン</t>
    </rPh>
    <rPh sb="15" eb="16">
      <t>リョウ</t>
    </rPh>
    <rPh sb="16" eb="17">
      <t>ガク</t>
    </rPh>
    <rPh sb="17" eb="18">
      <t>ヒョウ</t>
    </rPh>
    <rPh sb="25" eb="26">
      <t>アツシ</t>
    </rPh>
    <rPh sb="26" eb="27">
      <t>トシ</t>
    </rPh>
    <rPh sb="29" eb="31">
      <t>チョクセツ</t>
    </rPh>
    <rPh sb="31" eb="33">
      <t>ニュウリョク</t>
    </rPh>
    <rPh sb="35" eb="37">
      <t>バアイ</t>
    </rPh>
    <phoneticPr fontId="5"/>
  </si>
  <si>
    <t>介護保険料</t>
    <rPh sb="0" eb="2">
      <t>カイゴ</t>
    </rPh>
    <rPh sb="2" eb="4">
      <t>ホケン</t>
    </rPh>
    <rPh sb="4" eb="5">
      <t>リョウ</t>
    </rPh>
    <phoneticPr fontId="5"/>
  </si>
  <si>
    <t>厚生年金保険区分</t>
    <rPh sb="0" eb="2">
      <t>コウセイ</t>
    </rPh>
    <rPh sb="2" eb="4">
      <t>ネンキン</t>
    </rPh>
    <rPh sb="4" eb="6">
      <t>ホケン</t>
    </rPh>
    <rPh sb="6" eb="8">
      <t>クブン</t>
    </rPh>
    <phoneticPr fontId="5"/>
  </si>
  <si>
    <t>HM3010720</t>
    <phoneticPr fontId="5"/>
  </si>
  <si>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厚生年金保険を複数管理しない場合（[社会保険設定]メニューの[基本]ページで設定）は、受け入れできません。
厚生年金保険区分と性別（[基本]ページで設定）をもとに、自動的に種別が判定されます。</t>
    </r>
    <rPh sb="1" eb="3">
      <t>コウセイ</t>
    </rPh>
    <rPh sb="3" eb="5">
      <t>ネンキン</t>
    </rPh>
    <rPh sb="5" eb="7">
      <t>ホケン</t>
    </rPh>
    <rPh sb="28" eb="30">
      <t>クブン</t>
    </rPh>
    <phoneticPr fontId="5"/>
  </si>
  <si>
    <r>
      <t xml:space="preserve">01：１：男子 　　　　   02：２：女子 　　　　 03：３:坑内夫 
05：５：男子（基金）    06：６：女子（基金） 
07：７：坑内夫（基金）　15：５：男子（予備） 
16：６：女子（予備）　  17：７：坑内夫（予備）
</t>
    </r>
    <r>
      <rPr>
        <sz val="4"/>
        <rFont val="メイリオ"/>
        <family val="3"/>
        <charset val="128"/>
      </rPr>
      <t xml:space="preserve">
</t>
    </r>
    <r>
      <rPr>
        <sz val="9"/>
        <rFont val="メイリオ"/>
        <family val="3"/>
        <charset val="128"/>
      </rPr>
      <t>厚生年金保険区分と性別 ([基本]ページで設定)をもとに、自動的に判定されます。</t>
    </r>
    <phoneticPr fontId="5"/>
  </si>
  <si>
    <t>厚年賞与区分</t>
  </si>
  <si>
    <r>
      <t xml:space="preserve">0：計算不要　1：計算する
</t>
    </r>
    <r>
      <rPr>
        <sz val="4"/>
        <rFont val="メイリオ"/>
        <family val="3"/>
        <charset val="128"/>
      </rPr>
      <t xml:space="preserve">
</t>
    </r>
    <r>
      <rPr>
        <sz val="9"/>
        <rFont val="メイリオ"/>
        <family val="3"/>
        <charset val="128"/>
      </rPr>
      <t>社保加入区分が「0：未加入」の場合は、自動的に厚年賞与区分に「0：計算不要」が受け入れられます。</t>
    </r>
    <rPh sb="2" eb="4">
      <t>ケイサン</t>
    </rPh>
    <rPh sb="4" eb="6">
      <t>フヨウ</t>
    </rPh>
    <rPh sb="9" eb="11">
      <t>ケイサン</t>
    </rPh>
    <rPh sb="54" eb="55">
      <t>ウ</t>
    </rPh>
    <rPh sb="56" eb="57">
      <t>イ</t>
    </rPh>
    <phoneticPr fontId="5"/>
  </si>
  <si>
    <t>HM3010724</t>
    <phoneticPr fontId="5"/>
  </si>
  <si>
    <r>
      <t xml:space="preserve">形式は、表紙の「日付の形式」参照
</t>
    </r>
    <r>
      <rPr>
        <sz val="4"/>
        <rFont val="メイリオ"/>
        <family val="3"/>
        <charset val="128"/>
      </rPr>
      <t xml:space="preserve">
</t>
    </r>
    <r>
      <rPr>
        <sz val="9"/>
        <rFont val="メイリオ"/>
        <family val="3"/>
        <charset val="128"/>
      </rPr>
      <t>社保加入区分が「1：加入」の場合は、初期値として入社年月日([基本]ページで設定)が受け入れられます。</t>
    </r>
    <rPh sb="0" eb="2">
      <t>ケイシキ</t>
    </rPh>
    <rPh sb="4" eb="6">
      <t>ヒョウシ</t>
    </rPh>
    <rPh sb="36" eb="39">
      <t>ショキチ</t>
    </rPh>
    <rPh sb="42" eb="44">
      <t>ニュウシャ</t>
    </rPh>
    <phoneticPr fontId="5"/>
  </si>
  <si>
    <t>HM3010725</t>
    <phoneticPr fontId="5"/>
  </si>
  <si>
    <r>
      <t xml:space="preserve">形式は、表紙の「日付の形式」参照
</t>
    </r>
    <r>
      <rPr>
        <sz val="4"/>
        <rFont val="メイリオ"/>
        <family val="3"/>
        <charset val="128"/>
      </rPr>
      <t xml:space="preserve">
</t>
    </r>
    <r>
      <rPr>
        <sz val="9"/>
        <rFont val="メイリオ"/>
        <family val="3"/>
        <charset val="128"/>
      </rPr>
      <t xml:space="preserve">社保加入区分が「１：加入」、厚年適用判定区分が「１：判定する」の場合は、生年月日から年齢が自動的に判定されます。
年齢が70歳に達している場合は、70歳の誕生日の前日が受け入れられます。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
</t>
    </r>
    <r>
      <rPr>
        <sz val="4"/>
        <rFont val="メイリオ"/>
        <family val="3"/>
        <charset val="128"/>
      </rPr>
      <t xml:space="preserve">
</t>
    </r>
    <r>
      <rPr>
        <sz val="9"/>
        <rFont val="メイリオ"/>
        <family val="3"/>
        <charset val="128"/>
      </rPr>
      <t xml:space="preserve">社保加入区分が「1：加入」の場合は、退職年月日（[基本]ページで設定）を受け入れると、
自動的に退職年月日の翌日が受け入れられます。
※退職年月日時点で70歳に達している場合は、退職年月日を入力すると、
　自動的に70歳の誕生日の前日が受け入れられます。
</t>
    </r>
    <r>
      <rPr>
        <sz val="4"/>
        <rFont val="メイリオ"/>
        <family val="3"/>
        <charset val="128"/>
      </rPr>
      <t xml:space="preserve">
</t>
    </r>
    <r>
      <rPr>
        <sz val="9"/>
        <rFont val="メイリオ"/>
        <family val="3"/>
        <charset val="128"/>
      </rPr>
      <t xml:space="preserve">厚生年金保険の資格喪失年月日を受け入れると、自動的に厚生年金基金の資格喪失年月日に
同じ日付が受け入れられます。
</t>
    </r>
    <r>
      <rPr>
        <sz val="4"/>
        <rFont val="メイリオ"/>
        <family val="3"/>
        <charset val="128"/>
      </rPr>
      <t xml:space="preserve">
</t>
    </r>
    <r>
      <rPr>
        <sz val="9"/>
        <rFont val="メイリオ"/>
        <family val="3"/>
        <charset val="128"/>
      </rPr>
      <t>厚生年金保険の資格喪失年月日を受け入れると、自動的に厚生年金保険・厚生年金基金の資格喪失原因に
「4：退職等」が受け入れられます。
※資格喪失年月日時点で70歳に達している場合は、自動的に「6：70歳」が受け入れられます。</t>
    </r>
    <rPh sb="295" eb="296">
      <t>ウ</t>
    </rPh>
    <rPh sb="297" eb="298">
      <t>イ</t>
    </rPh>
    <rPh sb="303" eb="305">
      <t>ジドウ</t>
    </rPh>
    <rPh sb="305" eb="306">
      <t>テキ</t>
    </rPh>
    <phoneticPr fontId="5"/>
  </si>
  <si>
    <r>
      <rPr>
        <sz val="9"/>
        <color rgb="FFC00000"/>
        <rFont val="メイリオ"/>
        <family val="3"/>
        <charset val="128"/>
      </rPr>
      <t>【すでに登録済みの項目を受け入れる場合の注意点】</t>
    </r>
    <r>
      <rPr>
        <sz val="9"/>
        <rFont val="メイリオ"/>
        <family val="3"/>
        <charset val="128"/>
      </rPr>
      <t xml:space="preserve">
厚生年金保険・厚生年金基金の資格喪失原因は変更されません。
必要に応じて、厚生年金保険・厚生年金基金の資格喪失原因も受け入れてください。
厚生年金保険の資格喪失年月日と厚生年金基金の資格喪失年月日が異なる場合は、
厚生年金基金の資格喪失年月日は変更されません。
必要に応じて、厚生年金基金の資格喪失年月日も受け入れてください。</t>
    </r>
    <rPh sb="4" eb="6">
      <t>トウロク</t>
    </rPh>
    <rPh sb="6" eb="7">
      <t>ス</t>
    </rPh>
    <rPh sb="9" eb="11">
      <t>コウモク</t>
    </rPh>
    <rPh sb="12" eb="13">
      <t>ウ</t>
    </rPh>
    <rPh sb="14" eb="15">
      <t>イ</t>
    </rPh>
    <rPh sb="17" eb="19">
      <t>バアイ</t>
    </rPh>
    <rPh sb="20" eb="23">
      <t>チュウイテン</t>
    </rPh>
    <rPh sb="95" eb="97">
      <t>コウセイ</t>
    </rPh>
    <rPh sb="97" eb="99">
      <t>ネンキン</t>
    </rPh>
    <rPh sb="110" eb="112">
      <t>コウセイ</t>
    </rPh>
    <rPh sb="112" eb="114">
      <t>ネンキン</t>
    </rPh>
    <rPh sb="114" eb="116">
      <t>キキン</t>
    </rPh>
    <rPh sb="117" eb="119">
      <t>シカク</t>
    </rPh>
    <rPh sb="148" eb="150">
      <t>ヘンコウ</t>
    </rPh>
    <phoneticPr fontId="5"/>
  </si>
  <si>
    <t>資格喪失原因</t>
  </si>
  <si>
    <t>HM3010726</t>
    <phoneticPr fontId="5"/>
  </si>
  <si>
    <r>
      <t xml:space="preserve">0：対象外　4：退職等　5：死亡　6：70歳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※資格喪失年月日時点で70歳に達している場合は、自動的に
　「6：70歳」が受け入れられます。</t>
    </r>
    <rPh sb="49" eb="52">
      <t>ジドウテキ</t>
    </rPh>
    <phoneticPr fontId="5"/>
  </si>
  <si>
    <t>0：判定しない　1：判定する</t>
    <rPh sb="2" eb="4">
      <t>ハンテイ</t>
    </rPh>
    <rPh sb="10" eb="12">
      <t>ハンテイ</t>
    </rPh>
    <phoneticPr fontId="5"/>
  </si>
  <si>
    <t>厚年標準報酬</t>
  </si>
  <si>
    <t>社保加入区分が「1：加入」の場合で、月額保険料算出区分が「0：保険料額表」の場合は、厚年標準報酬を受け入れると、
厚生年金保険が自動的に受け入れられます。</t>
    <phoneticPr fontId="5"/>
  </si>
  <si>
    <t>厚生年金保険</t>
  </si>
  <si>
    <r>
      <t>月額保険料算出区分が「0：保険料額表」または「2：健保だけ直接入力」の場合は、受け入れできません。</t>
    </r>
    <r>
      <rPr>
        <sz val="4"/>
        <rFont val="メイリオ"/>
        <family val="3"/>
        <charset val="128"/>
      </rPr>
      <t xml:space="preserve">
</t>
    </r>
    <r>
      <rPr>
        <sz val="9"/>
        <rFont val="メイリオ"/>
        <family val="3"/>
        <charset val="128"/>
      </rPr>
      <t xml:space="preserve">
形式は、表紙の「金額の形式」参照</t>
    </r>
    <rPh sb="13" eb="15">
      <t>ホケン</t>
    </rPh>
    <rPh sb="15" eb="16">
      <t>リョウ</t>
    </rPh>
    <rPh sb="16" eb="17">
      <t>ガク</t>
    </rPh>
    <rPh sb="17" eb="18">
      <t>ヒョウ</t>
    </rPh>
    <rPh sb="25" eb="27">
      <t>ケンポ</t>
    </rPh>
    <phoneticPr fontId="5"/>
  </si>
  <si>
    <t>HM3010730</t>
    <phoneticPr fontId="5"/>
  </si>
  <si>
    <t>HM3010731</t>
    <phoneticPr fontId="5"/>
  </si>
  <si>
    <r>
      <t xml:space="preserve">形式は、表紙の「日付の形式」参照
</t>
    </r>
    <r>
      <rPr>
        <sz val="4"/>
        <rFont val="メイリオ"/>
        <family val="3"/>
        <charset val="128"/>
      </rPr>
      <t xml:space="preserve">
</t>
    </r>
    <r>
      <rPr>
        <sz val="9"/>
        <rFont val="メイリオ"/>
        <family val="3"/>
        <charset val="128"/>
      </rPr>
      <t>社保加入区分が「1：加入」の場合は、初期値として入社年月日（[基本]ページで設定）が受け入れられます。</t>
    </r>
    <rPh sb="36" eb="39">
      <t>ショキチ</t>
    </rPh>
    <phoneticPr fontId="5"/>
  </si>
  <si>
    <t>資格喪失年月日</t>
  </si>
  <si>
    <t>HM3010732</t>
    <phoneticPr fontId="5"/>
  </si>
  <si>
    <r>
      <t xml:space="preserve">形式は、表紙の「日付の形式」参照
</t>
    </r>
    <r>
      <rPr>
        <sz val="4"/>
        <rFont val="メイリオ"/>
        <family val="3"/>
        <charset val="128"/>
      </rPr>
      <t xml:space="preserve">
</t>
    </r>
    <r>
      <rPr>
        <sz val="9"/>
        <rFont val="メイリオ"/>
        <family val="3"/>
        <charset val="128"/>
      </rPr>
      <t xml:space="preserve">社保加入区分が「1：加入」の場合は、退職年月日（[基本]ページで設定）を受け入れると、
自動的に退職年月日の翌日が受け入れられます。
※退職年月日時点で70歳に達している場合は、退職年月日を入力すると、
　自動的に70歳の誕生日の前日が受け入れられます。
</t>
    </r>
    <r>
      <rPr>
        <sz val="4"/>
        <rFont val="メイリオ"/>
        <family val="3"/>
        <charset val="128"/>
      </rPr>
      <t xml:space="preserve">
</t>
    </r>
    <r>
      <rPr>
        <sz val="9"/>
        <rFont val="メイリオ"/>
        <family val="3"/>
        <charset val="128"/>
      </rPr>
      <t xml:space="preserve">厚生年金保険の資格喪失年月日を受け入れると、自動的に同じ日付が受け入れられます。
</t>
    </r>
    <r>
      <rPr>
        <sz val="4"/>
        <rFont val="メイリオ"/>
        <family val="3"/>
        <charset val="128"/>
      </rPr>
      <t xml:space="preserve">
</t>
    </r>
    <r>
      <rPr>
        <sz val="9"/>
        <rFont val="メイリオ"/>
        <family val="3"/>
        <charset val="128"/>
      </rPr>
      <t>厚生年金基金の資格喪失年月日を受け入れると、自動的に資格喪失原因に「4：退職等」が受け入れられます。
※資格喪失年月日時点で70歳に達している場合は、自動的に「6：70歳」が受け入れられます。</t>
    </r>
    <rPh sb="62" eb="65">
      <t>ジドウテキ</t>
    </rPh>
    <phoneticPr fontId="5"/>
  </si>
  <si>
    <r>
      <rPr>
        <sz val="9"/>
        <color rgb="FF800000"/>
        <rFont val="メイリオ"/>
        <family val="3"/>
        <charset val="128"/>
      </rPr>
      <t>【すでに登録済みの項目を受け入れる場合の注意点】</t>
    </r>
    <r>
      <rPr>
        <sz val="9"/>
        <rFont val="メイリオ"/>
        <family val="3"/>
        <charset val="128"/>
      </rPr>
      <t xml:space="preserve">
厚生年金基金の資格喪失原因は変更されません。
必要に応じて、厚生年金基金の資格喪失原因も受け入れてください。</t>
    </r>
    <phoneticPr fontId="5"/>
  </si>
  <si>
    <t>HM3010733</t>
    <phoneticPr fontId="5"/>
  </si>
  <si>
    <r>
      <t xml:space="preserve">0：対象外　4：退職等　5：死亡　6：70歳　11：社会保障協定
</t>
    </r>
    <r>
      <rPr>
        <sz val="4"/>
        <rFont val="メイリオ"/>
        <family val="3"/>
        <charset val="128"/>
      </rPr>
      <t xml:space="preserve">
</t>
    </r>
    <r>
      <rPr>
        <sz val="9"/>
        <rFont val="メイリオ"/>
        <family val="3"/>
        <charset val="128"/>
      </rPr>
      <t>厚生年金保険または厚生年金基金の資格喪失年月日を受け入れると、自動的に「4：退職等」が受け入れられます。
※厚生年金保険または厚生年金基金の資格喪失年月日時点で70歳に達している場合は、
　自動的に「6：70歳」が受け入れられます。</t>
    </r>
    <rPh sb="26" eb="28">
      <t>シャカイ</t>
    </rPh>
    <rPh sb="28" eb="30">
      <t>ホショウ</t>
    </rPh>
    <rPh sb="30" eb="32">
      <t>キョウテイ</t>
    </rPh>
    <phoneticPr fontId="5"/>
  </si>
  <si>
    <t>月額保険料算出区分が「0：保険料額表」または「2：健保だけ直接入力」の場合は、受け入れできません。
形式は、表紙の「金額の形式」参照</t>
    <phoneticPr fontId="5"/>
  </si>
  <si>
    <t>標準賞与調整額(当年４月～)</t>
    <rPh sb="0" eb="2">
      <t>ヒョウジュン</t>
    </rPh>
    <rPh sb="2" eb="4">
      <t>ショウヨ</t>
    </rPh>
    <rPh sb="4" eb="6">
      <t>チョウセイ</t>
    </rPh>
    <rPh sb="6" eb="7">
      <t>ガク</t>
    </rPh>
    <rPh sb="8" eb="10">
      <t>トウネン</t>
    </rPh>
    <rPh sb="11" eb="12">
      <t>ガツ</t>
    </rPh>
    <phoneticPr fontId="5"/>
  </si>
  <si>
    <t>標準賞与調整額
(前年４月～当年３月)</t>
    <rPh sb="0" eb="2">
      <t>ヒョウジュン</t>
    </rPh>
    <rPh sb="2" eb="4">
      <t>ショウヨ</t>
    </rPh>
    <rPh sb="4" eb="6">
      <t>チョウセイ</t>
    </rPh>
    <rPh sb="6" eb="7">
      <t>ガク</t>
    </rPh>
    <rPh sb="9" eb="11">
      <t>ゼンネン</t>
    </rPh>
    <rPh sb="12" eb="13">
      <t>ガツ</t>
    </rPh>
    <rPh sb="14" eb="15">
      <t>トウ</t>
    </rPh>
    <phoneticPr fontId="5"/>
  </si>
  <si>
    <r>
      <t xml:space="preserve">[事業区分]メニューで登録されている事業区分の内訳コードを設定します。
</t>
    </r>
    <r>
      <rPr>
        <sz val="4"/>
        <rFont val="メイリオ"/>
        <family val="3"/>
        <charset val="128"/>
      </rPr>
      <t xml:space="preserve">
</t>
    </r>
    <r>
      <rPr>
        <sz val="9"/>
        <rFont val="メイリオ"/>
        <family val="3"/>
        <charset val="128"/>
      </rPr>
      <t>「労災保険事業区分」と「雇用保険事業区分」は、事業形態（[労働保険設定]メニューの[基本]ページで設定）が
「二元適用事業を含む」の場合に受け入れできます。</t>
    </r>
    <rPh sb="1" eb="3">
      <t>ジギョウ</t>
    </rPh>
    <rPh sb="3" eb="5">
      <t>クブン</t>
    </rPh>
    <rPh sb="18" eb="20">
      <t>ジギョウ</t>
    </rPh>
    <rPh sb="20" eb="22">
      <t>クブン</t>
    </rPh>
    <phoneticPr fontId="5"/>
  </si>
  <si>
    <t>HM3010804</t>
    <phoneticPr fontId="5"/>
  </si>
  <si>
    <r>
      <t xml:space="preserve">0：従業員（常用）　1：従業員（臨時）　2：役員　3：役員兼従業員
</t>
    </r>
    <r>
      <rPr>
        <sz val="4"/>
        <rFont val="メイリオ"/>
        <family val="3"/>
        <charset val="128"/>
      </rPr>
      <t xml:space="preserve">
</t>
    </r>
    <r>
      <rPr>
        <sz val="9"/>
        <rFont val="メイリオ"/>
        <family val="3"/>
        <charset val="128"/>
      </rPr>
      <t xml:space="preserve">役員区分（[役職／職種]メニューで設定）が「1：役員」の役職の場合は、自動的に「2：役員」が受け入れられます。
※従業員区分を「2：役員」から「2：役員」以外に変更する場合は、必要に応じて、
　労災保険区分と雇用保険区分を変更してください。
</t>
    </r>
    <r>
      <rPr>
        <sz val="4"/>
        <rFont val="メイリオ"/>
        <family val="3"/>
        <charset val="128"/>
      </rPr>
      <t xml:space="preserve">
</t>
    </r>
    <r>
      <rPr>
        <sz val="9"/>
        <rFont val="メイリオ"/>
        <family val="3"/>
        <charset val="128"/>
      </rPr>
      <t>「2：役員」の場合は、自動的に労災保険区分と雇用保険区分に「0：計算不要」が受け入れられます。</t>
    </r>
    <phoneticPr fontId="5"/>
  </si>
  <si>
    <t>労災保険区分</t>
    <rPh sb="0" eb="2">
      <t>ロウサイ</t>
    </rPh>
    <rPh sb="2" eb="4">
      <t>ホケン</t>
    </rPh>
    <rPh sb="4" eb="6">
      <t>クブン</t>
    </rPh>
    <phoneticPr fontId="5"/>
  </si>
  <si>
    <r>
      <t xml:space="preserve">0：計算不要　1：計算する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
　労災保険区分と雇用保険区分を変更してください。</t>
    </r>
    <rPh sb="2" eb="4">
      <t>ケイサン</t>
    </rPh>
    <rPh sb="4" eb="6">
      <t>フヨウ</t>
    </rPh>
    <rPh sb="9" eb="11">
      <t>ケイサン</t>
    </rPh>
    <phoneticPr fontId="5"/>
  </si>
  <si>
    <t>雇用保険区分</t>
    <rPh sb="4" eb="6">
      <t>クブン</t>
    </rPh>
    <phoneticPr fontId="5"/>
  </si>
  <si>
    <t>HM3010808</t>
    <phoneticPr fontId="5"/>
  </si>
  <si>
    <r>
      <t xml:space="preserve">形式は、表紙の「日付の形式」参照
</t>
    </r>
    <r>
      <rPr>
        <sz val="4"/>
        <rFont val="メイリオ"/>
        <family val="3"/>
        <charset val="128"/>
      </rPr>
      <t xml:space="preserve">
</t>
    </r>
    <r>
      <rPr>
        <sz val="9"/>
        <rFont val="メイリオ"/>
        <family val="3"/>
        <charset val="128"/>
      </rPr>
      <t>雇用保険区分が「0：計算不要」以外の場合は、初期値として入社年月日（[基本]ページで設定）が受け入れられます。</t>
    </r>
    <rPh sb="40" eb="43">
      <t>ショキチ</t>
    </rPh>
    <phoneticPr fontId="5"/>
  </si>
  <si>
    <t>HM3010809</t>
    <phoneticPr fontId="5"/>
  </si>
  <si>
    <r>
      <t xml:space="preserve">形式は、表紙の「日付の形式」参照
</t>
    </r>
    <r>
      <rPr>
        <sz val="4"/>
        <rFont val="メイリオ"/>
        <family val="3"/>
        <charset val="128"/>
      </rPr>
      <t xml:space="preserve">
</t>
    </r>
    <r>
      <rPr>
        <sz val="9"/>
        <rFont val="メイリオ"/>
        <family val="3"/>
        <charset val="128"/>
      </rPr>
      <t xml:space="preserve">雇用保険区分が「0：計算不要」以外の場合は、退職年月日（[基本]ページで設定）を受け入れると、
自動的に退職年月日の翌日が受け入れられます。
</t>
    </r>
    <r>
      <rPr>
        <sz val="4"/>
        <rFont val="メイリオ"/>
        <family val="3"/>
        <charset val="128"/>
      </rPr>
      <t xml:space="preserve">
</t>
    </r>
    <r>
      <rPr>
        <sz val="9"/>
        <rFont val="メイリオ"/>
        <family val="3"/>
        <charset val="128"/>
      </rPr>
      <t>資格喪失年月日を受け入れると、自動的に資格喪失原因に「2：3以外の離職・変更」が受け入れられます。</t>
    </r>
    <rPh sb="66" eb="69">
      <t>ジドウテキ</t>
    </rPh>
    <phoneticPr fontId="5"/>
  </si>
  <si>
    <r>
      <rPr>
        <sz val="9"/>
        <color rgb="FF800000"/>
        <rFont val="メイリオ"/>
        <family val="3"/>
        <charset val="128"/>
      </rPr>
      <t>【すでに登録済みの項目を受け入れる場合の注意点】</t>
    </r>
    <r>
      <rPr>
        <sz val="9"/>
        <rFont val="メイリオ"/>
        <family val="3"/>
        <charset val="128"/>
      </rPr>
      <t xml:space="preserve">
資格喪失原因は変更されません。
必要に応じて、資格喪失原因も受け入れてください。</t>
    </r>
    <phoneticPr fontId="5"/>
  </si>
  <si>
    <t>HM3010810</t>
    <phoneticPr fontId="5"/>
  </si>
  <si>
    <r>
      <t xml:space="preserve">0：対象外　1：離職以外の理由　2：３以外の離職・変更 
3：事業主の都合による離職
</t>
    </r>
    <r>
      <rPr>
        <sz val="4"/>
        <rFont val="メイリオ"/>
        <family val="3"/>
        <charset val="128"/>
      </rPr>
      <t xml:space="preserve">
</t>
    </r>
    <r>
      <rPr>
        <sz val="9"/>
        <rFont val="メイリオ"/>
        <family val="3"/>
        <charset val="128"/>
      </rPr>
      <t>資格喪失年月日を受け入れると、初期値として「2:3以外の離職・変更」が受け入れられます。</t>
    </r>
    <rPh sb="2" eb="5">
      <t>タイショウガイ</t>
    </rPh>
    <rPh sb="8" eb="10">
      <t>リショク</t>
    </rPh>
    <rPh sb="10" eb="12">
      <t>イガイ</t>
    </rPh>
    <rPh sb="13" eb="15">
      <t>リユウ</t>
    </rPh>
    <rPh sb="19" eb="21">
      <t>イガイ</t>
    </rPh>
    <rPh sb="22" eb="24">
      <t>リショク</t>
    </rPh>
    <rPh sb="25" eb="27">
      <t>ヘンコウ</t>
    </rPh>
    <rPh sb="31" eb="34">
      <t>ジギョウヌシ</t>
    </rPh>
    <rPh sb="35" eb="37">
      <t>ツゴウ</t>
    </rPh>
    <rPh sb="40" eb="42">
      <t>リショク</t>
    </rPh>
    <phoneticPr fontId="5"/>
  </si>
  <si>
    <t>HM3010811</t>
    <phoneticPr fontId="5"/>
  </si>
  <si>
    <t>【住民税情報】</t>
    <rPh sb="1" eb="4">
      <t>ジュウミンゼイ</t>
    </rPh>
    <rPh sb="4" eb="6">
      <t>ジョウホウ</t>
    </rPh>
    <phoneticPr fontId="5"/>
  </si>
  <si>
    <t>HM3011201</t>
    <phoneticPr fontId="5"/>
  </si>
  <si>
    <r>
      <t>納付先市町村を受け入れると、自動的に提出先市町村に納付先市町村が受け入れられます。</t>
    </r>
    <r>
      <rPr>
        <sz val="9"/>
        <color rgb="FF800000"/>
        <rFont val="メイリオ"/>
        <family val="3"/>
        <charset val="128"/>
      </rPr>
      <t xml:space="preserve">
</t>
    </r>
    <r>
      <rPr>
        <sz val="4"/>
        <color rgb="FF800000"/>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phoneticPr fontId="5"/>
  </si>
  <si>
    <t>HM3011202</t>
    <phoneticPr fontId="5"/>
  </si>
  <si>
    <t>住民税徴収方法</t>
    <rPh sb="5" eb="7">
      <t>ホウホウ</t>
    </rPh>
    <phoneticPr fontId="5"/>
  </si>
  <si>
    <t>HM3011204</t>
    <phoneticPr fontId="5"/>
  </si>
  <si>
    <r>
      <t xml:space="preserve">0：特別徴収　1：普通徴収
</t>
    </r>
    <r>
      <rPr>
        <sz val="4"/>
        <rFont val="メイリオ"/>
        <family val="3"/>
        <charset val="128"/>
      </rPr>
      <t xml:space="preserve">
</t>
    </r>
    <r>
      <rPr>
        <sz val="9"/>
        <rFont val="メイリオ"/>
        <family val="3"/>
        <charset val="128"/>
      </rPr>
      <t>課税区分（[給与・単価]ページで設定）が「1：甲欄」の場合は、初期値として「0：特別徴収」が受け入れられます。
また、課税区分が「1：甲欄」以外の場合は、初期値として住民税徴収方法に「1：普通徴収」が受け入れられます。</t>
    </r>
    <rPh sb="2" eb="4">
      <t>トクベツ</t>
    </rPh>
    <rPh sb="4" eb="6">
      <t>チョウシュウ</t>
    </rPh>
    <rPh sb="9" eb="11">
      <t>フツウ</t>
    </rPh>
    <rPh sb="11" eb="13">
      <t>チョウシュウ</t>
    </rPh>
    <rPh sb="21" eb="23">
      <t>キュウヨ</t>
    </rPh>
    <rPh sb="24" eb="26">
      <t>タンカ</t>
    </rPh>
    <rPh sb="31" eb="33">
      <t>セッテイ</t>
    </rPh>
    <phoneticPr fontId="5"/>
  </si>
  <si>
    <t>宛名番号</t>
    <rPh sb="0" eb="2">
      <t>アテナ</t>
    </rPh>
    <rPh sb="2" eb="4">
      <t>バンゴウ</t>
    </rPh>
    <phoneticPr fontId="5"/>
  </si>
  <si>
    <t>HM3011203</t>
    <phoneticPr fontId="5"/>
  </si>
  <si>
    <t>退職時住民税徴収方法</t>
    <rPh sb="0" eb="2">
      <t>タイショク</t>
    </rPh>
    <rPh sb="2" eb="3">
      <t>ジ</t>
    </rPh>
    <rPh sb="3" eb="6">
      <t>ジュウミンゼイ</t>
    </rPh>
    <rPh sb="6" eb="8">
      <t>チョウシュウ</t>
    </rPh>
    <rPh sb="8" eb="10">
      <t>ホウホウ</t>
    </rPh>
    <phoneticPr fontId="5"/>
  </si>
  <si>
    <t>HM3011205</t>
    <phoneticPr fontId="5"/>
  </si>
  <si>
    <t>1：特別徴収継続　2：一括徴収　3：普通徴収</t>
    <rPh sb="2" eb="4">
      <t>トクベツ</t>
    </rPh>
    <rPh sb="4" eb="6">
      <t>チョウシュウ</t>
    </rPh>
    <rPh sb="6" eb="8">
      <t>ケイゾク</t>
    </rPh>
    <rPh sb="11" eb="13">
      <t>イッカツ</t>
    </rPh>
    <rPh sb="13" eb="15">
      <t>チョウシュウ</t>
    </rPh>
    <phoneticPr fontId="5"/>
  </si>
  <si>
    <t>　年税額</t>
    <phoneticPr fontId="5"/>
  </si>
  <si>
    <r>
      <t xml:space="preserve">形式は、表紙の「金額の形式」参照
</t>
    </r>
    <r>
      <rPr>
        <sz val="4"/>
        <rFont val="メイリオ"/>
        <family val="3"/>
        <charset val="128"/>
      </rPr>
      <t xml:space="preserve">
</t>
    </r>
    <r>
      <rPr>
        <sz val="9"/>
        <rFont val="メイリオ"/>
        <family val="3"/>
        <charset val="128"/>
      </rPr>
      <t>住民税の月額を受け入れると、合計額が自動的に受け入れられます。</t>
    </r>
    <r>
      <rPr>
        <sz val="4"/>
        <rFont val="メイリオ"/>
        <family val="3"/>
        <charset val="128"/>
      </rPr>
      <t xml:space="preserve">
</t>
    </r>
    <r>
      <rPr>
        <sz val="9"/>
        <rFont val="メイリオ"/>
        <family val="3"/>
        <charset val="128"/>
      </rPr>
      <t>年税額を受け入れると、自動的に住民税情報の６月分～５月分の住民税額が受け入れられます。</t>
    </r>
    <phoneticPr fontId="5"/>
  </si>
  <si>
    <t>　６月分</t>
  </si>
  <si>
    <r>
      <t xml:space="preserve">形式は、表紙の「金額の形式」参照
</t>
    </r>
    <r>
      <rPr>
        <sz val="4"/>
        <rFont val="メイリオ"/>
        <family val="3"/>
        <charset val="128"/>
      </rPr>
      <t xml:space="preserve">
</t>
    </r>
    <r>
      <rPr>
        <sz val="9"/>
        <rFont val="メイリオ"/>
        <family val="3"/>
        <charset val="128"/>
      </rPr>
      <t>年税額を受け入れると、自動的に住民税情報の６月分～５月分の住民税額が受け入れられます。
必要に応じて、６月の給与（給与処理月が６月の給与処理）で徴収する住民税の月額を受け入れます。</t>
    </r>
    <phoneticPr fontId="5"/>
  </si>
  <si>
    <t>　７月分</t>
  </si>
  <si>
    <r>
      <t xml:space="preserve">形式は、表紙の「金額の形式」参照
</t>
    </r>
    <r>
      <rPr>
        <sz val="4"/>
        <rFont val="メイリオ"/>
        <family val="3"/>
        <charset val="128"/>
      </rPr>
      <t xml:space="preserve">
</t>
    </r>
    <r>
      <rPr>
        <sz val="9"/>
        <rFont val="メイリオ"/>
        <family val="3"/>
        <charset val="128"/>
      </rPr>
      <t xml:space="preserve">年税額を受け入れると、自動的に住民税情報の６月分～５月分の住民税額が受け入れられます。
必要に応じて、７月の給与（給与処理月が７月の給与処理）で徴収する住民税の月額を受け入れます。
</t>
    </r>
    <r>
      <rPr>
        <sz val="4"/>
        <rFont val="メイリオ"/>
        <family val="3"/>
        <charset val="128"/>
      </rPr>
      <t xml:space="preserve">
</t>
    </r>
    <r>
      <rPr>
        <sz val="9"/>
        <rFont val="メイリオ"/>
        <family val="3"/>
        <charset val="128"/>
      </rPr>
      <t>７月分を受け入れると、自動的に８月分～５月分にも同じ金額が受け入れられます。
必要に応じて受け入れてください。</t>
    </r>
    <rPh sb="139" eb="140">
      <t>ウ</t>
    </rPh>
    <rPh sb="141" eb="142">
      <t>イ</t>
    </rPh>
    <rPh sb="155" eb="156">
      <t>ウ</t>
    </rPh>
    <phoneticPr fontId="5"/>
  </si>
  <si>
    <t>　８月分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</si>
  <si>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必要に応じて、８月の給与（給与処理月が８月の給与処理）で徴収する住民税の月額を受け入れます。</t>
    </r>
    <phoneticPr fontId="5"/>
  </si>
  <si>
    <t>　９月分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</si>
  <si>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必要に応じて、９月の給与（給与処理月が９月の給与処理）で徴収する住民税の月額を受け入れます。</t>
    </r>
    <phoneticPr fontId="5"/>
  </si>
  <si>
    <t>１０月分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</si>
  <si>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必要に応じて、10月の給与（給与処理月が10月の給与処理）で徴収する住民税の月額を受け入れます。</t>
    </r>
    <phoneticPr fontId="5"/>
  </si>
  <si>
    <t>１１月分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</si>
  <si>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必要に応じて、11月の給与（給与処理月が11月の給与処理）で徴収する住民税の月額を受け入れます。</t>
    </r>
    <phoneticPr fontId="5"/>
  </si>
  <si>
    <t>１２月分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</si>
  <si>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必要に応じて、12月の給与（給与処理月が12月の給与処理）で徴収する住民税の月額を受け入れます。</t>
    </r>
    <phoneticPr fontId="5"/>
  </si>
  <si>
    <t>　１月分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</si>
  <si>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必要に応じて、１月の給与（給与処理月が１月の給与処理）で徴収する住民税の月額を受け入れます。</t>
    </r>
    <phoneticPr fontId="5"/>
  </si>
  <si>
    <t>　２月分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</si>
  <si>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必要に応じて、２月の給与（給与処理月が２月の給与処理）で徴収する住民税の月額を受け入れます。</t>
    </r>
    <phoneticPr fontId="5"/>
  </si>
  <si>
    <t>　３月分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</si>
  <si>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必要に応じて、３月の給与（給与処理月が３月の給与処理）で徴収する住民税の月額を受け入れます。</t>
    </r>
    <phoneticPr fontId="5"/>
  </si>
  <si>
    <t>　４月分</t>
  </si>
  <si>
    <r>
      <t xml:space="preserve">形式は、表紙の「金額の形式」を参照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必要に応じて、４月の給与（給与処理月が４月の給与処理）で徴収する住民税の月額を受け入れます。</t>
    </r>
    <phoneticPr fontId="5"/>
  </si>
  <si>
    <t>　５月分</t>
  </si>
  <si>
    <r>
      <t xml:space="preserve">形式は、表紙の「金額の形式」を参照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必要に応じて、５月の給与（給与処理月が５月の給与処理）で徴収する住民税の月額を受け入れます。</t>
    </r>
    <phoneticPr fontId="5"/>
  </si>
  <si>
    <t>【通勤情報】</t>
    <rPh sb="1" eb="3">
      <t>ツウキン</t>
    </rPh>
    <rPh sb="3" eb="5">
      <t>ジョウホウ</t>
    </rPh>
    <phoneticPr fontId="5"/>
  </si>
  <si>
    <t>通勤手当１～３</t>
    <rPh sb="0" eb="2">
      <t>ツウキン</t>
    </rPh>
    <rPh sb="2" eb="4">
      <t>テアテ</t>
    </rPh>
    <phoneticPr fontId="5"/>
  </si>
  <si>
    <r>
      <t xml:space="preserve">0：毎月　1：２ヵ月　2：３ヵ月　3：６ヵ月　4：毎日
</t>
    </r>
    <r>
      <rPr>
        <sz val="4"/>
        <rFont val="メイリオ"/>
        <family val="3"/>
        <charset val="128"/>
      </rPr>
      <t xml:space="preserve">
</t>
    </r>
    <r>
      <rPr>
        <sz val="9"/>
        <rFont val="メイリオ"/>
        <family val="3"/>
        <charset val="128"/>
      </rPr>
      <t xml:space="preserve">支給間隔を選択し、支給額を受け入れると、自動的に非課税限度額が受け入れられます。
支給額が通勤費の非課税限度額を超える場合は、自動的に課税通勤費と非課税通勤費に振り分けられます。
</t>
    </r>
    <r>
      <rPr>
        <sz val="4"/>
        <rFont val="メイリオ"/>
        <family val="3"/>
        <charset val="128"/>
      </rPr>
      <t xml:space="preserve">
</t>
    </r>
    <r>
      <rPr>
        <sz val="9"/>
        <rFont val="メイリオ"/>
        <family val="3"/>
        <charset val="128"/>
      </rPr>
      <t>非課税通勤費と課税通勤費は、通勤手当の計算式（[計算式]メニューの[社員情報]ページで設定）が登録されている場合は
受け入れできません。</t>
    </r>
    <rPh sb="2" eb="4">
      <t>マイツキ</t>
    </rPh>
    <rPh sb="9" eb="10">
      <t>ゲツ</t>
    </rPh>
    <rPh sb="15" eb="16">
      <t>ゲツ</t>
    </rPh>
    <rPh sb="21" eb="22">
      <t>ゲツ</t>
    </rPh>
    <rPh sb="25" eb="27">
      <t>マイニチ</t>
    </rPh>
    <rPh sb="120" eb="127">
      <t>ヒカゼイツウ</t>
    </rPh>
    <rPh sb="127" eb="132">
      <t>カゼイツウキンヒ</t>
    </rPh>
    <rPh sb="134" eb="138">
      <t>ツウキンテアテ</t>
    </rPh>
    <rPh sb="139" eb="142">
      <t>ケイサンシキ</t>
    </rPh>
    <rPh sb="144" eb="147">
      <t>ケイサンシキ</t>
    </rPh>
    <rPh sb="154" eb="158">
      <t>シャインジョウホウ</t>
    </rPh>
    <rPh sb="163" eb="165">
      <t>セッテイ</t>
    </rPh>
    <rPh sb="167" eb="169">
      <t>トウロク</t>
    </rPh>
    <rPh sb="174" eb="176">
      <t>バアイ</t>
    </rPh>
    <rPh sb="178" eb="179">
      <t>ウ</t>
    </rPh>
    <rPh sb="180" eb="181">
      <t>イ</t>
    </rPh>
    <phoneticPr fontId="5"/>
  </si>
  <si>
    <r>
      <t>形式は、表紙の「金額の形式」参照</t>
    </r>
    <r>
      <rPr>
        <sz val="4"/>
        <rFont val="メイリオ"/>
        <family val="3"/>
        <charset val="128"/>
      </rPr>
      <t xml:space="preserve">
</t>
    </r>
    <r>
      <rPr>
        <sz val="9"/>
        <rFont val="メイリオ"/>
        <family val="3"/>
        <charset val="128"/>
      </rPr>
      <t>支給額を受け入れると、非課税通勤費と課税通勤費が自動的に受け入れられます。</t>
    </r>
    <r>
      <rPr>
        <sz val="4"/>
        <rFont val="メイリオ"/>
        <family val="3"/>
        <charset val="128"/>
      </rPr>
      <t xml:space="preserve">
</t>
    </r>
    <r>
      <rPr>
        <sz val="9"/>
        <rFont val="メイリオ"/>
        <family val="3"/>
        <charset val="128"/>
      </rPr>
      <t>非課税通勤費と課税通勤費は、通勤手当の計算式（[計算式]メニューの[社員情報]ページで設定）が登録されている場合は
受け入れできません。</t>
    </r>
    <rPh sb="44" eb="45">
      <t>テキ</t>
    </rPh>
    <phoneticPr fontId="5"/>
  </si>
  <si>
    <r>
      <t>形式は、表紙の「金額の形式」参照</t>
    </r>
    <r>
      <rPr>
        <sz val="4"/>
        <rFont val="メイリオ"/>
        <family val="3"/>
        <charset val="128"/>
      </rPr>
      <t xml:space="preserve">
</t>
    </r>
    <r>
      <rPr>
        <sz val="9"/>
        <rFont val="メイリオ"/>
        <family val="3"/>
        <charset val="128"/>
      </rPr>
      <t xml:space="preserve">支給額のうち、非課税分の金額が受け入れられます。
</t>
    </r>
    <r>
      <rPr>
        <sz val="4"/>
        <rFont val="メイリオ"/>
        <family val="3"/>
        <charset val="128"/>
      </rPr>
      <t xml:space="preserve">
</t>
    </r>
    <r>
      <rPr>
        <sz val="9"/>
        <rFont val="メイリオ"/>
        <family val="3"/>
        <charset val="128"/>
      </rPr>
      <t>通勤手当の計算式（[計算式]メニューの[社員情報]ページで設定）が登録されている場合は受け入れできません。</t>
    </r>
    <phoneticPr fontId="5"/>
  </si>
  <si>
    <r>
      <t>形式は、表紙の「金額の形式」参照</t>
    </r>
    <r>
      <rPr>
        <sz val="4"/>
        <rFont val="メイリオ"/>
        <family val="3"/>
        <charset val="128"/>
      </rPr>
      <t xml:space="preserve">
</t>
    </r>
    <r>
      <rPr>
        <sz val="9"/>
        <rFont val="メイリオ"/>
        <family val="3"/>
        <charset val="128"/>
      </rPr>
      <t xml:space="preserve">支給額のうちの課税分の金額が受け入れられます。
</t>
    </r>
    <r>
      <rPr>
        <sz val="4"/>
        <rFont val="メイリオ"/>
        <family val="3"/>
        <charset val="128"/>
      </rPr>
      <t xml:space="preserve">
</t>
    </r>
    <r>
      <rPr>
        <sz val="9"/>
        <rFont val="メイリオ"/>
        <family val="3"/>
        <charset val="128"/>
      </rPr>
      <t>通勤手当の計算式（[計算式]メニューの[社員情報]ページで設定）が登録されている場合は受け入れできません。</t>
    </r>
    <phoneticPr fontId="5"/>
  </si>
  <si>
    <r>
      <t xml:space="preserve">0：毎月　1：２ヵ月　2：３ヵ月　3：６ヵ月　4：毎日
</t>
    </r>
    <r>
      <rPr>
        <sz val="4"/>
        <rFont val="メイリオ"/>
        <family val="3"/>
        <charset val="128"/>
      </rPr>
      <t xml:space="preserve">
</t>
    </r>
    <r>
      <rPr>
        <sz val="9"/>
        <rFont val="メイリオ"/>
        <family val="3"/>
        <charset val="128"/>
      </rPr>
      <t>支給間隔を選択し、支給額を受け入れると、自動的に非課税限度額が受け入れられます。
支給額が通勤費の非課税限度額を超える場合は、自動的に課税通勤費と非課税通勤費に振り分けられます。</t>
    </r>
    <r>
      <rPr>
        <sz val="4"/>
        <rFont val="メイリオ"/>
        <family val="3"/>
        <charset val="128"/>
      </rPr>
      <t xml:space="preserve">
</t>
    </r>
    <r>
      <rPr>
        <sz val="9"/>
        <rFont val="メイリオ"/>
        <family val="3"/>
        <charset val="128"/>
      </rPr>
      <t>非課税通勤費と課税通勤費は、通勤手当の計算式（[計算式]メニューの[社員情報]ページで設定）が登録されている場合は
受け入れできません。</t>
    </r>
    <rPh sb="2" eb="4">
      <t>マイツキ</t>
    </rPh>
    <rPh sb="9" eb="10">
      <t>ゲツ</t>
    </rPh>
    <rPh sb="15" eb="16">
      <t>ゲツ</t>
    </rPh>
    <rPh sb="21" eb="22">
      <t>ゲツ</t>
    </rPh>
    <rPh sb="25" eb="27">
      <t>マイニチ</t>
    </rPh>
    <phoneticPr fontId="5"/>
  </si>
  <si>
    <t>通勤手当３－非課税通勤費</t>
    <phoneticPr fontId="5"/>
  </si>
  <si>
    <r>
      <t xml:space="preserve">整数４桁　小数２桁
</t>
    </r>
    <r>
      <rPr>
        <sz val="4"/>
        <rFont val="メイリオ"/>
        <family val="3"/>
        <charset val="128"/>
      </rPr>
      <t xml:space="preserve">
</t>
    </r>
    <r>
      <rPr>
        <sz val="9"/>
        <rFont val="メイリオ"/>
        <family val="3"/>
        <charset val="128"/>
      </rPr>
      <t>支給額を受け入れると、自動的に片道距離に該当する非課税限度額が受け入れられます。</t>
    </r>
    <rPh sb="5" eb="7">
      <t>ショウスウ</t>
    </rPh>
    <rPh sb="8" eb="9">
      <t>ケタ</t>
    </rPh>
    <rPh sb="11" eb="14">
      <t>シキュウガク</t>
    </rPh>
    <phoneticPr fontId="5"/>
  </si>
  <si>
    <t>【通勤手当調整情報】</t>
    <rPh sb="1" eb="3">
      <t>ツウキン</t>
    </rPh>
    <rPh sb="3" eb="5">
      <t>テアテ</t>
    </rPh>
    <rPh sb="5" eb="7">
      <t>チョウセイ</t>
    </rPh>
    <rPh sb="7" eb="9">
      <t>ジョウホウ</t>
    </rPh>
    <phoneticPr fontId="5"/>
  </si>
  <si>
    <t>通勤手当調整－
支給開始給与処理月</t>
    <rPh sb="0" eb="2">
      <t>ツウキン</t>
    </rPh>
    <rPh sb="2" eb="4">
      <t>テアテ</t>
    </rPh>
    <rPh sb="4" eb="6">
      <t>チョウセイ</t>
    </rPh>
    <phoneticPr fontId="5"/>
  </si>
  <si>
    <t>HM3010441</t>
    <phoneticPr fontId="5"/>
  </si>
  <si>
    <t>通勤手当調整－
支給期間</t>
    <rPh sb="8" eb="10">
      <t>シキュウ</t>
    </rPh>
    <rPh sb="10" eb="12">
      <t>キカン</t>
    </rPh>
    <phoneticPr fontId="5"/>
  </si>
  <si>
    <t>通勤手当調整－
支給方法</t>
    <rPh sb="8" eb="10">
      <t>シキュウ</t>
    </rPh>
    <rPh sb="10" eb="12">
      <t>ホウホウ</t>
    </rPh>
    <phoneticPr fontId="5"/>
  </si>
  <si>
    <t>通勤手当調整－
支給額</t>
    <rPh sb="8" eb="11">
      <t>シキュウガク</t>
    </rPh>
    <phoneticPr fontId="5"/>
  </si>
  <si>
    <r>
      <t xml:space="preserve">形式は、表紙の「金額の形式」参照
</t>
    </r>
    <r>
      <rPr>
        <sz val="4"/>
        <rFont val="メイリオ"/>
        <family val="3"/>
        <charset val="128"/>
      </rPr>
      <t xml:space="preserve">
</t>
    </r>
    <r>
      <rPr>
        <sz val="9"/>
        <rFont val="メイリオ"/>
        <family val="3"/>
        <charset val="128"/>
      </rPr>
      <t>支給額を受け入れると、非課税通勤費と課税通勤費が自動的に受け入れられます。</t>
    </r>
    <rPh sb="44" eb="45">
      <t>テキ</t>
    </rPh>
    <phoneticPr fontId="5"/>
  </si>
  <si>
    <t>通勤手当調整－
非課税通勤費</t>
  </si>
  <si>
    <r>
      <t xml:space="preserve">形式は、表紙の「金額の形式」参照
</t>
    </r>
    <r>
      <rPr>
        <sz val="4"/>
        <rFont val="メイリオ"/>
        <family val="3"/>
        <charset val="128"/>
      </rPr>
      <t xml:space="preserve">
</t>
    </r>
    <r>
      <rPr>
        <sz val="9"/>
        <rFont val="メイリオ"/>
        <family val="3"/>
        <charset val="128"/>
      </rPr>
      <t>支給額のうち、非課税分の金額が受け入れできます。</t>
    </r>
    <phoneticPr fontId="5"/>
  </si>
  <si>
    <t>通勤手当調整－
課税通勤費</t>
    <rPh sb="8" eb="10">
      <t>カゼイ</t>
    </rPh>
    <rPh sb="10" eb="12">
      <t>ツウキン</t>
    </rPh>
    <rPh sb="12" eb="13">
      <t>ヒ</t>
    </rPh>
    <phoneticPr fontId="5"/>
  </si>
  <si>
    <r>
      <t xml:space="preserve">形式は、表紙の「金額の形式」参照
</t>
    </r>
    <r>
      <rPr>
        <sz val="4"/>
        <rFont val="メイリオ"/>
        <family val="3"/>
        <charset val="128"/>
      </rPr>
      <t xml:space="preserve">
</t>
    </r>
    <r>
      <rPr>
        <sz val="9"/>
        <rFont val="メイリオ"/>
        <family val="3"/>
        <charset val="128"/>
      </rPr>
      <t>支給額のうち、課税分の金額が受け入れできます。</t>
    </r>
    <phoneticPr fontId="5"/>
  </si>
  <si>
    <t>通勤手当調整－
非課税通勤費精算額</t>
    <rPh sb="13" eb="14">
      <t>ヒ</t>
    </rPh>
    <phoneticPr fontId="5"/>
  </si>
  <si>
    <t>通勤手当調整－
課税通勤費精算額</t>
  </si>
  <si>
    <t>【給与支給】</t>
    <rPh sb="1" eb="3">
      <t>キュウヨ</t>
    </rPh>
    <rPh sb="3" eb="5">
      <t>シキュウ</t>
    </rPh>
    <phoneticPr fontId="5"/>
  </si>
  <si>
    <t>HM3010501</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</si>
  <si>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
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
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</si>
  <si>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給与振込</t>
    <rPh sb="0" eb="2">
      <t>キュウヨ</t>
    </rPh>
    <rPh sb="2" eb="4">
      <t>フリコ</t>
    </rPh>
    <phoneticPr fontId="5"/>
  </si>
  <si>
    <t>法人口座のコード（[法人口座]メニューで設定）を設定します。</t>
  </si>
  <si>
    <t>HM3010542</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</si>
  <si>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
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
自動的に給与支給方法に「2：振込＋現金」、振込先銀行の支給区分に「4：残額」が受け入れられます。</t>
    </r>
    <phoneticPr fontId="5"/>
  </si>
  <si>
    <t>【賞与支給】</t>
    <rPh sb="1" eb="3">
      <t>ショウヨ</t>
    </rPh>
    <rPh sb="3" eb="5">
      <t>シキュウ</t>
    </rPh>
    <phoneticPr fontId="5"/>
  </si>
  <si>
    <t>HM3010601</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</si>
  <si>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
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
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</si>
  <si>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賞与振込</t>
    <rPh sb="0" eb="2">
      <t>ショウヨ</t>
    </rPh>
    <phoneticPr fontId="5"/>
  </si>
  <si>
    <t>法人口座のコード（[法人口座]メニューで設定）を設定します。</t>
    <phoneticPr fontId="5"/>
  </si>
  <si>
    <r>
      <t xml:space="preserve">初期値として社員氏名のフリガナが受け入れられます。必要に応じて変更します。
</t>
    </r>
    <r>
      <rPr>
        <sz val="4"/>
        <rFont val="メイリオ"/>
        <family val="3"/>
        <charset val="128"/>
      </rPr>
      <t xml:space="preserve">
</t>
    </r>
    <r>
      <rPr>
        <sz val="9"/>
        <rFont val="メイリオ"/>
        <family val="3"/>
        <charset val="128"/>
      </rPr>
      <t>全角は受け入れできません。</t>
    </r>
    <rPh sb="39" eb="41">
      <t>ゼンカク</t>
    </rPh>
    <rPh sb="42" eb="43">
      <t>ウ</t>
    </rPh>
    <rPh sb="44" eb="45">
      <t>イ</t>
    </rPh>
    <phoneticPr fontId="5"/>
  </si>
  <si>
    <t>賞与現金</t>
    <rPh sb="2" eb="4">
      <t>ゲンキン</t>
    </rPh>
    <phoneticPr fontId="5"/>
  </si>
  <si>
    <t>HM3010642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</si>
  <si>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
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
自動的に賞与支給方法に「2：振込＋現金」、振込先銀行の支給区分に「4：残額」が受け入れられます。</t>
    </r>
    <phoneticPr fontId="5"/>
  </si>
  <si>
    <t>賞与端数調整</t>
    <rPh sb="0" eb="2">
      <t>ショウヨ</t>
    </rPh>
    <phoneticPr fontId="5"/>
  </si>
  <si>
    <t>0：中途入社以外  1：中途入社</t>
    <phoneticPr fontId="5"/>
  </si>
  <si>
    <t>HM3020603</t>
    <phoneticPr fontId="5"/>
  </si>
  <si>
    <t>0：国内  1：国外</t>
    <rPh sb="2" eb="4">
      <t>コクナイ</t>
    </rPh>
    <rPh sb="8" eb="10">
      <t>コクガイ</t>
    </rPh>
    <phoneticPr fontId="5"/>
  </si>
  <si>
    <t>HM3021803</t>
    <phoneticPr fontId="5"/>
  </si>
  <si>
    <r>
      <t xml:space="preserve">形式は、表紙の「日付の形式」参照
</t>
    </r>
    <r>
      <rPr>
        <sz val="4"/>
        <rFont val="メイリオ"/>
        <family val="3"/>
        <charset val="128"/>
      </rPr>
      <t xml:space="preserve">
</t>
    </r>
    <r>
      <rPr>
        <sz val="9"/>
        <rFont val="メイリオ"/>
        <family val="3"/>
        <charset val="128"/>
      </rPr>
      <t>休職開始年月日を受け入れると、自動的に在籍区分（[基本]ページで設定）に「1：休職」が受け入れられます。</t>
    </r>
    <rPh sb="33" eb="36">
      <t>ジドウテキ</t>
    </rPh>
    <rPh sb="43" eb="45">
      <t>キホン</t>
    </rPh>
    <rPh sb="50" eb="52">
      <t>セッテイ</t>
    </rPh>
    <phoneticPr fontId="5"/>
  </si>
  <si>
    <t>HM3021805</t>
    <phoneticPr fontId="5"/>
  </si>
  <si>
    <r>
      <t xml:space="preserve">形式は、表紙の「日付の形式」参照
</t>
    </r>
    <r>
      <rPr>
        <sz val="4"/>
        <rFont val="メイリオ"/>
        <family val="3"/>
        <charset val="128"/>
      </rPr>
      <t xml:space="preserve">
</t>
    </r>
    <r>
      <rPr>
        <sz val="9"/>
        <rFont val="メイリオ"/>
        <family val="3"/>
        <charset val="128"/>
      </rPr>
      <t>休職終了年月日を受け入れると、自動的に在籍区分（[基本]ページで設定）に「0：在籍」が受け入れられます。</t>
    </r>
    <phoneticPr fontId="5"/>
  </si>
  <si>
    <t>HM3021801</t>
    <phoneticPr fontId="5"/>
  </si>
  <si>
    <t>[区分]メニューで登録されている休職事由の内訳コードを設定します。</t>
    <phoneticPr fontId="5"/>
  </si>
  <si>
    <t>休職１－休職開始年月日</t>
    <rPh sb="4" eb="11">
      <t>キュウショクカイシネンガッピ</t>
    </rPh>
    <phoneticPr fontId="4"/>
  </si>
  <si>
    <t>休職１－休職終了予定日</t>
    <rPh sb="4" eb="6">
      <t>キュウショク</t>
    </rPh>
    <rPh sb="6" eb="8">
      <t>シュウリョウ</t>
    </rPh>
    <rPh sb="8" eb="11">
      <t>ヨテイビ</t>
    </rPh>
    <phoneticPr fontId="4"/>
  </si>
  <si>
    <t>休職１－休職終了年月日</t>
    <rPh sb="4" eb="6">
      <t>キュウショク</t>
    </rPh>
    <rPh sb="6" eb="8">
      <t>シュウリョウ</t>
    </rPh>
    <rPh sb="8" eb="11">
      <t>ネンガッピ</t>
    </rPh>
    <phoneticPr fontId="4"/>
  </si>
  <si>
    <t>休職１－休職事由</t>
    <rPh sb="4" eb="6">
      <t>キュウショク</t>
    </rPh>
    <rPh sb="6" eb="8">
      <t>ジユウ</t>
    </rPh>
    <phoneticPr fontId="4"/>
  </si>
  <si>
    <t>休職２－休職開始年月日</t>
    <rPh sb="4" eb="11">
      <t>キュウショクカイシネンガッピ</t>
    </rPh>
    <phoneticPr fontId="4"/>
  </si>
  <si>
    <t>HM3021810</t>
  </si>
  <si>
    <t>休職２－休職終了予定日</t>
    <rPh sb="4" eb="6">
      <t>キュウショク</t>
    </rPh>
    <rPh sb="6" eb="8">
      <t>シュウリョウ</t>
    </rPh>
    <rPh sb="8" eb="11">
      <t>ヨテイビ</t>
    </rPh>
    <phoneticPr fontId="4"/>
  </si>
  <si>
    <t>HM3021811</t>
  </si>
  <si>
    <t>休職２－休職終了年月日</t>
    <rPh sb="4" eb="6">
      <t>キュウショク</t>
    </rPh>
    <rPh sb="6" eb="8">
      <t>シュウリョウ</t>
    </rPh>
    <rPh sb="8" eb="11">
      <t>ネンガッピ</t>
    </rPh>
    <phoneticPr fontId="4"/>
  </si>
  <si>
    <t>HM3021812</t>
  </si>
  <si>
    <t>休職２－休職事由</t>
    <rPh sb="4" eb="6">
      <t>キュウショク</t>
    </rPh>
    <rPh sb="6" eb="8">
      <t>ジユウ</t>
    </rPh>
    <phoneticPr fontId="4"/>
  </si>
  <si>
    <t>HM3021813</t>
  </si>
  <si>
    <t>休職３－休職開始年月日</t>
    <rPh sb="4" eb="11">
      <t>キュウショクカイシネンガッピ</t>
    </rPh>
    <phoneticPr fontId="4"/>
  </si>
  <si>
    <t>HM3021814</t>
  </si>
  <si>
    <t>休職３－休職終了予定日</t>
    <rPh sb="4" eb="6">
      <t>キュウショク</t>
    </rPh>
    <rPh sb="6" eb="8">
      <t>シュウリョウ</t>
    </rPh>
    <rPh sb="8" eb="11">
      <t>ヨテイビ</t>
    </rPh>
    <phoneticPr fontId="4"/>
  </si>
  <si>
    <t>HM3021815</t>
  </si>
  <si>
    <t>休職３－休職終了年月日</t>
    <rPh sb="4" eb="6">
      <t>キュウショク</t>
    </rPh>
    <rPh sb="6" eb="8">
      <t>シュウリョウ</t>
    </rPh>
    <rPh sb="8" eb="11">
      <t>ネンガッピ</t>
    </rPh>
    <phoneticPr fontId="4"/>
  </si>
  <si>
    <t>HM3021816</t>
  </si>
  <si>
    <t>休職３－休職事由</t>
    <rPh sb="4" eb="6">
      <t>キュウショク</t>
    </rPh>
    <rPh sb="6" eb="8">
      <t>ジユウ</t>
    </rPh>
    <phoneticPr fontId="4"/>
  </si>
  <si>
    <t>HM3021817</t>
  </si>
  <si>
    <t>休職４－休職開始年月日</t>
    <rPh sb="4" eb="11">
      <t>キュウショクカイシネンガッピ</t>
    </rPh>
    <phoneticPr fontId="4"/>
  </si>
  <si>
    <t>HM3021818</t>
  </si>
  <si>
    <t>休職４－休職終了予定日</t>
    <rPh sb="4" eb="6">
      <t>キュウショク</t>
    </rPh>
    <rPh sb="6" eb="8">
      <t>シュウリョウ</t>
    </rPh>
    <rPh sb="8" eb="11">
      <t>ヨテイビ</t>
    </rPh>
    <phoneticPr fontId="4"/>
  </si>
  <si>
    <t>HM3021819</t>
  </si>
  <si>
    <t>休職４－休職終了年月日</t>
    <rPh sb="4" eb="6">
      <t>キュウショク</t>
    </rPh>
    <rPh sb="6" eb="8">
      <t>シュウリョウ</t>
    </rPh>
    <rPh sb="8" eb="11">
      <t>ネンガッピ</t>
    </rPh>
    <phoneticPr fontId="4"/>
  </si>
  <si>
    <t>HM3021820</t>
  </si>
  <si>
    <t>休職４－休職事由</t>
    <rPh sb="4" eb="6">
      <t>キュウショク</t>
    </rPh>
    <rPh sb="6" eb="8">
      <t>ジユウ</t>
    </rPh>
    <phoneticPr fontId="4"/>
  </si>
  <si>
    <t>HM3021821</t>
  </si>
  <si>
    <t>休職５－休職開始年月日</t>
    <rPh sb="4" eb="11">
      <t>キュウショクカイシネンガッピ</t>
    </rPh>
    <phoneticPr fontId="4"/>
  </si>
  <si>
    <t>HM3021822</t>
  </si>
  <si>
    <t>休職５－休職終了予定日</t>
    <rPh sb="4" eb="6">
      <t>キュウショク</t>
    </rPh>
    <rPh sb="6" eb="8">
      <t>シュウリョウ</t>
    </rPh>
    <rPh sb="8" eb="11">
      <t>ヨテイビ</t>
    </rPh>
    <phoneticPr fontId="4"/>
  </si>
  <si>
    <t>HM3021823</t>
  </si>
  <si>
    <t>休職５－休職終了年月日</t>
    <rPh sb="4" eb="6">
      <t>キュウショク</t>
    </rPh>
    <rPh sb="6" eb="8">
      <t>シュウリョウ</t>
    </rPh>
    <rPh sb="8" eb="11">
      <t>ネンガッピ</t>
    </rPh>
    <phoneticPr fontId="4"/>
  </si>
  <si>
    <t>HM3021824</t>
  </si>
  <si>
    <t>休職５－休職事由</t>
    <rPh sb="4" eb="6">
      <t>キュウショク</t>
    </rPh>
    <rPh sb="6" eb="8">
      <t>ジユウ</t>
    </rPh>
    <phoneticPr fontId="4"/>
  </si>
  <si>
    <t>HM3021825</t>
  </si>
  <si>
    <t>出向元区分</t>
    <rPh sb="3" eb="5">
      <t>クブン</t>
    </rPh>
    <phoneticPr fontId="5"/>
  </si>
  <si>
    <t>出向元グループ法人コード</t>
  </si>
  <si>
    <t>出向元法人名</t>
    <rPh sb="0" eb="2">
      <t>シュッコウ</t>
    </rPh>
    <rPh sb="2" eb="3">
      <t>モト</t>
    </rPh>
    <rPh sb="3" eb="5">
      <t>ホウジン</t>
    </rPh>
    <rPh sb="5" eb="6">
      <t>メイ</t>
    </rPh>
    <phoneticPr fontId="5"/>
  </si>
  <si>
    <t>『総務人事奉行クラウド』および『奉行Edge 勤怠管理クラウド』をご利用の場合は、受け入れできます。
[区分]メニューで登録されている出向先（元）法人名の内訳コードを設定します。</t>
    <rPh sb="1" eb="3">
      <t>ソウム</t>
    </rPh>
    <rPh sb="34" eb="36">
      <t>リヨウ</t>
    </rPh>
    <phoneticPr fontId="5"/>
  </si>
  <si>
    <t>HM3022012</t>
    <phoneticPr fontId="5"/>
  </si>
  <si>
    <t>【明細書情報】　※『奉行Edge 給与明細電子化クラウド』をご利用の場合に、受け入れられます。</t>
    <rPh sb="1" eb="4">
      <t>メイサイショ</t>
    </rPh>
    <rPh sb="4" eb="6">
      <t>ジョウホウ</t>
    </rPh>
    <rPh sb="31" eb="33">
      <t>リヨウ</t>
    </rPh>
    <rPh sb="38" eb="39">
      <t>ウ</t>
    </rPh>
    <rPh sb="40" eb="41">
      <t>イ</t>
    </rPh>
    <phoneticPr fontId="5"/>
  </si>
  <si>
    <t>0：しない　1：する
給与明細書－専用用紙印刷、賞与明細書－専用用紙印刷は、項目数（[給与基本設定]メニューの[明細書]ページで設定）を拡張している場合は、受け入れできません。</t>
    <phoneticPr fontId="5"/>
  </si>
  <si>
    <t>年次有給休暇付与通知書
　　　　　－Web照会</t>
    <rPh sb="0" eb="2">
      <t>ネンジ</t>
    </rPh>
    <rPh sb="2" eb="4">
      <t>ユウキュウ</t>
    </rPh>
    <rPh sb="4" eb="6">
      <t>キュウカ</t>
    </rPh>
    <rPh sb="6" eb="8">
      <t>フヨ</t>
    </rPh>
    <rPh sb="8" eb="11">
      <t>ツウチショ</t>
    </rPh>
    <phoneticPr fontId="18"/>
  </si>
  <si>
    <t>0：しない　1：する
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rPh sb="131" eb="133">
      <t>バアイ</t>
    </rPh>
    <phoneticPr fontId="5"/>
  </si>
  <si>
    <t>年次有給休暇付与通知書
　　　　　－メール配信</t>
    <rPh sb="21" eb="23">
      <t>ハイシン</t>
    </rPh>
    <phoneticPr fontId="18"/>
  </si>
  <si>
    <t>年次有給休暇付与通知書
　　　　　－専用用紙印刷</t>
  </si>
  <si>
    <t>給与改定通知書 
                －Web照会</t>
    <rPh sb="0" eb="7">
      <t>キュウヨカイテイツウチショ</t>
    </rPh>
    <phoneticPr fontId="18"/>
  </si>
  <si>
    <t>給与改定通知書 
                －メール配信</t>
    <rPh sb="0" eb="7">
      <t>キュウヨカイテイツウチショ</t>
    </rPh>
    <rPh sb="29" eb="31">
      <t>ハイシン</t>
    </rPh>
    <phoneticPr fontId="18"/>
  </si>
  <si>
    <t>『賃金改定 for 奉行クラウド －人事労務－』をご利用の場合は、受け入れできます。</t>
    <rPh sb="1" eb="5">
      <t>チンギンカイテイ</t>
    </rPh>
    <rPh sb="10" eb="12">
      <t>ブギョウ</t>
    </rPh>
    <phoneticPr fontId="5"/>
  </si>
  <si>
    <t>給与改定通知書
                －専用用紙印刷</t>
    <rPh sb="0" eb="7">
      <t>キュウヨカイテイツウチショ</t>
    </rPh>
    <phoneticPr fontId="18"/>
  </si>
  <si>
    <t>標準報酬・保険料通知書
　　　　　－Web照会</t>
    <rPh sb="0" eb="2">
      <t>ヒョウジュン</t>
    </rPh>
    <rPh sb="2" eb="4">
      <t>ホウシュウ</t>
    </rPh>
    <rPh sb="5" eb="8">
      <t>ホケンリョウ</t>
    </rPh>
    <rPh sb="8" eb="11">
      <t>ツウチショ</t>
    </rPh>
    <phoneticPr fontId="18"/>
  </si>
  <si>
    <t>標準報酬・保険料通知書
　　　　　－メール配信</t>
    <rPh sb="0" eb="2">
      <t>ヒョウジュン</t>
    </rPh>
    <rPh sb="2" eb="4">
      <t>ホウシュウ</t>
    </rPh>
    <rPh sb="5" eb="8">
      <t>ホケンリョウ</t>
    </rPh>
    <rPh sb="8" eb="11">
      <t>ツウチショ</t>
    </rPh>
    <rPh sb="21" eb="23">
      <t>ハイシン</t>
    </rPh>
    <phoneticPr fontId="18"/>
  </si>
  <si>
    <t>標準報酬・保険料通知書
　　　　　－専用用紙印刷</t>
    <rPh sb="0" eb="2">
      <t>ヒョウジュン</t>
    </rPh>
    <rPh sb="2" eb="4">
      <t>ホウシュウ</t>
    </rPh>
    <rPh sb="5" eb="8">
      <t>ホケンリョウ</t>
    </rPh>
    <rPh sb="8" eb="11">
      <t>ツウチショ</t>
    </rPh>
    <phoneticPr fontId="18"/>
  </si>
  <si>
    <t>年末調整通知書
　　　　　－Web照会</t>
    <rPh sb="0" eb="2">
      <t>ネンマツ</t>
    </rPh>
    <rPh sb="2" eb="4">
      <t>チョウセイ</t>
    </rPh>
    <rPh sb="4" eb="7">
      <t>ツウチショ</t>
    </rPh>
    <phoneticPr fontId="18"/>
  </si>
  <si>
    <t>年末調整通知書
　　　　　－メール配信</t>
    <rPh sb="0" eb="2">
      <t>ネンマツ</t>
    </rPh>
    <rPh sb="2" eb="4">
      <t>チョウセイ</t>
    </rPh>
    <rPh sb="4" eb="7">
      <t>ツウチショ</t>
    </rPh>
    <rPh sb="17" eb="19">
      <t>ハイシン</t>
    </rPh>
    <phoneticPr fontId="18"/>
  </si>
  <si>
    <t>年末調整通知書
　　　　　－専用用紙印刷</t>
    <rPh sb="0" eb="2">
      <t>ネンマツ</t>
    </rPh>
    <rPh sb="2" eb="4">
      <t>チョウセイ</t>
    </rPh>
    <rPh sb="4" eb="7">
      <t>ツウチショ</t>
    </rPh>
    <phoneticPr fontId="18"/>
  </si>
  <si>
    <t>特別徴収税額通知書
　　　　　－Web照会</t>
  </si>
  <si>
    <t>特別徴収税額通知書
　　　　　－メール配信</t>
    <rPh sb="19" eb="21">
      <t>ハイシン</t>
    </rPh>
    <phoneticPr fontId="18"/>
  </si>
  <si>
    <t>退職金ポイント通知書・計算書
　　　　　－Web照会</t>
    <rPh sb="0" eb="3">
      <t>タイショクキン</t>
    </rPh>
    <rPh sb="7" eb="10">
      <t>ツウチショ</t>
    </rPh>
    <rPh sb="11" eb="14">
      <t>ケイサンショ</t>
    </rPh>
    <phoneticPr fontId="18"/>
  </si>
  <si>
    <t>退職金ポイント通知書・計算書
　　　　　－メール配信</t>
    <rPh sb="0" eb="3">
      <t>タイショクキン</t>
    </rPh>
    <rPh sb="7" eb="10">
      <t>ツウチショ</t>
    </rPh>
    <rPh sb="11" eb="14">
      <t>ケイサンショ</t>
    </rPh>
    <rPh sb="24" eb="26">
      <t>ハイシン</t>
    </rPh>
    <phoneticPr fontId="18"/>
  </si>
  <si>
    <t>『総務人事奉行クラウド』および『退職金管理 for 総務人事奉行クラウド』をご利用の場合は、受け入れできます。</t>
    <phoneticPr fontId="5"/>
  </si>
  <si>
    <t>退職金ポイント通知書・計算書
　　　　　－専用用紙印刷</t>
    <rPh sb="0" eb="3">
      <t>タイショクキン</t>
    </rPh>
    <rPh sb="7" eb="10">
      <t>ツウチショ</t>
    </rPh>
    <rPh sb="11" eb="14">
      <t>ケイサンショ</t>
    </rPh>
    <phoneticPr fontId="18"/>
  </si>
  <si>
    <t>0：なし　1：あり</t>
    <phoneticPr fontId="5"/>
  </si>
  <si>
    <t>0：未設定　1：ＰＣメール　2：携帯メール</t>
    <rPh sb="2" eb="5">
      <t>ミセッテイ</t>
    </rPh>
    <rPh sb="16" eb="18">
      <t>ケイタイ</t>
    </rPh>
    <phoneticPr fontId="5"/>
  </si>
  <si>
    <t>通知・配信先１
メールアドレス</t>
    <phoneticPr fontId="5"/>
  </si>
  <si>
    <t>0：社用e-Mail１　1：社用e-Mail２　2：個人用e-Mail１　3：個人用e-Mail２</t>
    <rPh sb="26" eb="29">
      <t>コジンヨウ</t>
    </rPh>
    <rPh sb="39" eb="42">
      <t>コジンヨウ</t>
    </rPh>
    <phoneticPr fontId="5"/>
  </si>
  <si>
    <t>通知・配信先２
メールアドレス</t>
    <phoneticPr fontId="18"/>
  </si>
  <si>
    <t>HM3011613</t>
    <phoneticPr fontId="5"/>
  </si>
  <si>
    <t>0：社用e-Mail１　1：社用e-Mail２　2：個人用e-Mail１　3：個人用e-Mail２</t>
    <phoneticPr fontId="5"/>
  </si>
  <si>
    <t>0：日本語　1：英語　2：ベトナム語　3：中国語（簡体字）　
4：インドネシア語　5：ミャンマー語　6：ポルトガル語　
7：韓国語　8：タイ語　9：スペイン語
Webアプリの言語選択（メインメニュー右上にある[設定]アイコンから[運用設定]メニューで設定）が「使用する」の場合に受け入れられます。</t>
    <phoneticPr fontId="5"/>
  </si>
  <si>
    <t>社員情報予約データ</t>
    <rPh sb="4" eb="6">
      <t>ヨヤク</t>
    </rPh>
    <phoneticPr fontId="5"/>
  </si>
  <si>
    <t>適用時期－給与処理時</t>
    <rPh sb="0" eb="2">
      <t>テキヨウ</t>
    </rPh>
    <rPh sb="2" eb="4">
      <t>ジキ</t>
    </rPh>
    <rPh sb="5" eb="7">
      <t>キュウヨ</t>
    </rPh>
    <rPh sb="7" eb="9">
      <t>ショリ</t>
    </rPh>
    <rPh sb="9" eb="10">
      <t>ジ</t>
    </rPh>
    <phoneticPr fontId="5"/>
  </si>
  <si>
    <t>HM3040001</t>
    <phoneticPr fontId="5"/>
  </si>
  <si>
    <t>『給与奉行クラウド』をご利用の場合、受け入れできます。
形式は、表紙の「日付の形式」参照</t>
    <phoneticPr fontId="5"/>
  </si>
  <si>
    <t>適用時期－指定日時</t>
    <rPh sb="0" eb="2">
      <t>テキヨウ</t>
    </rPh>
    <rPh sb="2" eb="4">
      <t>ジキ</t>
    </rPh>
    <rPh sb="5" eb="7">
      <t>シテイ</t>
    </rPh>
    <rPh sb="7" eb="9">
      <t>ニチジ</t>
    </rPh>
    <phoneticPr fontId="5"/>
  </si>
  <si>
    <t>HM3040002</t>
    <phoneticPr fontId="5"/>
  </si>
  <si>
    <t>&lt;受入の場合&gt;
　和暦の形式でも西暦の形式でも受け入れできます。
　例）西暦⇒2026年04月01日05時、2026/04/01/05、2026.04.01.05、2026-04-01-05
　　　和暦⇒令和08年04月01日05時、R08/04/01/05、R08.04.01.05、R08-04-01-05
　※月日が1桁の場合は、1桁のままでも、「スペース」を付けて2桁にしても受け入れできます。
&lt;出力の場合&gt;
　以下の形式で出力されます。
　例）西暦⇒2026年04月01日05時
　　　和暦⇒令和08年04月01日05時</t>
    <phoneticPr fontId="5"/>
  </si>
  <si>
    <t>HM3040301</t>
    <phoneticPr fontId="5"/>
  </si>
  <si>
    <t>HM3040302</t>
    <phoneticPr fontId="5"/>
  </si>
  <si>
    <t>HM3040401</t>
    <phoneticPr fontId="5"/>
  </si>
  <si>
    <t>HM3040402</t>
    <phoneticPr fontId="5"/>
  </si>
  <si>
    <t>HM3040501</t>
    <phoneticPr fontId="5"/>
  </si>
  <si>
    <t>HM3040502</t>
    <phoneticPr fontId="5"/>
  </si>
  <si>
    <t>HM3040601</t>
    <phoneticPr fontId="5"/>
  </si>
  <si>
    <t>HM3040602</t>
    <phoneticPr fontId="5"/>
  </si>
  <si>
    <t>HM3040701</t>
    <phoneticPr fontId="5"/>
  </si>
  <si>
    <t>HM3040702</t>
    <phoneticPr fontId="5"/>
  </si>
  <si>
    <t>HM3040801</t>
    <phoneticPr fontId="5"/>
  </si>
  <si>
    <t>HM3040802</t>
    <phoneticPr fontId="5"/>
  </si>
  <si>
    <t>HM3040901</t>
    <phoneticPr fontId="5"/>
  </si>
  <si>
    <t>HM3040902</t>
    <phoneticPr fontId="5"/>
  </si>
  <si>
    <t>HM3041001</t>
    <phoneticPr fontId="5"/>
  </si>
  <si>
    <t>HM3041002</t>
    <phoneticPr fontId="5"/>
  </si>
  <si>
    <t>HM3041101</t>
    <phoneticPr fontId="5"/>
  </si>
  <si>
    <t>HM3041102</t>
    <phoneticPr fontId="5"/>
  </si>
  <si>
    <t>HM3041301</t>
    <phoneticPr fontId="5"/>
  </si>
  <si>
    <t>HM3041302</t>
    <phoneticPr fontId="5"/>
  </si>
  <si>
    <t>HM3041401</t>
    <phoneticPr fontId="5"/>
  </si>
  <si>
    <t>HM3041402</t>
    <phoneticPr fontId="5"/>
  </si>
  <si>
    <t>HM3041501</t>
    <phoneticPr fontId="5"/>
  </si>
  <si>
    <t>HM3041502</t>
    <phoneticPr fontId="5"/>
  </si>
  <si>
    <t>HM3041701</t>
    <phoneticPr fontId="5"/>
  </si>
  <si>
    <t>HM3041702</t>
    <phoneticPr fontId="5"/>
  </si>
  <si>
    <t>HM3041801</t>
    <phoneticPr fontId="5"/>
  </si>
  <si>
    <t>HM3041802</t>
    <phoneticPr fontId="5"/>
  </si>
  <si>
    <t>HM3042201</t>
    <phoneticPr fontId="5"/>
  </si>
  <si>
    <t>HM3042202</t>
    <phoneticPr fontId="5"/>
  </si>
  <si>
    <t>HM3042401</t>
    <phoneticPr fontId="5"/>
  </si>
  <si>
    <t>HM3042402</t>
    <phoneticPr fontId="5"/>
  </si>
  <si>
    <t>HM3043401</t>
    <phoneticPr fontId="5"/>
  </si>
  <si>
    <t>HM3043402</t>
    <phoneticPr fontId="5"/>
  </si>
  <si>
    <t>HM3044301</t>
    <phoneticPr fontId="5"/>
  </si>
  <si>
    <t>HM3044302</t>
    <phoneticPr fontId="5"/>
  </si>
  <si>
    <t>HM3044601</t>
    <phoneticPr fontId="5"/>
  </si>
  <si>
    <t>HM3044602</t>
    <phoneticPr fontId="5"/>
  </si>
  <si>
    <t>HM3044801</t>
    <phoneticPr fontId="5"/>
  </si>
  <si>
    <t>HM3044802</t>
    <phoneticPr fontId="5"/>
  </si>
  <si>
    <t>『総務人事奉行クラウド』をご利用の場合は、受け入れできます。
&lt;受入の場合&gt;
　和暦の形式でも西暦の形式でも受け入れできます。
　例）西暦⇒2026年04月01日05時、2026/04/01/05、2026.04.01.05、2026-04-01-05
　　　和暦⇒令和08年04月01日05時、R08/04/01/05、R08.04.01.05、R08-04-01-05
　※月日が1桁の場合は、1桁のままでも、「スペース」を付けて2桁にしても受け入れできます。
&lt;出力の場合&gt;
　以下の形式で出力されます。
　例）西暦⇒2026年04月01日05時
　　　和暦⇒令和08年04月01日05時</t>
    <phoneticPr fontId="5"/>
  </si>
  <si>
    <t>『奉行Edge 勤怠管理クラウド』および『総務人事奉行クラウド』をご利用の場合は、受け入れできます。
&lt;受入の場合&gt;
　和暦の形式でも西暦の形式でも受け入れできます。
　例）西暦⇒2026年04月01日05時、2026/04/01/05、2026.04.01.05、2026-04-01-05
　　　和暦⇒令和08年04月01日05時、R08/04/01/05、R08.04.01.05、R08-04-01-05
　※月日が1桁の場合は、1桁のままでも、「スペース」を付けて2桁にしても受け入れできます。
&lt;出力の場合&gt;
　以下の形式で出力されます。
　例）西暦⇒2026年04月01日05時
　　　和暦⇒令和08年04月01日05時</t>
    <phoneticPr fontId="5"/>
  </si>
  <si>
    <t>『総務人事奉行クラウド』および『奉行Edge 給与明細電子化クラウド』をご利用の場合、受け入れできます。
&lt;受入の場合&gt;
　和暦の形式でも西暦の形式でも受け入れできます。
　例）西暦⇒2026年04月01日05時、2026/04/01/05、2026.04.01.05、2026-04-01-05
　　　和暦⇒令和08年04月01日05時、R08/04/01/05、R08.04.01.05、R08-04-01-05
　※月日が1桁の場合は、1桁のままでも、「スペース」を付けて2桁にしても受け入れできます。
&lt;出力の場合&gt;
　以下の形式で出力されます。
　例）西暦⇒2026年04月01日05時
　　　和暦⇒令和08年04月01日05時</t>
    <phoneticPr fontId="5"/>
  </si>
  <si>
    <t>給与改定案データ</t>
    <rPh sb="0" eb="2">
      <t>キュウヨ</t>
    </rPh>
    <rPh sb="2" eb="5">
      <t>カイテイアン</t>
    </rPh>
    <phoneticPr fontId="5"/>
  </si>
  <si>
    <t>このデータは、『賃金改定 for 人事労務』をご利用の場合に受け入れできます。</t>
    <phoneticPr fontId="5"/>
  </si>
  <si>
    <t>【支給 - 調整額】</t>
    <rPh sb="1" eb="3">
      <t>シキュウ</t>
    </rPh>
    <rPh sb="6" eb="9">
      <t>チョウセイガク</t>
    </rPh>
    <phoneticPr fontId="5"/>
  </si>
  <si>
    <t>支給１</t>
    <rPh sb="0" eb="2">
      <t>シキュウ</t>
    </rPh>
    <phoneticPr fontId="5"/>
  </si>
  <si>
    <t>HM7110001</t>
    <phoneticPr fontId="5"/>
  </si>
  <si>
    <r>
      <t>整数９桁　小数２桁
形式は、表紙の「金額の形式」参照
賃金改定の計算式（[給与計算式]メニューの[支給]ページで設定）を登録している場合に受け入れできます。</t>
    </r>
    <r>
      <rPr>
        <sz val="4"/>
        <rFont val="メイリオ"/>
        <family val="3"/>
        <charset val="128"/>
      </rPr>
      <t xml:space="preserve">
</t>
    </r>
    <r>
      <rPr>
        <sz val="9"/>
        <rFont val="メイリオ"/>
        <family val="3"/>
        <charset val="128"/>
      </rPr>
      <t>支給18～96は、項目数（[給与基本設定]メニューの[明細書]ページで設定）を拡張している場合に受入できます。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支給２はHM7110002、支給３はHM7110003･･になります。
支給19はHM7110019、支給20はHM7110020･･･になります。
支給29はHM7110033、支給30はHM7110034･･･になります。</t>
    </r>
    <rPh sb="28" eb="32">
      <t>チンギンカイテイ</t>
    </rPh>
    <rPh sb="38" eb="43">
      <t>キュウヨケイサンシキ</t>
    </rPh>
    <rPh sb="213" eb="215">
      <t>シキュウ</t>
    </rPh>
    <phoneticPr fontId="5"/>
  </si>
  <si>
    <t>HM7110017</t>
    <phoneticPr fontId="5"/>
  </si>
  <si>
    <t>HM7110018</t>
    <phoneticPr fontId="5"/>
  </si>
  <si>
    <t>支給27</t>
    <rPh sb="0" eb="2">
      <t>シキュウ</t>
    </rPh>
    <phoneticPr fontId="5"/>
  </si>
  <si>
    <t>HM7110027</t>
    <phoneticPr fontId="5"/>
  </si>
  <si>
    <t>支給28</t>
    <rPh sb="0" eb="2">
      <t>シキュウ</t>
    </rPh>
    <phoneticPr fontId="5"/>
  </si>
  <si>
    <t>HM7110032</t>
    <phoneticPr fontId="5"/>
  </si>
  <si>
    <t>HM7110100</t>
    <phoneticPr fontId="5"/>
  </si>
  <si>
    <t>HM7110028</t>
    <phoneticPr fontId="5"/>
  </si>
  <si>
    <t>HM7110029</t>
    <phoneticPr fontId="5"/>
  </si>
  <si>
    <t>HM7110030</t>
    <phoneticPr fontId="5"/>
  </si>
  <si>
    <t>HM7110031</t>
    <phoneticPr fontId="5"/>
  </si>
  <si>
    <t>【支給内訳 - 調整額】</t>
    <rPh sb="1" eb="3">
      <t>シキュウ</t>
    </rPh>
    <rPh sb="3" eb="5">
      <t>ウチワケ</t>
    </rPh>
    <rPh sb="8" eb="11">
      <t>チョウセイガク</t>
    </rPh>
    <phoneticPr fontId="5"/>
  </si>
  <si>
    <t>HM7110200</t>
    <phoneticPr fontId="5"/>
  </si>
  <si>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賃金改定の計算式（[給与計算式]メニューの[支給内訳]ページで設定）を登録している場合に受け入れできます。</t>
    </r>
    <r>
      <rPr>
        <sz val="4"/>
        <rFont val="メイリオ"/>
        <family val="3"/>
        <charset val="128"/>
      </rPr>
      <t xml:space="preserve">
</t>
    </r>
    <r>
      <rPr>
        <sz val="9"/>
        <rFont val="メイリオ"/>
        <family val="3"/>
        <charset val="128"/>
      </rPr>
      <t>支給内訳11～99は、項目数（[給与基本設定]メニューの[明細書]ページで設定）を拡張している場合に受入できます。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支給内訳２はHM7110102、支給内訳３はHM7110103･･･になります。
支給内訳12はHM7110112、支給内訳13はHM7110113･･･になります。</t>
    </r>
    <rPh sb="29" eb="33">
      <t>チンギンカイテイ</t>
    </rPh>
    <rPh sb="39" eb="41">
      <t>キュウヨ</t>
    </rPh>
    <rPh sb="203" eb="207">
      <t>シキュウウチワケ</t>
    </rPh>
    <phoneticPr fontId="5"/>
  </si>
  <si>
    <t>HM7110101</t>
    <phoneticPr fontId="5"/>
  </si>
  <si>
    <t>HM7110110</t>
    <phoneticPr fontId="5"/>
  </si>
  <si>
    <t>HM7110111</t>
    <phoneticPr fontId="5"/>
  </si>
  <si>
    <t>HM7110199</t>
    <phoneticPr fontId="5"/>
  </si>
  <si>
    <t>【勤怠手当 - 調整額】</t>
    <rPh sb="1" eb="5">
      <t>キンタイテアテ</t>
    </rPh>
    <rPh sb="8" eb="11">
      <t>チョウセイガク</t>
    </rPh>
    <phoneticPr fontId="5"/>
  </si>
  <si>
    <t>HM7110201</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</si>
  <si>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賃金改定の計算式（[給与計算式]メニューの[勤怠手当]ページで設定）を登録している場合に受け入れできます。
</t>
    </r>
    <r>
      <rPr>
        <sz val="4"/>
        <rFont val="メイリオ"/>
        <family val="3"/>
        <charset val="128"/>
      </rPr>
      <t xml:space="preserve">    
</t>
    </r>
    <r>
      <rPr>
        <sz val="9"/>
        <rFont val="メイリオ"/>
        <family val="3"/>
        <charset val="128"/>
      </rPr>
      <t xml:space="preserve">日数手当５～94は、項目数（[給与基本設定]メニューの[明細書]ページで設定）を拡張している場合に受入できます。
また、日数手当26～94は、『項目数拡張 for 給与奉行クラウドｉ』または『給与奉行V ERPクラウド』をご利用の場合で、勤怠区分（[勤怠支給控除項目]メニューの[勤怠]ページで設定）が「6:欠勤日数」の場合に受け入れできます。
</t>
    </r>
    <r>
      <rPr>
        <sz val="4"/>
        <rFont val="メイリオ"/>
        <family val="3"/>
        <charset val="128"/>
      </rPr>
      <t xml:space="preserve"> 
</t>
    </r>
    <r>
      <rPr>
        <sz val="9"/>
        <rFont val="メイリオ"/>
        <family val="3"/>
        <charset val="128"/>
      </rPr>
      <t>日数手当６はHM7110203、日数手当７はHM7110204･･･になります。 
日数手当27はHM7110224、日数手当28はHM7110225･･･になります。</t>
    </r>
    <rPh sb="50" eb="54">
      <t>キンタイテアテ</t>
    </rPh>
    <phoneticPr fontId="5"/>
  </si>
  <si>
    <t>HM7110202</t>
    <phoneticPr fontId="5"/>
  </si>
  <si>
    <t>HM7110222</t>
    <phoneticPr fontId="5"/>
  </si>
  <si>
    <t>HM7110223</t>
    <phoneticPr fontId="5"/>
  </si>
  <si>
    <t>HM7110291</t>
    <phoneticPr fontId="5"/>
  </si>
  <si>
    <t>HM7110301</t>
    <phoneticPr fontId="5"/>
  </si>
  <si>
    <r>
      <t xml:space="preserve">整数９桁　小数２桁
形式は、表紙の「金額の形式」参照
</t>
    </r>
    <r>
      <rPr>
        <sz val="4"/>
        <rFont val="メイリオ"/>
        <family val="3"/>
        <charset val="128"/>
      </rPr>
      <t xml:space="preserve">
</t>
    </r>
    <r>
      <rPr>
        <sz val="9"/>
        <rFont val="メイリオ"/>
        <family val="3"/>
        <charset val="128"/>
      </rPr>
      <t>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時間手当11～99は、項目数（[給与基本設定]メニューの[明細書]ページで設定）を拡張している場合に受入できます。
また、時間手当31～99は、『項目数拡張 for 給与奉行クラウドｉ』または『給与奉行V ERPクラウド』をご利用の場合で、勤怠区分（[勤怠支給控除項目]メニューの[勤怠]ページで設定）が「2:遅早時間」または「3:残業時間」の場合に受け入れできます。</t>
    </r>
    <r>
      <rPr>
        <sz val="4"/>
        <rFont val="メイリオ"/>
        <family val="3"/>
        <charset val="128"/>
      </rPr>
      <t xml:space="preserve">
</t>
    </r>
    <r>
      <rPr>
        <sz val="9"/>
        <rFont val="メイリオ"/>
        <family val="3"/>
        <charset val="128"/>
      </rPr>
      <t>時間手当４はHM7110303、時間手当５はHM7110304･･･になります。
時間手当12はHM7110311、時間手当13はHM7110312･･･になります。
時間手当32はHM7110331、時間手当33はHM7110332･･･になります。</t>
    </r>
    <phoneticPr fontId="5"/>
  </si>
  <si>
    <t>HM7110302</t>
    <phoneticPr fontId="5"/>
  </si>
  <si>
    <t>HM7110309</t>
    <phoneticPr fontId="5"/>
  </si>
  <si>
    <t>HM7110310</t>
    <phoneticPr fontId="5"/>
  </si>
  <si>
    <t>HM7110329</t>
    <phoneticPr fontId="5"/>
  </si>
  <si>
    <t>HM7110330</t>
    <phoneticPr fontId="5"/>
  </si>
  <si>
    <t>HM7110398</t>
    <phoneticPr fontId="5"/>
  </si>
  <si>
    <t>【自由定義項目】</t>
    <rPh sb="1" eb="7">
      <t>ジユウテイギコウモク</t>
    </rPh>
    <phoneticPr fontId="5"/>
  </si>
  <si>
    <t>自由定義項目（番号）</t>
    <rPh sb="0" eb="6">
      <t>ジユウテイギコウモク</t>
    </rPh>
    <rPh sb="7" eb="9">
      <t>バンゴウ</t>
    </rPh>
    <phoneticPr fontId="5"/>
  </si>
  <si>
    <t>HM7110401</t>
    <phoneticPr fontId="5"/>
  </si>
  <si>
    <t>自由定義項目（数値）</t>
    <rPh sb="7" eb="9">
      <t>スウチ</t>
    </rPh>
    <phoneticPr fontId="5"/>
  </si>
  <si>
    <t>HM7110402</t>
    <phoneticPr fontId="5"/>
  </si>
  <si>
    <t>整数９桁　小数２桁
形式は、表紙の「金額の形式」参照</t>
    <rPh sb="0" eb="2">
      <t>セイスウ</t>
    </rPh>
    <rPh sb="3" eb="4">
      <t>ケタ</t>
    </rPh>
    <rPh sb="5" eb="7">
      <t>ショウスウ</t>
    </rPh>
    <rPh sb="8" eb="9">
      <t>ケタ</t>
    </rPh>
    <phoneticPr fontId="5"/>
  </si>
  <si>
    <t>自由定義項目（文字）</t>
    <rPh sb="7" eb="9">
      <t>モジ</t>
    </rPh>
    <phoneticPr fontId="5"/>
  </si>
  <si>
    <t>HM7110403</t>
    <phoneticPr fontId="5"/>
  </si>
  <si>
    <t>【支給 - 調整額】</t>
    <rPh sb="6" eb="9">
      <t>チョウセイガク</t>
    </rPh>
    <phoneticPr fontId="5"/>
  </si>
  <si>
    <t>支給１</t>
  </si>
  <si>
    <t>HM7120001</t>
    <phoneticPr fontId="5"/>
  </si>
  <si>
    <t>整数９桁　小数２桁
形式は、表紙の「金額の形式」参照
賃金改定の計算式（[賞与計算式]メニューの[支給]ページで設定）を登録している場合に受け入れできます。
支給21～99は、項目数（[給与基本設定]メニューの[明細書]ページで設定）を拡張している場合に受入できます。
 『項目数拡張 for 給与奉行クラウドｉ』または『給与奉行V ERPクラウド』をご利用の場合に受け入れできます。
支給３はHM7120003、支給４はHM7120004･･･になります。
支給22はHM7120022、支給23はHM7120023･･になります。</t>
    <rPh sb="30" eb="34">
      <t>チンギンカイテイ</t>
    </rPh>
    <rPh sb="40" eb="42">
      <t>ショウヨ</t>
    </rPh>
    <phoneticPr fontId="39"/>
  </si>
  <si>
    <t>支給２</t>
  </si>
  <si>
    <t>HM7120002</t>
    <phoneticPr fontId="5"/>
  </si>
  <si>
    <t>支給20</t>
  </si>
  <si>
    <t>HM7120020</t>
    <phoneticPr fontId="5"/>
  </si>
  <si>
    <t>支給21</t>
    <phoneticPr fontId="5"/>
  </si>
  <si>
    <t>HM7120021</t>
    <phoneticPr fontId="5"/>
  </si>
  <si>
    <t>支給99</t>
    <phoneticPr fontId="5"/>
  </si>
  <si>
    <t>HM7120099</t>
    <phoneticPr fontId="5"/>
  </si>
  <si>
    <t>【支給内訳 - 調整額】</t>
    <rPh sb="3" eb="5">
      <t>ウチワケ</t>
    </rPh>
    <rPh sb="8" eb="11">
      <t>チョウセイガク</t>
    </rPh>
    <phoneticPr fontId="5"/>
  </si>
  <si>
    <t>支給内訳１</t>
  </si>
  <si>
    <t>HM7120101</t>
    <phoneticPr fontId="5"/>
  </si>
  <si>
    <t>整数９桁　小数２桁
形式は、表紙の「金額の形式」参照
賃金改定の計算式（[賞与計算式]メニューの[支給内訳]ページで設定）を登録している場合に受け入れできます。
支給内訳11～99は、項目数（[給与基本設定]メニューの[明細書]ページで設定）を拡張している場合に受入できます。
 『項目数拡張 for 給与奉行クラウドｉ』または『給与奉行V ERPクラウド』をご利用の場合に受け入れできます。
支給内訳３はHM7120103、支給内訳４はHM7120104･･･になります。
支給内訳12はHM7120112、支給内訳13はHM7120113･･･になります。</t>
    <rPh sb="29" eb="33">
      <t>チンギンカイテイ</t>
    </rPh>
    <rPh sb="39" eb="41">
      <t>ショウヨ</t>
    </rPh>
    <phoneticPr fontId="5"/>
  </si>
  <si>
    <t>支給内訳２</t>
  </si>
  <si>
    <t>HM7120102</t>
    <phoneticPr fontId="5"/>
  </si>
  <si>
    <t>支給内訳10</t>
  </si>
  <si>
    <t>HM7120110</t>
    <phoneticPr fontId="5"/>
  </si>
  <si>
    <t>支給内訳11</t>
  </si>
  <si>
    <t>HM7120111</t>
    <phoneticPr fontId="5"/>
  </si>
  <si>
    <t>支給内訳99</t>
  </si>
  <si>
    <t>HM7120199</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</si>
</sst>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font>
      <sz val="10"/>
      <name val="ＭＳ ゴシック"/>
      <family val="3"/>
      <charset val="128"/>
    </font>
    <font>
      <sz val="11"/>
      <color theme="1"/>
      <name val="ＭＳ Ｐゴシック"/>
      <family val="2"/>
      <charset val="128"/>
      <scheme val="minor"/>
    </font>
    <font>
      <sz val="10"/>
      <name val="ＭＳ ゴシック"/>
      <family val="3"/>
      <charset val="128"/>
    </font>
    <font>
      <sz val="12"/>
      <name val="メイリオ"/>
      <family val="3"/>
      <charset val="128"/>
    </font>
    <font>
      <sz val="6"/>
      <name val="ＭＳ Ｐゴシック"/>
      <family val="2"/>
      <charset val="128"/>
      <scheme val="minor"/>
    </font>
    <font>
      <sz val="6"/>
      <name val="ＭＳ ゴシック"/>
      <family val="3"/>
      <charset val="128"/>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b/>
      <sz val="10"/>
      <name val="ＭＳ Ｐゴシック"/>
      <family val="3"/>
      <charset val="128"/>
    </font>
    <font>
      <sz val="9"/>
      <color indexed="10"/>
      <name val="メイリオ"/>
      <family val="3"/>
      <charset val="128"/>
    </font>
    <font>
      <sz val="11"/>
      <name val="明朝"/>
      <family val="1"/>
      <charset val="128"/>
    </font>
    <font>
      <sz val="8"/>
      <color theme="1"/>
      <name val="メイリオ"/>
      <family val="2"/>
      <charset val="128"/>
    </font>
    <font>
      <sz val="10"/>
      <color theme="1"/>
      <name val="メイリオ"/>
      <family val="3"/>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b/>
      <sz val="10"/>
      <color indexed="10"/>
      <name val="メイリオ"/>
      <family val="3"/>
      <charset val="128"/>
    </font>
    <font>
      <sz val="10"/>
      <name val="Consolas"/>
      <family val="3"/>
    </font>
    <font>
      <sz val="4"/>
      <name val="メイリオ"/>
      <family val="3"/>
      <charset val="128"/>
    </font>
    <font>
      <sz val="9.5"/>
      <name val="ＭＳ ゴシック"/>
      <family val="3"/>
      <charset val="128"/>
    </font>
    <font>
      <sz val="6"/>
      <name val="ＭＳ Ｐ明朝"/>
      <family val="1"/>
      <charset val="128"/>
    </font>
    <font>
      <sz val="9"/>
      <color indexed="17"/>
      <name val="メイリオ"/>
      <family val="3"/>
      <charset val="128"/>
    </font>
    <font>
      <sz val="9"/>
      <color rgb="FF008000"/>
      <name val="メイリオ"/>
      <family val="3"/>
      <charset val="128"/>
    </font>
    <font>
      <sz val="10"/>
      <color indexed="17"/>
      <name val="メイリオ"/>
      <family val="3"/>
      <charset val="128"/>
    </font>
    <font>
      <sz val="1"/>
      <name val="メイリオ"/>
      <family val="3"/>
      <charset val="128"/>
    </font>
    <font>
      <b/>
      <sz val="11"/>
      <color indexed="63"/>
      <name val="ＭＳ Ｐゴシック"/>
      <family val="3"/>
      <charset val="128"/>
    </font>
    <font>
      <sz val="2"/>
      <name val="メイリオ"/>
      <family val="3"/>
      <charset val="128"/>
    </font>
    <font>
      <b/>
      <sz val="24"/>
      <name val="メイリオ"/>
      <family val="3"/>
      <charset val="128"/>
    </font>
    <font>
      <sz val="8"/>
      <color rgb="FF00B050"/>
      <name val="メイリオ"/>
      <family val="3"/>
      <charset val="128"/>
    </font>
    <font>
      <sz val="6"/>
      <name val="ＭＳ Ｐゴシック"/>
      <family val="3"/>
      <charset val="128"/>
      <scheme val="minor"/>
    </font>
    <font>
      <sz val="9"/>
      <color rgb="FF00B050"/>
      <name val="メイリオ"/>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b/>
      <sz val="9"/>
      <name val="メイリオ"/>
      <family val="3"/>
      <charset val="128"/>
    </font>
    <font>
      <sz val="11"/>
      <name val="游ゴシック"/>
      <family val="3"/>
      <charset val="128"/>
    </font>
    <font>
      <b/>
      <sz val="11"/>
      <name val="游ゴシック"/>
      <family val="3"/>
      <charset val="128"/>
    </font>
    <font>
      <sz val="9"/>
      <color rgb="FF800000"/>
      <name val="メイリオ"/>
      <family val="3"/>
      <charset val="128"/>
    </font>
    <font>
      <u/>
      <sz val="15"/>
      <color indexed="12"/>
      <name val="ＭＳ ゴシック"/>
      <family val="3"/>
      <charset val="128"/>
    </font>
    <font>
      <sz val="9"/>
      <color indexed="16"/>
      <name val="メイリオ"/>
      <family val="3"/>
      <charset val="128"/>
    </font>
    <font>
      <sz val="10"/>
      <color indexed="16"/>
      <name val="メイリオ"/>
      <family val="3"/>
      <charset val="128"/>
    </font>
    <font>
      <sz val="4"/>
      <name val="ＭＳ ゴシック"/>
      <family val="3"/>
      <charset val="128"/>
    </font>
    <font>
      <sz val="9"/>
      <color rgb="FFC00000"/>
      <name val="メイリオ"/>
      <family val="3"/>
      <charset val="128"/>
    </font>
    <font>
      <sz val="4"/>
      <color rgb="FF800000"/>
      <name val="メイリオ"/>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theme="0"/>
        <bgColor indexed="64"/>
      </patternFill>
    </fill>
    <fill>
      <patternFill patternType="solid">
        <fgColor rgb="FFC0C0C0"/>
        <bgColor indexed="64"/>
      </patternFill>
    </fill>
  </fills>
  <borders count="9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thin">
        <color indexed="64"/>
      </right>
      <top/>
      <bottom/>
      <diagonal/>
    </border>
    <border>
      <left style="medium">
        <color theme="1"/>
      </left>
      <right style="medium">
        <color indexed="64"/>
      </right>
      <top style="thin">
        <color indexed="64"/>
      </top>
      <bottom style="thin">
        <color indexed="64"/>
      </bottom>
      <diagonal/>
    </border>
    <border>
      <left style="medium">
        <color indexed="64"/>
      </left>
      <right style="medium">
        <color theme="1"/>
      </right>
      <top style="medium">
        <color indexed="64"/>
      </top>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s>
  <cellStyleXfs count="16">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10" fillId="0" borderId="0">
      <alignment vertical="center"/>
    </xf>
    <xf numFmtId="0" fontId="2" fillId="0" borderId="0">
      <alignment vertical="center"/>
    </xf>
    <xf numFmtId="0" fontId="2" fillId="0" borderId="0">
      <alignment vertical="center"/>
    </xf>
    <xf numFmtId="0" fontId="2" fillId="0" borderId="0">
      <alignment vertical="center"/>
    </xf>
    <xf numFmtId="0" fontId="10" fillId="0" borderId="0"/>
    <xf numFmtId="0" fontId="19" fillId="0" borderId="0"/>
    <xf numFmtId="0" fontId="19" fillId="0" borderId="0"/>
    <xf numFmtId="0" fontId="1" fillId="0" borderId="0">
      <alignment vertical="center"/>
    </xf>
    <xf numFmtId="0" fontId="2" fillId="0" borderId="0">
      <alignment vertical="center"/>
    </xf>
    <xf numFmtId="0" fontId="2" fillId="0" borderId="0">
      <alignment vertical="center"/>
    </xf>
    <xf numFmtId="0" fontId="49" fillId="0" borderId="0" applyNumberFormat="0" applyFill="0" applyBorder="0" applyAlignment="0" applyProtection="0">
      <alignment vertical="top"/>
      <protection locked="0"/>
    </xf>
    <xf numFmtId="0" fontId="2" fillId="0" borderId="0"/>
    <xf numFmtId="0" fontId="10" fillId="0" borderId="0">
      <alignment vertical="center"/>
    </xf>
  </cellStyleXfs>
  <cellXfs count="706">
    <xf numFmtId="0" fontId="0" fillId="0" borderId="0" xfId="0">
      <alignment vertical="center"/>
    </xf>
    <xf numFmtId="0" fontId="8" fillId="3" borderId="5" xfId="1" applyFont="1" applyFill="1" applyBorder="1">
      <alignment vertical="center"/>
    </xf>
    <xf numFmtId="0" fontId="9" fillId="2" borderId="0" xfId="1" applyFont="1" applyFill="1">
      <alignment vertical="center"/>
    </xf>
    <xf numFmtId="0" fontId="9" fillId="2" borderId="0" xfId="1" applyFont="1" applyFill="1" applyAlignment="1">
      <alignment vertical="top"/>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lignment vertical="center"/>
    </xf>
    <xf numFmtId="0" fontId="9" fillId="0" borderId="0" xfId="0" applyFont="1">
      <alignment vertical="center"/>
    </xf>
    <xf numFmtId="0" fontId="12" fillId="5" borderId="0" xfId="1" applyFont="1" applyFill="1" applyAlignment="1">
      <alignment horizontal="centerContinuous" vertical="center"/>
    </xf>
    <xf numFmtId="0" fontId="9" fillId="2" borderId="12" xfId="1" applyFont="1" applyFill="1" applyBorder="1">
      <alignment vertical="center"/>
    </xf>
    <xf numFmtId="0" fontId="8" fillId="2" borderId="13" xfId="1" applyFont="1" applyFill="1" applyBorder="1">
      <alignment vertical="center"/>
    </xf>
    <xf numFmtId="0" fontId="8" fillId="2" borderId="13" xfId="1" applyFont="1" applyFill="1" applyBorder="1" applyAlignment="1">
      <alignment horizontal="left" vertical="center"/>
    </xf>
    <xf numFmtId="0" fontId="9" fillId="2" borderId="14" xfId="1" applyFont="1" applyFill="1" applyBorder="1">
      <alignment vertical="center"/>
    </xf>
    <xf numFmtId="0" fontId="9" fillId="2" borderId="15" xfId="1" applyFont="1" applyFill="1" applyBorder="1">
      <alignment vertical="center"/>
    </xf>
    <xf numFmtId="0" fontId="13" fillId="2" borderId="0" xfId="1" applyFont="1" applyFill="1">
      <alignment vertical="center"/>
    </xf>
    <xf numFmtId="0" fontId="9" fillId="2" borderId="0" xfId="1" applyFont="1" applyFill="1" applyAlignment="1">
      <alignment horizontal="left" vertical="center"/>
    </xf>
    <xf numFmtId="0" fontId="14" fillId="2" borderId="0" xfId="1" applyFont="1" applyFill="1" applyAlignment="1">
      <alignment horizontal="left" vertical="center"/>
    </xf>
    <xf numFmtId="0" fontId="8" fillId="2" borderId="0" xfId="1" applyFont="1" applyFill="1" applyAlignment="1">
      <alignment horizontal="left" vertical="center"/>
    </xf>
    <xf numFmtId="0" fontId="8" fillId="2" borderId="0" xfId="4" applyFont="1" applyFill="1" applyAlignment="1">
      <alignment horizontal="left" vertical="center"/>
    </xf>
    <xf numFmtId="0" fontId="9" fillId="2" borderId="16" xfId="1" applyFont="1" applyFill="1" applyBorder="1">
      <alignment vertical="center"/>
    </xf>
    <xf numFmtId="0" fontId="6" fillId="2" borderId="0" xfId="2" applyNumberFormat="1" applyFill="1" applyBorder="1" applyAlignment="1" applyProtection="1">
      <alignment horizontal="left" vertical="center"/>
    </xf>
    <xf numFmtId="0" fontId="9" fillId="2" borderId="0" xfId="3" applyFont="1" applyFill="1" applyAlignment="1">
      <alignment horizontal="left" vertical="center"/>
    </xf>
    <xf numFmtId="0" fontId="8" fillId="2" borderId="16" xfId="4" applyFont="1" applyFill="1" applyBorder="1">
      <alignment vertical="center"/>
    </xf>
    <xf numFmtId="0" fontId="8" fillId="2" borderId="0" xfId="4" applyFont="1" applyFill="1" applyAlignment="1">
      <alignment vertical="center" wrapText="1"/>
    </xf>
    <xf numFmtId="0" fontId="15" fillId="2" borderId="0" xfId="3" applyFont="1" applyFill="1" applyAlignment="1">
      <alignment horizontal="left" vertical="center"/>
    </xf>
    <xf numFmtId="0" fontId="6" fillId="2" borderId="0" xfId="2" applyNumberFormat="1" applyFill="1" applyBorder="1" applyAlignment="1" applyProtection="1">
      <alignment horizontal="left" vertical="center"/>
    </xf>
    <xf numFmtId="0" fontId="15" fillId="2" borderId="0" xfId="4" applyFont="1" applyFill="1" applyAlignment="1">
      <alignment horizontal="left" vertical="center"/>
    </xf>
    <xf numFmtId="0" fontId="16" fillId="2" borderId="0" xfId="1" applyFont="1" applyFill="1" applyAlignment="1">
      <alignment horizontal="left" vertical="center"/>
    </xf>
    <xf numFmtId="49" fontId="9" fillId="2" borderId="0" xfId="1" applyNumberFormat="1" applyFont="1" applyFill="1" applyAlignment="1">
      <alignment horizontal="left" vertical="center"/>
    </xf>
    <xf numFmtId="0" fontId="9" fillId="2" borderId="17" xfId="1" applyFont="1" applyFill="1" applyBorder="1">
      <alignment vertical="center"/>
    </xf>
    <xf numFmtId="0" fontId="9" fillId="2" borderId="18" xfId="1" applyFont="1" applyFill="1" applyBorder="1">
      <alignment vertical="center"/>
    </xf>
    <xf numFmtId="0" fontId="16" fillId="2" borderId="18" xfId="1" applyFont="1" applyFill="1" applyBorder="1" applyAlignment="1">
      <alignment horizontal="left" vertical="center"/>
    </xf>
    <xf numFmtId="49" fontId="9" fillId="2" borderId="18" xfId="1" applyNumberFormat="1" applyFont="1" applyFill="1" applyBorder="1" applyAlignment="1">
      <alignment horizontal="left" vertical="center"/>
    </xf>
    <xf numFmtId="0" fontId="9" fillId="2" borderId="18" xfId="1" applyFont="1" applyFill="1" applyBorder="1" applyAlignment="1">
      <alignment horizontal="left" vertical="center"/>
    </xf>
    <xf numFmtId="0" fontId="9" fillId="2" borderId="19" xfId="1" applyFont="1" applyFill="1" applyBorder="1">
      <alignment vertical="center"/>
    </xf>
    <xf numFmtId="0" fontId="9" fillId="2" borderId="13" xfId="1" applyFont="1" applyFill="1" applyBorder="1">
      <alignment vertical="center"/>
    </xf>
    <xf numFmtId="0" fontId="9" fillId="0" borderId="0" xfId="0" applyFont="1" applyAlignment="1">
      <alignment vertical="top"/>
    </xf>
    <xf numFmtId="0" fontId="9" fillId="0" borderId="0" xfId="0" applyFont="1" applyAlignment="1">
      <alignment vertical="top" wrapText="1"/>
    </xf>
    <xf numFmtId="0" fontId="12" fillId="5" borderId="0" xfId="0" applyFont="1" applyFill="1" applyAlignment="1">
      <alignment horizontal="centerContinuous" vertical="center"/>
    </xf>
    <xf numFmtId="0" fontId="12" fillId="5" borderId="0" xfId="0" applyFont="1" applyFill="1" applyAlignment="1">
      <alignment horizontal="centerContinuous" vertical="top"/>
    </xf>
    <xf numFmtId="0" fontId="11" fillId="5" borderId="20" xfId="0" applyFont="1" applyFill="1" applyBorder="1" applyAlignment="1">
      <alignment horizontal="center" vertical="center"/>
    </xf>
    <xf numFmtId="0" fontId="11" fillId="5" borderId="21" xfId="0" applyFont="1" applyFill="1" applyBorder="1" applyAlignment="1">
      <alignment horizontal="center" vertical="center"/>
    </xf>
    <xf numFmtId="0" fontId="11" fillId="5" borderId="22" xfId="0" applyFont="1" applyFill="1" applyBorder="1" applyAlignment="1">
      <alignment horizontal="center" vertical="center"/>
    </xf>
    <xf numFmtId="0" fontId="8" fillId="6" borderId="7" xfId="0" applyFont="1" applyFill="1" applyBorder="1">
      <alignment vertical="center"/>
    </xf>
    <xf numFmtId="0" fontId="8" fillId="6" borderId="8" xfId="0" applyFont="1" applyFill="1" applyBorder="1">
      <alignment vertical="center"/>
    </xf>
    <xf numFmtId="0" fontId="8" fillId="6" borderId="9" xfId="0" applyFont="1" applyFill="1" applyBorder="1">
      <alignment vertical="center"/>
    </xf>
    <xf numFmtId="0" fontId="9" fillId="0" borderId="23" xfId="0" applyFont="1" applyBorder="1" applyAlignment="1">
      <alignment horizontal="left" vertical="center" wrapText="1"/>
    </xf>
    <xf numFmtId="0" fontId="8" fillId="4" borderId="24" xfId="5" applyFont="1" applyFill="1" applyBorder="1" applyAlignment="1">
      <alignment horizontal="left" vertical="top"/>
    </xf>
    <xf numFmtId="0" fontId="8" fillId="4" borderId="25" xfId="0" applyFont="1" applyFill="1" applyBorder="1" applyAlignment="1">
      <alignment vertical="top"/>
    </xf>
    <xf numFmtId="0" fontId="9" fillId="0" borderId="26" xfId="5" applyFont="1" applyBorder="1" applyAlignment="1">
      <alignment horizontal="left" vertical="center" wrapText="1"/>
    </xf>
    <xf numFmtId="49" fontId="9" fillId="0" borderId="27" xfId="5" applyNumberFormat="1" applyFont="1" applyBorder="1" applyAlignment="1">
      <alignment horizontal="left" vertical="center" wrapText="1"/>
    </xf>
    <xf numFmtId="0" fontId="9" fillId="0" borderId="28" xfId="0" applyFont="1" applyBorder="1" applyAlignment="1">
      <alignment horizontal="left" vertical="center" wrapText="1"/>
    </xf>
    <xf numFmtId="0" fontId="17" fillId="6" borderId="8" xfId="0" applyFont="1" applyFill="1" applyBorder="1">
      <alignment vertical="center"/>
    </xf>
    <xf numFmtId="0" fontId="17" fillId="6" borderId="9" xfId="0" applyFont="1" applyFill="1" applyBorder="1">
      <alignment vertical="center"/>
    </xf>
    <xf numFmtId="0" fontId="9" fillId="0" borderId="29" xfId="0" applyFont="1" applyBorder="1" applyAlignment="1">
      <alignment vertical="center" wrapText="1"/>
    </xf>
    <xf numFmtId="49" fontId="9" fillId="0" borderId="30" xfId="5" applyNumberFormat="1" applyFont="1" applyBorder="1" applyAlignment="1">
      <alignment horizontal="center" vertical="center" wrapText="1"/>
    </xf>
    <xf numFmtId="49" fontId="9" fillId="0" borderId="31" xfId="5" applyNumberFormat="1" applyFont="1" applyBorder="1" applyAlignment="1">
      <alignment horizontal="left" vertical="center"/>
    </xf>
    <xf numFmtId="49" fontId="9" fillId="0" borderId="22" xfId="5" applyNumberFormat="1" applyFont="1" applyBorder="1" applyAlignment="1">
      <alignment horizontal="left" vertical="center"/>
    </xf>
    <xf numFmtId="0" fontId="9" fillId="0" borderId="23" xfId="0" applyFont="1" applyBorder="1" applyAlignment="1">
      <alignment vertical="center" wrapText="1"/>
    </xf>
    <xf numFmtId="0" fontId="9" fillId="0" borderId="23" xfId="5" applyFont="1" applyBorder="1" applyAlignment="1">
      <alignment horizontal="left" vertical="center" wrapText="1"/>
    </xf>
    <xf numFmtId="0" fontId="8" fillId="0" borderId="32" xfId="5" applyFont="1" applyBorder="1" applyAlignment="1">
      <alignment horizontal="left" vertical="top"/>
    </xf>
    <xf numFmtId="0" fontId="8" fillId="0" borderId="33" xfId="0" applyFont="1" applyBorder="1" applyAlignment="1">
      <alignment vertical="top"/>
    </xf>
    <xf numFmtId="49" fontId="9" fillId="0" borderId="4" xfId="5" applyNumberFormat="1" applyFont="1" applyBorder="1" applyAlignment="1">
      <alignment horizontal="left" vertical="center" wrapText="1"/>
    </xf>
    <xf numFmtId="49" fontId="9" fillId="0" borderId="34" xfId="5" applyNumberFormat="1" applyFont="1" applyBorder="1" applyAlignment="1">
      <alignment horizontal="left" vertical="top"/>
    </xf>
    <xf numFmtId="0" fontId="9" fillId="0" borderId="20" xfId="0" applyFont="1" applyBorder="1" applyAlignment="1">
      <alignment horizontal="left" vertical="center" wrapText="1"/>
    </xf>
    <xf numFmtId="0" fontId="8" fillId="6" borderId="7" xfId="0" applyFont="1" applyFill="1" applyBorder="1">
      <alignment vertical="center"/>
    </xf>
    <xf numFmtId="0" fontId="8" fillId="6" borderId="8" xfId="0" applyFont="1" applyFill="1" applyBorder="1">
      <alignment vertical="center"/>
    </xf>
    <xf numFmtId="0" fontId="8" fillId="6" borderId="9" xfId="0" applyFont="1" applyFill="1" applyBorder="1">
      <alignment vertical="center"/>
    </xf>
    <xf numFmtId="0" fontId="9" fillId="0" borderId="35" xfId="0" applyFont="1" applyBorder="1" applyAlignment="1">
      <alignment horizontal="left" vertical="center" wrapText="1"/>
    </xf>
    <xf numFmtId="0" fontId="9" fillId="0" borderId="36" xfId="0" applyFont="1" applyBorder="1" applyAlignment="1">
      <alignment horizontal="left" vertical="center" wrapText="1"/>
    </xf>
    <xf numFmtId="0" fontId="9" fillId="0" borderId="37" xfId="0" applyFont="1" applyBorder="1" applyAlignment="1">
      <alignment horizontal="left" vertical="center" wrapText="1"/>
    </xf>
    <xf numFmtId="0" fontId="9" fillId="0" borderId="0" xfId="0" applyFont="1" applyAlignment="1">
      <alignment horizontal="center" vertical="center"/>
    </xf>
    <xf numFmtId="0" fontId="8" fillId="4" borderId="24" xfId="6" applyFont="1" applyFill="1" applyBorder="1" applyAlignment="1"/>
    <xf numFmtId="0" fontId="9" fillId="0" borderId="6" xfId="6" applyFont="1" applyBorder="1">
      <alignment vertical="center"/>
    </xf>
    <xf numFmtId="0" fontId="9" fillId="0" borderId="38" xfId="0" applyFont="1" applyBorder="1" applyAlignment="1">
      <alignment horizontal="left" vertical="center" wrapText="1"/>
    </xf>
    <xf numFmtId="0" fontId="8" fillId="0" borderId="2" xfId="5" applyFont="1" applyBorder="1" applyAlignment="1">
      <alignment horizontal="left" vertical="top"/>
    </xf>
    <xf numFmtId="0" fontId="8" fillId="0" borderId="39" xfId="0" applyFont="1" applyBorder="1" applyAlignment="1">
      <alignment vertical="top"/>
    </xf>
    <xf numFmtId="0" fontId="9" fillId="0" borderId="1" xfId="6" applyFont="1" applyBorder="1">
      <alignment vertical="center"/>
    </xf>
    <xf numFmtId="0" fontId="9" fillId="0" borderId="40" xfId="0" applyFont="1" applyBorder="1" applyAlignment="1">
      <alignment horizontal="left" vertical="center" wrapText="1"/>
    </xf>
    <xf numFmtId="0" fontId="9" fillId="0" borderId="41" xfId="0" applyFont="1" applyBorder="1" applyAlignment="1">
      <alignment horizontal="left" vertical="center" wrapText="1"/>
    </xf>
    <xf numFmtId="0" fontId="9" fillId="0" borderId="35" xfId="0" applyFont="1" applyBorder="1" applyAlignment="1">
      <alignment horizontal="left" vertical="center" wrapText="1"/>
    </xf>
    <xf numFmtId="0" fontId="9" fillId="0" borderId="37" xfId="0" applyFont="1" applyBorder="1" applyAlignment="1">
      <alignment horizontal="left" vertical="center" wrapText="1"/>
    </xf>
    <xf numFmtId="49" fontId="9" fillId="0" borderId="2" xfId="5" applyNumberFormat="1" applyFont="1" applyBorder="1" applyAlignment="1">
      <alignment horizontal="left" vertical="center" wrapText="1"/>
    </xf>
    <xf numFmtId="0" fontId="0" fillId="0" borderId="37" xfId="0" applyBorder="1" applyAlignment="1">
      <alignment horizontal="left" vertical="center" wrapText="1"/>
    </xf>
    <xf numFmtId="0" fontId="9" fillId="0" borderId="1" xfId="0" applyFont="1" applyBorder="1">
      <alignment vertical="center"/>
    </xf>
    <xf numFmtId="0" fontId="9" fillId="0" borderId="20" xfId="0" applyFont="1" applyBorder="1" applyAlignment="1">
      <alignment horizontal="left" vertical="center" wrapText="1"/>
    </xf>
    <xf numFmtId="0" fontId="9" fillId="0" borderId="23" xfId="0" applyFont="1" applyBorder="1" applyAlignment="1">
      <alignment horizontal="left" vertical="center" wrapText="1"/>
    </xf>
    <xf numFmtId="0" fontId="9" fillId="0" borderId="42" xfId="0" applyFont="1" applyBorder="1" applyAlignment="1">
      <alignment vertical="center" wrapText="1"/>
    </xf>
    <xf numFmtId="0" fontId="8" fillId="4" borderId="24" xfId="5" applyFont="1" applyFill="1" applyBorder="1" applyAlignment="1">
      <alignment horizontal="left" vertical="top"/>
    </xf>
    <xf numFmtId="0" fontId="8" fillId="4" borderId="25" xfId="0" applyFont="1" applyFill="1" applyBorder="1" applyAlignment="1">
      <alignment vertical="top"/>
    </xf>
    <xf numFmtId="0" fontId="9" fillId="0" borderId="40" xfId="0" applyFont="1" applyBorder="1" applyAlignment="1">
      <alignment vertical="center" wrapText="1"/>
    </xf>
    <xf numFmtId="0" fontId="9" fillId="0" borderId="34" xfId="0" applyFont="1" applyBorder="1" applyAlignment="1">
      <alignment vertical="center" wrapText="1"/>
    </xf>
    <xf numFmtId="0" fontId="8" fillId="4" borderId="43" xfId="5" applyFont="1" applyFill="1" applyBorder="1" applyAlignment="1">
      <alignment horizontal="left" vertical="top"/>
    </xf>
    <xf numFmtId="0" fontId="8" fillId="4" borderId="9" xfId="0" applyFont="1" applyFill="1" applyBorder="1" applyAlignment="1">
      <alignment vertical="top"/>
    </xf>
    <xf numFmtId="49" fontId="9" fillId="0" borderId="11" xfId="5" applyNumberFormat="1" applyFont="1" applyBorder="1" applyAlignment="1">
      <alignment horizontal="left" vertical="center" wrapText="1"/>
    </xf>
    <xf numFmtId="0" fontId="9" fillId="0" borderId="36" xfId="0" applyFont="1" applyBorder="1" applyAlignment="1">
      <alignment vertical="center" wrapText="1"/>
    </xf>
    <xf numFmtId="49" fontId="9" fillId="0" borderId="1" xfId="5" applyNumberFormat="1" applyFont="1" applyBorder="1" applyAlignment="1">
      <alignment horizontal="left" vertical="center" wrapText="1"/>
    </xf>
    <xf numFmtId="49" fontId="9" fillId="0" borderId="28" xfId="5" applyNumberFormat="1" applyFont="1" applyBorder="1" applyAlignment="1">
      <alignment horizontal="left" vertical="center" wrapText="1"/>
    </xf>
    <xf numFmtId="49" fontId="9" fillId="0" borderId="44" xfId="5" applyNumberFormat="1" applyFont="1" applyBorder="1" applyAlignment="1">
      <alignment vertical="center" wrapText="1"/>
    </xf>
    <xf numFmtId="0" fontId="9" fillId="0" borderId="28" xfId="0" applyFont="1" applyBorder="1" applyAlignment="1">
      <alignment vertical="center" wrapText="1"/>
    </xf>
    <xf numFmtId="49" fontId="9" fillId="0" borderId="28" xfId="5" applyNumberFormat="1" applyFont="1" applyBorder="1" applyAlignment="1">
      <alignment vertical="center" wrapText="1"/>
    </xf>
    <xf numFmtId="0" fontId="9" fillId="0" borderId="45" xfId="0" applyFont="1" applyBorder="1" applyAlignment="1">
      <alignment vertical="center" wrapText="1"/>
    </xf>
    <xf numFmtId="0" fontId="8" fillId="0" borderId="24" xfId="5" applyFont="1" applyBorder="1" applyAlignment="1">
      <alignment horizontal="left" vertical="top"/>
    </xf>
    <xf numFmtId="0" fontId="8" fillId="0" borderId="25" xfId="0" applyFont="1" applyBorder="1" applyAlignment="1">
      <alignment vertical="top"/>
    </xf>
    <xf numFmtId="0" fontId="9" fillId="0" borderId="20" xfId="5" applyFont="1" applyBorder="1" applyAlignment="1">
      <alignment vertical="center" wrapText="1"/>
    </xf>
    <xf numFmtId="0" fontId="9" fillId="0" borderId="23" xfId="5" applyFont="1" applyBorder="1" applyAlignment="1">
      <alignment vertical="center" wrapText="1"/>
    </xf>
    <xf numFmtId="0" fontId="8" fillId="4" borderId="32" xfId="5" applyFont="1" applyFill="1" applyBorder="1" applyAlignment="1">
      <alignment horizontal="left" vertical="top"/>
    </xf>
    <xf numFmtId="0" fontId="8" fillId="4" borderId="33" xfId="0" applyFont="1" applyFill="1" applyBorder="1" applyAlignment="1">
      <alignment vertical="top"/>
    </xf>
    <xf numFmtId="49" fontId="9" fillId="0" borderId="45" xfId="5" applyNumberFormat="1" applyFont="1" applyBorder="1" applyAlignment="1">
      <alignment horizontal="left" vertical="center" wrapText="1"/>
    </xf>
    <xf numFmtId="0" fontId="9" fillId="0" borderId="1" xfId="0" applyFont="1" applyBorder="1" applyAlignment="1">
      <alignment horizontal="left" vertical="center" wrapText="1"/>
    </xf>
    <xf numFmtId="0" fontId="8" fillId="0" borderId="39" xfId="5" applyFont="1" applyBorder="1" applyAlignment="1">
      <alignment horizontal="left" vertical="top"/>
    </xf>
    <xf numFmtId="0" fontId="9" fillId="0" borderId="40" xfId="0" applyFont="1" applyBorder="1" applyAlignment="1">
      <alignment vertical="center" wrapText="1"/>
    </xf>
    <xf numFmtId="0" fontId="9" fillId="0" borderId="46" xfId="0" applyFont="1" applyBorder="1" applyAlignment="1">
      <alignment horizontal="left" vertical="center" wrapText="1"/>
    </xf>
    <xf numFmtId="0" fontId="9" fillId="0" borderId="34" xfId="0" applyFont="1" applyBorder="1" applyAlignment="1">
      <alignment vertical="center" wrapText="1"/>
    </xf>
    <xf numFmtId="0" fontId="9" fillId="4" borderId="25" xfId="0" applyFont="1" applyFill="1" applyBorder="1" applyAlignment="1">
      <alignment vertical="top"/>
    </xf>
    <xf numFmtId="49" fontId="9" fillId="0" borderId="36" xfId="5" applyNumberFormat="1" applyFont="1" applyBorder="1" applyAlignment="1">
      <alignment horizontal="left" vertical="top"/>
    </xf>
    <xf numFmtId="49" fontId="9" fillId="0" borderId="4" xfId="5" applyNumberFormat="1" applyFont="1" applyBorder="1" applyAlignment="1">
      <alignment horizontal="left" vertical="center" shrinkToFit="1"/>
    </xf>
    <xf numFmtId="0" fontId="9" fillId="0" borderId="29" xfId="5" applyFont="1" applyBorder="1" applyAlignment="1">
      <alignment horizontal="left" vertical="center" wrapText="1"/>
    </xf>
    <xf numFmtId="0" fontId="9" fillId="0" borderId="34" xfId="0" applyFont="1" applyBorder="1" applyAlignment="1">
      <alignment horizontal="left" vertical="center" wrapText="1"/>
    </xf>
    <xf numFmtId="0" fontId="9" fillId="0" borderId="20" xfId="5" applyFont="1" applyBorder="1" applyAlignment="1">
      <alignment horizontal="left" vertical="center" wrapText="1"/>
    </xf>
    <xf numFmtId="49" fontId="9" fillId="0" borderId="40" xfId="5" applyNumberFormat="1" applyFont="1" applyBorder="1" applyAlignment="1">
      <alignment horizontal="left" vertical="center" wrapText="1"/>
    </xf>
    <xf numFmtId="0" fontId="21" fillId="7" borderId="4" xfId="7" applyFont="1" applyFill="1" applyBorder="1" applyAlignment="1">
      <alignment vertical="center"/>
    </xf>
    <xf numFmtId="49" fontId="9" fillId="0" borderId="36" xfId="5" applyNumberFormat="1" applyFont="1" applyBorder="1" applyAlignment="1">
      <alignment horizontal="left" vertical="center" wrapText="1"/>
    </xf>
    <xf numFmtId="0" fontId="9" fillId="7" borderId="4" xfId="7" applyFont="1" applyFill="1" applyBorder="1" applyAlignment="1">
      <alignment vertical="center"/>
    </xf>
    <xf numFmtId="49" fontId="9" fillId="0" borderId="34" xfId="5" applyNumberFormat="1" applyFont="1" applyBorder="1" applyAlignment="1">
      <alignment horizontal="left" vertical="center" wrapText="1"/>
    </xf>
    <xf numFmtId="49" fontId="8" fillId="0" borderId="2" xfId="5" applyNumberFormat="1" applyFont="1" applyBorder="1" applyAlignment="1">
      <alignment horizontal="left" vertical="center" wrapText="1"/>
    </xf>
    <xf numFmtId="0" fontId="9" fillId="0" borderId="39" xfId="0" applyFont="1" applyBorder="1" applyAlignment="1">
      <alignment horizontal="left" vertical="center" wrapText="1"/>
    </xf>
    <xf numFmtId="0" fontId="8" fillId="4" borderId="49" xfId="5" applyFont="1" applyFill="1" applyBorder="1" applyAlignment="1">
      <alignment horizontal="left" vertical="top"/>
    </xf>
    <xf numFmtId="0" fontId="9" fillId="0" borderId="26" xfId="0" applyFont="1" applyBorder="1" applyAlignment="1">
      <alignment horizontal="left" vertical="center" wrapText="1"/>
    </xf>
    <xf numFmtId="0" fontId="9" fillId="7" borderId="2" xfId="0" applyFont="1" applyFill="1" applyBorder="1">
      <alignment vertical="center"/>
    </xf>
    <xf numFmtId="0" fontId="9" fillId="7" borderId="50" xfId="0" applyFont="1" applyFill="1" applyBorder="1">
      <alignment vertical="center"/>
    </xf>
    <xf numFmtId="0" fontId="8" fillId="4" borderId="25" xfId="5" applyFont="1" applyFill="1" applyBorder="1" applyAlignment="1">
      <alignment horizontal="left" vertical="top"/>
    </xf>
    <xf numFmtId="0" fontId="21" fillId="0" borderId="4" xfId="7" applyFont="1" applyBorder="1" applyAlignment="1">
      <alignment vertical="center"/>
    </xf>
    <xf numFmtId="0" fontId="8" fillId="6" borderId="46" xfId="0" applyFont="1" applyFill="1" applyBorder="1">
      <alignment vertical="center"/>
    </xf>
    <xf numFmtId="0" fontId="8" fillId="6" borderId="51" xfId="0" applyFont="1" applyFill="1" applyBorder="1">
      <alignment vertical="center"/>
    </xf>
    <xf numFmtId="0" fontId="8" fillId="6" borderId="48" xfId="0" applyFont="1" applyFill="1" applyBorder="1">
      <alignment vertical="center"/>
    </xf>
    <xf numFmtId="0" fontId="9" fillId="0" borderId="36" xfId="0" applyFont="1" applyBorder="1">
      <alignment vertical="center"/>
    </xf>
    <xf numFmtId="0" fontId="9" fillId="0" borderId="34" xfId="0" applyFont="1" applyBorder="1">
      <alignment vertical="center"/>
    </xf>
    <xf numFmtId="0" fontId="9" fillId="0" borderId="45" xfId="0" applyFont="1" applyBorder="1" applyAlignment="1">
      <alignment horizontal="left" vertical="center" wrapText="1"/>
    </xf>
    <xf numFmtId="0" fontId="9" fillId="0" borderId="26" xfId="0" applyFont="1" applyBorder="1" applyAlignment="1">
      <alignment horizontal="left" vertical="top" wrapText="1"/>
    </xf>
    <xf numFmtId="0" fontId="9" fillId="7" borderId="28" xfId="0" applyFont="1" applyFill="1" applyBorder="1" applyAlignment="1">
      <alignment vertical="center" wrapText="1"/>
    </xf>
    <xf numFmtId="49" fontId="9" fillId="0" borderId="40" xfId="5" applyNumberFormat="1" applyFont="1" applyBorder="1" applyAlignment="1">
      <alignment vertical="center" wrapText="1"/>
    </xf>
    <xf numFmtId="49" fontId="9" fillId="0" borderId="36" xfId="5" applyNumberFormat="1" applyFont="1" applyBorder="1" applyAlignment="1">
      <alignment vertical="center" wrapText="1"/>
    </xf>
    <xf numFmtId="0" fontId="9" fillId="0" borderId="54" xfId="0" applyFont="1" applyBorder="1">
      <alignment vertical="center"/>
    </xf>
    <xf numFmtId="0" fontId="9" fillId="0" borderId="38" xfId="0" applyFont="1" applyBorder="1" applyAlignment="1">
      <alignment vertical="center" wrapText="1"/>
    </xf>
    <xf numFmtId="0" fontId="9" fillId="0" borderId="55" xfId="0" applyFont="1" applyBorder="1">
      <alignment vertical="center"/>
    </xf>
    <xf numFmtId="0" fontId="9" fillId="0" borderId="56" xfId="0" applyFont="1" applyBorder="1" applyAlignment="1">
      <alignment horizontal="left" vertical="center" wrapText="1"/>
    </xf>
    <xf numFmtId="0" fontId="9" fillId="0" borderId="56" xfId="0" applyFont="1" applyBorder="1" applyAlignment="1">
      <alignment vertical="center" wrapText="1"/>
    </xf>
    <xf numFmtId="0" fontId="9" fillId="7" borderId="40" xfId="0" applyFont="1" applyFill="1" applyBorder="1" applyAlignment="1">
      <alignment vertical="top" wrapText="1"/>
    </xf>
    <xf numFmtId="0" fontId="9" fillId="7" borderId="40" xfId="0" applyFont="1" applyFill="1" applyBorder="1" applyAlignment="1">
      <alignment vertical="center" wrapText="1"/>
    </xf>
    <xf numFmtId="0" fontId="9" fillId="7" borderId="36" xfId="0" applyFont="1" applyFill="1" applyBorder="1" applyAlignment="1">
      <alignment vertical="center" wrapText="1"/>
    </xf>
    <xf numFmtId="0" fontId="9" fillId="0" borderId="26" xfId="0" applyFont="1" applyBorder="1" applyAlignment="1">
      <alignment vertical="center" wrapText="1"/>
    </xf>
    <xf numFmtId="0" fontId="9" fillId="7" borderId="34" xfId="0" applyFont="1" applyFill="1" applyBorder="1" applyAlignment="1">
      <alignment vertical="center" wrapText="1"/>
    </xf>
    <xf numFmtId="0" fontId="9" fillId="0" borderId="20" xfId="0" applyFont="1" applyBorder="1" applyAlignment="1">
      <alignment vertical="center" wrapText="1"/>
    </xf>
    <xf numFmtId="0" fontId="8" fillId="4" borderId="57" xfId="0" applyFont="1" applyFill="1" applyBorder="1" applyAlignment="1">
      <alignment vertical="top"/>
    </xf>
    <xf numFmtId="0" fontId="9" fillId="7" borderId="28" xfId="0" applyFont="1" applyFill="1" applyBorder="1" applyAlignment="1">
      <alignment vertical="top" wrapText="1"/>
    </xf>
    <xf numFmtId="0" fontId="9" fillId="7" borderId="40" xfId="0" applyFont="1" applyFill="1" applyBorder="1" applyAlignment="1">
      <alignment horizontal="left" vertical="center" wrapText="1"/>
    </xf>
    <xf numFmtId="0" fontId="9" fillId="7" borderId="41" xfId="0" applyFont="1" applyFill="1" applyBorder="1" applyAlignment="1">
      <alignment horizontal="left" vertical="center" wrapText="1"/>
    </xf>
    <xf numFmtId="0" fontId="8" fillId="4" borderId="2" xfId="5" applyFont="1" applyFill="1" applyBorder="1" applyAlignment="1">
      <alignment horizontal="left" vertical="top"/>
    </xf>
    <xf numFmtId="0" fontId="8" fillId="4" borderId="39" xfId="0" applyFont="1" applyFill="1" applyBorder="1" applyAlignment="1">
      <alignment vertical="top"/>
    </xf>
    <xf numFmtId="0" fontId="9" fillId="7" borderId="36" xfId="0" applyFont="1" applyFill="1" applyBorder="1" applyAlignment="1">
      <alignment horizontal="left" vertical="center" wrapText="1"/>
    </xf>
    <xf numFmtId="49" fontId="9" fillId="0" borderId="45" xfId="5" applyNumberFormat="1" applyFont="1" applyBorder="1" applyAlignment="1">
      <alignment vertical="center" wrapText="1"/>
    </xf>
    <xf numFmtId="0" fontId="8" fillId="7" borderId="37" xfId="0" applyFont="1" applyFill="1" applyBorder="1">
      <alignment vertical="center"/>
    </xf>
    <xf numFmtId="0" fontId="8" fillId="4" borderId="32" xfId="5" applyFont="1" applyFill="1" applyBorder="1" applyAlignment="1">
      <alignment horizontal="left" vertical="top"/>
    </xf>
    <xf numFmtId="0" fontId="8" fillId="4" borderId="33" xfId="0" applyFont="1" applyFill="1" applyBorder="1" applyAlignment="1">
      <alignment vertical="top"/>
    </xf>
    <xf numFmtId="0" fontId="9" fillId="0" borderId="29" xfId="5" applyFont="1" applyBorder="1">
      <alignment vertical="center"/>
    </xf>
    <xf numFmtId="0" fontId="9" fillId="0" borderId="0" xfId="5" applyFont="1" applyAlignment="1">
      <alignment horizontal="left" vertical="center" wrapText="1"/>
    </xf>
    <xf numFmtId="0" fontId="9" fillId="0" borderId="0" xfId="5" applyFont="1" applyAlignment="1">
      <alignment horizontal="center" vertical="center"/>
    </xf>
    <xf numFmtId="49" fontId="9" fillId="0" borderId="0" xfId="5" applyNumberFormat="1" applyFont="1">
      <alignment vertical="center"/>
    </xf>
    <xf numFmtId="0" fontId="9" fillId="0" borderId="0" xfId="6" applyFont="1">
      <alignment vertical="center"/>
    </xf>
    <xf numFmtId="0" fontId="22" fillId="0" borderId="0" xfId="8" applyFont="1" applyAlignment="1">
      <alignment vertical="center"/>
    </xf>
    <xf numFmtId="0" fontId="22" fillId="0" borderId="0" xfId="8" applyFont="1" applyAlignment="1">
      <alignment horizontal="center" vertical="center" wrapText="1"/>
    </xf>
    <xf numFmtId="0" fontId="22" fillId="0" borderId="0" xfId="8" applyFont="1" applyAlignment="1">
      <alignment horizontal="center" vertical="center"/>
    </xf>
    <xf numFmtId="0" fontId="23" fillId="0" borderId="35" xfId="0" applyFont="1" applyBorder="1">
      <alignment vertical="center"/>
    </xf>
    <xf numFmtId="0" fontId="23" fillId="0" borderId="59" xfId="0" applyFont="1" applyBorder="1">
      <alignment vertical="center"/>
    </xf>
    <xf numFmtId="0" fontId="23" fillId="0" borderId="57" xfId="0" applyFont="1" applyBorder="1">
      <alignment vertical="center"/>
    </xf>
    <xf numFmtId="0" fontId="9" fillId="0" borderId="0" xfId="0" applyFont="1" applyAlignment="1"/>
    <xf numFmtId="0" fontId="9" fillId="0" borderId="8" xfId="0" applyFont="1" applyBorder="1">
      <alignment vertical="center"/>
    </xf>
    <xf numFmtId="0" fontId="8" fillId="8" borderId="26" xfId="6" applyFont="1" applyFill="1" applyBorder="1" applyAlignment="1">
      <alignment horizontal="center" vertical="center"/>
    </xf>
    <xf numFmtId="0" fontId="8" fillId="8" borderId="47" xfId="6" applyFont="1" applyFill="1" applyBorder="1" applyAlignment="1">
      <alignment horizontal="center" vertical="center"/>
    </xf>
    <xf numFmtId="0" fontId="8" fillId="8" borderId="34" xfId="6" applyFont="1" applyFill="1" applyBorder="1" applyAlignment="1">
      <alignment horizontal="center" vertical="center"/>
    </xf>
    <xf numFmtId="0" fontId="8" fillId="8" borderId="62" xfId="6" applyFont="1" applyFill="1" applyBorder="1" applyAlignment="1">
      <alignment horizontal="center" vertical="center"/>
    </xf>
    <xf numFmtId="0" fontId="8" fillId="8" borderId="7" xfId="0" applyFont="1" applyFill="1" applyBorder="1">
      <alignment vertical="center"/>
    </xf>
    <xf numFmtId="0" fontId="8" fillId="8" borderId="8" xfId="0" applyFont="1" applyFill="1" applyBorder="1">
      <alignment vertical="center"/>
    </xf>
    <xf numFmtId="0" fontId="8" fillId="8" borderId="9" xfId="0" applyFont="1" applyFill="1" applyBorder="1">
      <alignment vertical="center"/>
    </xf>
    <xf numFmtId="0" fontId="16" fillId="0" borderId="37" xfId="0" applyFont="1" applyBorder="1" applyAlignment="1">
      <alignment horizontal="left" vertical="center" wrapText="1"/>
    </xf>
    <xf numFmtId="0" fontId="9" fillId="0" borderId="63" xfId="0" applyFont="1" applyBorder="1" applyAlignment="1">
      <alignment vertical="center" wrapText="1"/>
    </xf>
    <xf numFmtId="49" fontId="25" fillId="0" borderId="52" xfId="0" applyNumberFormat="1" applyFont="1" applyBorder="1" applyAlignment="1">
      <alignment horizontal="center" vertical="center"/>
    </xf>
    <xf numFmtId="49" fontId="9" fillId="0" borderId="64" xfId="0" applyNumberFormat="1" applyFont="1" applyBorder="1" applyAlignment="1">
      <alignment horizontal="center" vertical="center"/>
    </xf>
    <xf numFmtId="0" fontId="9" fillId="0" borderId="24" xfId="0" applyFont="1" applyBorder="1" applyAlignment="1">
      <alignment horizontal="center" vertical="center"/>
    </xf>
    <xf numFmtId="0" fontId="9" fillId="0" borderId="44" xfId="0" applyFont="1" applyBorder="1" applyAlignment="1">
      <alignment horizontal="center" vertical="center"/>
    </xf>
    <xf numFmtId="0" fontId="16" fillId="0" borderId="63" xfId="0" applyFont="1" applyBorder="1" applyAlignment="1">
      <alignment horizontal="left" vertical="center" wrapText="1"/>
    </xf>
    <xf numFmtId="0" fontId="9" fillId="0" borderId="65" xfId="0" applyFont="1" applyBorder="1" applyAlignment="1">
      <alignment vertical="center" wrapText="1"/>
    </xf>
    <xf numFmtId="49" fontId="25" fillId="0" borderId="66"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9" fillId="0" borderId="28" xfId="0" applyFont="1" applyBorder="1" applyAlignment="1">
      <alignment horizontal="center" vertical="center"/>
    </xf>
    <xf numFmtId="0" fontId="9" fillId="0" borderId="66" xfId="0" applyFont="1" applyBorder="1" applyAlignment="1">
      <alignment horizontal="center" vertical="center"/>
    </xf>
    <xf numFmtId="0" fontId="16" fillId="0" borderId="65" xfId="0" applyFont="1" applyBorder="1" applyAlignment="1">
      <alignment horizontal="left" vertical="center" wrapText="1"/>
    </xf>
    <xf numFmtId="0" fontId="9" fillId="0" borderId="67" xfId="0" applyFont="1" applyBorder="1" applyAlignment="1">
      <alignment vertical="center" wrapText="1"/>
    </xf>
    <xf numFmtId="49" fontId="25" fillId="0" borderId="61" xfId="0" applyNumberFormat="1" applyFont="1" applyBorder="1" applyAlignment="1">
      <alignment horizontal="center" vertical="center"/>
    </xf>
    <xf numFmtId="49" fontId="9" fillId="0" borderId="27" xfId="0" applyNumberFormat="1" applyFont="1" applyBorder="1" applyAlignment="1">
      <alignment horizontal="center" vertical="center"/>
    </xf>
    <xf numFmtId="0" fontId="9" fillId="0" borderId="27" xfId="0" applyFont="1" applyBorder="1" applyAlignment="1">
      <alignment horizontal="center" vertical="center"/>
    </xf>
    <xf numFmtId="0" fontId="9" fillId="0" borderId="45" xfId="0" applyFont="1" applyBorder="1" applyAlignment="1">
      <alignment horizontal="center" vertical="center"/>
    </xf>
    <xf numFmtId="0" fontId="16" fillId="0" borderId="67" xfId="0" applyFont="1" applyBorder="1" applyAlignment="1">
      <alignment horizontal="left" vertical="center" wrapText="1"/>
    </xf>
    <xf numFmtId="0" fontId="22" fillId="0" borderId="59" xfId="8" applyFont="1" applyBorder="1" applyAlignment="1">
      <alignment vertical="center"/>
    </xf>
    <xf numFmtId="0" fontId="22" fillId="0" borderId="59" xfId="8" applyFont="1" applyBorder="1" applyAlignment="1">
      <alignment horizontal="center" vertical="center" wrapText="1"/>
    </xf>
    <xf numFmtId="0" fontId="22" fillId="0" borderId="59" xfId="8" applyFont="1" applyBorder="1" applyAlignment="1">
      <alignment horizontal="center" vertical="center"/>
    </xf>
    <xf numFmtId="0" fontId="9" fillId="0" borderId="59" xfId="0" applyFont="1" applyBorder="1" applyAlignment="1">
      <alignment horizontal="center" vertical="center"/>
    </xf>
    <xf numFmtId="0" fontId="9" fillId="0" borderId="68" xfId="0" applyFont="1" applyBorder="1">
      <alignment vertical="center"/>
    </xf>
    <xf numFmtId="49" fontId="25" fillId="0" borderId="69" xfId="0" applyNumberFormat="1" applyFont="1" applyBorder="1" applyAlignment="1">
      <alignment horizontal="center" vertical="center"/>
    </xf>
    <xf numFmtId="0" fontId="9" fillId="0" borderId="65" xfId="0" applyFont="1" applyBorder="1">
      <alignment vertical="center"/>
    </xf>
    <xf numFmtId="0" fontId="9" fillId="0" borderId="62" xfId="0" applyFont="1" applyBorder="1">
      <alignment vertical="center"/>
    </xf>
    <xf numFmtId="0" fontId="9" fillId="0" borderId="63" xfId="0" applyFont="1" applyBorder="1">
      <alignment vertical="center"/>
    </xf>
    <xf numFmtId="0" fontId="26" fillId="0" borderId="0" xfId="0" applyFont="1" applyAlignment="1">
      <alignment vertical="center" wrapText="1"/>
    </xf>
    <xf numFmtId="0" fontId="16" fillId="0" borderId="60" xfId="0" applyFont="1" applyBorder="1" applyAlignment="1">
      <alignment horizontal="left" vertical="center" wrapText="1"/>
    </xf>
    <xf numFmtId="0" fontId="16" fillId="0" borderId="70" xfId="0" applyFont="1" applyBorder="1" applyAlignment="1">
      <alignment horizontal="left" vertical="center" wrapText="1"/>
    </xf>
    <xf numFmtId="0" fontId="9" fillId="0" borderId="65" xfId="0" applyFont="1" applyBorder="1" applyAlignment="1">
      <alignment horizontal="center" vertical="center" textRotation="180"/>
    </xf>
    <xf numFmtId="0" fontId="27" fillId="0" borderId="66" xfId="0" applyFont="1" applyBorder="1" applyAlignment="1">
      <alignment horizontal="center" vertical="center" textRotation="180"/>
    </xf>
    <xf numFmtId="0" fontId="16" fillId="0" borderId="68" xfId="0" applyFont="1" applyBorder="1" applyAlignment="1">
      <alignment horizontal="left" vertical="center" wrapText="1"/>
    </xf>
    <xf numFmtId="0" fontId="16" fillId="0" borderId="71" xfId="0" applyFont="1" applyBorder="1" applyAlignment="1">
      <alignment vertical="center" wrapText="1"/>
    </xf>
    <xf numFmtId="0" fontId="16" fillId="0" borderId="70" xfId="0" applyFont="1" applyBorder="1" applyAlignment="1">
      <alignment vertical="center" wrapText="1"/>
    </xf>
    <xf numFmtId="0" fontId="16" fillId="0" borderId="70" xfId="0" applyFont="1" applyBorder="1" applyAlignment="1">
      <alignment vertical="center" wrapText="1"/>
    </xf>
    <xf numFmtId="0" fontId="16" fillId="0" borderId="62" xfId="0" applyFont="1" applyBorder="1" applyAlignment="1">
      <alignment vertical="center" wrapText="1"/>
    </xf>
    <xf numFmtId="0" fontId="16" fillId="0" borderId="63" xfId="0" applyFont="1" applyBorder="1" applyAlignment="1">
      <alignment horizontal="left" vertical="center" wrapText="1"/>
    </xf>
    <xf numFmtId="0" fontId="16" fillId="0" borderId="65" xfId="0" applyFont="1" applyBorder="1" applyAlignment="1">
      <alignment horizontal="left" vertical="center" wrapText="1"/>
    </xf>
    <xf numFmtId="0" fontId="25" fillId="0" borderId="72" xfId="0" applyFont="1" applyBorder="1" applyAlignment="1">
      <alignment horizontal="center" vertical="center"/>
    </xf>
    <xf numFmtId="49" fontId="9" fillId="0" borderId="11" xfId="0" applyNumberFormat="1" applyFont="1" applyBorder="1" applyAlignment="1">
      <alignment horizontal="center" vertical="center"/>
    </xf>
    <xf numFmtId="0" fontId="9" fillId="0" borderId="32" xfId="0" applyFont="1" applyBorder="1" applyAlignment="1">
      <alignment horizontal="center" vertical="center"/>
    </xf>
    <xf numFmtId="0" fontId="16" fillId="0" borderId="60" xfId="0" applyFont="1" applyBorder="1" applyAlignment="1">
      <alignment vertical="center" wrapText="1"/>
    </xf>
    <xf numFmtId="0" fontId="9" fillId="0" borderId="58" xfId="0" applyFont="1" applyBorder="1" applyAlignment="1">
      <alignment horizontal="center" vertical="center" textRotation="180"/>
    </xf>
    <xf numFmtId="0" fontId="25" fillId="0" borderId="58" xfId="0" applyFont="1" applyBorder="1" applyAlignment="1">
      <alignment horizontal="center" vertical="center"/>
    </xf>
    <xf numFmtId="0" fontId="9" fillId="0" borderId="63" xfId="8" applyFont="1" applyBorder="1" applyAlignment="1">
      <alignment vertical="center"/>
    </xf>
    <xf numFmtId="0" fontId="25" fillId="0" borderId="69" xfId="0" applyFont="1" applyBorder="1" applyAlignment="1">
      <alignment horizontal="center" vertical="center"/>
    </xf>
    <xf numFmtId="49" fontId="9" fillId="0" borderId="73" xfId="0" applyNumberFormat="1" applyFont="1" applyBorder="1" applyAlignment="1">
      <alignment horizontal="center" vertical="center"/>
    </xf>
    <xf numFmtId="0" fontId="9" fillId="0" borderId="65" xfId="8" applyFont="1" applyBorder="1" applyAlignment="1">
      <alignment vertical="center"/>
    </xf>
    <xf numFmtId="0" fontId="9" fillId="0" borderId="4" xfId="0" applyFont="1" applyBorder="1" applyAlignment="1">
      <alignment horizontal="center" vertical="center" textRotation="180"/>
    </xf>
    <xf numFmtId="0" fontId="25" fillId="0" borderId="66" xfId="0" applyFont="1" applyBorder="1" applyAlignment="1">
      <alignment horizontal="center" vertical="center"/>
    </xf>
    <xf numFmtId="49" fontId="9" fillId="0" borderId="58" xfId="0" applyNumberFormat="1" applyFont="1" applyBorder="1" applyAlignment="1">
      <alignment horizontal="center" vertical="center"/>
    </xf>
    <xf numFmtId="0" fontId="25" fillId="0" borderId="56" xfId="0" applyFont="1" applyBorder="1" applyAlignment="1">
      <alignment horizontal="center" vertical="center"/>
    </xf>
    <xf numFmtId="0" fontId="9" fillId="0" borderId="50" xfId="0" applyFont="1" applyBorder="1" applyAlignment="1">
      <alignment horizontal="center" vertical="center"/>
    </xf>
    <xf numFmtId="0" fontId="25" fillId="0" borderId="52" xfId="0" applyFont="1" applyBorder="1" applyAlignment="1">
      <alignment horizontal="center" vertical="center"/>
    </xf>
    <xf numFmtId="49" fontId="9" fillId="0" borderId="74" xfId="0" applyNumberFormat="1" applyFont="1" applyBorder="1" applyAlignment="1">
      <alignment horizontal="center" vertical="center"/>
    </xf>
    <xf numFmtId="0" fontId="9" fillId="0" borderId="70" xfId="0" applyFont="1" applyBorder="1">
      <alignment vertical="center"/>
    </xf>
    <xf numFmtId="0" fontId="9" fillId="0" borderId="60" xfId="0" applyFont="1" applyBorder="1">
      <alignment vertical="center"/>
    </xf>
    <xf numFmtId="0" fontId="9" fillId="0" borderId="49" xfId="0" applyFont="1" applyBorder="1" applyAlignment="1">
      <alignment horizontal="center" vertical="center"/>
    </xf>
    <xf numFmtId="0" fontId="9" fillId="0" borderId="71" xfId="0" applyFont="1" applyBorder="1">
      <alignment vertical="center"/>
    </xf>
    <xf numFmtId="0" fontId="25" fillId="0" borderId="73" xfId="0" applyFont="1" applyBorder="1" applyAlignment="1">
      <alignment horizontal="center" vertical="center"/>
    </xf>
    <xf numFmtId="0" fontId="9" fillId="0" borderId="5" xfId="0" applyFont="1" applyBorder="1" applyAlignment="1">
      <alignment horizontal="center" vertical="center"/>
    </xf>
    <xf numFmtId="0" fontId="9" fillId="0" borderId="63" xfId="9" applyFont="1" applyBorder="1" applyAlignment="1">
      <alignment vertical="center" shrinkToFit="1"/>
    </xf>
    <xf numFmtId="49" fontId="9" fillId="0" borderId="53" xfId="0" applyNumberFormat="1" applyFont="1" applyBorder="1" applyAlignment="1">
      <alignment horizontal="center" vertical="center"/>
    </xf>
    <xf numFmtId="0" fontId="16" fillId="0" borderId="60" xfId="0" applyFont="1" applyBorder="1">
      <alignment vertical="center"/>
    </xf>
    <xf numFmtId="0" fontId="9" fillId="0" borderId="68" xfId="9" applyFont="1" applyBorder="1" applyAlignment="1">
      <alignment vertical="center" shrinkToFit="1"/>
    </xf>
    <xf numFmtId="0" fontId="9" fillId="0" borderId="65" xfId="9" applyFont="1" applyBorder="1" applyAlignment="1">
      <alignment vertical="center" shrinkToFit="1"/>
    </xf>
    <xf numFmtId="0" fontId="16" fillId="0" borderId="71" xfId="0" applyFont="1" applyBorder="1">
      <alignment vertical="center"/>
    </xf>
    <xf numFmtId="0" fontId="16" fillId="0" borderId="70" xfId="0" applyFont="1" applyBorder="1">
      <alignment vertical="center"/>
    </xf>
    <xf numFmtId="0" fontId="16" fillId="0" borderId="71" xfId="0" applyFont="1" applyBorder="1" applyAlignment="1">
      <alignment vertical="center" wrapText="1"/>
    </xf>
    <xf numFmtId="0" fontId="9" fillId="0" borderId="71" xfId="9" applyFont="1" applyBorder="1" applyAlignment="1">
      <alignment vertical="center" shrinkToFit="1"/>
    </xf>
    <xf numFmtId="0" fontId="16" fillId="0" borderId="60" xfId="0" applyFont="1" applyBorder="1" applyAlignment="1">
      <alignment horizontal="left" vertical="top" wrapText="1"/>
    </xf>
    <xf numFmtId="0" fontId="9" fillId="0" borderId="41" xfId="0" applyFont="1" applyBorder="1" applyAlignment="1">
      <alignment horizontal="center" vertical="center"/>
    </xf>
    <xf numFmtId="0" fontId="9" fillId="0" borderId="11" xfId="0" applyFont="1" applyBorder="1" applyAlignment="1">
      <alignment horizontal="center" vertical="center"/>
    </xf>
    <xf numFmtId="0" fontId="16" fillId="0" borderId="70" xfId="0" applyFont="1" applyBorder="1" applyAlignment="1">
      <alignment horizontal="left" vertical="top" wrapText="1"/>
    </xf>
    <xf numFmtId="0" fontId="9" fillId="0" borderId="62" xfId="8" applyFont="1" applyBorder="1" applyAlignment="1">
      <alignment vertical="center"/>
    </xf>
    <xf numFmtId="49" fontId="9" fillId="0" borderId="47" xfId="0" applyNumberFormat="1" applyFont="1" applyBorder="1" applyAlignment="1">
      <alignment horizontal="center" vertical="center"/>
    </xf>
    <xf numFmtId="0" fontId="9" fillId="0" borderId="75" xfId="0" applyFont="1" applyBorder="1" applyAlignment="1">
      <alignment horizontal="center" vertical="center"/>
    </xf>
    <xf numFmtId="0" fontId="16" fillId="0" borderId="62" xfId="0" applyFont="1" applyBorder="1" applyAlignment="1">
      <alignment horizontal="left" vertical="top" wrapText="1"/>
    </xf>
    <xf numFmtId="0" fontId="25" fillId="0" borderId="76" xfId="0" applyFont="1" applyBorder="1" applyAlignment="1">
      <alignment horizontal="center" vertical="center"/>
    </xf>
    <xf numFmtId="0" fontId="9" fillId="0" borderId="66" xfId="0" applyFont="1" applyBorder="1" applyAlignment="1">
      <alignment horizontal="center" vertical="center" textRotation="180"/>
    </xf>
    <xf numFmtId="0" fontId="25" fillId="0" borderId="61" xfId="0" applyFont="1" applyBorder="1" applyAlignment="1">
      <alignment horizontal="center" vertical="center"/>
    </xf>
    <xf numFmtId="0" fontId="16" fillId="0" borderId="62" xfId="0" applyFont="1" applyBorder="1" applyAlignment="1">
      <alignment vertical="center" wrapText="1"/>
    </xf>
    <xf numFmtId="0" fontId="8" fillId="4" borderId="7" xfId="0" applyFont="1" applyFill="1" applyBorder="1" applyAlignment="1"/>
    <xf numFmtId="0" fontId="9" fillId="0" borderId="76" xfId="0" applyFont="1" applyBorder="1">
      <alignment vertical="center"/>
    </xf>
    <xf numFmtId="0" fontId="16" fillId="0" borderId="70" xfId="0" applyFont="1" applyBorder="1">
      <alignment vertical="center"/>
    </xf>
    <xf numFmtId="0" fontId="9" fillId="0" borderId="77" xfId="0" applyFont="1" applyBorder="1">
      <alignment vertical="center"/>
    </xf>
    <xf numFmtId="0" fontId="16" fillId="0" borderId="62" xfId="0" applyFont="1" applyBorder="1">
      <alignment vertical="center"/>
    </xf>
    <xf numFmtId="0" fontId="25" fillId="0" borderId="78" xfId="0" applyFont="1" applyBorder="1" applyAlignment="1">
      <alignment horizontal="center" vertical="center"/>
    </xf>
    <xf numFmtId="0" fontId="25" fillId="0" borderId="54" xfId="0" applyFont="1" applyBorder="1" applyAlignment="1">
      <alignment horizontal="center" vertical="center"/>
    </xf>
    <xf numFmtId="49" fontId="9" fillId="0" borderId="1" xfId="0" applyNumberFormat="1" applyFont="1" applyBorder="1" applyAlignment="1">
      <alignment horizontal="center" vertical="center"/>
    </xf>
    <xf numFmtId="0" fontId="16" fillId="0" borderId="62" xfId="0" applyFont="1" applyBorder="1" applyAlignment="1">
      <alignment horizontal="left" vertical="center" wrapText="1"/>
    </xf>
    <xf numFmtId="0" fontId="9" fillId="0" borderId="70" xfId="0" applyFont="1" applyBorder="1">
      <alignment vertical="center"/>
    </xf>
    <xf numFmtId="0" fontId="9" fillId="0" borderId="62" xfId="0" applyFont="1" applyBorder="1">
      <alignment vertical="center"/>
    </xf>
    <xf numFmtId="49" fontId="25" fillId="0" borderId="64" xfId="0" applyNumberFormat="1" applyFont="1" applyBorder="1" applyAlignment="1">
      <alignment horizontal="center" vertical="center"/>
    </xf>
    <xf numFmtId="0" fontId="16" fillId="0" borderId="63" xfId="0" applyFont="1" applyBorder="1" applyAlignment="1">
      <alignment vertical="center" wrapText="1"/>
    </xf>
    <xf numFmtId="49" fontId="25" fillId="0" borderId="58" xfId="0" applyNumberFormat="1" applyFont="1" applyBorder="1" applyAlignment="1">
      <alignment horizontal="center" vertical="center"/>
    </xf>
    <xf numFmtId="0" fontId="16" fillId="0" borderId="65" xfId="0" applyFont="1" applyBorder="1" applyAlignment="1">
      <alignment vertical="center" wrapText="1"/>
    </xf>
    <xf numFmtId="0" fontId="16" fillId="0" borderId="68" xfId="0" applyFont="1" applyBorder="1">
      <alignment vertical="center"/>
    </xf>
    <xf numFmtId="49" fontId="25" fillId="0" borderId="56" xfId="0" applyNumberFormat="1" applyFont="1" applyBorder="1" applyAlignment="1">
      <alignment horizontal="center" vertical="center"/>
    </xf>
    <xf numFmtId="49" fontId="9" fillId="0" borderId="1" xfId="0" applyNumberFormat="1" applyFont="1" applyBorder="1" applyAlignment="1">
      <alignment horizontal="center" vertical="center"/>
    </xf>
    <xf numFmtId="0" fontId="9" fillId="0" borderId="5" xfId="0" applyFont="1" applyBorder="1" applyAlignment="1">
      <alignment horizontal="center" vertical="center"/>
    </xf>
    <xf numFmtId="0" fontId="9" fillId="0" borderId="40" xfId="0" applyFont="1" applyBorder="1" applyAlignment="1">
      <alignment horizontal="center" vertical="center"/>
    </xf>
    <xf numFmtId="0" fontId="9" fillId="0" borderId="1" xfId="0" applyFont="1" applyBorder="1" applyAlignment="1">
      <alignment horizontal="center" vertical="center"/>
    </xf>
    <xf numFmtId="49" fontId="25" fillId="0" borderId="69" xfId="0" applyNumberFormat="1" applyFont="1" applyBorder="1" applyAlignment="1">
      <alignment horizontal="center" vertical="center"/>
    </xf>
    <xf numFmtId="0" fontId="9" fillId="0" borderId="11" xfId="0" applyFont="1" applyBorder="1" applyAlignment="1">
      <alignment horizontal="center" vertical="center"/>
    </xf>
    <xf numFmtId="0" fontId="9" fillId="0" borderId="32" xfId="0" applyFont="1" applyBorder="1" applyAlignment="1">
      <alignment horizontal="center" vertical="center"/>
    </xf>
    <xf numFmtId="0" fontId="9" fillId="0" borderId="41" xfId="0" applyFont="1" applyBorder="1" applyAlignment="1">
      <alignment horizontal="center" vertical="center"/>
    </xf>
    <xf numFmtId="0" fontId="16" fillId="0" borderId="68" xfId="0" applyFont="1" applyBorder="1" applyAlignment="1">
      <alignment vertical="center" wrapText="1"/>
    </xf>
    <xf numFmtId="0" fontId="25" fillId="0" borderId="58" xfId="8" applyFont="1" applyBorder="1" applyAlignment="1">
      <alignment horizontal="center" vertical="center"/>
    </xf>
    <xf numFmtId="0" fontId="16" fillId="0" borderId="68" xfId="0" applyFont="1" applyBorder="1" applyAlignment="1">
      <alignment vertical="center" wrapText="1"/>
    </xf>
    <xf numFmtId="0" fontId="16" fillId="0" borderId="65" xfId="0" applyFont="1" applyBorder="1">
      <alignment vertical="center"/>
    </xf>
    <xf numFmtId="0" fontId="9" fillId="0" borderId="68" xfId="0" applyFont="1" applyBorder="1" applyAlignment="1">
      <alignment vertical="center" wrapText="1"/>
    </xf>
    <xf numFmtId="0" fontId="25" fillId="0" borderId="72" xfId="8" applyFont="1" applyBorder="1" applyAlignment="1">
      <alignment horizontal="center" vertical="center"/>
    </xf>
    <xf numFmtId="0" fontId="16" fillId="0" borderId="67" xfId="0" applyFont="1" applyBorder="1">
      <alignment vertical="center"/>
    </xf>
    <xf numFmtId="0" fontId="25" fillId="0" borderId="79" xfId="8" applyFont="1" applyBorder="1" applyAlignment="1">
      <alignment horizontal="center" vertical="center"/>
    </xf>
    <xf numFmtId="0" fontId="9" fillId="0" borderId="59" xfId="0" applyFont="1" applyBorder="1" applyAlignment="1">
      <alignment vertical="center" wrapText="1"/>
    </xf>
    <xf numFmtId="49" fontId="25" fillId="0" borderId="59" xfId="0" applyNumberFormat="1" applyFont="1" applyBorder="1" applyAlignment="1">
      <alignment horizontal="center" vertical="center"/>
    </xf>
    <xf numFmtId="49" fontId="9" fillId="0" borderId="59" xfId="0" applyNumberFormat="1" applyFont="1" applyBorder="1" applyAlignment="1">
      <alignment horizontal="center" vertical="center"/>
    </xf>
    <xf numFmtId="0" fontId="16" fillId="0" borderId="59" xfId="0" applyFont="1" applyBorder="1" applyAlignment="1">
      <alignment horizontal="left" vertical="center" wrapText="1"/>
    </xf>
    <xf numFmtId="0" fontId="16" fillId="0" borderId="0" xfId="0" applyFont="1" applyAlignment="1">
      <alignment horizontal="left" vertical="center" wrapText="1"/>
    </xf>
    <xf numFmtId="0" fontId="9" fillId="0" borderId="35" xfId="0" applyFont="1" applyBorder="1">
      <alignment vertical="center"/>
    </xf>
    <xf numFmtId="0" fontId="16" fillId="0" borderId="57" xfId="0" applyFont="1" applyBorder="1" applyAlignment="1">
      <alignment horizontal="left" vertical="center" wrapText="1"/>
    </xf>
    <xf numFmtId="0" fontId="9" fillId="0" borderId="37" xfId="0" applyFont="1" applyBorder="1">
      <alignment vertical="center"/>
    </xf>
    <xf numFmtId="49" fontId="25" fillId="0" borderId="0" xfId="0" applyNumberFormat="1" applyFont="1" applyAlignment="1">
      <alignment horizontal="center" vertical="center"/>
    </xf>
    <xf numFmtId="49" fontId="9" fillId="0" borderId="0" xfId="0" applyNumberFormat="1" applyFont="1" applyAlignment="1">
      <alignment horizontal="center" vertical="center"/>
    </xf>
    <xf numFmtId="0" fontId="16" fillId="0" borderId="38" xfId="0" applyFont="1" applyBorder="1" applyAlignment="1">
      <alignment horizontal="left" vertical="center" wrapText="1"/>
    </xf>
    <xf numFmtId="49" fontId="25" fillId="0" borderId="51" xfId="0" applyNumberFormat="1" applyFont="1" applyBorder="1" applyAlignment="1">
      <alignment horizontal="center" vertical="center"/>
    </xf>
    <xf numFmtId="49" fontId="9" fillId="0" borderId="51" xfId="0" applyNumberFormat="1" applyFont="1" applyBorder="1" applyAlignment="1">
      <alignment horizontal="center" vertical="center"/>
    </xf>
    <xf numFmtId="0" fontId="9" fillId="0" borderId="51" xfId="0" applyFont="1" applyBorder="1" applyAlignment="1">
      <alignment horizontal="center" vertical="center"/>
    </xf>
    <xf numFmtId="0" fontId="16" fillId="0" borderId="48" xfId="0" applyFont="1" applyBorder="1" applyAlignment="1">
      <alignment horizontal="left" vertical="center" wrapText="1"/>
    </xf>
    <xf numFmtId="0" fontId="16" fillId="0" borderId="71" xfId="0" applyFont="1" applyBorder="1" applyAlignment="1">
      <alignment horizontal="left" vertical="center" wrapText="1"/>
    </xf>
    <xf numFmtId="0" fontId="16" fillId="0" borderId="70" xfId="0" applyFont="1" applyBorder="1" applyAlignment="1">
      <alignment horizontal="left" vertical="center" wrapText="1"/>
    </xf>
    <xf numFmtId="0" fontId="16" fillId="0" borderId="68" xfId="0" applyFont="1" applyBorder="1" applyAlignment="1">
      <alignment horizontal="left" vertical="center" wrapText="1"/>
    </xf>
    <xf numFmtId="0" fontId="16" fillId="0" borderId="71" xfId="0" applyFont="1" applyBorder="1" applyAlignment="1">
      <alignment horizontal="left" vertical="center" wrapText="1"/>
    </xf>
    <xf numFmtId="0" fontId="27" fillId="0" borderId="66" xfId="0" applyFont="1" applyBorder="1" applyAlignment="1">
      <alignment horizontal="center" vertical="center"/>
    </xf>
    <xf numFmtId="0" fontId="9" fillId="0" borderId="67" xfId="0" applyFont="1" applyBorder="1">
      <alignment vertical="center"/>
    </xf>
    <xf numFmtId="0" fontId="16" fillId="0" borderId="62" xfId="0" applyFont="1" applyBorder="1" applyAlignment="1">
      <alignment horizontal="left" vertical="center" wrapText="1"/>
    </xf>
    <xf numFmtId="0" fontId="28" fillId="0" borderId="71" xfId="0" applyFont="1" applyBorder="1" applyAlignment="1">
      <alignment horizontal="left" vertical="center" wrapText="1"/>
    </xf>
    <xf numFmtId="49" fontId="9" fillId="0" borderId="11" xfId="0" applyNumberFormat="1" applyFont="1" applyBorder="1" applyAlignment="1">
      <alignment horizontal="center" vertical="center"/>
    </xf>
    <xf numFmtId="0" fontId="9" fillId="0" borderId="80" xfId="0" applyFont="1" applyBorder="1" applyAlignment="1">
      <alignment vertical="center" wrapText="1"/>
    </xf>
    <xf numFmtId="0" fontId="9" fillId="0" borderId="80" xfId="0" applyFont="1" applyBorder="1" applyAlignment="1">
      <alignment horizontal="center" vertical="center"/>
    </xf>
    <xf numFmtId="0" fontId="9" fillId="0" borderId="59" xfId="0" applyFont="1" applyBorder="1">
      <alignment vertical="center"/>
    </xf>
    <xf numFmtId="0" fontId="9" fillId="0" borderId="37" xfId="0" applyFont="1" applyBorder="1" applyAlignment="1">
      <alignment vertical="center" wrapText="1"/>
    </xf>
    <xf numFmtId="0" fontId="9" fillId="0" borderId="46" xfId="0" applyFont="1" applyBorder="1">
      <alignment vertical="center"/>
    </xf>
    <xf numFmtId="0" fontId="23" fillId="0" borderId="7" xfId="0" applyFont="1" applyBorder="1">
      <alignment vertical="center"/>
    </xf>
    <xf numFmtId="0" fontId="23" fillId="0" borderId="8" xfId="0" applyFont="1" applyBorder="1">
      <alignment vertical="center"/>
    </xf>
    <xf numFmtId="0" fontId="23" fillId="0" borderId="9" xfId="0" applyFont="1" applyBorder="1">
      <alignment vertical="center"/>
    </xf>
    <xf numFmtId="0" fontId="9" fillId="0" borderId="0" xfId="0" applyFont="1" applyAlignment="1">
      <alignment horizontal="right" vertical="center"/>
    </xf>
    <xf numFmtId="0" fontId="9" fillId="0" borderId="51" xfId="0" applyFont="1" applyBorder="1">
      <alignment vertical="center"/>
    </xf>
    <xf numFmtId="0" fontId="9" fillId="0" borderId="0" xfId="0" applyFont="1" applyAlignment="1">
      <alignment vertical="center" wrapText="1"/>
    </xf>
    <xf numFmtId="0" fontId="33" fillId="0" borderId="35" xfId="10" applyFont="1" applyBorder="1" applyAlignment="1">
      <alignment horizontal="left" vertical="center"/>
    </xf>
    <xf numFmtId="0" fontId="33" fillId="0" borderId="37" xfId="10" applyFont="1" applyBorder="1" applyAlignment="1">
      <alignment horizontal="left" vertical="center"/>
    </xf>
    <xf numFmtId="49" fontId="9" fillId="0" borderId="2" xfId="0" applyNumberFormat="1" applyFont="1" applyBorder="1" applyAlignment="1">
      <alignment horizontal="center" vertical="center"/>
    </xf>
    <xf numFmtId="0" fontId="16" fillId="0" borderId="60" xfId="0" applyFont="1" applyBorder="1" applyAlignment="1">
      <alignment horizontal="left" vertical="center" wrapText="1"/>
    </xf>
    <xf numFmtId="0" fontId="16" fillId="0" borderId="63" xfId="0" applyFont="1" applyBorder="1">
      <alignment vertical="center"/>
    </xf>
    <xf numFmtId="0" fontId="16" fillId="0" borderId="71" xfId="0" applyFont="1" applyBorder="1" applyAlignment="1">
      <alignment horizontal="left" vertical="top" wrapText="1"/>
    </xf>
    <xf numFmtId="0" fontId="16" fillId="0" borderId="68" xfId="0" applyFont="1" applyBorder="1" applyAlignment="1">
      <alignment horizontal="left" vertical="top" wrapText="1"/>
    </xf>
    <xf numFmtId="0" fontId="25" fillId="0" borderId="66" xfId="0" applyFont="1" applyBorder="1" applyAlignment="1">
      <alignment horizontal="center" vertical="top"/>
    </xf>
    <xf numFmtId="49" fontId="9" fillId="0" borderId="5" xfId="0" applyNumberFormat="1" applyFont="1" applyBorder="1" applyAlignment="1">
      <alignment horizontal="center" vertical="center"/>
    </xf>
    <xf numFmtId="0" fontId="16" fillId="0" borderId="65" xfId="0" applyFont="1" applyBorder="1" applyAlignment="1">
      <alignment vertical="center" wrapText="1"/>
    </xf>
    <xf numFmtId="0" fontId="0" fillId="0" borderId="65" xfId="0" applyBorder="1" applyAlignment="1">
      <alignment vertical="center" wrapText="1"/>
    </xf>
    <xf numFmtId="49" fontId="25" fillId="0" borderId="56" xfId="0" applyNumberFormat="1" applyFont="1" applyBorder="1" applyAlignment="1">
      <alignment horizontal="center" vertical="center"/>
    </xf>
    <xf numFmtId="0" fontId="9" fillId="0" borderId="1" xfId="0" applyFont="1" applyBorder="1" applyAlignment="1">
      <alignment horizontal="center" vertical="center"/>
    </xf>
    <xf numFmtId="0" fontId="9" fillId="0" borderId="40" xfId="0" applyFont="1" applyBorder="1" applyAlignment="1">
      <alignment horizontal="center" vertical="center"/>
    </xf>
    <xf numFmtId="0" fontId="9" fillId="0" borderId="65" xfId="6" applyFont="1" applyBorder="1">
      <alignment vertical="center"/>
    </xf>
    <xf numFmtId="0" fontId="9" fillId="0" borderId="67" xfId="6" applyFont="1" applyBorder="1">
      <alignment vertical="center"/>
    </xf>
    <xf numFmtId="49" fontId="25" fillId="0" borderId="20" xfId="0" applyNumberFormat="1" applyFont="1" applyBorder="1" applyAlignment="1">
      <alignment horizontal="center" vertical="center"/>
    </xf>
    <xf numFmtId="0" fontId="9" fillId="0" borderId="22" xfId="0" applyFont="1" applyBorder="1" applyAlignment="1">
      <alignment horizontal="center" vertical="center"/>
    </xf>
    <xf numFmtId="0" fontId="25" fillId="0" borderId="81" xfId="0" applyFont="1" applyBorder="1" applyAlignment="1">
      <alignment horizontal="center" vertical="center"/>
    </xf>
    <xf numFmtId="0" fontId="25" fillId="0" borderId="79" xfId="0" applyFont="1" applyBorder="1" applyAlignment="1">
      <alignment horizontal="center" vertical="center"/>
    </xf>
    <xf numFmtId="49" fontId="9" fillId="0" borderId="79" xfId="0" applyNumberFormat="1" applyFont="1" applyBorder="1" applyAlignment="1">
      <alignment horizontal="center" vertical="center"/>
    </xf>
    <xf numFmtId="0" fontId="16" fillId="0" borderId="60" xfId="0" applyFont="1" applyBorder="1" applyAlignment="1">
      <alignment vertical="center" wrapText="1"/>
    </xf>
    <xf numFmtId="0" fontId="16" fillId="0" borderId="71" xfId="6" applyFont="1" applyBorder="1" applyAlignment="1">
      <alignment vertical="center" wrapText="1"/>
    </xf>
    <xf numFmtId="0" fontId="2" fillId="0" borderId="62" xfId="6" applyBorder="1" applyAlignment="1">
      <alignment vertical="center" wrapText="1"/>
    </xf>
    <xf numFmtId="0" fontId="9" fillId="7" borderId="82" xfId="12" applyFont="1" applyFill="1" applyBorder="1">
      <alignment vertical="center"/>
    </xf>
    <xf numFmtId="0" fontId="16" fillId="7" borderId="83" xfId="12" applyFont="1" applyFill="1" applyBorder="1" applyAlignment="1">
      <alignment vertical="center" wrapText="1"/>
    </xf>
    <xf numFmtId="0" fontId="16" fillId="7" borderId="71" xfId="12" applyFont="1" applyFill="1" applyBorder="1" applyAlignment="1">
      <alignment vertical="center" wrapText="1"/>
    </xf>
    <xf numFmtId="0" fontId="16" fillId="7" borderId="65" xfId="12" applyFont="1" applyFill="1" applyBorder="1" applyAlignment="1">
      <alignment vertical="center" wrapText="1"/>
    </xf>
    <xf numFmtId="0" fontId="16" fillId="7" borderId="71" xfId="12" applyFont="1" applyFill="1" applyBorder="1" applyAlignment="1">
      <alignment vertical="top" wrapText="1"/>
    </xf>
    <xf numFmtId="0" fontId="0" fillId="0" borderId="70" xfId="0" applyBorder="1" applyAlignment="1">
      <alignment vertical="top" wrapText="1"/>
    </xf>
    <xf numFmtId="0" fontId="0" fillId="0" borderId="62" xfId="0" applyBorder="1" applyAlignment="1">
      <alignment vertical="top" wrapText="1"/>
    </xf>
    <xf numFmtId="0" fontId="16" fillId="0" borderId="67" xfId="0" applyFont="1" applyBorder="1" applyAlignment="1">
      <alignment vertical="center" wrapText="1"/>
    </xf>
    <xf numFmtId="49" fontId="9" fillId="0" borderId="72" xfId="0" applyNumberFormat="1" applyFont="1" applyBorder="1" applyAlignment="1">
      <alignment horizontal="center" vertical="center"/>
    </xf>
    <xf numFmtId="0" fontId="25" fillId="7" borderId="66" xfId="0" applyFont="1" applyFill="1" applyBorder="1" applyAlignment="1">
      <alignment horizontal="center" vertical="center"/>
    </xf>
    <xf numFmtId="0" fontId="8" fillId="7" borderId="7" xfId="0" applyFont="1" applyFill="1" applyBorder="1" applyAlignment="1"/>
    <xf numFmtId="0" fontId="9" fillId="7" borderId="8" xfId="0" applyFont="1" applyFill="1" applyBorder="1" applyAlignment="1"/>
    <xf numFmtId="0" fontId="9" fillId="7" borderId="9" xfId="0" applyFont="1" applyFill="1" applyBorder="1" applyAlignment="1">
      <alignment vertical="top"/>
    </xf>
    <xf numFmtId="0" fontId="28" fillId="0" borderId="65" xfId="0" applyFont="1" applyBorder="1" applyAlignment="1">
      <alignment horizontal="left" vertical="center" wrapText="1"/>
    </xf>
    <xf numFmtId="0" fontId="16" fillId="0" borderId="65" xfId="12" applyFont="1" applyBorder="1" applyAlignment="1">
      <alignment horizontal="left" vertical="center" wrapText="1"/>
    </xf>
    <xf numFmtId="0" fontId="9" fillId="0" borderId="8" xfId="0" applyFont="1" applyBorder="1" applyAlignment="1">
      <alignment vertical="center" wrapText="1"/>
    </xf>
    <xf numFmtId="49" fontId="25" fillId="0" borderId="8" xfId="0" applyNumberFormat="1" applyFont="1" applyBorder="1" applyAlignment="1">
      <alignment horizontal="center" vertical="center"/>
    </xf>
    <xf numFmtId="49" fontId="9" fillId="0" borderId="8" xfId="0" applyNumberFormat="1" applyFont="1" applyBorder="1" applyAlignment="1">
      <alignment horizontal="center" vertical="center"/>
    </xf>
    <xf numFmtId="0" fontId="9" fillId="0" borderId="8" xfId="0" applyFont="1" applyBorder="1" applyAlignment="1">
      <alignment horizontal="center" vertical="center"/>
    </xf>
    <xf numFmtId="0" fontId="16" fillId="0" borderId="8" xfId="0" applyFont="1" applyBorder="1" applyAlignment="1">
      <alignment horizontal="left" vertical="center" wrapText="1"/>
    </xf>
    <xf numFmtId="0" fontId="28" fillId="0" borderId="38" xfId="0" applyFont="1" applyBorder="1" applyAlignment="1">
      <alignment vertical="center" wrapText="1"/>
    </xf>
    <xf numFmtId="0" fontId="16" fillId="0" borderId="38" xfId="0" applyFont="1" applyBorder="1" applyAlignment="1">
      <alignment vertical="center" wrapText="1"/>
    </xf>
    <xf numFmtId="0" fontId="37" fillId="2" borderId="0" xfId="1" applyFont="1" applyFill="1" applyAlignment="1">
      <alignment horizontal="centerContinuous" vertical="center"/>
    </xf>
    <xf numFmtId="0" fontId="8" fillId="2" borderId="84" xfId="1" applyFont="1" applyFill="1" applyBorder="1" applyAlignment="1">
      <alignment horizontal="center" wrapText="1"/>
    </xf>
    <xf numFmtId="14" fontId="8" fillId="2" borderId="84" xfId="1" applyNumberFormat="1" applyFont="1" applyFill="1" applyBorder="1" applyAlignment="1">
      <alignment horizontal="right" vertical="center" wrapText="1"/>
    </xf>
    <xf numFmtId="0" fontId="8" fillId="2" borderId="0" xfId="1" applyFont="1" applyFill="1" applyAlignment="1">
      <alignment horizontal="center" wrapText="1"/>
    </xf>
    <xf numFmtId="14" fontId="8" fillId="2" borderId="0" xfId="1" applyNumberFormat="1" applyFont="1" applyFill="1" applyAlignment="1">
      <alignment horizontal="right" vertical="center" wrapText="1"/>
    </xf>
    <xf numFmtId="0" fontId="9" fillId="2" borderId="85" xfId="1" applyFont="1" applyFill="1" applyBorder="1">
      <alignment vertical="center"/>
    </xf>
    <xf numFmtId="0" fontId="9" fillId="2" borderId="86" xfId="1" applyFont="1" applyFill="1" applyBorder="1">
      <alignment vertical="center"/>
    </xf>
    <xf numFmtId="0" fontId="9" fillId="2" borderId="87" xfId="1" applyFont="1" applyFill="1" applyBorder="1">
      <alignment vertical="center"/>
    </xf>
    <xf numFmtId="0" fontId="9" fillId="2" borderId="88" xfId="1" applyFont="1" applyFill="1" applyBorder="1">
      <alignment vertical="center"/>
    </xf>
    <xf numFmtId="0" fontId="8" fillId="2" borderId="0" xfId="1" applyFont="1" applyFill="1">
      <alignment vertical="center"/>
    </xf>
    <xf numFmtId="0" fontId="9" fillId="2" borderId="89" xfId="1" applyFont="1" applyFill="1" applyBorder="1">
      <alignment vertical="center"/>
    </xf>
    <xf numFmtId="0" fontId="9" fillId="2" borderId="0" xfId="4" applyFont="1" applyFill="1">
      <alignment vertical="center"/>
    </xf>
    <xf numFmtId="0" fontId="8" fillId="2" borderId="89" xfId="4" applyFont="1" applyFill="1" applyBorder="1">
      <alignment vertical="center"/>
    </xf>
    <xf numFmtId="0" fontId="15" fillId="2" borderId="0" xfId="3" applyFont="1" applyFill="1" applyAlignment="1">
      <alignment horizontal="left" vertical="top"/>
    </xf>
    <xf numFmtId="0" fontId="9" fillId="2" borderId="89" xfId="3" applyFont="1" applyFill="1" applyBorder="1">
      <alignment vertical="center"/>
    </xf>
    <xf numFmtId="0" fontId="9" fillId="2" borderId="0" xfId="3" applyFont="1" applyFill="1" applyAlignment="1">
      <alignment vertical="center" wrapText="1"/>
    </xf>
    <xf numFmtId="0" fontId="8" fillId="3" borderId="2" xfId="1" applyFont="1" applyFill="1" applyBorder="1" applyAlignment="1">
      <alignment horizontal="left" vertical="center"/>
    </xf>
    <xf numFmtId="0" fontId="0" fillId="3" borderId="10" xfId="0" applyFill="1" applyBorder="1" applyAlignment="1">
      <alignment horizontal="left" vertical="center"/>
    </xf>
    <xf numFmtId="0" fontId="0" fillId="3" borderId="58" xfId="0" applyFill="1" applyBorder="1" applyAlignment="1">
      <alignment horizontal="left" vertical="center"/>
    </xf>
    <xf numFmtId="0" fontId="9" fillId="3" borderId="80" xfId="1" applyFont="1" applyFill="1" applyBorder="1">
      <alignment vertical="center"/>
    </xf>
    <xf numFmtId="0" fontId="9" fillId="3" borderId="58" xfId="1" applyFont="1" applyFill="1" applyBorder="1">
      <alignment vertical="center"/>
    </xf>
    <xf numFmtId="49" fontId="9" fillId="2" borderId="2" xfId="1" applyNumberFormat="1" applyFont="1" applyFill="1" applyBorder="1">
      <alignment vertical="center"/>
    </xf>
    <xf numFmtId="49" fontId="9" fillId="2" borderId="10" xfId="1" applyNumberFormat="1" applyFont="1" applyFill="1" applyBorder="1">
      <alignment vertical="center"/>
    </xf>
    <xf numFmtId="49" fontId="9" fillId="2" borderId="58" xfId="1" applyNumberFormat="1" applyFont="1" applyFill="1" applyBorder="1">
      <alignment vertical="center"/>
    </xf>
    <xf numFmtId="49" fontId="9" fillId="2" borderId="2" xfId="1" applyNumberFormat="1" applyFont="1" applyFill="1" applyBorder="1" applyAlignment="1">
      <alignment horizontal="left" vertical="center"/>
    </xf>
    <xf numFmtId="49" fontId="9" fillId="2" borderId="10" xfId="1" applyNumberFormat="1" applyFont="1" applyFill="1" applyBorder="1" applyAlignment="1">
      <alignment horizontal="left" vertical="center"/>
    </xf>
    <xf numFmtId="49" fontId="9" fillId="2" borderId="58" xfId="1" applyNumberFormat="1" applyFont="1" applyFill="1" applyBorder="1" applyAlignment="1">
      <alignment horizontal="left" vertical="center"/>
    </xf>
    <xf numFmtId="0" fontId="9" fillId="3" borderId="73" xfId="1" applyFont="1" applyFill="1" applyBorder="1">
      <alignment vertical="center"/>
    </xf>
    <xf numFmtId="0" fontId="9" fillId="3" borderId="3" xfId="1" applyFont="1" applyFill="1" applyBorder="1">
      <alignment vertical="center"/>
    </xf>
    <xf numFmtId="0" fontId="9" fillId="3" borderId="0" xfId="1" applyFont="1" applyFill="1">
      <alignment vertical="center"/>
    </xf>
    <xf numFmtId="0" fontId="8" fillId="3" borderId="2" xfId="1" applyFont="1" applyFill="1" applyBorder="1" applyAlignment="1">
      <alignment horizontal="center" vertical="center"/>
    </xf>
    <xf numFmtId="0" fontId="8" fillId="3" borderId="10" xfId="1" applyFont="1" applyFill="1" applyBorder="1" applyAlignment="1">
      <alignment horizontal="center" vertical="center"/>
    </xf>
    <xf numFmtId="0" fontId="8" fillId="3" borderId="58" xfId="1" applyFont="1" applyFill="1" applyBorder="1" applyAlignment="1">
      <alignment horizontal="center" vertical="center"/>
    </xf>
    <xf numFmtId="0" fontId="9" fillId="2" borderId="2" xfId="1" applyFont="1" applyFill="1" applyBorder="1" applyAlignment="1">
      <alignment horizontal="left" vertical="center"/>
    </xf>
    <xf numFmtId="0" fontId="9" fillId="2" borderId="10" xfId="1" applyFont="1" applyFill="1" applyBorder="1" applyAlignment="1">
      <alignment horizontal="left" vertical="center"/>
    </xf>
    <xf numFmtId="0" fontId="9" fillId="2" borderId="58" xfId="1" applyFont="1" applyFill="1" applyBorder="1" applyAlignment="1">
      <alignment horizontal="left" vertical="center"/>
    </xf>
    <xf numFmtId="0" fontId="16" fillId="2" borderId="2" xfId="1" applyFont="1" applyFill="1" applyBorder="1" applyAlignment="1">
      <alignment horizontal="left" vertical="center"/>
    </xf>
    <xf numFmtId="0" fontId="16" fillId="2" borderId="10" xfId="1" applyFont="1" applyFill="1" applyBorder="1" applyAlignment="1">
      <alignment horizontal="left" vertical="center"/>
    </xf>
    <xf numFmtId="0" fontId="16" fillId="2" borderId="58" xfId="1" applyFont="1" applyFill="1" applyBorder="1" applyAlignment="1">
      <alignment horizontal="left" vertical="center"/>
    </xf>
    <xf numFmtId="0" fontId="38" fillId="2" borderId="0" xfId="4" applyFont="1" applyFill="1" applyAlignment="1">
      <alignment horizontal="left" vertical="center"/>
    </xf>
    <xf numFmtId="0" fontId="9" fillId="2" borderId="90" xfId="1" applyFont="1" applyFill="1" applyBorder="1">
      <alignment vertical="center"/>
    </xf>
    <xf numFmtId="0" fontId="9" fillId="2" borderId="91" xfId="1" applyFont="1" applyFill="1" applyBorder="1">
      <alignment vertical="center"/>
    </xf>
    <xf numFmtId="0" fontId="9" fillId="2" borderId="92" xfId="1" applyFont="1" applyFill="1" applyBorder="1">
      <alignment vertical="center"/>
    </xf>
    <xf numFmtId="0" fontId="9" fillId="0" borderId="68" xfId="6" applyFont="1" applyBorder="1">
      <alignment vertical="center"/>
    </xf>
    <xf numFmtId="0" fontId="9" fillId="0" borderId="36" xfId="6" applyFont="1" applyBorder="1" applyAlignment="1">
      <alignment horizontal="center" vertical="center"/>
    </xf>
    <xf numFmtId="0" fontId="16" fillId="0" borderId="68" xfId="6" applyFont="1" applyBorder="1" applyAlignment="1">
      <alignment vertical="center" wrapText="1"/>
    </xf>
    <xf numFmtId="0" fontId="25" fillId="0" borderId="66" xfId="6" applyFont="1" applyBorder="1" applyAlignment="1">
      <alignment horizontal="center" vertical="center"/>
    </xf>
    <xf numFmtId="49" fontId="9" fillId="0" borderId="58" xfId="6" applyNumberFormat="1" applyFont="1" applyBorder="1" applyAlignment="1">
      <alignment horizontal="center" vertical="center"/>
    </xf>
    <xf numFmtId="0" fontId="9" fillId="0" borderId="2" xfId="6" applyFont="1" applyBorder="1" applyAlignment="1">
      <alignment horizontal="center" vertical="center"/>
    </xf>
    <xf numFmtId="0" fontId="9" fillId="0" borderId="28" xfId="6" applyFont="1" applyBorder="1" applyAlignment="1">
      <alignment horizontal="center" vertical="center"/>
    </xf>
    <xf numFmtId="0" fontId="9" fillId="0" borderId="4" xfId="6" applyFont="1" applyBorder="1" applyAlignment="1">
      <alignment horizontal="center" vertical="center"/>
    </xf>
    <xf numFmtId="0" fontId="25" fillId="0" borderId="72" xfId="6" applyFont="1" applyBorder="1" applyAlignment="1">
      <alignment horizontal="center" vertical="center"/>
    </xf>
    <xf numFmtId="0" fontId="9" fillId="0" borderId="58" xfId="6" applyFont="1" applyBorder="1" applyAlignment="1">
      <alignment horizontal="center" vertical="center"/>
    </xf>
    <xf numFmtId="0" fontId="16" fillId="0" borderId="65" xfId="6" applyFont="1" applyBorder="1" applyAlignment="1">
      <alignment vertical="center" wrapText="1"/>
    </xf>
    <xf numFmtId="0" fontId="9" fillId="0" borderId="71" xfId="6" applyFont="1" applyBorder="1">
      <alignment vertical="center"/>
    </xf>
    <xf numFmtId="49" fontId="9" fillId="0" borderId="1" xfId="6" applyNumberFormat="1" applyFont="1" applyBorder="1" applyAlignment="1">
      <alignment horizontal="center" vertical="center"/>
    </xf>
    <xf numFmtId="0" fontId="9" fillId="0" borderId="5" xfId="6" applyFont="1" applyBorder="1" applyAlignment="1">
      <alignment horizontal="center" vertical="center"/>
    </xf>
    <xf numFmtId="0" fontId="9" fillId="0" borderId="40" xfId="6" applyFont="1" applyBorder="1" applyAlignment="1">
      <alignment horizontal="center" vertical="center"/>
    </xf>
    <xf numFmtId="0" fontId="25" fillId="0" borderId="93" xfId="8" applyFont="1" applyBorder="1" applyAlignment="1">
      <alignment horizontal="center" vertical="center"/>
    </xf>
    <xf numFmtId="49" fontId="9" fillId="0" borderId="27" xfId="6" applyNumberFormat="1" applyFont="1" applyBorder="1" applyAlignment="1">
      <alignment horizontal="center" vertical="center"/>
    </xf>
    <xf numFmtId="0" fontId="9" fillId="0" borderId="50" xfId="6" applyFont="1" applyBorder="1" applyAlignment="1">
      <alignment horizontal="center" vertical="center"/>
    </xf>
    <xf numFmtId="0" fontId="9" fillId="0" borderId="45" xfId="6" applyFont="1" applyBorder="1" applyAlignment="1">
      <alignment horizontal="center" vertical="center"/>
    </xf>
    <xf numFmtId="0" fontId="9" fillId="0" borderId="27" xfId="6" applyFont="1" applyBorder="1" applyAlignment="1">
      <alignment horizontal="center" vertical="center"/>
    </xf>
    <xf numFmtId="0" fontId="16" fillId="0" borderId="67" xfId="6" applyFont="1" applyBorder="1">
      <alignment vertical="center"/>
    </xf>
    <xf numFmtId="0" fontId="8" fillId="4" borderId="7" xfId="6" applyFont="1" applyFill="1" applyBorder="1" applyAlignment="1"/>
    <xf numFmtId="0" fontId="8" fillId="4" borderId="8" xfId="6" applyFont="1" applyFill="1" applyBorder="1" applyAlignment="1"/>
    <xf numFmtId="0" fontId="9" fillId="4" borderId="9" xfId="6" applyFont="1" applyFill="1" applyBorder="1" applyAlignment="1"/>
    <xf numFmtId="0" fontId="9" fillId="0" borderId="63" xfId="6" applyFont="1" applyBorder="1">
      <alignment vertical="center"/>
    </xf>
    <xf numFmtId="0" fontId="25" fillId="0" borderId="59" xfId="8" applyFont="1" applyBorder="1" applyAlignment="1">
      <alignment horizontal="center" vertical="center"/>
    </xf>
    <xf numFmtId="49" fontId="9" fillId="0" borderId="53" xfId="6" applyNumberFormat="1" applyFont="1" applyBorder="1" applyAlignment="1">
      <alignment horizontal="center" vertical="center"/>
    </xf>
    <xf numFmtId="0" fontId="9" fillId="0" borderId="24" xfId="6" applyFont="1" applyBorder="1" applyAlignment="1">
      <alignment horizontal="center" vertical="center"/>
    </xf>
    <xf numFmtId="0" fontId="9" fillId="0" borderId="44" xfId="6" applyFont="1" applyBorder="1" applyAlignment="1">
      <alignment horizontal="center" vertical="center"/>
    </xf>
    <xf numFmtId="0" fontId="16" fillId="0" borderId="63" xfId="6" applyFont="1" applyBorder="1">
      <alignment vertical="center"/>
    </xf>
    <xf numFmtId="0" fontId="16" fillId="0" borderId="65" xfId="6" applyFont="1" applyBorder="1">
      <alignment vertical="center"/>
    </xf>
    <xf numFmtId="0" fontId="25" fillId="0" borderId="79" xfId="6" applyFont="1" applyBorder="1" applyAlignment="1">
      <alignment horizontal="center" vertical="center"/>
    </xf>
    <xf numFmtId="0" fontId="9" fillId="0" borderId="79" xfId="6" applyFont="1" applyBorder="1" applyAlignment="1">
      <alignment horizontal="center" vertical="center"/>
    </xf>
    <xf numFmtId="0" fontId="9" fillId="0" borderId="79" xfId="0" applyFont="1" applyBorder="1" applyAlignment="1">
      <alignment horizontal="center" vertical="center"/>
    </xf>
    <xf numFmtId="0" fontId="8" fillId="8" borderId="29" xfId="6" applyFont="1" applyFill="1" applyBorder="1" applyAlignment="1">
      <alignment horizontal="center" vertical="center"/>
    </xf>
    <xf numFmtId="0" fontId="8" fillId="8" borderId="30" xfId="6" applyFont="1" applyFill="1" applyBorder="1" applyAlignment="1">
      <alignment horizontal="center" vertical="center"/>
    </xf>
    <xf numFmtId="0" fontId="8" fillId="8" borderId="31" xfId="6" applyFont="1" applyFill="1" applyBorder="1" applyAlignment="1">
      <alignment horizontal="center" vertical="center"/>
    </xf>
    <xf numFmtId="0" fontId="8" fillId="8" borderId="94" xfId="6" applyFont="1" applyFill="1" applyBorder="1" applyAlignment="1">
      <alignment horizontal="center" vertical="center"/>
    </xf>
    <xf numFmtId="0" fontId="25" fillId="0" borderId="64" xfId="6" applyFont="1" applyBorder="1" applyAlignment="1">
      <alignment horizontal="center" vertical="center"/>
    </xf>
    <xf numFmtId="49" fontId="9" fillId="0" borderId="95" xfId="6" applyNumberFormat="1" applyFont="1" applyBorder="1" applyAlignment="1">
      <alignment horizontal="center" vertical="center"/>
    </xf>
    <xf numFmtId="0" fontId="9" fillId="0" borderId="22" xfId="6" applyFont="1" applyBorder="1" applyAlignment="1">
      <alignment horizontal="center" vertical="center"/>
    </xf>
    <xf numFmtId="0" fontId="16" fillId="0" borderId="60" xfId="6" applyFont="1" applyBorder="1" applyAlignment="1">
      <alignment vertical="top" wrapText="1"/>
    </xf>
    <xf numFmtId="49" fontId="9" fillId="0" borderId="96" xfId="6" applyNumberFormat="1" applyFont="1" applyBorder="1" applyAlignment="1">
      <alignment horizontal="center" vertical="center"/>
    </xf>
    <xf numFmtId="0" fontId="16" fillId="0" borderId="70" xfId="6" applyFont="1" applyBorder="1" applyAlignment="1">
      <alignment vertical="top" wrapText="1"/>
    </xf>
    <xf numFmtId="0" fontId="16" fillId="0" borderId="68" xfId="6" applyFont="1" applyBorder="1" applyAlignment="1">
      <alignment vertical="top" wrapText="1"/>
    </xf>
    <xf numFmtId="49" fontId="9" fillId="0" borderId="64" xfId="6" applyNumberFormat="1" applyFont="1" applyBorder="1" applyAlignment="1">
      <alignment horizontal="center" vertical="center"/>
    </xf>
    <xf numFmtId="0" fontId="16" fillId="0" borderId="68" xfId="6" applyFont="1" applyBorder="1">
      <alignment vertical="center"/>
    </xf>
    <xf numFmtId="49" fontId="9" fillId="0" borderId="72" xfId="6" applyNumberFormat="1" applyFont="1" applyBorder="1" applyAlignment="1">
      <alignment horizontal="center" vertical="center"/>
    </xf>
    <xf numFmtId="0" fontId="9" fillId="0" borderId="32" xfId="6" applyFont="1" applyBorder="1" applyAlignment="1">
      <alignment horizontal="center" vertical="center"/>
    </xf>
    <xf numFmtId="0" fontId="9" fillId="0" borderId="41" xfId="6" applyFont="1" applyBorder="1" applyAlignment="1">
      <alignment horizontal="center" vertical="center"/>
    </xf>
    <xf numFmtId="0" fontId="25" fillId="0" borderId="95" xfId="8" applyFont="1" applyBorder="1" applyAlignment="1">
      <alignment horizontal="center" vertical="center"/>
    </xf>
    <xf numFmtId="0" fontId="25" fillId="0" borderId="0" xfId="8" applyFont="1" applyAlignment="1">
      <alignment horizontal="center" vertical="center"/>
    </xf>
    <xf numFmtId="0" fontId="9" fillId="0" borderId="65" xfId="0" applyFont="1" applyBorder="1" applyAlignment="1">
      <alignment horizontal="center" vertical="center" textRotation="90" wrapText="1"/>
    </xf>
    <xf numFmtId="49" fontId="25" fillId="0" borderId="66" xfId="0" applyNumberFormat="1" applyFont="1" applyBorder="1" applyAlignment="1">
      <alignment horizontal="center" vertical="center" textRotation="90"/>
    </xf>
    <xf numFmtId="0" fontId="9" fillId="0" borderId="51" xfId="0" applyFont="1" applyBorder="1" applyAlignment="1">
      <alignment vertical="center" wrapText="1"/>
    </xf>
    <xf numFmtId="0" fontId="9" fillId="0" borderId="57" xfId="0" applyFont="1" applyBorder="1">
      <alignment vertical="center"/>
    </xf>
    <xf numFmtId="0" fontId="9" fillId="0" borderId="37" xfId="0" applyFont="1" applyBorder="1" applyAlignment="1">
      <alignment horizontal="left" vertical="top" wrapText="1"/>
    </xf>
    <xf numFmtId="0" fontId="9" fillId="0" borderId="0" xfId="0" applyFont="1" applyAlignment="1">
      <alignment horizontal="left" vertical="top" wrapText="1"/>
    </xf>
    <xf numFmtId="0" fontId="9" fillId="0" borderId="38" xfId="0" applyFont="1" applyBorder="1" applyAlignment="1">
      <alignment horizontal="left" vertical="top" wrapText="1"/>
    </xf>
    <xf numFmtId="0" fontId="9" fillId="0" borderId="46" xfId="0" applyFont="1" applyBorder="1" applyAlignment="1">
      <alignment horizontal="left" vertical="top" wrapText="1"/>
    </xf>
    <xf numFmtId="0" fontId="9" fillId="0" borderId="51" xfId="0" applyFont="1" applyBorder="1" applyAlignment="1">
      <alignment horizontal="left" vertical="top" wrapText="1"/>
    </xf>
    <xf numFmtId="0" fontId="9" fillId="0" borderId="48" xfId="0" applyFont="1" applyBorder="1" applyAlignment="1">
      <alignment horizontal="left" vertical="top" wrapText="1"/>
    </xf>
    <xf numFmtId="0" fontId="9" fillId="0" borderId="38" xfId="0" applyFont="1" applyBorder="1">
      <alignment vertical="center"/>
    </xf>
    <xf numFmtId="0" fontId="8" fillId="0" borderId="37" xfId="0" applyFont="1" applyBorder="1" applyAlignment="1">
      <alignment horizontal="left" vertical="center"/>
    </xf>
    <xf numFmtId="0" fontId="8" fillId="0" borderId="0" xfId="0" applyFont="1" applyAlignment="1">
      <alignment horizontal="left" vertical="center"/>
    </xf>
    <xf numFmtId="0" fontId="9" fillId="0" borderId="37" xfId="0" applyFont="1" applyBorder="1" applyAlignment="1">
      <alignment horizontal="center" vertical="center"/>
    </xf>
    <xf numFmtId="0" fontId="9" fillId="0" borderId="48" xfId="0" applyFont="1" applyBorder="1">
      <alignment vertical="center"/>
    </xf>
    <xf numFmtId="49" fontId="25" fillId="8" borderId="8" xfId="0" applyNumberFormat="1" applyFont="1" applyFill="1" applyBorder="1" applyAlignment="1">
      <alignment horizontal="center" vertical="center"/>
    </xf>
    <xf numFmtId="49" fontId="9" fillId="8" borderId="8" xfId="0" applyNumberFormat="1" applyFont="1" applyFill="1" applyBorder="1" applyAlignment="1">
      <alignment horizontal="center" vertical="center"/>
    </xf>
    <xf numFmtId="0" fontId="9" fillId="8" borderId="8" xfId="0" applyFont="1" applyFill="1" applyBorder="1" applyAlignment="1">
      <alignment horizontal="center" vertical="center"/>
    </xf>
    <xf numFmtId="0" fontId="16" fillId="8" borderId="9" xfId="0" applyFont="1" applyFill="1" applyBorder="1" applyAlignment="1">
      <alignment horizontal="left" vertical="center" wrapText="1"/>
    </xf>
    <xf numFmtId="0" fontId="8" fillId="8" borderId="35" xfId="0" applyFont="1" applyFill="1" applyBorder="1">
      <alignment vertical="center"/>
    </xf>
    <xf numFmtId="49" fontId="47" fillId="8" borderId="59" xfId="0" applyNumberFormat="1" applyFont="1" applyFill="1" applyBorder="1" applyAlignment="1">
      <alignment horizontal="left" vertical="center"/>
    </xf>
    <xf numFmtId="49" fontId="9" fillId="8" borderId="59" xfId="0" applyNumberFormat="1" applyFont="1" applyFill="1" applyBorder="1" applyAlignment="1">
      <alignment horizontal="center" vertical="center"/>
    </xf>
    <xf numFmtId="0" fontId="9" fillId="8" borderId="59" xfId="0" applyFont="1" applyFill="1" applyBorder="1" applyAlignment="1">
      <alignment horizontal="center" vertical="center"/>
    </xf>
    <xf numFmtId="0" fontId="16" fillId="8" borderId="57" xfId="0" applyFont="1" applyFill="1" applyBorder="1" applyAlignment="1">
      <alignment horizontal="left" vertical="center" wrapText="1"/>
    </xf>
    <xf numFmtId="0" fontId="25" fillId="0" borderId="58" xfId="6" applyFont="1" applyBorder="1" applyAlignment="1">
      <alignment horizontal="center" vertical="center"/>
    </xf>
    <xf numFmtId="0" fontId="25" fillId="0" borderId="54" xfId="8" applyFont="1" applyBorder="1" applyAlignment="1">
      <alignment horizontal="center" vertical="center"/>
    </xf>
    <xf numFmtId="49" fontId="9" fillId="0" borderId="4" xfId="6" applyNumberFormat="1" applyFont="1" applyBorder="1" applyAlignment="1">
      <alignment horizontal="center" vertical="center"/>
    </xf>
    <xf numFmtId="0" fontId="16" fillId="0" borderId="60" xfId="6" applyFont="1" applyBorder="1" applyAlignment="1">
      <alignment vertical="center" wrapText="1"/>
    </xf>
    <xf numFmtId="0" fontId="16" fillId="0" borderId="62" xfId="6" applyFont="1" applyBorder="1" applyAlignment="1">
      <alignment vertical="center" wrapText="1"/>
    </xf>
    <xf numFmtId="0" fontId="9" fillId="4" borderId="8" xfId="6" applyFont="1" applyFill="1" applyBorder="1" applyAlignment="1"/>
    <xf numFmtId="0" fontId="16" fillId="0" borderId="70" xfId="6" applyFont="1" applyBorder="1">
      <alignment vertical="center"/>
    </xf>
    <xf numFmtId="0" fontId="16" fillId="0" borderId="62" xfId="6" applyFont="1" applyBorder="1">
      <alignment vertical="center"/>
    </xf>
    <xf numFmtId="0" fontId="25" fillId="0" borderId="52" xfId="8" applyFont="1" applyBorder="1" applyAlignment="1">
      <alignment horizontal="center" vertical="center"/>
    </xf>
    <xf numFmtId="0" fontId="25" fillId="0" borderId="61" xfId="8" applyFont="1" applyBorder="1" applyAlignment="1">
      <alignment horizontal="center" vertical="center"/>
    </xf>
    <xf numFmtId="0" fontId="22" fillId="0" borderId="0" xfId="8" applyFont="1" applyAlignment="1">
      <alignment vertical="top"/>
    </xf>
    <xf numFmtId="0" fontId="23" fillId="0" borderId="9" xfId="0" applyFont="1" applyBorder="1" applyAlignment="1">
      <alignment vertical="top"/>
    </xf>
    <xf numFmtId="0" fontId="9" fillId="0" borderId="59" xfId="0" applyFont="1" applyBorder="1" applyAlignment="1">
      <alignment vertical="top"/>
    </xf>
    <xf numFmtId="0" fontId="9" fillId="0" borderId="51" xfId="0" applyFont="1" applyBorder="1" applyAlignment="1">
      <alignment vertical="top"/>
    </xf>
    <xf numFmtId="0" fontId="16" fillId="0" borderId="63" xfId="6" applyFont="1" applyBorder="1" applyAlignment="1">
      <alignment vertical="top" wrapText="1"/>
    </xf>
    <xf numFmtId="0" fontId="16" fillId="0" borderId="71" xfId="6" applyFont="1" applyBorder="1" applyAlignment="1">
      <alignment vertical="top" wrapText="1"/>
    </xf>
    <xf numFmtId="0" fontId="25" fillId="0" borderId="66" xfId="8" applyFont="1" applyBorder="1" applyAlignment="1">
      <alignment horizontal="center" vertical="center"/>
    </xf>
    <xf numFmtId="0" fontId="16" fillId="0" borderId="65" xfId="6" applyFont="1" applyBorder="1" applyAlignment="1">
      <alignment vertical="top" wrapText="1"/>
    </xf>
    <xf numFmtId="0" fontId="16" fillId="0" borderId="67" xfId="6" applyFont="1" applyBorder="1" applyAlignment="1">
      <alignment vertical="top" wrapText="1"/>
    </xf>
    <xf numFmtId="0" fontId="18" fillId="0" borderId="68" xfId="6" applyFont="1" applyBorder="1" applyAlignment="1">
      <alignment vertical="top" wrapText="1"/>
    </xf>
    <xf numFmtId="49" fontId="9" fillId="0" borderId="73" xfId="6" applyNumberFormat="1" applyFont="1" applyBorder="1" applyAlignment="1">
      <alignment horizontal="center" vertical="center"/>
    </xf>
    <xf numFmtId="0" fontId="9" fillId="0" borderId="11" xfId="6" applyFont="1" applyBorder="1" applyAlignment="1">
      <alignment horizontal="center" vertical="center"/>
    </xf>
    <xf numFmtId="0" fontId="25" fillId="0" borderId="64" xfId="8" applyFont="1" applyBorder="1" applyAlignment="1">
      <alignment horizontal="center" vertical="center"/>
    </xf>
    <xf numFmtId="0" fontId="9" fillId="0" borderId="64" xfId="6" applyFont="1" applyBorder="1" applyAlignment="1">
      <alignment horizontal="center" vertical="center"/>
    </xf>
    <xf numFmtId="0" fontId="25" fillId="0" borderId="58" xfId="8" applyFont="1" applyBorder="1" applyAlignment="1">
      <alignment horizontal="center" vertical="center" wrapText="1"/>
    </xf>
    <xf numFmtId="0" fontId="25" fillId="0" borderId="72" xfId="6" applyFont="1" applyBorder="1" applyAlignment="1">
      <alignment horizontal="center" vertical="center" wrapText="1"/>
    </xf>
    <xf numFmtId="21" fontId="16" fillId="0" borderId="65" xfId="6" applyNumberFormat="1" applyFont="1" applyBorder="1" applyAlignment="1">
      <alignment vertical="top" wrapText="1"/>
    </xf>
    <xf numFmtId="20" fontId="16" fillId="0" borderId="65" xfId="6" applyNumberFormat="1" applyFont="1" applyBorder="1" applyAlignment="1">
      <alignment vertical="top" wrapText="1"/>
    </xf>
    <xf numFmtId="0" fontId="25" fillId="0" borderId="78" xfId="8" applyFont="1" applyBorder="1" applyAlignment="1">
      <alignment horizontal="center" vertical="center"/>
    </xf>
    <xf numFmtId="0" fontId="16" fillId="0" borderId="63" xfId="0" applyFont="1" applyBorder="1" applyAlignment="1">
      <alignment vertical="top" wrapText="1"/>
    </xf>
    <xf numFmtId="0" fontId="16" fillId="0" borderId="65" xfId="0" applyFont="1" applyBorder="1" applyAlignment="1">
      <alignment vertical="top" wrapText="1"/>
    </xf>
    <xf numFmtId="0" fontId="16" fillId="0" borderId="71" xfId="0" applyFont="1" applyBorder="1" applyAlignment="1">
      <alignment vertical="top" wrapText="1"/>
    </xf>
    <xf numFmtId="0" fontId="16" fillId="0" borderId="62" xfId="0" applyFont="1" applyBorder="1" applyAlignment="1">
      <alignment vertical="top" wrapText="1"/>
    </xf>
    <xf numFmtId="0" fontId="16" fillId="0" borderId="67" xfId="0" applyFont="1" applyBorder="1" applyAlignment="1">
      <alignment vertical="top" wrapText="1"/>
    </xf>
    <xf numFmtId="0" fontId="16" fillId="0" borderId="68" xfId="0" applyFont="1" applyBorder="1" applyAlignment="1">
      <alignment vertical="top" wrapText="1"/>
    </xf>
    <xf numFmtId="0" fontId="25" fillId="0" borderId="69" xfId="6" applyFont="1" applyBorder="1" applyAlignment="1">
      <alignment horizontal="center" vertical="center"/>
    </xf>
    <xf numFmtId="0" fontId="25" fillId="0" borderId="76" xfId="8" applyFont="1" applyBorder="1" applyAlignment="1">
      <alignment horizontal="center" vertical="center"/>
    </xf>
    <xf numFmtId="0" fontId="9" fillId="0" borderId="58" xfId="0" applyFont="1" applyBorder="1" applyAlignment="1">
      <alignment horizontal="center" vertical="center"/>
    </xf>
    <xf numFmtId="0" fontId="9" fillId="0" borderId="3" xfId="0" applyFont="1" applyBorder="1" applyAlignment="1">
      <alignment horizontal="center" vertical="center"/>
    </xf>
    <xf numFmtId="0" fontId="16" fillId="0" borderId="71" xfId="0" applyFont="1" applyBorder="1" applyAlignment="1">
      <alignment vertical="top" wrapText="1"/>
    </xf>
    <xf numFmtId="0" fontId="16" fillId="0" borderId="70" xfId="0" applyFont="1" applyBorder="1" applyAlignment="1">
      <alignment vertical="top" wrapText="1"/>
    </xf>
    <xf numFmtId="0" fontId="16" fillId="0" borderId="71" xfId="0" applyFont="1" applyBorder="1" applyAlignment="1">
      <alignment horizontal="left" vertical="top" wrapText="1"/>
    </xf>
    <xf numFmtId="0" fontId="16" fillId="0" borderId="70" xfId="0" applyFont="1" applyBorder="1" applyAlignment="1">
      <alignment horizontal="left" vertical="top" wrapText="1"/>
    </xf>
    <xf numFmtId="0" fontId="16" fillId="0" borderId="68" xfId="0" applyFont="1" applyBorder="1" applyAlignment="1">
      <alignment horizontal="left" vertical="top" wrapText="1"/>
    </xf>
    <xf numFmtId="0" fontId="16" fillId="0" borderId="70" xfId="0" applyFont="1" applyBorder="1" applyAlignment="1">
      <alignment vertical="top" wrapText="1"/>
    </xf>
    <xf numFmtId="0" fontId="25" fillId="0" borderId="81" xfId="6" applyFont="1" applyBorder="1" applyAlignment="1">
      <alignment horizontal="center" vertical="center"/>
    </xf>
    <xf numFmtId="0" fontId="9" fillId="0" borderId="65" xfId="14" applyFont="1" applyBorder="1" applyAlignment="1">
      <alignment vertical="center"/>
    </xf>
    <xf numFmtId="0" fontId="2" fillId="0" borderId="70" xfId="14" applyBorder="1" applyAlignment="1">
      <alignment vertical="center" wrapText="1"/>
    </xf>
    <xf numFmtId="0" fontId="9" fillId="0" borderId="65" xfId="14" applyFont="1" applyBorder="1" applyAlignment="1">
      <alignment horizontal="center" vertical="center" textRotation="180"/>
    </xf>
    <xf numFmtId="0" fontId="9" fillId="0" borderId="65" xfId="6" applyFont="1" applyBorder="1" applyAlignment="1">
      <alignment horizontal="center" vertical="center" textRotation="180"/>
    </xf>
    <xf numFmtId="0" fontId="9" fillId="0" borderId="68" xfId="14" applyFont="1" applyBorder="1" applyAlignment="1">
      <alignment vertical="center"/>
    </xf>
    <xf numFmtId="0" fontId="2" fillId="0" borderId="62" xfId="14" applyBorder="1" applyAlignment="1">
      <alignment vertical="center" wrapText="1"/>
    </xf>
    <xf numFmtId="0" fontId="16" fillId="0" borderId="60" xfId="0" applyFont="1" applyBorder="1" applyAlignment="1">
      <alignment vertical="top" wrapText="1"/>
    </xf>
    <xf numFmtId="0" fontId="9" fillId="0" borderId="70" xfId="0" applyFont="1" applyBorder="1" applyAlignment="1">
      <alignment vertical="top" wrapText="1"/>
    </xf>
    <xf numFmtId="0" fontId="9" fillId="0" borderId="36" xfId="0" applyFont="1" applyBorder="1" applyAlignment="1">
      <alignment horizontal="center" vertical="center"/>
    </xf>
    <xf numFmtId="0" fontId="9" fillId="0" borderId="65" xfId="0" applyFont="1" applyBorder="1" applyAlignment="1">
      <alignment horizontal="center" vertical="justify" textRotation="180"/>
    </xf>
    <xf numFmtId="0" fontId="9" fillId="0" borderId="68" xfId="0" applyFont="1" applyBorder="1" applyAlignment="1">
      <alignment vertical="top" wrapText="1"/>
    </xf>
    <xf numFmtId="0" fontId="9" fillId="0" borderId="70" xfId="6" applyFont="1" applyBorder="1" applyAlignment="1">
      <alignment vertical="center" wrapText="1"/>
    </xf>
    <xf numFmtId="0" fontId="8" fillId="4" borderId="8" xfId="0" applyFont="1" applyFill="1" applyBorder="1" applyAlignment="1"/>
    <xf numFmtId="0" fontId="8" fillId="4" borderId="9" xfId="0" applyFont="1" applyFill="1" applyBorder="1" applyAlignment="1">
      <alignment vertical="top"/>
    </xf>
    <xf numFmtId="0" fontId="25" fillId="0" borderId="80" xfId="0" applyFont="1" applyBorder="1" applyAlignment="1">
      <alignment horizontal="center" vertical="center"/>
    </xf>
    <xf numFmtId="0" fontId="51" fillId="0" borderId="68" xfId="0" applyFont="1" applyBorder="1" applyAlignment="1">
      <alignment vertical="center" wrapText="1"/>
    </xf>
    <xf numFmtId="49" fontId="9" fillId="0" borderId="81" xfId="0" applyNumberFormat="1" applyFont="1" applyBorder="1" applyAlignment="1">
      <alignment horizontal="center" vertical="center"/>
    </xf>
    <xf numFmtId="0" fontId="18" fillId="0" borderId="71" xfId="0" applyFont="1" applyBorder="1" applyAlignment="1">
      <alignment vertical="top" wrapText="1"/>
    </xf>
    <xf numFmtId="0" fontId="27" fillId="0" borderId="59" xfId="0" applyFont="1" applyBorder="1" applyAlignment="1">
      <alignment horizontal="center" vertical="center"/>
    </xf>
    <xf numFmtId="0" fontId="16" fillId="0" borderId="59" xfId="0" applyFont="1" applyBorder="1" applyAlignment="1">
      <alignment vertical="top" wrapText="1"/>
    </xf>
    <xf numFmtId="0" fontId="16" fillId="7" borderId="7" xfId="0" applyFont="1" applyFill="1" applyBorder="1">
      <alignment vertical="center"/>
    </xf>
    <xf numFmtId="0" fontId="16" fillId="7" borderId="8" xfId="0" applyFont="1" applyFill="1" applyBorder="1">
      <alignment vertical="center"/>
    </xf>
    <xf numFmtId="0" fontId="16" fillId="7" borderId="9" xfId="0" applyFont="1" applyFill="1" applyBorder="1" applyAlignment="1">
      <alignment vertical="top"/>
    </xf>
    <xf numFmtId="0" fontId="27" fillId="0" borderId="51" xfId="0" applyFont="1" applyBorder="1" applyAlignment="1">
      <alignment horizontal="center" vertical="center"/>
    </xf>
    <xf numFmtId="0" fontId="16" fillId="0" borderId="51" xfId="0" applyFont="1" applyBorder="1" applyAlignment="1">
      <alignment vertical="top" wrapText="1"/>
    </xf>
    <xf numFmtId="0" fontId="8" fillId="4" borderId="59" xfId="0" applyFont="1" applyFill="1" applyBorder="1" applyAlignment="1"/>
    <xf numFmtId="0" fontId="8" fillId="7" borderId="7" xfId="0" applyFont="1" applyFill="1" applyBorder="1">
      <alignment vertical="center"/>
    </xf>
    <xf numFmtId="0" fontId="9" fillId="7" borderId="8" xfId="0" applyFont="1" applyFill="1" applyBorder="1">
      <alignment vertical="center"/>
    </xf>
    <xf numFmtId="0" fontId="25" fillId="0" borderId="96" xfId="0" applyFont="1" applyBorder="1" applyAlignment="1">
      <alignment horizontal="center" vertical="center"/>
    </xf>
    <xf numFmtId="0" fontId="9" fillId="4" borderId="8" xfId="0" applyFont="1" applyFill="1" applyBorder="1" applyAlignment="1"/>
    <xf numFmtId="0" fontId="9" fillId="4" borderId="9" xfId="0" applyFont="1" applyFill="1" applyBorder="1" applyAlignment="1">
      <alignment vertical="top"/>
    </xf>
    <xf numFmtId="0" fontId="9" fillId="0" borderId="62" xfId="0" applyFont="1" applyBorder="1" applyAlignment="1">
      <alignment vertical="top" wrapText="1"/>
    </xf>
    <xf numFmtId="0" fontId="25" fillId="0" borderId="81" xfId="8" applyFont="1" applyBorder="1" applyAlignment="1">
      <alignment horizontal="center" vertical="center"/>
    </xf>
    <xf numFmtId="0" fontId="25" fillId="0" borderId="73" xfId="8" applyFont="1" applyBorder="1" applyAlignment="1">
      <alignment horizontal="center" vertical="center"/>
    </xf>
    <xf numFmtId="0" fontId="16" fillId="0" borderId="37" xfId="0" applyFont="1" applyBorder="1" applyAlignment="1">
      <alignment horizontal="left" vertical="top" wrapText="1"/>
    </xf>
    <xf numFmtId="0" fontId="25" fillId="0" borderId="69" xfId="8" applyFont="1" applyBorder="1" applyAlignment="1">
      <alignment horizontal="center" vertical="center"/>
    </xf>
    <xf numFmtId="20" fontId="16" fillId="0" borderId="65" xfId="0" applyNumberFormat="1" applyFont="1" applyBorder="1" applyAlignment="1">
      <alignment vertical="center" wrapText="1"/>
    </xf>
    <xf numFmtId="0" fontId="9" fillId="0" borderId="78" xfId="0" applyFont="1" applyBorder="1">
      <alignment vertical="center"/>
    </xf>
    <xf numFmtId="0" fontId="25" fillId="7" borderId="78" xfId="8" applyFont="1" applyFill="1" applyBorder="1" applyAlignment="1">
      <alignment horizontal="center" vertical="center"/>
    </xf>
    <xf numFmtId="49" fontId="9" fillId="7" borderId="53" xfId="0" applyNumberFormat="1" applyFont="1" applyFill="1" applyBorder="1" applyAlignment="1">
      <alignment horizontal="center" vertical="center"/>
    </xf>
    <xf numFmtId="0" fontId="9" fillId="7" borderId="24" xfId="0" applyFont="1" applyFill="1" applyBorder="1" applyAlignment="1">
      <alignment horizontal="center" vertical="center"/>
    </xf>
    <xf numFmtId="0" fontId="16" fillId="7" borderId="63" xfId="0" applyFont="1" applyFill="1" applyBorder="1" applyAlignment="1">
      <alignment vertical="center" wrapText="1"/>
    </xf>
    <xf numFmtId="0" fontId="25" fillId="7" borderId="54" xfId="8" applyFont="1" applyFill="1" applyBorder="1" applyAlignment="1">
      <alignment horizontal="center" vertical="center"/>
    </xf>
    <xf numFmtId="49" fontId="9" fillId="7" borderId="4" xfId="0" applyNumberFormat="1" applyFont="1" applyFill="1" applyBorder="1" applyAlignment="1">
      <alignment horizontal="center" vertical="center"/>
    </xf>
    <xf numFmtId="0" fontId="9" fillId="7" borderId="2" xfId="0" applyFont="1" applyFill="1" applyBorder="1" applyAlignment="1">
      <alignment horizontal="center" vertical="center"/>
    </xf>
    <xf numFmtId="0" fontId="16" fillId="7" borderId="65" xfId="0" applyFont="1" applyFill="1" applyBorder="1" applyAlignment="1">
      <alignment vertical="center" wrapText="1"/>
    </xf>
    <xf numFmtId="0" fontId="9" fillId="7" borderId="65" xfId="0" applyFont="1" applyFill="1" applyBorder="1" applyAlignment="1">
      <alignment vertical="center" wrapText="1"/>
    </xf>
    <xf numFmtId="49" fontId="9" fillId="7" borderId="1" xfId="0" applyNumberFormat="1" applyFont="1" applyFill="1" applyBorder="1" applyAlignment="1">
      <alignment horizontal="center" vertical="center"/>
    </xf>
    <xf numFmtId="0" fontId="9" fillId="7" borderId="5" xfId="0" applyFont="1" applyFill="1" applyBorder="1" applyAlignment="1">
      <alignment horizontal="center" vertical="center"/>
    </xf>
    <xf numFmtId="0" fontId="16" fillId="7" borderId="65" xfId="0" applyFont="1" applyFill="1" applyBorder="1" applyAlignment="1">
      <alignment vertical="top" wrapText="1"/>
    </xf>
    <xf numFmtId="49" fontId="9" fillId="0" borderId="28" xfId="0" applyNumberFormat="1" applyFont="1" applyBorder="1" applyAlignment="1">
      <alignment horizontal="center" vertical="center"/>
    </xf>
    <xf numFmtId="0" fontId="16" fillId="7" borderId="71" xfId="0" applyFont="1" applyFill="1" applyBorder="1" applyAlignment="1">
      <alignment vertical="top" wrapText="1"/>
    </xf>
    <xf numFmtId="49" fontId="9" fillId="7" borderId="11" xfId="0" applyNumberFormat="1" applyFont="1" applyFill="1" applyBorder="1" applyAlignment="1">
      <alignment horizontal="center" vertical="center"/>
    </xf>
    <xf numFmtId="0" fontId="9" fillId="7" borderId="32" xfId="0" applyFont="1" applyFill="1" applyBorder="1" applyAlignment="1">
      <alignment horizontal="center" vertical="center"/>
    </xf>
    <xf numFmtId="0" fontId="16" fillId="7" borderId="68" xfId="0" applyFont="1" applyFill="1" applyBorder="1" applyAlignment="1">
      <alignment vertical="top" wrapText="1"/>
    </xf>
    <xf numFmtId="49" fontId="27" fillId="0" borderId="66" xfId="0" applyNumberFormat="1" applyFont="1" applyBorder="1" applyAlignment="1">
      <alignment horizontal="center" vertical="center"/>
    </xf>
    <xf numFmtId="0" fontId="16" fillId="7" borderId="70" xfId="0" applyFont="1" applyFill="1" applyBorder="1" applyAlignment="1">
      <alignment vertical="top" wrapText="1"/>
    </xf>
    <xf numFmtId="0" fontId="0" fillId="0" borderId="68" xfId="0" applyBorder="1" applyAlignment="1">
      <alignment vertical="top" wrapText="1"/>
    </xf>
    <xf numFmtId="0" fontId="25" fillId="7" borderId="76" xfId="8" applyFont="1" applyFill="1" applyBorder="1" applyAlignment="1">
      <alignment horizontal="center" vertical="center"/>
    </xf>
    <xf numFmtId="0" fontId="25" fillId="7" borderId="66" xfId="8" applyFont="1" applyFill="1" applyBorder="1" applyAlignment="1">
      <alignment horizontal="center" vertical="center"/>
    </xf>
    <xf numFmtId="0" fontId="16" fillId="7" borderId="71" xfId="0" applyFont="1" applyFill="1" applyBorder="1" applyAlignment="1">
      <alignment vertical="center" wrapText="1"/>
    </xf>
    <xf numFmtId="0" fontId="25" fillId="7" borderId="58" xfId="0" applyFont="1" applyFill="1" applyBorder="1" applyAlignment="1">
      <alignment horizontal="center" vertical="center"/>
    </xf>
    <xf numFmtId="49" fontId="9" fillId="0" borderId="45" xfId="0" applyNumberFormat="1" applyFont="1" applyBorder="1" applyAlignment="1">
      <alignment horizontal="center" vertical="center"/>
    </xf>
    <xf numFmtId="0" fontId="8" fillId="7" borderId="8" xfId="0" applyFont="1" applyFill="1" applyBorder="1" applyAlignment="1"/>
    <xf numFmtId="0" fontId="0" fillId="0" borderId="70" xfId="0" applyBorder="1" applyAlignment="1">
      <alignment vertical="center" wrapText="1"/>
    </xf>
    <xf numFmtId="0" fontId="22" fillId="0" borderId="4" xfId="0" applyFont="1" applyBorder="1" applyAlignment="1">
      <alignment horizontal="center" vertical="justify" textRotation="180"/>
    </xf>
    <xf numFmtId="0" fontId="9" fillId="0" borderId="3" xfId="0" applyFont="1" applyBorder="1" applyAlignment="1">
      <alignment horizontal="center" vertical="justify" textRotation="180"/>
    </xf>
    <xf numFmtId="0" fontId="25" fillId="0" borderId="4" xfId="0" applyFont="1" applyBorder="1" applyAlignment="1">
      <alignment horizontal="center" vertical="justify" textRotation="180"/>
    </xf>
    <xf numFmtId="0" fontId="0" fillId="0" borderId="68" xfId="0" applyBorder="1" applyAlignment="1">
      <alignment vertical="center" wrapText="1"/>
    </xf>
    <xf numFmtId="0" fontId="9" fillId="0" borderId="70" xfId="0" applyFont="1" applyBorder="1" applyAlignment="1">
      <alignment horizontal="left" vertical="top" wrapText="1"/>
    </xf>
    <xf numFmtId="0" fontId="0" fillId="0" borderId="70" xfId="0" applyBorder="1" applyAlignment="1">
      <alignment horizontal="left" vertical="top" wrapText="1"/>
    </xf>
    <xf numFmtId="0" fontId="0" fillId="0" borderId="62" xfId="0" applyBorder="1" applyAlignment="1">
      <alignment horizontal="left" vertical="top" wrapText="1"/>
    </xf>
    <xf numFmtId="0" fontId="27" fillId="0" borderId="4" xfId="0" applyFont="1" applyBorder="1" applyAlignment="1">
      <alignment horizontal="center" vertical="center" textRotation="180"/>
    </xf>
    <xf numFmtId="0" fontId="9" fillId="0" borderId="2" xfId="0" applyFont="1" applyBorder="1" applyAlignment="1">
      <alignment horizontal="center" vertical="justify" textRotation="180"/>
    </xf>
    <xf numFmtId="49" fontId="25" fillId="0" borderId="73" xfId="0" applyNumberFormat="1" applyFont="1" applyBorder="1" applyAlignment="1">
      <alignment horizontal="center" vertical="center"/>
    </xf>
    <xf numFmtId="0" fontId="9" fillId="0" borderId="28" xfId="0" applyFont="1" applyBorder="1" applyAlignment="1">
      <alignment horizontal="center" vertical="justify" textRotation="180"/>
    </xf>
    <xf numFmtId="0" fontId="16" fillId="0" borderId="65" xfId="0" applyFont="1" applyBorder="1" applyAlignment="1">
      <alignment horizontal="left" vertical="top" wrapText="1"/>
    </xf>
    <xf numFmtId="0" fontId="0" fillId="0" borderId="65" xfId="0" applyBorder="1" applyAlignment="1">
      <alignment horizontal="left" vertical="top" wrapText="1"/>
    </xf>
    <xf numFmtId="0" fontId="0" fillId="0" borderId="71" xfId="0" applyBorder="1" applyAlignment="1">
      <alignment horizontal="left" vertical="top" wrapText="1"/>
    </xf>
    <xf numFmtId="0" fontId="0" fillId="0" borderId="67" xfId="0" applyBorder="1" applyAlignment="1">
      <alignment horizontal="left" vertical="top" wrapText="1"/>
    </xf>
    <xf numFmtId="0" fontId="9" fillId="0" borderId="65" xfId="0" applyFont="1" applyBorder="1" applyAlignment="1">
      <alignment horizontal="left" vertical="top" wrapText="1"/>
    </xf>
    <xf numFmtId="0" fontId="9" fillId="0" borderId="70" xfId="0" applyFont="1" applyBorder="1" applyAlignment="1">
      <alignment vertical="center" wrapText="1"/>
    </xf>
    <xf numFmtId="0" fontId="0" fillId="0" borderId="62" xfId="0" applyBorder="1" applyAlignment="1">
      <alignment vertical="center" wrapText="1"/>
    </xf>
    <xf numFmtId="0" fontId="9" fillId="7" borderId="9" xfId="0" applyFont="1" applyFill="1" applyBorder="1" applyAlignment="1">
      <alignment horizontal="left" vertical="top" wrapText="1"/>
    </xf>
    <xf numFmtId="0" fontId="27" fillId="0" borderId="69" xfId="0" applyFont="1" applyBorder="1" applyAlignment="1">
      <alignment horizontal="center" vertical="center"/>
    </xf>
    <xf numFmtId="0" fontId="16" fillId="0" borderId="65" xfId="0" applyFont="1" applyBorder="1" applyAlignment="1">
      <alignment vertical="top" wrapText="1"/>
    </xf>
    <xf numFmtId="0" fontId="9" fillId="0" borderId="65" xfId="0" applyFont="1" applyBorder="1" applyAlignment="1">
      <alignment vertical="top" wrapText="1"/>
    </xf>
    <xf numFmtId="0" fontId="0" fillId="0" borderId="65" xfId="0" applyBorder="1" applyAlignment="1">
      <alignment vertical="top" wrapText="1"/>
    </xf>
    <xf numFmtId="0" fontId="0" fillId="0" borderId="71" xfId="0" applyBorder="1" applyAlignment="1">
      <alignment vertical="top" wrapText="1"/>
    </xf>
    <xf numFmtId="0" fontId="0" fillId="0" borderId="67" xfId="0" applyBorder="1" applyAlignment="1">
      <alignment vertical="top" wrapText="1"/>
    </xf>
    <xf numFmtId="0" fontId="8" fillId="7" borderId="9" xfId="0" applyFont="1" applyFill="1" applyBorder="1" applyAlignment="1">
      <alignment vertical="top"/>
    </xf>
    <xf numFmtId="20" fontId="16" fillId="0" borderId="68" xfId="0" applyNumberFormat="1" applyFont="1" applyBorder="1" applyAlignment="1">
      <alignment vertical="top" wrapText="1"/>
    </xf>
    <xf numFmtId="49" fontId="27" fillId="0" borderId="58" xfId="0" applyNumberFormat="1" applyFont="1" applyBorder="1" applyAlignment="1">
      <alignment horizontal="center" vertical="center"/>
    </xf>
    <xf numFmtId="20" fontId="16" fillId="0" borderId="65" xfId="0" applyNumberFormat="1" applyFont="1" applyBorder="1" applyAlignment="1">
      <alignment vertical="top" wrapText="1"/>
    </xf>
    <xf numFmtId="21" fontId="16" fillId="0" borderId="68" xfId="0" applyNumberFormat="1" applyFont="1" applyBorder="1" applyAlignment="1">
      <alignment vertical="top" wrapText="1"/>
    </xf>
    <xf numFmtId="20" fontId="16" fillId="0" borderId="71" xfId="0" applyNumberFormat="1" applyFont="1" applyBorder="1" applyAlignment="1">
      <alignment vertical="top" wrapText="1"/>
    </xf>
    <xf numFmtId="0" fontId="16" fillId="0" borderId="65" xfId="0" applyFont="1" applyBorder="1" applyAlignment="1">
      <alignment vertical="top" wrapText="1" shrinkToFit="1"/>
    </xf>
    <xf numFmtId="21" fontId="16" fillId="0" borderId="65" xfId="0" applyNumberFormat="1" applyFont="1" applyBorder="1" applyAlignment="1">
      <alignment vertical="top" wrapText="1"/>
    </xf>
    <xf numFmtId="0" fontId="16" fillId="0" borderId="65" xfId="0" applyFont="1" applyBorder="1" applyAlignment="1">
      <alignment horizontal="left" vertical="top" wrapText="1"/>
    </xf>
    <xf numFmtId="0" fontId="8" fillId="7" borderId="35" xfId="0" applyFont="1" applyFill="1" applyBorder="1" applyAlignment="1"/>
    <xf numFmtId="0" fontId="8" fillId="7" borderId="59" xfId="0" applyFont="1" applyFill="1" applyBorder="1" applyAlignment="1"/>
    <xf numFmtId="0" fontId="8" fillId="7" borderId="57" xfId="0" applyFont="1" applyFill="1" applyBorder="1" applyAlignment="1">
      <alignment vertical="top"/>
    </xf>
    <xf numFmtId="0" fontId="8" fillId="7" borderId="46" xfId="0" applyFont="1" applyFill="1" applyBorder="1" applyAlignment="1"/>
    <xf numFmtId="0" fontId="8" fillId="7" borderId="51" xfId="0" applyFont="1" applyFill="1" applyBorder="1" applyAlignment="1"/>
    <xf numFmtId="0" fontId="8" fillId="7" borderId="48" xfId="0" applyFont="1" applyFill="1" applyBorder="1" applyAlignment="1">
      <alignment vertical="top"/>
    </xf>
    <xf numFmtId="0" fontId="50" fillId="0" borderId="65" xfId="0" applyFont="1" applyBorder="1" applyAlignment="1">
      <alignment vertical="top" wrapText="1"/>
    </xf>
    <xf numFmtId="0" fontId="27" fillId="0" borderId="8" xfId="0" applyFont="1" applyBorder="1" applyAlignment="1">
      <alignment horizontal="center" vertical="center"/>
    </xf>
    <xf numFmtId="0" fontId="50" fillId="0" borderId="8" xfId="0" applyFont="1" applyBorder="1" applyAlignment="1">
      <alignment vertical="top"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27" fillId="0" borderId="0" xfId="0" applyFont="1" applyAlignment="1">
      <alignment horizontal="center" vertical="center"/>
    </xf>
    <xf numFmtId="0" fontId="50" fillId="0" borderId="0" xfId="0" applyFont="1" applyAlignment="1">
      <alignment vertical="top" wrapText="1"/>
    </xf>
    <xf numFmtId="21" fontId="16" fillId="0" borderId="65" xfId="0" applyNumberFormat="1" applyFont="1" applyBorder="1" applyAlignment="1">
      <alignment vertical="center" wrapText="1"/>
    </xf>
    <xf numFmtId="0" fontId="9" fillId="0" borderId="71" xfId="0" applyFont="1" applyBorder="1" applyAlignment="1">
      <alignment vertical="top" wrapText="1"/>
    </xf>
    <xf numFmtId="0" fontId="9" fillId="0" borderId="67" xfId="0" applyFont="1" applyBorder="1" applyAlignment="1">
      <alignment vertical="top" wrapText="1"/>
    </xf>
    <xf numFmtId="0" fontId="8" fillId="4" borderId="7" xfId="0" applyFont="1" applyFill="1" applyBorder="1">
      <alignment vertical="center"/>
    </xf>
    <xf numFmtId="0" fontId="8" fillId="4" borderId="8" xfId="0" applyFont="1" applyFill="1" applyBorder="1">
      <alignment vertical="center"/>
    </xf>
    <xf numFmtId="0" fontId="25" fillId="0" borderId="20" xfId="0" applyFont="1" applyBorder="1" applyAlignment="1">
      <alignment horizontal="center" vertical="center"/>
    </xf>
    <xf numFmtId="49" fontId="9" fillId="0" borderId="21" xfId="0" applyNumberFormat="1" applyFont="1" applyBorder="1" applyAlignment="1">
      <alignment horizontal="center" vertical="center"/>
    </xf>
    <xf numFmtId="0" fontId="9" fillId="0" borderId="49" xfId="0" applyFont="1" applyBorder="1" applyAlignment="1">
      <alignment horizontal="center" vertical="center"/>
    </xf>
    <xf numFmtId="0" fontId="16" fillId="0" borderId="60" xfId="0" applyFont="1" applyBorder="1" applyAlignment="1">
      <alignment vertical="top" wrapText="1"/>
    </xf>
    <xf numFmtId="0" fontId="25" fillId="0" borderId="69" xfId="0" applyFont="1" applyBorder="1" applyAlignment="1">
      <alignment horizontal="center" vertical="center"/>
    </xf>
    <xf numFmtId="0" fontId="9" fillId="0" borderId="70" xfId="0" applyFont="1" applyBorder="1" applyAlignment="1">
      <alignment vertical="top"/>
    </xf>
    <xf numFmtId="0" fontId="9" fillId="0" borderId="68" xfId="0" applyFont="1" applyBorder="1" applyAlignment="1">
      <alignment vertical="top"/>
    </xf>
    <xf numFmtId="0" fontId="8" fillId="4" borderId="51" xfId="0" applyFont="1" applyFill="1" applyBorder="1" applyAlignment="1"/>
    <xf numFmtId="0" fontId="25" fillId="0" borderId="74" xfId="0" applyFont="1" applyBorder="1" applyAlignment="1">
      <alignment horizontal="center" vertical="center"/>
    </xf>
    <xf numFmtId="0" fontId="8" fillId="4" borderId="7" xfId="0" applyFont="1" applyFill="1" applyBorder="1" applyAlignment="1">
      <alignment wrapText="1"/>
    </xf>
    <xf numFmtId="0" fontId="9" fillId="0" borderId="63" xfId="0" applyFont="1" applyBorder="1" applyAlignment="1">
      <alignment horizontal="left" vertical="center" wrapText="1"/>
    </xf>
    <xf numFmtId="0" fontId="9" fillId="0" borderId="68" xfId="0" applyFont="1" applyBorder="1" applyAlignment="1">
      <alignment horizontal="left" vertical="center" wrapText="1"/>
    </xf>
    <xf numFmtId="0" fontId="9" fillId="0" borderId="65" xfId="0" applyFont="1" applyBorder="1" applyAlignment="1">
      <alignment horizontal="left" vertical="center" wrapText="1"/>
    </xf>
    <xf numFmtId="0" fontId="8" fillId="4" borderId="46" xfId="0" applyFont="1" applyFill="1" applyBorder="1" applyAlignment="1"/>
    <xf numFmtId="0" fontId="8" fillId="4" borderId="48" xfId="0" applyFont="1" applyFill="1" applyBorder="1" applyAlignment="1">
      <alignment vertical="top"/>
    </xf>
    <xf numFmtId="0" fontId="25" fillId="0" borderId="79" xfId="6" applyFont="1" applyBorder="1" applyAlignment="1">
      <alignment horizontal="center" vertical="center" wrapText="1"/>
    </xf>
    <xf numFmtId="49" fontId="9" fillId="0" borderId="79" xfId="6" applyNumberFormat="1" applyFont="1" applyBorder="1" applyAlignment="1">
      <alignment horizontal="center" vertical="center"/>
    </xf>
    <xf numFmtId="0" fontId="25" fillId="0" borderId="64" xfId="6" applyFont="1" applyBorder="1" applyAlignment="1">
      <alignment horizontal="center" vertical="center" wrapText="1"/>
    </xf>
    <xf numFmtId="49" fontId="9" fillId="7" borderId="73" xfId="0" applyNumberFormat="1" applyFont="1" applyFill="1" applyBorder="1" applyAlignment="1">
      <alignment horizontal="center" vertical="center"/>
    </xf>
    <xf numFmtId="0" fontId="16" fillId="7" borderId="60" xfId="0" applyFont="1" applyFill="1" applyBorder="1" applyAlignment="1">
      <alignment vertical="center" wrapText="1"/>
    </xf>
    <xf numFmtId="0" fontId="9" fillId="7" borderId="58" xfId="0" applyFont="1" applyFill="1" applyBorder="1" applyAlignment="1">
      <alignment horizontal="center" vertical="center"/>
    </xf>
    <xf numFmtId="0" fontId="0" fillId="0" borderId="70" xfId="0" applyBorder="1">
      <alignment vertical="center"/>
    </xf>
    <xf numFmtId="0" fontId="0" fillId="0" borderId="68" xfId="0" applyBorder="1">
      <alignment vertical="center"/>
    </xf>
    <xf numFmtId="0" fontId="0" fillId="0" borderId="70" xfId="0" applyBorder="1" applyAlignment="1">
      <alignment vertical="top"/>
    </xf>
    <xf numFmtId="0" fontId="0" fillId="0" borderId="68" xfId="0" applyBorder="1" applyAlignment="1">
      <alignment vertical="top"/>
    </xf>
    <xf numFmtId="0" fontId="16" fillId="0" borderId="70" xfId="0" applyFont="1" applyBorder="1" applyAlignment="1">
      <alignment vertical="top"/>
    </xf>
    <xf numFmtId="0" fontId="0" fillId="0" borderId="70" xfId="0" applyBorder="1" applyAlignment="1">
      <alignment vertical="top"/>
    </xf>
    <xf numFmtId="0" fontId="16" fillId="0" borderId="71" xfId="0" applyFont="1" applyBorder="1" applyAlignment="1">
      <alignment vertical="top"/>
    </xf>
    <xf numFmtId="0" fontId="0" fillId="0" borderId="70" xfId="0" applyBorder="1" applyAlignment="1">
      <alignment horizontal="center" vertical="top"/>
    </xf>
    <xf numFmtId="0" fontId="22" fillId="0" borderId="59" xfId="8" applyFont="1" applyBorder="1" applyAlignment="1">
      <alignment vertical="top"/>
    </xf>
    <xf numFmtId="0" fontId="16" fillId="7" borderId="68" xfId="0" applyFont="1" applyFill="1" applyBorder="1" applyAlignment="1">
      <alignment vertical="center" wrapText="1"/>
    </xf>
    <xf numFmtId="0" fontId="9" fillId="0" borderId="68" xfId="0" applyFont="1" applyBorder="1" applyAlignment="1">
      <alignment vertical="center" wrapText="1"/>
    </xf>
    <xf numFmtId="0" fontId="25" fillId="0" borderId="23" xfId="0" applyFont="1" applyBorder="1" applyAlignment="1">
      <alignment horizontal="center" vertical="center"/>
    </xf>
    <xf numFmtId="49" fontId="9" fillId="0" borderId="6" xfId="0" applyNumberFormat="1" applyFont="1" applyBorder="1" applyAlignment="1">
      <alignment horizontal="center" vertical="center"/>
    </xf>
    <xf numFmtId="0" fontId="9" fillId="0" borderId="3" xfId="0" applyFont="1" applyBorder="1" applyAlignment="1">
      <alignment horizontal="center" vertical="center"/>
    </xf>
    <xf numFmtId="0" fontId="25" fillId="7" borderId="72" xfId="0" applyFont="1" applyFill="1" applyBorder="1" applyAlignment="1">
      <alignment horizontal="center" vertical="center"/>
    </xf>
    <xf numFmtId="49" fontId="9" fillId="7" borderId="81" xfId="0" applyNumberFormat="1" applyFont="1" applyFill="1" applyBorder="1" applyAlignment="1">
      <alignment horizontal="center" vertical="center"/>
    </xf>
    <xf numFmtId="0" fontId="16" fillId="7" borderId="70" xfId="0" applyFont="1" applyFill="1" applyBorder="1" applyAlignment="1">
      <alignment vertical="center" wrapText="1"/>
    </xf>
    <xf numFmtId="0" fontId="9" fillId="0" borderId="54" xfId="0" applyFont="1" applyBorder="1" applyAlignment="1">
      <alignment horizontal="center" vertical="center" textRotation="180"/>
    </xf>
    <xf numFmtId="0" fontId="9" fillId="0" borderId="56" xfId="0" applyFont="1" applyBorder="1" applyAlignment="1">
      <alignment horizontal="center" vertical="center" textRotation="180"/>
    </xf>
  </cellXfs>
  <cellStyles count="16">
    <cellStyle name="ハイパーリンク" xfId="2" builtinId="8"/>
    <cellStyle name="ハイパーリンク 2" xfId="13" xr:uid="{AFE9C522-37A2-4C1D-AB7D-2519CD6D0DB0}"/>
    <cellStyle name="標準" xfId="0" builtinId="0"/>
    <cellStyle name="標準 2 2" xfId="6" xr:uid="{E068167B-55A1-480C-AE04-D2C2B6C5C848}"/>
    <cellStyle name="標準 2 2 2" xfId="15" xr:uid="{830DE72F-33D1-4843-B4CD-8EA4081ADF31}"/>
    <cellStyle name="標準 3" xfId="14" xr:uid="{2B5CE403-F414-4FC9-A3FA-86A98FE9E3CD}"/>
    <cellStyle name="標準 3 2" xfId="11" xr:uid="{FAD132A4-B29C-49EA-85AA-88DDD45CBE13}"/>
    <cellStyle name="標準 4" xfId="7" xr:uid="{51EBCB5C-C454-4552-BDF3-EE01DC27F6F5}"/>
    <cellStyle name="標準 4 2" xfId="12" xr:uid="{2215DFA7-23E4-4939-8AE2-011747FFC338}"/>
    <cellStyle name="標準 5 5" xfId="10" xr:uid="{D2686377-EA53-48A2-B3BF-E1055E397722}"/>
    <cellStyle name="標準_cmtable" xfId="8" xr:uid="{BE1BF045-4606-4D29-A561-92B95C1CE598}"/>
    <cellStyle name="標準_コピー汎用データ作成受入形式一覧表（給与）" xfId="4" xr:uid="{3B2954C2-A37F-442B-919B-344493C50030}"/>
    <cellStyle name="標準_給与支払テーブルレイアウト" xfId="9" xr:uid="{B9E93E0B-8324-46E9-870B-B9753060B60E}"/>
    <cellStyle name="標準_汎用データ　受入形式一覧表（販仕）" xfId="3" xr:uid="{DF8F7375-4625-42FD-8CD2-3D54C5564E65}"/>
    <cellStyle name="標準_汎用データ作成受入形式一覧表（人事）" xfId="1" xr:uid="{DEA08DBC-C403-4C9F-9170-122964123F26}"/>
    <cellStyle name="標準_変更履歴_汎用データレイアウト集（受入形式）" xfId="5" xr:uid="{1702A5B1-BFE4-4AFB-8820-6E58A3E4F823}"/>
  </cellStyles>
  <dxfs count="1965">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rgb="FF9C0006"/>
      </font>
      <fill>
        <patternFill>
          <bgColor rgb="FFFFC7CE"/>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microsoft.com/office/2007/relationships/hdphoto" Target="../media/hdphoto1.wdp"/><Relationship Id="rId7" Type="http://schemas.microsoft.com/office/2007/relationships/hdphoto" Target="../media/hdphoto3.wdp"/><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5" Type="http://schemas.microsoft.com/office/2007/relationships/hdphoto" Target="../media/hdphoto2.wdp"/><Relationship Id="rId4" Type="http://schemas.openxmlformats.org/officeDocument/2006/relationships/image" Target="../media/image3.png"/><Relationship Id="rId9" Type="http://schemas.microsoft.com/office/2007/relationships/hdphoto" Target="../media/hdphoto4.wdp"/></Relationships>
</file>

<file path=xl/drawings/_rels/drawing2.xml.rels><?xml version="1.0" encoding="UTF-8" standalone="yes"?>
<Relationships xmlns="http://schemas.openxmlformats.org/package/2006/relationships"><Relationship Id="rId3" Type="http://schemas.microsoft.com/office/2007/relationships/hdphoto" Target="../media/hdphoto5.wdp"/><Relationship Id="rId7" Type="http://schemas.openxmlformats.org/officeDocument/2006/relationships/image" Target="../media/image10.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9.png"/><Relationship Id="rId5" Type="http://schemas.microsoft.com/office/2007/relationships/hdphoto" Target="../media/hdphoto6.wdp"/><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57978</xdr:colOff>
      <xdr:row>19</xdr:row>
      <xdr:rowOff>49695</xdr:rowOff>
    </xdr:from>
    <xdr:to>
      <xdr:col>2</xdr:col>
      <xdr:colOff>534909</xdr:colOff>
      <xdr:row>24</xdr:row>
      <xdr:rowOff>89950</xdr:rowOff>
    </xdr:to>
    <xdr:pic>
      <xdr:nvPicPr>
        <xdr:cNvPr id="2" name="図 1">
          <a:extLst>
            <a:ext uri="{FF2B5EF4-FFF2-40B4-BE49-F238E27FC236}">
              <a16:creationId xmlns:a16="http://schemas.microsoft.com/office/drawing/2014/main" id="{1BBC0332-02FD-4E30-A720-82364AC2CD0A}"/>
            </a:ext>
          </a:extLst>
        </xdr:cNvPr>
        <xdr:cNvPicPr>
          <a:picLocks noChangeAspect="1"/>
        </xdr:cNvPicPr>
      </xdr:nvPicPr>
      <xdr:blipFill>
        <a:blip xmlns:r="http://schemas.openxmlformats.org/officeDocument/2006/relationships" r:embed="rId1"/>
        <a:stretch>
          <a:fillRect/>
        </a:stretch>
      </xdr:blipFill>
      <xdr:spPr>
        <a:xfrm>
          <a:off x="238953" y="7822095"/>
          <a:ext cx="2858181" cy="1088005"/>
        </a:xfrm>
        <a:prstGeom prst="rect">
          <a:avLst/>
        </a:prstGeom>
      </xdr:spPr>
    </xdr:pic>
    <xdr:clientData/>
  </xdr:twoCellAnchor>
  <xdr:twoCellAnchor editAs="oneCell">
    <xdr:from>
      <xdr:col>1</xdr:col>
      <xdr:colOff>313765</xdr:colOff>
      <xdr:row>35</xdr:row>
      <xdr:rowOff>11207</xdr:rowOff>
    </xdr:from>
    <xdr:to>
      <xdr:col>2</xdr:col>
      <xdr:colOff>590104</xdr:colOff>
      <xdr:row>45</xdr:row>
      <xdr:rowOff>187462</xdr:rowOff>
    </xdr:to>
    <xdr:pic>
      <xdr:nvPicPr>
        <xdr:cNvPr id="3" name="図 2">
          <a:extLst>
            <a:ext uri="{FF2B5EF4-FFF2-40B4-BE49-F238E27FC236}">
              <a16:creationId xmlns:a16="http://schemas.microsoft.com/office/drawing/2014/main" id="{10284380-8A02-48CC-9D79-1703F2B25AFE}"/>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rcRect l="512" r="1"/>
        <a:stretch/>
      </xdr:blipFill>
      <xdr:spPr>
        <a:xfrm>
          <a:off x="494740" y="11155457"/>
          <a:ext cx="2657589" cy="2271754"/>
        </a:xfrm>
        <a:prstGeom prst="rect">
          <a:avLst/>
        </a:prstGeom>
        <a:ln w="9525">
          <a:solidFill>
            <a:sysClr val="windowText" lastClr="000000"/>
          </a:solidFill>
        </a:ln>
      </xdr:spPr>
    </xdr:pic>
    <xdr:clientData/>
  </xdr:twoCellAnchor>
  <xdr:twoCellAnchor editAs="oneCell">
    <xdr:from>
      <xdr:col>1</xdr:col>
      <xdr:colOff>302559</xdr:colOff>
      <xdr:row>52</xdr:row>
      <xdr:rowOff>22412</xdr:rowOff>
    </xdr:from>
    <xdr:to>
      <xdr:col>2</xdr:col>
      <xdr:colOff>578898</xdr:colOff>
      <xdr:row>62</xdr:row>
      <xdr:rowOff>198667</xdr:rowOff>
    </xdr:to>
    <xdr:pic>
      <xdr:nvPicPr>
        <xdr:cNvPr id="4" name="図 3">
          <a:extLst>
            <a:ext uri="{FF2B5EF4-FFF2-40B4-BE49-F238E27FC236}">
              <a16:creationId xmlns:a16="http://schemas.microsoft.com/office/drawing/2014/main" id="{F5048181-E579-4E25-8CDD-A9DD7116BA08}"/>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rcRect l="512" r="1"/>
        <a:stretch/>
      </xdr:blipFill>
      <xdr:spPr>
        <a:xfrm>
          <a:off x="483534" y="14729012"/>
          <a:ext cx="2657589" cy="2271754"/>
        </a:xfrm>
        <a:prstGeom prst="rect">
          <a:avLst/>
        </a:prstGeom>
        <a:ln w="9525">
          <a:solidFill>
            <a:sysClr val="windowText" lastClr="000000"/>
          </a:solidFill>
        </a:ln>
      </xdr:spPr>
    </xdr:pic>
    <xdr:clientData/>
  </xdr:twoCellAnchor>
  <xdr:twoCellAnchor editAs="oneCell">
    <xdr:from>
      <xdr:col>1</xdr:col>
      <xdr:colOff>291353</xdr:colOff>
      <xdr:row>65</xdr:row>
      <xdr:rowOff>22412</xdr:rowOff>
    </xdr:from>
    <xdr:to>
      <xdr:col>2</xdr:col>
      <xdr:colOff>571876</xdr:colOff>
      <xdr:row>75</xdr:row>
      <xdr:rowOff>198667</xdr:rowOff>
    </xdr:to>
    <xdr:pic>
      <xdr:nvPicPr>
        <xdr:cNvPr id="5" name="図 4">
          <a:extLst>
            <a:ext uri="{FF2B5EF4-FFF2-40B4-BE49-F238E27FC236}">
              <a16:creationId xmlns:a16="http://schemas.microsoft.com/office/drawing/2014/main" id="{7D50F6DF-5BEE-4876-B427-66E0AE0AB476}"/>
            </a:ext>
          </a:extLst>
        </xdr:cNvPr>
        <xdr:cNvPicPr>
          <a:picLocks noChangeAspect="1"/>
        </xdr:cNvPicPr>
      </xdr:nvPicPr>
      <xdr:blipFill rotWithShape="1">
        <a:blip xmlns:r="http://schemas.openxmlformats.org/officeDocument/2006/relationships" r:embed="rId4">
          <a:extLst>
            <a:ext uri="{BEBA8EAE-BF5A-486C-A8C5-ECC9F3942E4B}">
              <a14:imgProps xmlns:a14="http://schemas.microsoft.com/office/drawing/2010/main">
                <a14:imgLayer r:embed="rId5">
                  <a14:imgEffect>
                    <a14:sharpenSoften amount="25000"/>
                  </a14:imgEffect>
                </a14:imgLayer>
              </a14:imgProps>
            </a:ext>
          </a:extLst>
        </a:blip>
        <a:srcRect l="1060"/>
        <a:stretch/>
      </xdr:blipFill>
      <xdr:spPr>
        <a:xfrm>
          <a:off x="472328" y="17453162"/>
          <a:ext cx="2661773" cy="2271754"/>
        </a:xfrm>
        <a:prstGeom prst="rect">
          <a:avLst/>
        </a:prstGeom>
        <a:ln w="9525">
          <a:solidFill>
            <a:sysClr val="windowText" lastClr="000000"/>
          </a:solidFill>
        </a:ln>
      </xdr:spPr>
    </xdr:pic>
    <xdr:clientData/>
  </xdr:twoCellAnchor>
  <xdr:twoCellAnchor editAs="oneCell">
    <xdr:from>
      <xdr:col>4</xdr:col>
      <xdr:colOff>0</xdr:colOff>
      <xdr:row>35</xdr:row>
      <xdr:rowOff>47625</xdr:rowOff>
    </xdr:from>
    <xdr:to>
      <xdr:col>6</xdr:col>
      <xdr:colOff>5955946</xdr:colOff>
      <xdr:row>46</xdr:row>
      <xdr:rowOff>128916</xdr:rowOff>
    </xdr:to>
    <xdr:grpSp>
      <xdr:nvGrpSpPr>
        <xdr:cNvPr id="6" name="グループ化 5">
          <a:extLst>
            <a:ext uri="{FF2B5EF4-FFF2-40B4-BE49-F238E27FC236}">
              <a16:creationId xmlns:a16="http://schemas.microsoft.com/office/drawing/2014/main" id="{87411E6C-8245-48EE-90DB-8BE0B6A96F6D}"/>
            </a:ext>
          </a:extLst>
        </xdr:cNvPr>
        <xdr:cNvGrpSpPr/>
      </xdr:nvGrpSpPr>
      <xdr:grpSpPr>
        <a:xfrm>
          <a:off x="4124325" y="10191750"/>
          <a:ext cx="7384696" cy="2386341"/>
          <a:chOff x="854223" y="3934322"/>
          <a:chExt cx="7370689" cy="2386340"/>
        </a:xfrm>
      </xdr:grpSpPr>
      <xdr:grpSp>
        <xdr:nvGrpSpPr>
          <xdr:cNvPr id="7" name="グループ化 6">
            <a:extLst>
              <a:ext uri="{FF2B5EF4-FFF2-40B4-BE49-F238E27FC236}">
                <a16:creationId xmlns:a16="http://schemas.microsoft.com/office/drawing/2014/main" id="{FB6204A7-D10C-9F2C-1410-F832438C207F}"/>
              </a:ext>
            </a:extLst>
          </xdr:cNvPr>
          <xdr:cNvGrpSpPr/>
        </xdr:nvGrpSpPr>
        <xdr:grpSpPr>
          <a:xfrm>
            <a:off x="854223" y="4482255"/>
            <a:ext cx="7370689" cy="1172865"/>
            <a:chOff x="854223" y="4482255"/>
            <a:chExt cx="7370689" cy="1172865"/>
          </a:xfrm>
        </xdr:grpSpPr>
        <xdr:grpSp>
          <xdr:nvGrpSpPr>
            <xdr:cNvPr id="17" name="グループ化 16">
              <a:extLst>
                <a:ext uri="{FF2B5EF4-FFF2-40B4-BE49-F238E27FC236}">
                  <a16:creationId xmlns:a16="http://schemas.microsoft.com/office/drawing/2014/main" id="{DB2E9E73-52B2-A1F3-5154-15034B4F6F9D}"/>
                </a:ext>
              </a:extLst>
            </xdr:cNvPr>
            <xdr:cNvGrpSpPr/>
          </xdr:nvGrpSpPr>
          <xdr:grpSpPr>
            <a:xfrm>
              <a:off x="854223" y="4482255"/>
              <a:ext cx="7370689" cy="1172865"/>
              <a:chOff x="794291" y="3768436"/>
              <a:chExt cx="7370689" cy="1172865"/>
            </a:xfrm>
          </xdr:grpSpPr>
          <xdr:pic>
            <xdr:nvPicPr>
              <xdr:cNvPr id="21" name="図 20">
                <a:extLst>
                  <a:ext uri="{FF2B5EF4-FFF2-40B4-BE49-F238E27FC236}">
                    <a16:creationId xmlns:a16="http://schemas.microsoft.com/office/drawing/2014/main" id="{0AB4FDB2-84EA-851C-8B84-B0A909284593}"/>
                  </a:ext>
                </a:extLst>
              </xdr:cNvPr>
              <xdr:cNvPicPr>
                <a:picLocks noChangeAspect="1"/>
              </xdr:cNvPicPr>
            </xdr:nvPicPr>
            <xdr:blipFill>
              <a:blip xmlns:r="http://schemas.openxmlformats.org/officeDocument/2006/relationships" r:embed="rId6">
                <a:extLst>
                  <a:ext uri="{BEBA8EAE-BF5A-486C-A8C5-ECC9F3942E4B}">
                    <a14:imgProps xmlns:a14="http://schemas.microsoft.com/office/drawing/2010/main">
                      <a14:imgLayer r:embed="rId7">
                        <a14:imgEffect>
                          <a14:sharpenSoften amount="25000"/>
                        </a14:imgEffect>
                      </a14:imgLayer>
                    </a14:imgProps>
                  </a:ext>
                </a:extLst>
              </a:blip>
              <a:stretch>
                <a:fillRect/>
              </a:stretch>
            </xdr:blipFill>
            <xdr:spPr>
              <a:xfrm>
                <a:off x="805979" y="3789773"/>
                <a:ext cx="7359001" cy="1151528"/>
              </a:xfrm>
              <a:prstGeom prst="rect">
                <a:avLst/>
              </a:prstGeom>
            </xdr:spPr>
          </xdr:pic>
          <xdr:sp macro="" textlink="">
            <xdr:nvSpPr>
              <xdr:cNvPr id="22" name="正方形/長方形 21">
                <a:extLst>
                  <a:ext uri="{FF2B5EF4-FFF2-40B4-BE49-F238E27FC236}">
                    <a16:creationId xmlns:a16="http://schemas.microsoft.com/office/drawing/2014/main" id="{AD6C51D9-0893-8B83-5A34-FD7AFD924D22}"/>
                  </a:ext>
                </a:extLst>
              </xdr:cNvPr>
              <xdr:cNvSpPr/>
            </xdr:nvSpPr>
            <xdr:spPr>
              <a:xfrm>
                <a:off x="794291" y="3768436"/>
                <a:ext cx="7359002" cy="1151529"/>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18" name="正方形/長方形 17">
              <a:extLst>
                <a:ext uri="{FF2B5EF4-FFF2-40B4-BE49-F238E27FC236}">
                  <a16:creationId xmlns:a16="http://schemas.microsoft.com/office/drawing/2014/main" id="{D8A0C7FE-CADB-D48F-6260-EFD899243C02}"/>
                </a:ext>
              </a:extLst>
            </xdr:cNvPr>
            <xdr:cNvSpPr/>
          </xdr:nvSpPr>
          <xdr:spPr>
            <a:xfrm>
              <a:off x="1118754" y="4685456"/>
              <a:ext cx="316671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F88E040-4472-A538-89E7-18D832B9E509}"/>
                </a:ext>
              </a:extLst>
            </xdr:cNvPr>
            <xdr:cNvSpPr/>
          </xdr:nvSpPr>
          <xdr:spPr>
            <a:xfrm>
              <a:off x="4300104" y="4685456"/>
              <a:ext cx="316671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20" name="正方形/長方形 19">
              <a:extLst>
                <a:ext uri="{FF2B5EF4-FFF2-40B4-BE49-F238E27FC236}">
                  <a16:creationId xmlns:a16="http://schemas.microsoft.com/office/drawing/2014/main" id="{D9AC14DE-B4FB-E924-01CE-E2B6D042EC33}"/>
                </a:ext>
              </a:extLst>
            </xdr:cNvPr>
            <xdr:cNvSpPr/>
          </xdr:nvSpPr>
          <xdr:spPr>
            <a:xfrm>
              <a:off x="7466814" y="4685456"/>
              <a:ext cx="74295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nvGrpSpPr>
          <xdr:cNvPr id="8" name="グループ化 7">
            <a:extLst>
              <a:ext uri="{FF2B5EF4-FFF2-40B4-BE49-F238E27FC236}">
                <a16:creationId xmlns:a16="http://schemas.microsoft.com/office/drawing/2014/main" id="{60B6C923-7D4B-42C5-BD58-10BE5A2D90BE}"/>
              </a:ext>
            </a:extLst>
          </xdr:cNvPr>
          <xdr:cNvGrpSpPr/>
        </xdr:nvGrpSpPr>
        <xdr:grpSpPr>
          <a:xfrm>
            <a:off x="1853244" y="3934322"/>
            <a:ext cx="1956096" cy="657172"/>
            <a:chOff x="960000" y="2031"/>
            <a:chExt cx="1961300" cy="667269"/>
          </a:xfrm>
        </xdr:grpSpPr>
        <xdr:sp macro="" textlink="">
          <xdr:nvSpPr>
            <xdr:cNvPr id="15" name="角丸四角形 21">
              <a:extLst>
                <a:ext uri="{FF2B5EF4-FFF2-40B4-BE49-F238E27FC236}">
                  <a16:creationId xmlns:a16="http://schemas.microsoft.com/office/drawing/2014/main" id="{7C92BBD1-73CF-0941-E1D3-88149B14718F}"/>
                </a:ext>
              </a:extLst>
            </xdr:cNvPr>
            <xdr:cNvSpPr/>
          </xdr:nvSpPr>
          <xdr:spPr>
            <a:xfrm>
              <a:off x="960000" y="2031"/>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階層１に「Ａグループ」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6" name="直角三角形 15">
              <a:extLst>
                <a:ext uri="{FF2B5EF4-FFF2-40B4-BE49-F238E27FC236}">
                  <a16:creationId xmlns:a16="http://schemas.microsoft.com/office/drawing/2014/main" id="{98C59D8E-0C6A-1316-0821-9B5F81BF3222}"/>
                </a:ext>
              </a:extLst>
            </xdr:cNvPr>
            <xdr:cNvSpPr/>
          </xdr:nvSpPr>
          <xdr:spPr>
            <a:xfrm rot="16200000" flipH="1" flipV="1">
              <a:off x="1921167" y="439051"/>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9" name="グループ化 8">
            <a:extLst>
              <a:ext uri="{FF2B5EF4-FFF2-40B4-BE49-F238E27FC236}">
                <a16:creationId xmlns:a16="http://schemas.microsoft.com/office/drawing/2014/main" id="{FF0ABDA2-947D-5AC7-18E3-CF004E96E4E4}"/>
              </a:ext>
            </a:extLst>
          </xdr:cNvPr>
          <xdr:cNvGrpSpPr/>
        </xdr:nvGrpSpPr>
        <xdr:grpSpPr>
          <a:xfrm>
            <a:off x="4749338" y="3941563"/>
            <a:ext cx="2214552" cy="659577"/>
            <a:chOff x="3891585" y="0"/>
            <a:chExt cx="2220444" cy="669710"/>
          </a:xfrm>
        </xdr:grpSpPr>
        <xdr:sp macro="" textlink="">
          <xdr:nvSpPr>
            <xdr:cNvPr id="13" name="角丸四角形 19">
              <a:extLst>
                <a:ext uri="{FF2B5EF4-FFF2-40B4-BE49-F238E27FC236}">
                  <a16:creationId xmlns:a16="http://schemas.microsoft.com/office/drawing/2014/main" id="{C53D3BA9-A95D-0F65-7C45-C52ACD5DC1A1}"/>
                </a:ext>
              </a:extLst>
            </xdr:cNvPr>
            <xdr:cNvSpPr/>
          </xdr:nvSpPr>
          <xdr:spPr>
            <a:xfrm>
              <a:off x="3891585" y="0"/>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階層２に「Ｂ・</a:t>
              </a:r>
              <a:r>
                <a:rPr lang="ja-JP" altLang="en-US" sz="1200">
                  <a:solidFill>
                    <a:srgbClr val="000000"/>
                  </a:solidFill>
                  <a:ea typeface="メイリオ" panose="020B0604030504040204" pitchFamily="50" charset="-128"/>
                  <a:cs typeface="Times New Roman" panose="02020603050405020304" pitchFamily="18" charset="0"/>
                </a:rPr>
                <a:t>Ｃ</a:t>
              </a:r>
              <a:r>
                <a:rPr lang="ja-JP" altLang="en-US" sz="1200">
                  <a:solidFill>
                    <a:srgbClr val="000000"/>
                  </a:solidFill>
                  <a:effectLst/>
                  <a:ea typeface="メイリオ" panose="020B0604030504040204" pitchFamily="50" charset="-128"/>
                  <a:cs typeface="Times New Roman" panose="02020603050405020304" pitchFamily="18" charset="0"/>
                </a:rPr>
                <a:t>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4" name="直角三角形 13">
              <a:extLst>
                <a:ext uri="{FF2B5EF4-FFF2-40B4-BE49-F238E27FC236}">
                  <a16:creationId xmlns:a16="http://schemas.microsoft.com/office/drawing/2014/main" id="{BDF333C3-243A-FE77-B149-1EFBA0B6EE30}"/>
                </a:ext>
              </a:extLst>
            </xdr:cNvPr>
            <xdr:cNvSpPr/>
          </xdr:nvSpPr>
          <xdr:spPr>
            <a:xfrm rot="16200000" flipH="1" flipV="1">
              <a:off x="5125229" y="45292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10" name="グループ化 9">
            <a:extLst>
              <a:ext uri="{FF2B5EF4-FFF2-40B4-BE49-F238E27FC236}">
                <a16:creationId xmlns:a16="http://schemas.microsoft.com/office/drawing/2014/main" id="{80217781-0C05-95E6-6908-EACECBD4A29E}"/>
              </a:ext>
            </a:extLst>
          </xdr:cNvPr>
          <xdr:cNvGrpSpPr/>
        </xdr:nvGrpSpPr>
        <xdr:grpSpPr>
          <a:xfrm>
            <a:off x="5287097" y="5684419"/>
            <a:ext cx="2574425" cy="636243"/>
            <a:chOff x="4412252" y="1797771"/>
            <a:chExt cx="2581274" cy="646018"/>
          </a:xfrm>
        </xdr:grpSpPr>
        <xdr:sp macro="" textlink="">
          <xdr:nvSpPr>
            <xdr:cNvPr id="11" name="角丸四角形 25">
              <a:extLst>
                <a:ext uri="{FF2B5EF4-FFF2-40B4-BE49-F238E27FC236}">
                  <a16:creationId xmlns:a16="http://schemas.microsoft.com/office/drawing/2014/main" id="{55EDC09D-27DD-E01C-3539-AE4957F528B7}"/>
                </a:ext>
              </a:extLst>
            </xdr:cNvPr>
            <xdr:cNvSpPr/>
          </xdr:nvSpPr>
          <xdr:spPr>
            <a:xfrm>
              <a:off x="4412252" y="2072314"/>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Ｂ</a:t>
              </a:r>
              <a:r>
                <a:rPr lang="ja-JP" altLang="en-US" sz="1200">
                  <a:solidFill>
                    <a:srgbClr val="000000"/>
                  </a:solidFill>
                  <a:effectLst/>
                  <a:ea typeface="メイリオ" panose="020B0604030504040204" pitchFamily="50" charset="-128"/>
                  <a:cs typeface="Times New Roman" panose="02020603050405020304" pitchFamily="18" charset="0"/>
                </a:rPr>
                <a:t>・Ｃグループ」の</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2" name="直角三角形 11">
              <a:extLst>
                <a:ext uri="{FF2B5EF4-FFF2-40B4-BE49-F238E27FC236}">
                  <a16:creationId xmlns:a16="http://schemas.microsoft.com/office/drawing/2014/main" id="{1D7F594C-0D99-C332-606B-5AA7C675975C}"/>
                </a:ext>
              </a:extLst>
            </xdr:cNvPr>
            <xdr:cNvSpPr/>
          </xdr:nvSpPr>
          <xdr:spPr>
            <a:xfrm rot="5400000" flipH="1" flipV="1">
              <a:off x="6626762" y="1841499"/>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editAs="oneCell">
    <xdr:from>
      <xdr:col>4</xdr:col>
      <xdr:colOff>0</xdr:colOff>
      <xdr:row>52</xdr:row>
      <xdr:rowOff>47625</xdr:rowOff>
    </xdr:from>
    <xdr:to>
      <xdr:col>6</xdr:col>
      <xdr:colOff>5974413</xdr:colOff>
      <xdr:row>61</xdr:row>
      <xdr:rowOff>113516</xdr:rowOff>
    </xdr:to>
    <xdr:grpSp>
      <xdr:nvGrpSpPr>
        <xdr:cNvPr id="23" name="グループ化 22">
          <a:extLst>
            <a:ext uri="{FF2B5EF4-FFF2-40B4-BE49-F238E27FC236}">
              <a16:creationId xmlns:a16="http://schemas.microsoft.com/office/drawing/2014/main" id="{1376D42E-25CD-4852-956A-7B6FEA5F7E7C}"/>
            </a:ext>
          </a:extLst>
        </xdr:cNvPr>
        <xdr:cNvGrpSpPr/>
      </xdr:nvGrpSpPr>
      <xdr:grpSpPr>
        <a:xfrm>
          <a:off x="4124325" y="13754100"/>
          <a:ext cx="7403163" cy="1951841"/>
          <a:chOff x="1345290" y="3369836"/>
          <a:chExt cx="7389156" cy="1951841"/>
        </a:xfrm>
      </xdr:grpSpPr>
      <xdr:pic>
        <xdr:nvPicPr>
          <xdr:cNvPr id="24" name="図 23">
            <a:extLst>
              <a:ext uri="{FF2B5EF4-FFF2-40B4-BE49-F238E27FC236}">
                <a16:creationId xmlns:a16="http://schemas.microsoft.com/office/drawing/2014/main" id="{96C2531C-BD73-D989-377A-7D6FF44D8729}"/>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sharpenSoften amount="25000"/>
                    </a14:imgEffect>
                  </a14:imgLayer>
                </a14:imgProps>
              </a:ext>
            </a:extLst>
          </a:blip>
          <a:srcRect r="9841"/>
          <a:stretch/>
        </xdr:blipFill>
        <xdr:spPr>
          <a:xfrm>
            <a:off x="1345290" y="3949074"/>
            <a:ext cx="7389156" cy="700084"/>
          </a:xfrm>
          <a:prstGeom prst="rect">
            <a:avLst/>
          </a:prstGeom>
          <a:ln>
            <a:solidFill>
              <a:schemeClr val="tx1"/>
            </a:solidFill>
          </a:ln>
        </xdr:spPr>
      </xdr:pic>
      <xdr:sp macro="" textlink="">
        <xdr:nvSpPr>
          <xdr:cNvPr id="25" name="フローチャート: 処理 24">
            <a:extLst>
              <a:ext uri="{FF2B5EF4-FFF2-40B4-BE49-F238E27FC236}">
                <a16:creationId xmlns:a16="http://schemas.microsoft.com/office/drawing/2014/main" id="{2AB3810D-2491-B383-C804-4903758BF327}"/>
              </a:ext>
            </a:extLst>
          </xdr:cNvPr>
          <xdr:cNvSpPr/>
        </xdr:nvSpPr>
        <xdr:spPr>
          <a:xfrm>
            <a:off x="1650570" y="4159250"/>
            <a:ext cx="1888573"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26" name="グループ化 25">
            <a:extLst>
              <a:ext uri="{FF2B5EF4-FFF2-40B4-BE49-F238E27FC236}">
                <a16:creationId xmlns:a16="http://schemas.microsoft.com/office/drawing/2014/main" id="{D1DFEA24-2DC3-7EE4-75E5-82532FF785D2}"/>
              </a:ext>
            </a:extLst>
          </xdr:cNvPr>
          <xdr:cNvGrpSpPr/>
        </xdr:nvGrpSpPr>
        <xdr:grpSpPr>
          <a:xfrm>
            <a:off x="1701201" y="3372000"/>
            <a:ext cx="2947225" cy="671439"/>
            <a:chOff x="286467" y="11412"/>
            <a:chExt cx="2947225" cy="671439"/>
          </a:xfrm>
        </xdr:grpSpPr>
        <xdr:sp macro="" textlink="">
          <xdr:nvSpPr>
            <xdr:cNvPr id="35" name="角丸四角形 21">
              <a:extLst>
                <a:ext uri="{FF2B5EF4-FFF2-40B4-BE49-F238E27FC236}">
                  <a16:creationId xmlns:a16="http://schemas.microsoft.com/office/drawing/2014/main" id="{BB903B5E-ECC1-4695-6EB1-128A61729CE5}"/>
                </a:ext>
              </a:extLst>
            </xdr:cNvPr>
            <xdr:cNvSpPr/>
          </xdr:nvSpPr>
          <xdr:spPr>
            <a:xfrm>
              <a:off x="286467" y="11412"/>
              <a:ext cx="294722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6" name="直角三角形 35">
              <a:extLst>
                <a:ext uri="{FF2B5EF4-FFF2-40B4-BE49-F238E27FC236}">
                  <a16:creationId xmlns:a16="http://schemas.microsoft.com/office/drawing/2014/main" id="{76AEC253-D9EE-DFE0-DD03-22B73832138F}"/>
                </a:ext>
              </a:extLst>
            </xdr:cNvPr>
            <xdr:cNvSpPr/>
          </xdr:nvSpPr>
          <xdr:spPr>
            <a:xfrm rot="16200000" flipH="1" flipV="1">
              <a:off x="1439128" y="468477"/>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7" name="グループ化 26">
            <a:extLst>
              <a:ext uri="{FF2B5EF4-FFF2-40B4-BE49-F238E27FC236}">
                <a16:creationId xmlns:a16="http://schemas.microsoft.com/office/drawing/2014/main" id="{C3A76173-AC64-FDB8-29DD-F596F790DCEB}"/>
              </a:ext>
            </a:extLst>
          </xdr:cNvPr>
          <xdr:cNvGrpSpPr/>
        </xdr:nvGrpSpPr>
        <xdr:grpSpPr>
          <a:xfrm>
            <a:off x="4383000" y="4675659"/>
            <a:ext cx="2355273" cy="646018"/>
            <a:chOff x="2986740" y="1296587"/>
            <a:chExt cx="2355273" cy="646018"/>
          </a:xfrm>
        </xdr:grpSpPr>
        <xdr:sp macro="" textlink="">
          <xdr:nvSpPr>
            <xdr:cNvPr id="33" name="角丸四角形 25">
              <a:extLst>
                <a:ext uri="{FF2B5EF4-FFF2-40B4-BE49-F238E27FC236}">
                  <a16:creationId xmlns:a16="http://schemas.microsoft.com/office/drawing/2014/main" id="{C4D97A5E-64C5-3CCD-2BE5-69648973106E}"/>
                </a:ext>
              </a:extLst>
            </xdr:cNvPr>
            <xdr:cNvSpPr/>
          </xdr:nvSpPr>
          <xdr:spPr>
            <a:xfrm>
              <a:off x="2986740" y="1571130"/>
              <a:ext cx="2355273"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4" name="直角三角形 33">
              <a:extLst>
                <a:ext uri="{FF2B5EF4-FFF2-40B4-BE49-F238E27FC236}">
                  <a16:creationId xmlns:a16="http://schemas.microsoft.com/office/drawing/2014/main" id="{05F00862-552D-8B52-F619-3D421E1A8665}"/>
                </a:ext>
              </a:extLst>
            </xdr:cNvPr>
            <xdr:cNvSpPr/>
          </xdr:nvSpPr>
          <xdr:spPr>
            <a:xfrm rot="5400000" flipH="1" flipV="1">
              <a:off x="4579164" y="134031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8" name="グループ化 27">
            <a:extLst>
              <a:ext uri="{FF2B5EF4-FFF2-40B4-BE49-F238E27FC236}">
                <a16:creationId xmlns:a16="http://schemas.microsoft.com/office/drawing/2014/main" id="{CF7788A4-6917-0F14-1AB9-60A9B73258F9}"/>
              </a:ext>
            </a:extLst>
          </xdr:cNvPr>
          <xdr:cNvGrpSpPr/>
        </xdr:nvGrpSpPr>
        <xdr:grpSpPr>
          <a:xfrm>
            <a:off x="7098010" y="3369836"/>
            <a:ext cx="1636435" cy="662184"/>
            <a:chOff x="5766401" y="0"/>
            <a:chExt cx="1636435" cy="662184"/>
          </a:xfrm>
        </xdr:grpSpPr>
        <xdr:sp macro="" textlink="">
          <xdr:nvSpPr>
            <xdr:cNvPr id="31" name="角丸四角形 19">
              <a:extLst>
                <a:ext uri="{FF2B5EF4-FFF2-40B4-BE49-F238E27FC236}">
                  <a16:creationId xmlns:a16="http://schemas.microsoft.com/office/drawing/2014/main" id="{EBEF6F17-DD50-A98C-480E-595BF7DCFA88}"/>
                </a:ext>
              </a:extLst>
            </xdr:cNvPr>
            <xdr:cNvSpPr/>
          </xdr:nvSpPr>
          <xdr:spPr>
            <a:xfrm>
              <a:off x="5766401" y="0"/>
              <a:ext cx="163643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32" name="直角三角形 31">
              <a:extLst>
                <a:ext uri="{FF2B5EF4-FFF2-40B4-BE49-F238E27FC236}">
                  <a16:creationId xmlns:a16="http://schemas.microsoft.com/office/drawing/2014/main" id="{72F29227-FD1C-1FFC-D293-E00140A56D21}"/>
                </a:ext>
              </a:extLst>
            </xdr:cNvPr>
            <xdr:cNvSpPr/>
          </xdr:nvSpPr>
          <xdr:spPr>
            <a:xfrm rot="16200000" flipH="1" flipV="1">
              <a:off x="6858324" y="445401"/>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sp macro="" textlink="">
        <xdr:nvSpPr>
          <xdr:cNvPr id="29" name="フローチャート: 処理 28">
            <a:extLst>
              <a:ext uri="{FF2B5EF4-FFF2-40B4-BE49-F238E27FC236}">
                <a16:creationId xmlns:a16="http://schemas.microsoft.com/office/drawing/2014/main" id="{879C5093-25B1-AE09-EDF6-4C446A4661F0}"/>
              </a:ext>
            </a:extLst>
          </xdr:cNvPr>
          <xdr:cNvSpPr/>
        </xdr:nvSpPr>
        <xdr:spPr>
          <a:xfrm>
            <a:off x="5193870" y="4159250"/>
            <a:ext cx="1888573"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0" name="フローチャート: 処理 29">
            <a:extLst>
              <a:ext uri="{FF2B5EF4-FFF2-40B4-BE49-F238E27FC236}">
                <a16:creationId xmlns:a16="http://schemas.microsoft.com/office/drawing/2014/main" id="{14103900-DEBE-C5A9-7030-58C69B43B662}"/>
              </a:ext>
            </a:extLst>
          </xdr:cNvPr>
          <xdr:cNvSpPr/>
        </xdr:nvSpPr>
        <xdr:spPr>
          <a:xfrm>
            <a:off x="7086170" y="4159250"/>
            <a:ext cx="1648275"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96908</xdr:colOff>
      <xdr:row>92</xdr:row>
      <xdr:rowOff>41414</xdr:rowOff>
    </xdr:from>
    <xdr:to>
      <xdr:col>2</xdr:col>
      <xdr:colOff>563218</xdr:colOff>
      <xdr:row>97</xdr:row>
      <xdr:rowOff>83397</xdr:rowOff>
    </xdr:to>
    <xdr:pic>
      <xdr:nvPicPr>
        <xdr:cNvPr id="2" name="図 1">
          <a:extLst>
            <a:ext uri="{FF2B5EF4-FFF2-40B4-BE49-F238E27FC236}">
              <a16:creationId xmlns:a16="http://schemas.microsoft.com/office/drawing/2014/main" id="{BF9BABF9-638D-4B69-AFA1-DC4FF4F8DD0F}"/>
            </a:ext>
          </a:extLst>
        </xdr:cNvPr>
        <xdr:cNvPicPr>
          <a:picLocks noChangeAspect="1"/>
        </xdr:cNvPicPr>
      </xdr:nvPicPr>
      <xdr:blipFill>
        <a:blip xmlns:r="http://schemas.openxmlformats.org/officeDocument/2006/relationships" r:embed="rId1"/>
        <a:stretch>
          <a:fillRect/>
        </a:stretch>
      </xdr:blipFill>
      <xdr:spPr>
        <a:xfrm>
          <a:off x="277883" y="32855039"/>
          <a:ext cx="2847560" cy="1089733"/>
        </a:xfrm>
        <a:prstGeom prst="rect">
          <a:avLst/>
        </a:prstGeom>
      </xdr:spPr>
    </xdr:pic>
    <xdr:clientData/>
  </xdr:twoCellAnchor>
  <xdr:twoCellAnchor editAs="oneCell">
    <xdr:from>
      <xdr:col>4</xdr:col>
      <xdr:colOff>11206</xdr:colOff>
      <xdr:row>108</xdr:row>
      <xdr:rowOff>44824</xdr:rowOff>
    </xdr:from>
    <xdr:to>
      <xdr:col>6</xdr:col>
      <xdr:colOff>5953145</xdr:colOff>
      <xdr:row>119</xdr:row>
      <xdr:rowOff>146584</xdr:rowOff>
    </xdr:to>
    <xdr:grpSp>
      <xdr:nvGrpSpPr>
        <xdr:cNvPr id="3" name="グループ化 2">
          <a:extLst>
            <a:ext uri="{FF2B5EF4-FFF2-40B4-BE49-F238E27FC236}">
              <a16:creationId xmlns:a16="http://schemas.microsoft.com/office/drawing/2014/main" id="{CD6DF50B-4451-4F68-BE58-10DC1244C18F}"/>
            </a:ext>
          </a:extLst>
        </xdr:cNvPr>
        <xdr:cNvGrpSpPr/>
      </xdr:nvGrpSpPr>
      <xdr:grpSpPr>
        <a:xfrm>
          <a:off x="4135531" y="35858824"/>
          <a:ext cx="7370689" cy="2406810"/>
          <a:chOff x="691117" y="193129"/>
          <a:chExt cx="7390299" cy="2443789"/>
        </a:xfrm>
      </xdr:grpSpPr>
      <xdr:grpSp>
        <xdr:nvGrpSpPr>
          <xdr:cNvPr id="4" name="グループ化 3">
            <a:extLst>
              <a:ext uri="{FF2B5EF4-FFF2-40B4-BE49-F238E27FC236}">
                <a16:creationId xmlns:a16="http://schemas.microsoft.com/office/drawing/2014/main" id="{2307BCB4-0D32-3207-53A0-2FC84E24359F}"/>
              </a:ext>
            </a:extLst>
          </xdr:cNvPr>
          <xdr:cNvGrpSpPr/>
        </xdr:nvGrpSpPr>
        <xdr:grpSpPr>
          <a:xfrm>
            <a:off x="691117" y="780763"/>
            <a:ext cx="7390299" cy="1169221"/>
            <a:chOff x="897948" y="5142708"/>
            <a:chExt cx="7390299" cy="1169221"/>
          </a:xfrm>
        </xdr:grpSpPr>
        <xdr:grpSp>
          <xdr:nvGrpSpPr>
            <xdr:cNvPr id="14" name="グループ化 13">
              <a:extLst>
                <a:ext uri="{FF2B5EF4-FFF2-40B4-BE49-F238E27FC236}">
                  <a16:creationId xmlns:a16="http://schemas.microsoft.com/office/drawing/2014/main" id="{09DDB044-8557-7725-1A42-274D5090D026}"/>
                </a:ext>
              </a:extLst>
            </xdr:cNvPr>
            <xdr:cNvGrpSpPr/>
          </xdr:nvGrpSpPr>
          <xdr:grpSpPr>
            <a:xfrm>
              <a:off x="897948" y="5142708"/>
              <a:ext cx="7390299" cy="1169221"/>
              <a:chOff x="576693" y="4937163"/>
              <a:chExt cx="8183118" cy="1428949"/>
            </a:xfrm>
          </xdr:grpSpPr>
          <xdr:pic>
            <xdr:nvPicPr>
              <xdr:cNvPr id="19" name="図 18">
                <a:extLst>
                  <a:ext uri="{FF2B5EF4-FFF2-40B4-BE49-F238E27FC236}">
                    <a16:creationId xmlns:a16="http://schemas.microsoft.com/office/drawing/2014/main" id="{D18BDDF5-5B9A-4898-E36E-BDF49A47D7E6}"/>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tretch>
                <a:fillRect/>
              </a:stretch>
            </xdr:blipFill>
            <xdr:spPr>
              <a:xfrm>
                <a:off x="576694" y="4937163"/>
                <a:ext cx="8183117" cy="1428949"/>
              </a:xfrm>
              <a:prstGeom prst="rect">
                <a:avLst/>
              </a:prstGeom>
            </xdr:spPr>
          </xdr:pic>
          <xdr:sp macro="" textlink="">
            <xdr:nvSpPr>
              <xdr:cNvPr id="20" name="正方形/長方形 19">
                <a:extLst>
                  <a:ext uri="{FF2B5EF4-FFF2-40B4-BE49-F238E27FC236}">
                    <a16:creationId xmlns:a16="http://schemas.microsoft.com/office/drawing/2014/main" id="{483648D2-E200-8616-05FA-63E3EB56F62C}"/>
                  </a:ext>
                </a:extLst>
              </xdr:cNvPr>
              <xdr:cNvSpPr/>
            </xdr:nvSpPr>
            <xdr:spPr>
              <a:xfrm>
                <a:off x="576693" y="4937163"/>
                <a:ext cx="8170143" cy="1428949"/>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15" name="グループ化 14">
              <a:extLst>
                <a:ext uri="{FF2B5EF4-FFF2-40B4-BE49-F238E27FC236}">
                  <a16:creationId xmlns:a16="http://schemas.microsoft.com/office/drawing/2014/main" id="{09509182-EDA1-81D3-6B1A-BAD71976CC51}"/>
                </a:ext>
              </a:extLst>
            </xdr:cNvPr>
            <xdr:cNvGrpSpPr/>
          </xdr:nvGrpSpPr>
          <xdr:grpSpPr>
            <a:xfrm>
              <a:off x="1135401" y="5300361"/>
              <a:ext cx="7141128" cy="1011568"/>
              <a:chOff x="1135401" y="5300361"/>
              <a:chExt cx="7141128" cy="1011568"/>
            </a:xfrm>
          </xdr:grpSpPr>
          <xdr:sp macro="" textlink="">
            <xdr:nvSpPr>
              <xdr:cNvPr id="16" name="フローチャート: 処理 15">
                <a:extLst>
                  <a:ext uri="{FF2B5EF4-FFF2-40B4-BE49-F238E27FC236}">
                    <a16:creationId xmlns:a16="http://schemas.microsoft.com/office/drawing/2014/main" id="{952F92DD-CA72-56D8-C072-D5A41A5D1868}"/>
                  </a:ext>
                </a:extLst>
              </xdr:cNvPr>
              <xdr:cNvSpPr/>
            </xdr:nvSpPr>
            <xdr:spPr>
              <a:xfrm>
                <a:off x="1135401" y="5306844"/>
                <a:ext cx="3205690"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7" name="フローチャート: 処理 16">
                <a:extLst>
                  <a:ext uri="{FF2B5EF4-FFF2-40B4-BE49-F238E27FC236}">
                    <a16:creationId xmlns:a16="http://schemas.microsoft.com/office/drawing/2014/main" id="{BD58DA07-CB04-05B9-6603-248398630B68}"/>
                  </a:ext>
                </a:extLst>
              </xdr:cNvPr>
              <xdr:cNvSpPr/>
            </xdr:nvSpPr>
            <xdr:spPr>
              <a:xfrm>
                <a:off x="4338318" y="5306843"/>
                <a:ext cx="3179444"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8" name="フローチャート: 処理 17">
                <a:extLst>
                  <a:ext uri="{FF2B5EF4-FFF2-40B4-BE49-F238E27FC236}">
                    <a16:creationId xmlns:a16="http://schemas.microsoft.com/office/drawing/2014/main" id="{07EB7588-9F0E-51EC-5712-414C538BA2A1}"/>
                  </a:ext>
                </a:extLst>
              </xdr:cNvPr>
              <xdr:cNvSpPr/>
            </xdr:nvSpPr>
            <xdr:spPr>
              <a:xfrm>
                <a:off x="7529480" y="5300361"/>
                <a:ext cx="747049"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grpSp>
        <xdr:nvGrpSpPr>
          <xdr:cNvPr id="5" name="グループ化 4">
            <a:extLst>
              <a:ext uri="{FF2B5EF4-FFF2-40B4-BE49-F238E27FC236}">
                <a16:creationId xmlns:a16="http://schemas.microsoft.com/office/drawing/2014/main" id="{E5DAB680-23D3-454C-E036-02FD5847ECEE}"/>
              </a:ext>
            </a:extLst>
          </xdr:cNvPr>
          <xdr:cNvGrpSpPr/>
        </xdr:nvGrpSpPr>
        <xdr:grpSpPr>
          <a:xfrm>
            <a:off x="5103369" y="1990900"/>
            <a:ext cx="2581274" cy="646018"/>
            <a:chOff x="4566028" y="6203534"/>
            <a:chExt cx="2581274" cy="646018"/>
          </a:xfrm>
        </xdr:grpSpPr>
        <xdr:sp macro="" textlink="">
          <xdr:nvSpPr>
            <xdr:cNvPr id="12" name="角丸四角形 25">
              <a:extLst>
                <a:ext uri="{FF2B5EF4-FFF2-40B4-BE49-F238E27FC236}">
                  <a16:creationId xmlns:a16="http://schemas.microsoft.com/office/drawing/2014/main" id="{2E4DBB93-7554-AB40-1701-B85080AE1C40}"/>
                </a:ext>
              </a:extLst>
            </xdr:cNvPr>
            <xdr:cNvSpPr/>
          </xdr:nvSpPr>
          <xdr:spPr>
            <a:xfrm>
              <a:off x="4566028" y="6478077"/>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Ｂ</a:t>
              </a:r>
              <a:r>
                <a:rPr lang="ja-JP" altLang="en-US" sz="1200">
                  <a:solidFill>
                    <a:srgbClr val="000000"/>
                  </a:solidFill>
                  <a:effectLst/>
                  <a:ea typeface="メイリオ" panose="020B0604030504040204" pitchFamily="50" charset="-128"/>
                  <a:cs typeface="Times New Roman" panose="02020603050405020304" pitchFamily="18" charset="0"/>
                </a:rPr>
                <a:t>・Ｃグループ」の</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3" name="直角三角形 12">
              <a:extLst>
                <a:ext uri="{FF2B5EF4-FFF2-40B4-BE49-F238E27FC236}">
                  <a16:creationId xmlns:a16="http://schemas.microsoft.com/office/drawing/2014/main" id="{BF0A3148-B8D6-92BC-195A-3B20B78A2CEB}"/>
                </a:ext>
              </a:extLst>
            </xdr:cNvPr>
            <xdr:cNvSpPr/>
          </xdr:nvSpPr>
          <xdr:spPr>
            <a:xfrm rot="5400000" flipH="1" flipV="1">
              <a:off x="6780538" y="6247262"/>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6" name="グループ化 5">
            <a:extLst>
              <a:ext uri="{FF2B5EF4-FFF2-40B4-BE49-F238E27FC236}">
                <a16:creationId xmlns:a16="http://schemas.microsoft.com/office/drawing/2014/main" id="{74FF515D-E8FE-2F37-BDDC-48741E5A40E2}"/>
              </a:ext>
            </a:extLst>
          </xdr:cNvPr>
          <xdr:cNvGrpSpPr/>
        </xdr:nvGrpSpPr>
        <xdr:grpSpPr>
          <a:xfrm>
            <a:off x="1651117" y="195160"/>
            <a:ext cx="1961300" cy="667269"/>
            <a:chOff x="853769" y="4556139"/>
            <a:chExt cx="1961300" cy="667269"/>
          </a:xfrm>
        </xdr:grpSpPr>
        <xdr:sp macro="" textlink="">
          <xdr:nvSpPr>
            <xdr:cNvPr id="10" name="角丸四角形 21">
              <a:extLst>
                <a:ext uri="{FF2B5EF4-FFF2-40B4-BE49-F238E27FC236}">
                  <a16:creationId xmlns:a16="http://schemas.microsoft.com/office/drawing/2014/main" id="{4A66E079-2B80-6249-3FD9-2E72CAA22591}"/>
                </a:ext>
              </a:extLst>
            </xdr:cNvPr>
            <xdr:cNvSpPr/>
          </xdr:nvSpPr>
          <xdr:spPr>
            <a:xfrm>
              <a:off x="853769" y="4556139"/>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階層１に「Ａグループ」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CE55FF8F-8B09-B332-BEA1-418F244C0476}"/>
                </a:ext>
              </a:extLst>
            </xdr:cNvPr>
            <xdr:cNvSpPr/>
          </xdr:nvSpPr>
          <xdr:spPr>
            <a:xfrm rot="16200000" flipH="1" flipV="1">
              <a:off x="1814936" y="4993159"/>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7" name="グループ化 6">
            <a:extLst>
              <a:ext uri="{FF2B5EF4-FFF2-40B4-BE49-F238E27FC236}">
                <a16:creationId xmlns:a16="http://schemas.microsoft.com/office/drawing/2014/main" id="{6E17860B-4FE4-18DB-672B-AD04357D3300}"/>
              </a:ext>
            </a:extLst>
          </xdr:cNvPr>
          <xdr:cNvGrpSpPr/>
        </xdr:nvGrpSpPr>
        <xdr:grpSpPr>
          <a:xfrm>
            <a:off x="4582702" y="193129"/>
            <a:ext cx="2220444" cy="669710"/>
            <a:chOff x="3796145" y="4561582"/>
            <a:chExt cx="2220444" cy="669710"/>
          </a:xfrm>
        </xdr:grpSpPr>
        <xdr:sp macro="" textlink="">
          <xdr:nvSpPr>
            <xdr:cNvPr id="8" name="角丸四角形 19">
              <a:extLst>
                <a:ext uri="{FF2B5EF4-FFF2-40B4-BE49-F238E27FC236}">
                  <a16:creationId xmlns:a16="http://schemas.microsoft.com/office/drawing/2014/main" id="{DD5B388E-07C3-87DE-C73E-7E721C5AE4B7}"/>
                </a:ext>
              </a:extLst>
            </xdr:cNvPr>
            <xdr:cNvSpPr/>
          </xdr:nvSpPr>
          <xdr:spPr>
            <a:xfrm>
              <a:off x="3796145" y="4561582"/>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階層２に「Ｂ・</a:t>
              </a:r>
              <a:r>
                <a:rPr lang="ja-JP" altLang="en-US" sz="1200">
                  <a:solidFill>
                    <a:srgbClr val="000000"/>
                  </a:solidFill>
                  <a:ea typeface="メイリオ" panose="020B0604030504040204" pitchFamily="50" charset="-128"/>
                  <a:cs typeface="Times New Roman" panose="02020603050405020304" pitchFamily="18" charset="0"/>
                </a:rPr>
                <a:t>Ｃ</a:t>
              </a:r>
              <a:r>
                <a:rPr lang="ja-JP" altLang="en-US" sz="1200">
                  <a:solidFill>
                    <a:srgbClr val="000000"/>
                  </a:solidFill>
                  <a:effectLst/>
                  <a:ea typeface="メイリオ" panose="020B0604030504040204" pitchFamily="50" charset="-128"/>
                  <a:cs typeface="Times New Roman" panose="02020603050405020304" pitchFamily="18" charset="0"/>
                </a:rPr>
                <a:t>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0BCD343E-CBA7-ABBA-D3CB-856D6F1FA236}"/>
                </a:ext>
              </a:extLst>
            </xdr:cNvPr>
            <xdr:cNvSpPr/>
          </xdr:nvSpPr>
          <xdr:spPr>
            <a:xfrm rot="16200000" flipH="1" flipV="1">
              <a:off x="5029789" y="5014509"/>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editAs="oneCell">
    <xdr:from>
      <xdr:col>4</xdr:col>
      <xdr:colOff>44823</xdr:colOff>
      <xdr:row>125</xdr:row>
      <xdr:rowOff>0</xdr:rowOff>
    </xdr:from>
    <xdr:to>
      <xdr:col>6</xdr:col>
      <xdr:colOff>5999299</xdr:colOff>
      <xdr:row>134</xdr:row>
      <xdr:rowOff>26399</xdr:rowOff>
    </xdr:to>
    <xdr:grpSp>
      <xdr:nvGrpSpPr>
        <xdr:cNvPr id="21" name="グループ化 20">
          <a:extLst>
            <a:ext uri="{FF2B5EF4-FFF2-40B4-BE49-F238E27FC236}">
              <a16:creationId xmlns:a16="http://schemas.microsoft.com/office/drawing/2014/main" id="{9C3CFF81-D46E-4245-B8DF-CE8A50EDB97A}"/>
            </a:ext>
          </a:extLst>
        </xdr:cNvPr>
        <xdr:cNvGrpSpPr/>
      </xdr:nvGrpSpPr>
      <xdr:grpSpPr>
        <a:xfrm>
          <a:off x="4169148" y="39376350"/>
          <a:ext cx="7383226" cy="1912349"/>
          <a:chOff x="691116" y="3097908"/>
          <a:chExt cx="7402836" cy="1942605"/>
        </a:xfrm>
      </xdr:grpSpPr>
      <xdr:grpSp>
        <xdr:nvGrpSpPr>
          <xdr:cNvPr id="22" name="グループ化 21">
            <a:extLst>
              <a:ext uri="{FF2B5EF4-FFF2-40B4-BE49-F238E27FC236}">
                <a16:creationId xmlns:a16="http://schemas.microsoft.com/office/drawing/2014/main" id="{F4CA0C51-2171-3EAD-262F-A56745388D0A}"/>
              </a:ext>
            </a:extLst>
          </xdr:cNvPr>
          <xdr:cNvGrpSpPr/>
        </xdr:nvGrpSpPr>
        <xdr:grpSpPr>
          <a:xfrm>
            <a:off x="691116" y="3648824"/>
            <a:ext cx="7378582" cy="720332"/>
            <a:chOff x="691116" y="3648824"/>
            <a:chExt cx="7378582" cy="720332"/>
          </a:xfrm>
        </xdr:grpSpPr>
        <xdr:grpSp>
          <xdr:nvGrpSpPr>
            <xdr:cNvPr id="32" name="グループ化 31">
              <a:extLst>
                <a:ext uri="{FF2B5EF4-FFF2-40B4-BE49-F238E27FC236}">
                  <a16:creationId xmlns:a16="http://schemas.microsoft.com/office/drawing/2014/main" id="{56F4DA6F-34BB-069A-344E-018D08A6B875}"/>
                </a:ext>
              </a:extLst>
            </xdr:cNvPr>
            <xdr:cNvGrpSpPr/>
          </xdr:nvGrpSpPr>
          <xdr:grpSpPr>
            <a:xfrm>
              <a:off x="691116" y="3648824"/>
              <a:ext cx="7378581" cy="720332"/>
              <a:chOff x="855064" y="3751457"/>
              <a:chExt cx="7378581" cy="720332"/>
            </a:xfrm>
          </xdr:grpSpPr>
          <xdr:pic>
            <xdr:nvPicPr>
              <xdr:cNvPr id="36" name="図 35">
                <a:extLst>
                  <a:ext uri="{FF2B5EF4-FFF2-40B4-BE49-F238E27FC236}">
                    <a16:creationId xmlns:a16="http://schemas.microsoft.com/office/drawing/2014/main" id="{356626D8-6AFD-D825-229B-724B6AF9522E}"/>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harpenSoften amount="25000"/>
                        </a14:imgEffect>
                      </a14:imgLayer>
                    </a14:imgProps>
                  </a:ext>
                </a:extLst>
              </a:blip>
              <a:stretch>
                <a:fillRect/>
              </a:stretch>
            </xdr:blipFill>
            <xdr:spPr>
              <a:xfrm>
                <a:off x="879319" y="3766841"/>
                <a:ext cx="7354326" cy="704948"/>
              </a:xfrm>
              <a:prstGeom prst="rect">
                <a:avLst/>
              </a:prstGeom>
            </xdr:spPr>
          </xdr:pic>
          <xdr:sp macro="" textlink="">
            <xdr:nvSpPr>
              <xdr:cNvPr id="37" name="正方形/長方形 36">
                <a:extLst>
                  <a:ext uri="{FF2B5EF4-FFF2-40B4-BE49-F238E27FC236}">
                    <a16:creationId xmlns:a16="http://schemas.microsoft.com/office/drawing/2014/main" id="{CEF364E5-7AA7-3CB7-63FE-9DFD9FFED8EA}"/>
                  </a:ext>
                </a:extLst>
              </xdr:cNvPr>
              <xdr:cNvSpPr/>
            </xdr:nvSpPr>
            <xdr:spPr>
              <a:xfrm>
                <a:off x="855064" y="3751457"/>
                <a:ext cx="7378581" cy="702318"/>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33" name="正方形/長方形 32">
              <a:extLst>
                <a:ext uri="{FF2B5EF4-FFF2-40B4-BE49-F238E27FC236}">
                  <a16:creationId xmlns:a16="http://schemas.microsoft.com/office/drawing/2014/main" id="{6241A79C-41ED-F6F4-5D0E-E8D907E906B0}"/>
                </a:ext>
              </a:extLst>
            </xdr:cNvPr>
            <xdr:cNvSpPr/>
          </xdr:nvSpPr>
          <xdr:spPr>
            <a:xfrm>
              <a:off x="977583" y="3888663"/>
              <a:ext cx="1888573"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4" name="正方形/長方形 33">
              <a:extLst>
                <a:ext uri="{FF2B5EF4-FFF2-40B4-BE49-F238E27FC236}">
                  <a16:creationId xmlns:a16="http://schemas.microsoft.com/office/drawing/2014/main" id="{7AD75ADA-D52C-72FC-0534-4924132837AA}"/>
                </a:ext>
              </a:extLst>
            </xdr:cNvPr>
            <xdr:cNvSpPr/>
          </xdr:nvSpPr>
          <xdr:spPr>
            <a:xfrm>
              <a:off x="4507344" y="3887347"/>
              <a:ext cx="1921165"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5" name="正方形/長方形 34">
              <a:extLst>
                <a:ext uri="{FF2B5EF4-FFF2-40B4-BE49-F238E27FC236}">
                  <a16:creationId xmlns:a16="http://schemas.microsoft.com/office/drawing/2014/main" id="{5C6EE605-1AC6-6828-E264-9C3F76FA371B}"/>
                </a:ext>
              </a:extLst>
            </xdr:cNvPr>
            <xdr:cNvSpPr/>
          </xdr:nvSpPr>
          <xdr:spPr>
            <a:xfrm>
              <a:off x="6428510" y="3885126"/>
              <a:ext cx="1641188"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nvGrpSpPr>
          <xdr:cNvPr id="23" name="グループ化 22">
            <a:extLst>
              <a:ext uri="{FF2B5EF4-FFF2-40B4-BE49-F238E27FC236}">
                <a16:creationId xmlns:a16="http://schemas.microsoft.com/office/drawing/2014/main" id="{4E000F82-CCF6-317A-E3FB-1975E86D758C}"/>
              </a:ext>
            </a:extLst>
          </xdr:cNvPr>
          <xdr:cNvGrpSpPr/>
        </xdr:nvGrpSpPr>
        <xdr:grpSpPr>
          <a:xfrm>
            <a:off x="3677856" y="4394495"/>
            <a:ext cx="2355273" cy="646018"/>
            <a:chOff x="4131803" y="6032512"/>
            <a:chExt cx="2355273" cy="646018"/>
          </a:xfrm>
        </xdr:grpSpPr>
        <xdr:sp macro="" textlink="">
          <xdr:nvSpPr>
            <xdr:cNvPr id="30" name="角丸四角形 25">
              <a:extLst>
                <a:ext uri="{FF2B5EF4-FFF2-40B4-BE49-F238E27FC236}">
                  <a16:creationId xmlns:a16="http://schemas.microsoft.com/office/drawing/2014/main" id="{1F624EAC-C12B-837A-FFE5-998194597897}"/>
                </a:ext>
              </a:extLst>
            </xdr:cNvPr>
            <xdr:cNvSpPr/>
          </xdr:nvSpPr>
          <xdr:spPr>
            <a:xfrm>
              <a:off x="4131803" y="6307055"/>
              <a:ext cx="2355273"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1" name="直角三角形 30">
              <a:extLst>
                <a:ext uri="{FF2B5EF4-FFF2-40B4-BE49-F238E27FC236}">
                  <a16:creationId xmlns:a16="http://schemas.microsoft.com/office/drawing/2014/main" id="{10B07AE4-FC86-6DBC-8FB0-2FF7AC4B9014}"/>
                </a:ext>
              </a:extLst>
            </xdr:cNvPr>
            <xdr:cNvSpPr/>
          </xdr:nvSpPr>
          <xdr:spPr>
            <a:xfrm rot="5400000" flipH="1" flipV="1">
              <a:off x="5724227" y="6076240"/>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4" name="グループ化 23">
            <a:extLst>
              <a:ext uri="{FF2B5EF4-FFF2-40B4-BE49-F238E27FC236}">
                <a16:creationId xmlns:a16="http://schemas.microsoft.com/office/drawing/2014/main" id="{48517925-02D4-BC74-A892-0445445491A3}"/>
              </a:ext>
            </a:extLst>
          </xdr:cNvPr>
          <xdr:cNvGrpSpPr/>
        </xdr:nvGrpSpPr>
        <xdr:grpSpPr>
          <a:xfrm>
            <a:off x="977583" y="3109320"/>
            <a:ext cx="2947225" cy="671439"/>
            <a:chOff x="1204667" y="4851412"/>
            <a:chExt cx="2947225" cy="671439"/>
          </a:xfrm>
        </xdr:grpSpPr>
        <xdr:sp macro="" textlink="">
          <xdr:nvSpPr>
            <xdr:cNvPr id="28" name="角丸四角形 21">
              <a:extLst>
                <a:ext uri="{FF2B5EF4-FFF2-40B4-BE49-F238E27FC236}">
                  <a16:creationId xmlns:a16="http://schemas.microsoft.com/office/drawing/2014/main" id="{B4D696EF-C84A-438D-9179-7F430C77AB11}"/>
                </a:ext>
              </a:extLst>
            </xdr:cNvPr>
            <xdr:cNvSpPr/>
          </xdr:nvSpPr>
          <xdr:spPr>
            <a:xfrm>
              <a:off x="1204667" y="4851412"/>
              <a:ext cx="294722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9" name="直角三角形 28">
              <a:extLst>
                <a:ext uri="{FF2B5EF4-FFF2-40B4-BE49-F238E27FC236}">
                  <a16:creationId xmlns:a16="http://schemas.microsoft.com/office/drawing/2014/main" id="{4A315C15-8667-5E3E-BB75-181D4D0B0992}"/>
                </a:ext>
              </a:extLst>
            </xdr:cNvPr>
            <xdr:cNvSpPr/>
          </xdr:nvSpPr>
          <xdr:spPr>
            <a:xfrm rot="16200000" flipH="1" flipV="1">
              <a:off x="2357328" y="5308477"/>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5" name="グループ化 24">
            <a:extLst>
              <a:ext uri="{FF2B5EF4-FFF2-40B4-BE49-F238E27FC236}">
                <a16:creationId xmlns:a16="http://schemas.microsoft.com/office/drawing/2014/main" id="{12257615-10B3-D745-EBE9-A45155E689FA}"/>
              </a:ext>
            </a:extLst>
          </xdr:cNvPr>
          <xdr:cNvGrpSpPr/>
        </xdr:nvGrpSpPr>
        <xdr:grpSpPr>
          <a:xfrm>
            <a:off x="6457517" y="3097908"/>
            <a:ext cx="1636435" cy="662184"/>
            <a:chOff x="6651813" y="4773213"/>
            <a:chExt cx="1636435" cy="662184"/>
          </a:xfrm>
        </xdr:grpSpPr>
        <xdr:sp macro="" textlink="">
          <xdr:nvSpPr>
            <xdr:cNvPr id="26" name="角丸四角形 19">
              <a:extLst>
                <a:ext uri="{FF2B5EF4-FFF2-40B4-BE49-F238E27FC236}">
                  <a16:creationId xmlns:a16="http://schemas.microsoft.com/office/drawing/2014/main" id="{9A37F87A-AD6D-CC84-59E1-495D83E86915}"/>
                </a:ext>
              </a:extLst>
            </xdr:cNvPr>
            <xdr:cNvSpPr/>
          </xdr:nvSpPr>
          <xdr:spPr>
            <a:xfrm>
              <a:off x="6651813" y="4773213"/>
              <a:ext cx="163643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7" name="直角三角形 26">
              <a:extLst>
                <a:ext uri="{FF2B5EF4-FFF2-40B4-BE49-F238E27FC236}">
                  <a16:creationId xmlns:a16="http://schemas.microsoft.com/office/drawing/2014/main" id="{4B02510A-1535-5A40-ABE1-6CBBE82C609C}"/>
                </a:ext>
              </a:extLst>
            </xdr:cNvPr>
            <xdr:cNvSpPr/>
          </xdr:nvSpPr>
          <xdr:spPr>
            <a:xfrm rot="16200000" flipH="1" flipV="1">
              <a:off x="7743736" y="5218614"/>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xdr:from>
      <xdr:col>1</xdr:col>
      <xdr:colOff>333375</xdr:colOff>
      <xdr:row>108</xdr:row>
      <xdr:rowOff>9525</xdr:rowOff>
    </xdr:from>
    <xdr:to>
      <xdr:col>3</xdr:col>
      <xdr:colOff>97612</xdr:colOff>
      <xdr:row>119</xdr:row>
      <xdr:rowOff>49561</xdr:rowOff>
    </xdr:to>
    <xdr:pic>
      <xdr:nvPicPr>
        <xdr:cNvPr id="38" name="図 37">
          <a:extLst>
            <a:ext uri="{FF2B5EF4-FFF2-40B4-BE49-F238E27FC236}">
              <a16:creationId xmlns:a16="http://schemas.microsoft.com/office/drawing/2014/main" id="{0B042669-F4EA-46FC-92AE-BC0F139812CE}"/>
            </a:ext>
          </a:extLst>
        </xdr:cNvPr>
        <xdr:cNvPicPr>
          <a:picLocks noChangeAspect="1"/>
        </xdr:cNvPicPr>
      </xdr:nvPicPr>
      <xdr:blipFill rotWithShape="1">
        <a:blip xmlns:r="http://schemas.openxmlformats.org/officeDocument/2006/relationships" r:embed="rId6"/>
        <a:srcRect l="930" t="247" r="1869"/>
        <a:stretch/>
      </xdr:blipFill>
      <xdr:spPr>
        <a:xfrm>
          <a:off x="514350" y="36195000"/>
          <a:ext cx="2993212" cy="2345086"/>
        </a:xfrm>
        <a:prstGeom prst="rect">
          <a:avLst/>
        </a:prstGeom>
        <a:ln>
          <a:solidFill>
            <a:sysClr val="windowText" lastClr="000000"/>
          </a:solidFill>
        </a:ln>
      </xdr:spPr>
    </xdr:pic>
    <xdr:clientData/>
  </xdr:twoCellAnchor>
  <xdr:twoCellAnchor>
    <xdr:from>
      <xdr:col>1</xdr:col>
      <xdr:colOff>281165</xdr:colOff>
      <xdr:row>138</xdr:row>
      <xdr:rowOff>6112</xdr:rowOff>
    </xdr:from>
    <xdr:to>
      <xdr:col>3</xdr:col>
      <xdr:colOff>119316</xdr:colOff>
      <xdr:row>149</xdr:row>
      <xdr:rowOff>65010</xdr:rowOff>
    </xdr:to>
    <xdr:pic>
      <xdr:nvPicPr>
        <xdr:cNvPr id="39" name="図 38">
          <a:extLst>
            <a:ext uri="{FF2B5EF4-FFF2-40B4-BE49-F238E27FC236}">
              <a16:creationId xmlns:a16="http://schemas.microsoft.com/office/drawing/2014/main" id="{D88F2A33-D6F4-4603-AD31-644C9A7082E9}"/>
            </a:ext>
          </a:extLst>
        </xdr:cNvPr>
        <xdr:cNvPicPr>
          <a:picLocks noChangeAspect="1"/>
        </xdr:cNvPicPr>
      </xdr:nvPicPr>
      <xdr:blipFill rotWithShape="1">
        <a:blip xmlns:r="http://schemas.openxmlformats.org/officeDocument/2006/relationships" r:embed="rId7"/>
        <a:srcRect l="273" t="642"/>
        <a:stretch/>
      </xdr:blipFill>
      <xdr:spPr>
        <a:xfrm>
          <a:off x="462140" y="42478087"/>
          <a:ext cx="3067126" cy="2363948"/>
        </a:xfrm>
        <a:prstGeom prst="rect">
          <a:avLst/>
        </a:prstGeom>
        <a:ln>
          <a:solidFill>
            <a:sysClr val="windowText" lastClr="000000"/>
          </a:solidFill>
        </a:ln>
      </xdr:spPr>
    </xdr:pic>
    <xdr:clientData/>
  </xdr:twoCellAnchor>
  <xdr:twoCellAnchor>
    <xdr:from>
      <xdr:col>1</xdr:col>
      <xdr:colOff>302558</xdr:colOff>
      <xdr:row>125</xdr:row>
      <xdr:rowOff>11206</xdr:rowOff>
    </xdr:from>
    <xdr:to>
      <xdr:col>3</xdr:col>
      <xdr:colOff>66795</xdr:colOff>
      <xdr:row>136</xdr:row>
      <xdr:rowOff>51242</xdr:rowOff>
    </xdr:to>
    <xdr:pic>
      <xdr:nvPicPr>
        <xdr:cNvPr id="40" name="図 39">
          <a:extLst>
            <a:ext uri="{FF2B5EF4-FFF2-40B4-BE49-F238E27FC236}">
              <a16:creationId xmlns:a16="http://schemas.microsoft.com/office/drawing/2014/main" id="{3B2E707A-43A5-4BD8-81A9-A8B5470B012B}"/>
            </a:ext>
          </a:extLst>
        </xdr:cNvPr>
        <xdr:cNvPicPr>
          <a:picLocks noChangeAspect="1"/>
        </xdr:cNvPicPr>
      </xdr:nvPicPr>
      <xdr:blipFill rotWithShape="1">
        <a:blip xmlns:r="http://schemas.openxmlformats.org/officeDocument/2006/relationships" r:embed="rId6"/>
        <a:srcRect l="930" t="247" r="1869"/>
        <a:stretch/>
      </xdr:blipFill>
      <xdr:spPr>
        <a:xfrm>
          <a:off x="483533" y="39759031"/>
          <a:ext cx="2993212" cy="2345086"/>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37D72-659A-4CE7-8F2F-9DA3CA7886BD}">
  <sheetPr codeName="Sheet10">
    <tabColor rgb="FF333333"/>
    <pageSetUpPr fitToPage="1"/>
  </sheetPr>
  <dimension ref="D1:AU46"/>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8" t="s">
        <v>2208</v>
      </c>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row>
    <row r="3" spans="4:47" ht="15" customHeight="1"/>
    <row r="4" spans="4:47" ht="48" customHeight="1" thickBot="1">
      <c r="D4" s="383" t="s">
        <v>2160</v>
      </c>
      <c r="E4" s="383"/>
      <c r="F4" s="383"/>
      <c r="G4" s="383"/>
      <c r="H4" s="383"/>
      <c r="I4" s="383"/>
      <c r="J4" s="383"/>
      <c r="K4" s="383"/>
      <c r="L4" s="383"/>
      <c r="M4" s="383"/>
      <c r="N4" s="383"/>
      <c r="O4" s="383"/>
      <c r="P4" s="383"/>
      <c r="Q4" s="383"/>
      <c r="R4" s="383"/>
      <c r="S4" s="383"/>
      <c r="T4" s="383"/>
      <c r="U4" s="383"/>
      <c r="V4" s="383"/>
      <c r="W4" s="383"/>
      <c r="X4" s="383"/>
      <c r="Y4" s="383"/>
      <c r="Z4" s="383"/>
      <c r="AA4" s="383"/>
      <c r="AB4" s="383"/>
      <c r="AC4" s="383"/>
      <c r="AD4" s="383"/>
      <c r="AE4" s="383"/>
      <c r="AF4" s="383"/>
      <c r="AG4" s="383"/>
      <c r="AH4" s="383"/>
      <c r="AI4" s="383"/>
      <c r="AJ4" s="383"/>
      <c r="AK4" s="383"/>
      <c r="AL4" s="383"/>
      <c r="AM4" s="383"/>
      <c r="AN4" s="383"/>
      <c r="AO4" s="383"/>
      <c r="AP4" s="383"/>
      <c r="AQ4" s="383"/>
      <c r="AR4" s="383"/>
      <c r="AS4" s="383"/>
    </row>
    <row r="5" spans="4:47" ht="15" customHeight="1" thickTop="1">
      <c r="D5" s="384"/>
      <c r="E5" s="384"/>
      <c r="F5" s="384"/>
      <c r="G5" s="384"/>
      <c r="H5" s="384"/>
      <c r="I5" s="384"/>
      <c r="J5" s="384"/>
      <c r="K5" s="384"/>
      <c r="L5" s="384"/>
      <c r="M5" s="384"/>
      <c r="N5" s="384"/>
      <c r="O5" s="384"/>
      <c r="P5" s="384"/>
      <c r="Q5" s="384"/>
      <c r="R5" s="384"/>
      <c r="S5" s="384"/>
      <c r="T5" s="384"/>
      <c r="U5" s="384"/>
      <c r="V5" s="384"/>
      <c r="W5" s="384"/>
      <c r="X5" s="384"/>
      <c r="Y5" s="384"/>
      <c r="Z5" s="384"/>
      <c r="AA5" s="384"/>
      <c r="AB5" s="384"/>
      <c r="AC5" s="384"/>
      <c r="AD5" s="384"/>
      <c r="AE5" s="384"/>
      <c r="AF5" s="384"/>
      <c r="AG5" s="384"/>
      <c r="AH5" s="384"/>
      <c r="AI5" s="384"/>
      <c r="AJ5" s="384"/>
      <c r="AK5" s="384"/>
      <c r="AL5" s="384"/>
      <c r="AM5" s="384"/>
      <c r="AN5" s="385"/>
      <c r="AO5" s="385"/>
      <c r="AP5" s="385"/>
      <c r="AQ5" s="385"/>
      <c r="AR5" s="385"/>
      <c r="AS5" s="385"/>
      <c r="AT5" s="386"/>
    </row>
    <row r="6" spans="4:47" ht="15" customHeight="1">
      <c r="D6" s="386"/>
      <c r="E6" s="386"/>
      <c r="F6" s="386"/>
      <c r="G6" s="386"/>
      <c r="H6" s="386"/>
      <c r="I6" s="386"/>
      <c r="J6" s="386"/>
      <c r="K6" s="386"/>
      <c r="L6" s="386"/>
      <c r="M6" s="386"/>
      <c r="N6" s="386"/>
      <c r="O6" s="386"/>
      <c r="P6" s="386"/>
      <c r="Q6" s="386"/>
      <c r="R6" s="386"/>
      <c r="S6" s="386"/>
      <c r="T6" s="386"/>
      <c r="U6" s="386"/>
      <c r="V6" s="386"/>
      <c r="W6" s="386"/>
      <c r="X6" s="386"/>
      <c r="Y6" s="386"/>
      <c r="Z6" s="386"/>
      <c r="AA6" s="386"/>
      <c r="AB6" s="386"/>
      <c r="AC6" s="386"/>
      <c r="AD6" s="386"/>
      <c r="AE6" s="386"/>
      <c r="AF6" s="386"/>
      <c r="AG6" s="386"/>
      <c r="AH6" s="386"/>
      <c r="AI6" s="386"/>
      <c r="AJ6" s="386"/>
      <c r="AK6" s="386"/>
      <c r="AL6" s="386"/>
      <c r="AM6" s="386"/>
      <c r="AN6" s="387">
        <v>46171</v>
      </c>
      <c r="AO6" s="387"/>
      <c r="AP6" s="387"/>
      <c r="AQ6" s="387"/>
      <c r="AR6" s="387"/>
      <c r="AS6" s="387"/>
    </row>
    <row r="7" spans="4:47" ht="15" customHeight="1" thickBot="1"/>
    <row r="8" spans="4:47" ht="15" customHeight="1" thickTop="1">
      <c r="D8" s="388"/>
      <c r="E8" s="389"/>
      <c r="F8" s="389"/>
      <c r="G8" s="389"/>
      <c r="H8" s="389"/>
      <c r="I8" s="389"/>
      <c r="J8" s="389"/>
      <c r="K8" s="389"/>
      <c r="L8" s="389"/>
      <c r="M8" s="389"/>
      <c r="N8" s="389"/>
      <c r="O8" s="389"/>
      <c r="P8" s="389"/>
      <c r="Q8" s="389"/>
      <c r="R8" s="389"/>
      <c r="S8" s="389"/>
      <c r="T8" s="389"/>
      <c r="U8" s="389"/>
      <c r="V8" s="389"/>
      <c r="W8" s="389"/>
      <c r="X8" s="389"/>
      <c r="Y8" s="389"/>
      <c r="Z8" s="389"/>
      <c r="AA8" s="389"/>
      <c r="AB8" s="389"/>
      <c r="AC8" s="389"/>
      <c r="AD8" s="389"/>
      <c r="AE8" s="389"/>
      <c r="AF8" s="389"/>
      <c r="AG8" s="389"/>
      <c r="AH8" s="389"/>
      <c r="AI8" s="389"/>
      <c r="AJ8" s="389"/>
      <c r="AK8" s="389"/>
      <c r="AL8" s="389"/>
      <c r="AM8" s="389"/>
      <c r="AN8" s="389"/>
      <c r="AO8" s="389"/>
      <c r="AP8" s="389"/>
      <c r="AQ8" s="389"/>
      <c r="AR8" s="389"/>
      <c r="AS8" s="390"/>
    </row>
    <row r="9" spans="4:47" ht="15" customHeight="1">
      <c r="D9" s="391"/>
      <c r="E9" s="392" t="s">
        <v>2161</v>
      </c>
      <c r="F9" s="18" t="s">
        <v>2162</v>
      </c>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393"/>
    </row>
    <row r="10" spans="4:47" ht="15" customHeight="1">
      <c r="D10" s="391"/>
      <c r="E10" s="394"/>
      <c r="F10" s="21" t="s">
        <v>2163</v>
      </c>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395"/>
      <c r="AT10" s="23"/>
    </row>
    <row r="11" spans="4:47" ht="15" customHeight="1">
      <c r="D11" s="391"/>
      <c r="E11" s="394"/>
      <c r="F11" s="24" t="s">
        <v>2164</v>
      </c>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395"/>
      <c r="AT11" s="23"/>
    </row>
    <row r="12" spans="4:47" ht="15" customHeight="1">
      <c r="D12" s="391"/>
      <c r="E12" s="392"/>
      <c r="F12" s="24" t="s">
        <v>2165</v>
      </c>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395"/>
      <c r="AT12" s="23"/>
    </row>
    <row r="13" spans="4:47" ht="15" customHeight="1">
      <c r="D13" s="391"/>
      <c r="E13" s="394"/>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395"/>
      <c r="AT13" s="23"/>
      <c r="AU13" s="23"/>
    </row>
    <row r="14" spans="4:47" ht="15" customHeight="1">
      <c r="D14" s="391"/>
      <c r="E14" s="394"/>
      <c r="F14" s="21" t="s">
        <v>2166</v>
      </c>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395"/>
      <c r="AT14" s="23"/>
      <c r="AU14" s="23"/>
    </row>
    <row r="15" spans="4:47" ht="15" customHeight="1">
      <c r="D15" s="391"/>
      <c r="E15" s="394"/>
      <c r="F15" s="21" t="s">
        <v>2167</v>
      </c>
      <c r="G15" s="21"/>
      <c r="H15" s="21"/>
      <c r="I15" s="21"/>
      <c r="J15" s="21"/>
      <c r="K15" s="21"/>
      <c r="L15" s="21"/>
      <c r="M15" s="21"/>
      <c r="N15" s="21"/>
      <c r="O15" s="21"/>
      <c r="P15" s="21"/>
      <c r="Q15" s="21"/>
      <c r="R15" s="21"/>
      <c r="S15" s="21"/>
      <c r="T15" s="21"/>
      <c r="U15" s="21"/>
      <c r="V15" s="21"/>
      <c r="W15" s="21"/>
      <c r="X15" s="21"/>
      <c r="Y15" s="21"/>
      <c r="Z15" s="21"/>
      <c r="AA15" s="24" t="s">
        <v>2168</v>
      </c>
      <c r="AB15" s="21"/>
      <c r="AC15" s="21"/>
      <c r="AD15" s="21"/>
      <c r="AE15" s="21"/>
      <c r="AF15" s="21"/>
      <c r="AG15" s="21"/>
      <c r="AH15" s="21"/>
      <c r="AI15" s="21"/>
      <c r="AJ15" s="21"/>
      <c r="AK15" s="21"/>
      <c r="AL15" s="21"/>
      <c r="AM15" s="21"/>
      <c r="AN15" s="21"/>
      <c r="AO15" s="21"/>
      <c r="AP15" s="21"/>
      <c r="AQ15" s="21"/>
      <c r="AR15" s="21"/>
      <c r="AS15" s="395"/>
      <c r="AT15" s="23"/>
      <c r="AU15" s="23"/>
    </row>
    <row r="16" spans="4:47" ht="15" customHeight="1">
      <c r="D16" s="391"/>
      <c r="E16" s="394"/>
      <c r="F16" s="396" t="s">
        <v>2169</v>
      </c>
      <c r="G16" s="396"/>
      <c r="H16" s="396"/>
      <c r="I16" s="396"/>
      <c r="J16" s="396"/>
      <c r="K16" s="396"/>
      <c r="L16" s="396"/>
      <c r="M16" s="396"/>
      <c r="N16" s="396"/>
      <c r="O16" s="396"/>
      <c r="P16" s="396"/>
      <c r="Q16" s="396"/>
      <c r="R16" s="396"/>
      <c r="S16" s="396"/>
      <c r="T16" s="396"/>
      <c r="U16" s="396"/>
      <c r="V16" s="396"/>
      <c r="W16" s="396"/>
      <c r="X16" s="396"/>
      <c r="Y16" s="396"/>
      <c r="Z16" s="396"/>
      <c r="AA16" s="396"/>
      <c r="AB16" s="396"/>
      <c r="AC16" s="396"/>
      <c r="AD16" s="396"/>
      <c r="AE16" s="396"/>
      <c r="AF16" s="396"/>
      <c r="AG16" s="396"/>
      <c r="AH16" s="396"/>
      <c r="AI16" s="396"/>
      <c r="AJ16" s="396"/>
      <c r="AK16" s="396"/>
      <c r="AL16" s="396"/>
      <c r="AM16" s="396"/>
      <c r="AN16" s="396"/>
      <c r="AO16" s="396"/>
      <c r="AP16" s="396"/>
      <c r="AQ16" s="396"/>
      <c r="AR16" s="396"/>
      <c r="AS16" s="397"/>
      <c r="AT16" s="398"/>
      <c r="AU16" s="398"/>
    </row>
    <row r="17" spans="4:45" ht="15" customHeight="1">
      <c r="D17" s="391"/>
      <c r="E17" s="392" t="s">
        <v>2161</v>
      </c>
      <c r="F17" s="18" t="s">
        <v>507</v>
      </c>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393"/>
    </row>
    <row r="18" spans="4:45" ht="15" customHeight="1">
      <c r="D18" s="391"/>
      <c r="E18" s="392"/>
      <c r="F18" s="21" t="s">
        <v>2170</v>
      </c>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393"/>
    </row>
    <row r="19" spans="4:45" ht="15" customHeight="1">
      <c r="D19" s="391"/>
      <c r="E19" s="392"/>
      <c r="F19" s="399" t="s">
        <v>2171</v>
      </c>
      <c r="G19" s="400"/>
      <c r="H19" s="400"/>
      <c r="I19" s="400"/>
      <c r="J19" s="400"/>
      <c r="K19" s="400"/>
      <c r="L19" s="400"/>
      <c r="M19" s="400"/>
      <c r="N19" s="400"/>
      <c r="O19" s="400"/>
      <c r="P19" s="400"/>
      <c r="Q19" s="400"/>
      <c r="R19" s="400"/>
      <c r="S19" s="401"/>
      <c r="T19" s="1" t="s">
        <v>2172</v>
      </c>
      <c r="U19" s="402"/>
      <c r="V19" s="402"/>
      <c r="W19" s="402"/>
      <c r="X19" s="402"/>
      <c r="Y19" s="402"/>
      <c r="Z19" s="403"/>
      <c r="AA19" s="18"/>
      <c r="AB19" s="18"/>
      <c r="AC19" s="18"/>
      <c r="AD19" s="18"/>
      <c r="AE19" s="18"/>
      <c r="AF19" s="18"/>
      <c r="AG19" s="18"/>
      <c r="AH19" s="18"/>
      <c r="AI19" s="18"/>
      <c r="AJ19" s="18"/>
      <c r="AK19" s="18"/>
      <c r="AL19" s="18"/>
      <c r="AM19" s="18"/>
      <c r="AN19" s="18"/>
      <c r="AO19" s="18"/>
      <c r="AP19" s="18"/>
      <c r="AQ19" s="18"/>
      <c r="AR19" s="18"/>
      <c r="AS19" s="393"/>
    </row>
    <row r="20" spans="4:45" ht="15" customHeight="1">
      <c r="D20" s="391"/>
      <c r="E20" s="392"/>
      <c r="F20" s="404" t="s">
        <v>2173</v>
      </c>
      <c r="G20" s="405"/>
      <c r="H20" s="405"/>
      <c r="I20" s="405"/>
      <c r="J20" s="405"/>
      <c r="K20" s="405"/>
      <c r="L20" s="406"/>
      <c r="M20" s="404" t="s">
        <v>2174</v>
      </c>
      <c r="N20" s="405"/>
      <c r="O20" s="405"/>
      <c r="P20" s="405"/>
      <c r="Q20" s="405"/>
      <c r="R20" s="405"/>
      <c r="S20" s="406"/>
      <c r="T20" s="407" t="s">
        <v>2175</v>
      </c>
      <c r="U20" s="408"/>
      <c r="V20" s="408"/>
      <c r="W20" s="408"/>
      <c r="X20" s="408"/>
      <c r="Y20" s="408"/>
      <c r="Z20" s="409"/>
      <c r="AA20" s="18"/>
      <c r="AB20" s="18"/>
      <c r="AC20" s="18"/>
      <c r="AD20" s="18"/>
      <c r="AE20" s="18"/>
      <c r="AF20" s="18"/>
      <c r="AG20" s="18"/>
      <c r="AH20" s="18"/>
      <c r="AI20" s="18"/>
      <c r="AJ20" s="18"/>
      <c r="AK20" s="18"/>
      <c r="AL20" s="18"/>
      <c r="AM20" s="18"/>
      <c r="AN20" s="18"/>
      <c r="AO20" s="18"/>
      <c r="AP20" s="18"/>
      <c r="AQ20" s="18"/>
      <c r="AR20" s="18"/>
      <c r="AS20" s="393"/>
    </row>
    <row r="21" spans="4:45" ht="15" customHeight="1">
      <c r="D21" s="391"/>
      <c r="E21" s="392"/>
      <c r="F21" s="404" t="s">
        <v>2176</v>
      </c>
      <c r="G21" s="405"/>
      <c r="H21" s="405"/>
      <c r="I21" s="405"/>
      <c r="J21" s="405"/>
      <c r="K21" s="405"/>
      <c r="L21" s="406"/>
      <c r="M21" s="404" t="s">
        <v>2177</v>
      </c>
      <c r="N21" s="405"/>
      <c r="O21" s="405"/>
      <c r="P21" s="405"/>
      <c r="Q21" s="405"/>
      <c r="R21" s="405"/>
      <c r="S21" s="406"/>
      <c r="T21" s="407" t="s">
        <v>2178</v>
      </c>
      <c r="U21" s="408"/>
      <c r="V21" s="408"/>
      <c r="W21" s="408"/>
      <c r="X21" s="408"/>
      <c r="Y21" s="408"/>
      <c r="Z21" s="409"/>
      <c r="AA21" s="18"/>
      <c r="AB21" s="18"/>
      <c r="AC21" s="18"/>
      <c r="AD21" s="18"/>
      <c r="AE21" s="18"/>
      <c r="AF21" s="18"/>
      <c r="AG21" s="18"/>
      <c r="AH21" s="18"/>
      <c r="AI21" s="18"/>
      <c r="AJ21" s="18"/>
      <c r="AK21" s="18"/>
      <c r="AL21" s="18"/>
      <c r="AM21" s="18"/>
      <c r="AN21" s="18"/>
      <c r="AO21" s="18"/>
      <c r="AP21" s="18"/>
      <c r="AQ21" s="18"/>
      <c r="AR21" s="18"/>
      <c r="AS21" s="393"/>
    </row>
    <row r="22" spans="4:45" ht="15" customHeight="1">
      <c r="D22" s="391"/>
      <c r="E22" s="392"/>
      <c r="F22" s="404" t="s">
        <v>2179</v>
      </c>
      <c r="G22" s="405"/>
      <c r="H22" s="405"/>
      <c r="I22" s="405"/>
      <c r="J22" s="405"/>
      <c r="K22" s="405"/>
      <c r="L22" s="406"/>
      <c r="M22" s="404" t="s">
        <v>2180</v>
      </c>
      <c r="N22" s="405"/>
      <c r="O22" s="405"/>
      <c r="P22" s="405"/>
      <c r="Q22" s="405"/>
      <c r="R22" s="405"/>
      <c r="S22" s="406"/>
      <c r="T22" s="407" t="s">
        <v>2181</v>
      </c>
      <c r="U22" s="408"/>
      <c r="V22" s="408"/>
      <c r="W22" s="408"/>
      <c r="X22" s="408"/>
      <c r="Y22" s="408"/>
      <c r="Z22" s="409"/>
      <c r="AA22" s="18"/>
      <c r="AB22" s="18"/>
      <c r="AC22" s="18"/>
      <c r="AD22" s="18"/>
      <c r="AE22" s="18"/>
      <c r="AF22" s="18"/>
      <c r="AG22" s="18"/>
      <c r="AH22" s="18"/>
      <c r="AI22" s="18"/>
      <c r="AJ22" s="18"/>
      <c r="AK22" s="18"/>
      <c r="AL22" s="18"/>
      <c r="AM22" s="18"/>
      <c r="AN22" s="18"/>
      <c r="AO22" s="18"/>
      <c r="AP22" s="18"/>
      <c r="AQ22" s="18"/>
      <c r="AR22" s="18"/>
      <c r="AS22" s="393"/>
    </row>
    <row r="23" spans="4:45" ht="15" customHeight="1">
      <c r="D23" s="391"/>
      <c r="E23" s="392"/>
      <c r="F23" s="404" t="s">
        <v>2182</v>
      </c>
      <c r="G23" s="405"/>
      <c r="H23" s="405"/>
      <c r="I23" s="405"/>
      <c r="J23" s="405"/>
      <c r="K23" s="405"/>
      <c r="L23" s="406"/>
      <c r="M23" s="404" t="s">
        <v>2183</v>
      </c>
      <c r="N23" s="405"/>
      <c r="O23" s="405"/>
      <c r="P23" s="405"/>
      <c r="Q23" s="405"/>
      <c r="R23" s="405"/>
      <c r="S23" s="406"/>
      <c r="T23" s="407" t="s">
        <v>2184</v>
      </c>
      <c r="U23" s="408"/>
      <c r="V23" s="408"/>
      <c r="W23" s="408"/>
      <c r="X23" s="408"/>
      <c r="Y23" s="408"/>
      <c r="Z23" s="409"/>
      <c r="AA23" s="18"/>
      <c r="AB23" s="18"/>
      <c r="AC23" s="18"/>
      <c r="AD23" s="18"/>
      <c r="AE23" s="18"/>
      <c r="AF23" s="18"/>
      <c r="AG23" s="18"/>
      <c r="AH23" s="18"/>
      <c r="AI23" s="18"/>
      <c r="AJ23" s="18"/>
      <c r="AK23" s="18"/>
      <c r="AL23" s="18"/>
      <c r="AM23" s="18"/>
      <c r="AN23" s="18"/>
      <c r="AO23" s="18"/>
      <c r="AP23" s="18"/>
      <c r="AQ23" s="18"/>
      <c r="AR23" s="18"/>
      <c r="AS23" s="393"/>
    </row>
    <row r="24" spans="4:45" ht="15" customHeight="1">
      <c r="D24" s="391"/>
      <c r="F24" s="15"/>
      <c r="G24" s="15"/>
      <c r="H24" s="15"/>
      <c r="I24" s="15"/>
      <c r="J24" s="15"/>
      <c r="K24" s="15"/>
      <c r="L24" s="15"/>
      <c r="M24" s="15"/>
      <c r="N24" s="28"/>
      <c r="O24" s="28"/>
      <c r="P24" s="28"/>
      <c r="Q24" s="28"/>
      <c r="R24" s="28"/>
      <c r="S24" s="28"/>
      <c r="T24" s="28"/>
      <c r="U24" s="15"/>
      <c r="V24" s="15"/>
      <c r="W24" s="15"/>
      <c r="X24" s="15"/>
      <c r="Y24" s="15"/>
      <c r="Z24" s="15"/>
      <c r="AA24" s="15"/>
      <c r="AB24" s="15"/>
      <c r="AC24" s="28"/>
      <c r="AD24" s="28"/>
      <c r="AE24" s="28"/>
      <c r="AF24" s="28"/>
      <c r="AG24" s="28"/>
      <c r="AH24" s="28"/>
      <c r="AI24" s="28"/>
      <c r="AS24" s="393"/>
    </row>
    <row r="25" spans="4:45" ht="15" customHeight="1">
      <c r="D25" s="391"/>
      <c r="E25" s="392"/>
      <c r="F25" s="24" t="s">
        <v>2185</v>
      </c>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393"/>
    </row>
    <row r="26" spans="4:45" ht="15" customHeight="1">
      <c r="D26" s="391"/>
      <c r="E26" s="392"/>
      <c r="F26" s="26"/>
      <c r="G26" s="26" t="s">
        <v>2186</v>
      </c>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393"/>
    </row>
    <row r="27" spans="4:45" ht="15" customHeight="1">
      <c r="D27" s="391"/>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393"/>
    </row>
    <row r="28" spans="4:45" ht="15" customHeight="1">
      <c r="D28" s="391"/>
      <c r="E28" s="392" t="s">
        <v>2161</v>
      </c>
      <c r="F28" s="18" t="s">
        <v>2187</v>
      </c>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393"/>
    </row>
    <row r="29" spans="4:45" ht="15" customHeight="1">
      <c r="D29" s="391"/>
      <c r="F29" s="1" t="s">
        <v>2188</v>
      </c>
      <c r="G29" s="402"/>
      <c r="H29" s="402"/>
      <c r="I29" s="402"/>
      <c r="J29" s="402"/>
      <c r="K29" s="402"/>
      <c r="L29" s="402"/>
      <c r="M29" s="402"/>
      <c r="N29" s="402"/>
      <c r="O29" s="402"/>
      <c r="P29" s="402"/>
      <c r="Q29" s="402"/>
      <c r="R29" s="402"/>
      <c r="S29" s="402"/>
      <c r="T29" s="402"/>
      <c r="U29" s="1" t="s">
        <v>2189</v>
      </c>
      <c r="V29" s="402"/>
      <c r="W29" s="402"/>
      <c r="X29" s="402"/>
      <c r="Y29" s="402"/>
      <c r="Z29" s="402"/>
      <c r="AA29" s="402"/>
      <c r="AB29" s="402"/>
      <c r="AC29" s="402"/>
      <c r="AD29" s="402"/>
      <c r="AE29" s="402"/>
      <c r="AF29" s="402"/>
      <c r="AG29" s="402"/>
      <c r="AH29" s="402"/>
      <c r="AI29" s="410"/>
      <c r="AJ29" s="15"/>
      <c r="AK29" s="15"/>
      <c r="AL29" s="15"/>
      <c r="AM29" s="15"/>
      <c r="AN29" s="15"/>
      <c r="AO29" s="15"/>
      <c r="AP29" s="15"/>
      <c r="AQ29" s="15"/>
      <c r="AR29" s="15"/>
      <c r="AS29" s="393"/>
    </row>
    <row r="30" spans="4:45" ht="15" customHeight="1">
      <c r="D30" s="391"/>
      <c r="F30" s="411"/>
      <c r="G30" s="412"/>
      <c r="H30" s="412"/>
      <c r="I30" s="412"/>
      <c r="J30" s="412"/>
      <c r="K30" s="412"/>
      <c r="L30" s="412"/>
      <c r="M30" s="412"/>
      <c r="N30" s="413" t="s">
        <v>2190</v>
      </c>
      <c r="O30" s="414"/>
      <c r="P30" s="414"/>
      <c r="Q30" s="414"/>
      <c r="R30" s="414"/>
      <c r="S30" s="414"/>
      <c r="T30" s="415"/>
      <c r="U30" s="411"/>
      <c r="V30" s="412"/>
      <c r="W30" s="412"/>
      <c r="X30" s="412"/>
      <c r="Y30" s="412"/>
      <c r="Z30" s="412"/>
      <c r="AA30" s="412"/>
      <c r="AB30" s="412"/>
      <c r="AC30" s="413" t="s">
        <v>2190</v>
      </c>
      <c r="AD30" s="414"/>
      <c r="AE30" s="414"/>
      <c r="AF30" s="414"/>
      <c r="AG30" s="414"/>
      <c r="AH30" s="414"/>
      <c r="AI30" s="415"/>
      <c r="AJ30" s="15"/>
      <c r="AK30" s="15"/>
      <c r="AL30" s="15"/>
      <c r="AM30" s="15"/>
      <c r="AN30" s="15"/>
      <c r="AO30" s="15"/>
      <c r="AP30" s="15"/>
      <c r="AQ30" s="15"/>
      <c r="AR30" s="15"/>
      <c r="AS30" s="393"/>
    </row>
    <row r="31" spans="4:45" ht="15" customHeight="1">
      <c r="D31" s="391"/>
      <c r="F31" s="416" t="s">
        <v>2191</v>
      </c>
      <c r="G31" s="417"/>
      <c r="H31" s="417"/>
      <c r="I31" s="417"/>
      <c r="J31" s="417"/>
      <c r="K31" s="417"/>
      <c r="L31" s="417"/>
      <c r="M31" s="418"/>
      <c r="N31" s="407" t="s">
        <v>2192</v>
      </c>
      <c r="O31" s="408"/>
      <c r="P31" s="408"/>
      <c r="Q31" s="408"/>
      <c r="R31" s="408"/>
      <c r="S31" s="408"/>
      <c r="T31" s="409"/>
      <c r="U31" s="417" t="s">
        <v>2193</v>
      </c>
      <c r="V31" s="417"/>
      <c r="W31" s="417"/>
      <c r="X31" s="417"/>
      <c r="Y31" s="417"/>
      <c r="Z31" s="417"/>
      <c r="AA31" s="417"/>
      <c r="AB31" s="418"/>
      <c r="AC31" s="407" t="s">
        <v>2194</v>
      </c>
      <c r="AD31" s="408"/>
      <c r="AE31" s="408"/>
      <c r="AF31" s="408"/>
      <c r="AG31" s="408"/>
      <c r="AH31" s="408"/>
      <c r="AI31" s="409"/>
      <c r="AJ31" s="15"/>
      <c r="AK31" s="15"/>
      <c r="AL31" s="15"/>
      <c r="AM31" s="15"/>
      <c r="AN31" s="15"/>
      <c r="AO31" s="15"/>
      <c r="AP31" s="15"/>
      <c r="AQ31" s="15"/>
      <c r="AR31" s="15"/>
      <c r="AS31" s="393"/>
    </row>
    <row r="32" spans="4:45" ht="15" customHeight="1">
      <c r="D32" s="391"/>
      <c r="F32" s="419" t="s">
        <v>2195</v>
      </c>
      <c r="G32" s="420"/>
      <c r="H32" s="420"/>
      <c r="I32" s="420"/>
      <c r="J32" s="420"/>
      <c r="K32" s="420"/>
      <c r="L32" s="420"/>
      <c r="M32" s="421"/>
      <c r="N32" s="407" t="s">
        <v>2196</v>
      </c>
      <c r="O32" s="408"/>
      <c r="P32" s="408"/>
      <c r="Q32" s="408"/>
      <c r="R32" s="408"/>
      <c r="S32" s="408"/>
      <c r="T32" s="409"/>
      <c r="U32" s="15"/>
      <c r="V32" s="15"/>
      <c r="W32" s="15"/>
      <c r="X32" s="15"/>
      <c r="Y32" s="15"/>
      <c r="Z32" s="15"/>
      <c r="AA32" s="15"/>
      <c r="AB32" s="15"/>
      <c r="AC32" s="28"/>
      <c r="AD32" s="28"/>
      <c r="AE32" s="28"/>
      <c r="AF32" s="28"/>
      <c r="AG32" s="28"/>
      <c r="AH32" s="28"/>
      <c r="AI32" s="28"/>
      <c r="AJ32" s="15"/>
      <c r="AK32" s="15"/>
      <c r="AL32" s="15"/>
      <c r="AM32" s="15"/>
      <c r="AN32" s="15"/>
      <c r="AO32" s="15"/>
      <c r="AP32" s="15"/>
      <c r="AQ32" s="15"/>
      <c r="AR32" s="15"/>
      <c r="AS32" s="393"/>
    </row>
    <row r="33" spans="4:46" ht="15" customHeight="1">
      <c r="D33" s="391"/>
      <c r="F33" s="27"/>
      <c r="G33" s="27"/>
      <c r="H33" s="27"/>
      <c r="I33" s="27"/>
      <c r="J33" s="27"/>
      <c r="K33" s="27"/>
      <c r="L33" s="27"/>
      <c r="M33" s="27"/>
      <c r="N33" s="28"/>
      <c r="O33" s="28"/>
      <c r="P33" s="28"/>
      <c r="Q33" s="28"/>
      <c r="R33" s="28"/>
      <c r="S33" s="28"/>
      <c r="T33" s="28"/>
      <c r="U33" s="15"/>
      <c r="V33" s="15"/>
      <c r="W33" s="15"/>
      <c r="X33" s="15"/>
      <c r="Y33" s="15"/>
      <c r="Z33" s="15"/>
      <c r="AA33" s="15"/>
      <c r="AB33" s="15"/>
      <c r="AC33" s="28"/>
      <c r="AD33" s="28"/>
      <c r="AE33" s="28"/>
      <c r="AF33" s="28"/>
      <c r="AG33" s="28"/>
      <c r="AH33" s="28"/>
      <c r="AI33" s="28"/>
      <c r="AJ33" s="15"/>
      <c r="AK33" s="15"/>
      <c r="AL33" s="15"/>
      <c r="AM33" s="15"/>
      <c r="AN33" s="15"/>
      <c r="AO33" s="15"/>
      <c r="AP33" s="15"/>
      <c r="AQ33" s="15"/>
      <c r="AR33" s="15"/>
      <c r="AS33" s="393"/>
    </row>
    <row r="34" spans="4:46" ht="15" customHeight="1">
      <c r="D34" s="391"/>
      <c r="E34" s="392" t="s">
        <v>2161</v>
      </c>
      <c r="F34" s="18" t="s">
        <v>2197</v>
      </c>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393"/>
    </row>
    <row r="35" spans="4:46" ht="15" customHeight="1">
      <c r="D35" s="391"/>
      <c r="E35" s="394"/>
      <c r="F35" s="21" t="s">
        <v>2198</v>
      </c>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395"/>
      <c r="AT35" s="23"/>
    </row>
    <row r="36" spans="4:46" ht="15" customHeight="1">
      <c r="D36" s="391"/>
      <c r="E36" s="394"/>
      <c r="F36" s="21" t="s">
        <v>2199</v>
      </c>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395"/>
      <c r="AT36" s="23"/>
    </row>
    <row r="37" spans="4:46" ht="15" customHeight="1">
      <c r="D37" s="391"/>
      <c r="E37" s="394"/>
      <c r="F37" s="24" t="s">
        <v>2200</v>
      </c>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395"/>
      <c r="AT37" s="23"/>
    </row>
    <row r="38" spans="4:46" ht="15" customHeight="1">
      <c r="D38" s="391"/>
      <c r="E38" s="394"/>
      <c r="F38" s="21"/>
      <c r="G38" s="422" t="s">
        <v>2201</v>
      </c>
      <c r="H38" s="26"/>
      <c r="I38" s="26"/>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395"/>
      <c r="AT38" s="23"/>
    </row>
    <row r="39" spans="4:46" ht="15" customHeight="1">
      <c r="D39" s="391"/>
      <c r="E39" s="394"/>
      <c r="F39" s="21"/>
      <c r="G39" s="21"/>
      <c r="H39" s="24" t="s">
        <v>2202</v>
      </c>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395"/>
      <c r="AT39" s="23"/>
    </row>
    <row r="40" spans="4:46" ht="15" customHeight="1">
      <c r="D40" s="391"/>
      <c r="E40" s="394"/>
      <c r="F40" s="21"/>
      <c r="G40" s="24"/>
      <c r="H40" s="24" t="s">
        <v>2203</v>
      </c>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395"/>
      <c r="AT40" s="23"/>
    </row>
    <row r="41" spans="4:46" ht="15" customHeight="1">
      <c r="D41" s="391"/>
      <c r="E41" s="394"/>
      <c r="F41" s="21"/>
      <c r="G41" s="21"/>
      <c r="H41" s="24" t="s">
        <v>2204</v>
      </c>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395"/>
      <c r="AT41" s="23"/>
    </row>
    <row r="42" spans="4:46" ht="15" customHeight="1">
      <c r="D42" s="391"/>
      <c r="E42" s="394"/>
      <c r="F42" s="21"/>
      <c r="G42" s="24"/>
      <c r="H42" s="24" t="s">
        <v>2205</v>
      </c>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395"/>
      <c r="AT42" s="23"/>
    </row>
    <row r="43" spans="4:46" ht="15" customHeight="1">
      <c r="D43" s="391"/>
      <c r="E43" s="392"/>
      <c r="F43" s="21"/>
      <c r="G43" s="422"/>
      <c r="H43" s="26" t="s">
        <v>2206</v>
      </c>
      <c r="I43" s="26"/>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395"/>
      <c r="AT43" s="23"/>
    </row>
    <row r="44" spans="4:46" ht="15" customHeight="1">
      <c r="D44" s="391"/>
      <c r="E44" s="392"/>
      <c r="F44" s="21"/>
      <c r="G44" s="422"/>
      <c r="H44" s="26" t="s">
        <v>2207</v>
      </c>
      <c r="I44" s="26"/>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395"/>
      <c r="AT44" s="23"/>
    </row>
    <row r="45" spans="4:46" ht="15" customHeight="1" thickBot="1">
      <c r="D45" s="423"/>
      <c r="E45" s="424"/>
      <c r="F45" s="424"/>
      <c r="G45" s="424"/>
      <c r="H45" s="424"/>
      <c r="I45" s="424"/>
      <c r="J45" s="424"/>
      <c r="K45" s="424"/>
      <c r="L45" s="424"/>
      <c r="M45" s="424"/>
      <c r="N45" s="424"/>
      <c r="O45" s="424"/>
      <c r="P45" s="424"/>
      <c r="Q45" s="424"/>
      <c r="R45" s="424"/>
      <c r="S45" s="424"/>
      <c r="T45" s="424"/>
      <c r="U45" s="424"/>
      <c r="V45" s="424"/>
      <c r="W45" s="424"/>
      <c r="X45" s="424"/>
      <c r="Y45" s="424"/>
      <c r="Z45" s="424"/>
      <c r="AA45" s="424"/>
      <c r="AB45" s="424"/>
      <c r="AC45" s="424"/>
      <c r="AD45" s="424"/>
      <c r="AE45" s="424"/>
      <c r="AF45" s="424"/>
      <c r="AG45" s="424"/>
      <c r="AH45" s="424"/>
      <c r="AI45" s="424"/>
      <c r="AJ45" s="424"/>
      <c r="AK45" s="424"/>
      <c r="AL45" s="424"/>
      <c r="AM45" s="424"/>
      <c r="AN45" s="424"/>
      <c r="AO45" s="424"/>
      <c r="AP45" s="424"/>
      <c r="AQ45" s="424"/>
      <c r="AR45" s="424"/>
      <c r="AS45" s="425"/>
    </row>
    <row r="46" spans="4:46" ht="15" customHeight="1" thickTop="1">
      <c r="D46" s="389"/>
      <c r="E46" s="389"/>
      <c r="F46" s="389"/>
      <c r="G46" s="389"/>
      <c r="H46" s="389"/>
      <c r="I46" s="389"/>
      <c r="J46" s="389"/>
      <c r="K46" s="389"/>
      <c r="L46" s="389"/>
      <c r="M46" s="389"/>
      <c r="N46" s="389"/>
      <c r="O46" s="389"/>
      <c r="P46" s="389"/>
      <c r="Q46" s="389"/>
      <c r="R46" s="389"/>
      <c r="S46" s="389"/>
      <c r="T46" s="389"/>
      <c r="U46" s="389"/>
      <c r="V46" s="389"/>
      <c r="W46" s="389"/>
      <c r="X46" s="389"/>
      <c r="Y46" s="389"/>
      <c r="Z46" s="389"/>
      <c r="AA46" s="389"/>
      <c r="AB46" s="389"/>
      <c r="AC46" s="389"/>
      <c r="AD46" s="389"/>
      <c r="AE46" s="389"/>
      <c r="AF46" s="389"/>
      <c r="AG46" s="389"/>
      <c r="AH46" s="389"/>
      <c r="AI46" s="389"/>
      <c r="AJ46" s="389"/>
      <c r="AK46" s="389"/>
      <c r="AL46" s="389"/>
      <c r="AM46" s="389"/>
      <c r="AN46" s="389"/>
      <c r="AO46" s="389"/>
      <c r="AP46" s="389"/>
      <c r="AQ46" s="389"/>
      <c r="AR46" s="389"/>
      <c r="AS46" s="389"/>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D0C18-A3CD-4F9E-BD8A-2035FD1CE0D8}">
  <sheetPr codeName="Sheet118">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71" customWidth="1"/>
    <col min="7" max="7" width="98.7109375" style="7" customWidth="1"/>
    <col min="8" max="8" width="2.7109375" style="7" customWidth="1"/>
    <col min="9" max="16384" width="10.28515625" style="7"/>
  </cols>
  <sheetData>
    <row r="1" spans="2:8" ht="13.5" customHeight="1" thickBot="1">
      <c r="B1" s="170"/>
      <c r="C1" s="170"/>
      <c r="D1" s="171"/>
      <c r="E1" s="172"/>
      <c r="F1" s="172"/>
      <c r="G1" s="170"/>
      <c r="H1" s="170"/>
    </row>
    <row r="2" spans="2:8" ht="44.1" customHeight="1" thickBot="1">
      <c r="B2" s="173" t="s">
        <v>561</v>
      </c>
      <c r="C2" s="174"/>
      <c r="D2" s="174"/>
      <c r="E2" s="174"/>
      <c r="F2" s="174"/>
      <c r="G2" s="175"/>
      <c r="H2" s="176"/>
    </row>
    <row r="3" spans="2:8" ht="13.5" customHeight="1" thickBot="1">
      <c r="B3" s="177"/>
      <c r="C3" s="177"/>
      <c r="D3" s="177"/>
      <c r="E3" s="177"/>
      <c r="F3" s="177"/>
      <c r="G3" s="177"/>
    </row>
    <row r="4" spans="2:8" ht="20.25" customHeight="1" thickBot="1">
      <c r="B4" s="178" t="s">
        <v>23</v>
      </c>
      <c r="C4" s="179" t="s">
        <v>557</v>
      </c>
      <c r="D4" s="179" t="s">
        <v>558</v>
      </c>
      <c r="E4" s="179" t="s">
        <v>512</v>
      </c>
      <c r="F4" s="180" t="s">
        <v>559</v>
      </c>
      <c r="G4" s="181" t="s">
        <v>560</v>
      </c>
    </row>
    <row r="5" spans="2:8">
      <c r="B5" s="208" t="s">
        <v>562</v>
      </c>
      <c r="C5" s="187" t="s">
        <v>563</v>
      </c>
      <c r="D5" s="188" t="s">
        <v>564</v>
      </c>
      <c r="E5" s="189" t="s">
        <v>565</v>
      </c>
      <c r="F5" s="190" t="s">
        <v>566</v>
      </c>
      <c r="G5" s="191"/>
      <c r="H5" s="185"/>
    </row>
    <row r="6" spans="2:8">
      <c r="B6" s="208" t="s">
        <v>567</v>
      </c>
      <c r="C6" s="193" t="s">
        <v>568</v>
      </c>
      <c r="D6" s="194" t="s">
        <v>569</v>
      </c>
      <c r="E6" s="4" t="s">
        <v>570</v>
      </c>
      <c r="F6" s="195"/>
      <c r="G6" s="197"/>
      <c r="H6" s="185"/>
    </row>
    <row r="7" spans="2:8">
      <c r="B7" s="208" t="s">
        <v>571</v>
      </c>
      <c r="C7" s="209" t="s">
        <v>572</v>
      </c>
      <c r="D7" s="194" t="s">
        <v>569</v>
      </c>
      <c r="E7" s="4" t="s">
        <v>570</v>
      </c>
      <c r="F7" s="195"/>
      <c r="G7" s="197"/>
      <c r="H7" s="185"/>
    </row>
    <row r="8" spans="2:8">
      <c r="B8" s="208" t="s">
        <v>573</v>
      </c>
      <c r="C8" s="193" t="s">
        <v>574</v>
      </c>
      <c r="D8" s="194" t="s">
        <v>575</v>
      </c>
      <c r="E8" s="4" t="s">
        <v>570</v>
      </c>
      <c r="F8" s="195"/>
      <c r="G8" s="197"/>
      <c r="H8" s="185"/>
    </row>
    <row r="9" spans="2:8">
      <c r="B9" s="208" t="s">
        <v>576</v>
      </c>
      <c r="C9" s="193" t="s">
        <v>577</v>
      </c>
      <c r="D9" s="194" t="s">
        <v>575</v>
      </c>
      <c r="E9" s="4" t="s">
        <v>570</v>
      </c>
      <c r="F9" s="195"/>
      <c r="G9" s="197"/>
      <c r="H9" s="185"/>
    </row>
    <row r="10" spans="2:8">
      <c r="B10" s="208" t="s">
        <v>578</v>
      </c>
      <c r="C10" s="209" t="s">
        <v>579</v>
      </c>
      <c r="D10" s="194" t="s">
        <v>575</v>
      </c>
      <c r="E10" s="4" t="s">
        <v>570</v>
      </c>
      <c r="F10" s="195"/>
      <c r="G10" s="197"/>
      <c r="H10" s="185"/>
    </row>
    <row r="11" spans="2:8">
      <c r="B11" s="208" t="s">
        <v>580</v>
      </c>
      <c r="C11" s="193" t="s">
        <v>581</v>
      </c>
      <c r="D11" s="194" t="s">
        <v>582</v>
      </c>
      <c r="E11" s="4" t="s">
        <v>570</v>
      </c>
      <c r="F11" s="195"/>
      <c r="G11" s="197"/>
      <c r="H11" s="185"/>
    </row>
    <row r="12" spans="2:8">
      <c r="B12" s="208" t="s">
        <v>583</v>
      </c>
      <c r="C12" s="193" t="s">
        <v>584</v>
      </c>
      <c r="D12" s="194" t="s">
        <v>585</v>
      </c>
      <c r="E12" s="4" t="s">
        <v>570</v>
      </c>
      <c r="F12" s="195"/>
      <c r="G12" s="197"/>
      <c r="H12" s="185"/>
    </row>
    <row r="13" spans="2:8">
      <c r="B13" s="210" t="s">
        <v>586</v>
      </c>
      <c r="C13" s="193" t="s">
        <v>587</v>
      </c>
      <c r="D13" s="194" t="s">
        <v>588</v>
      </c>
      <c r="E13" s="4" t="s">
        <v>565</v>
      </c>
      <c r="F13" s="195"/>
      <c r="G13" s="197" t="s">
        <v>589</v>
      </c>
      <c r="H13" s="185"/>
    </row>
    <row r="14" spans="2:8">
      <c r="B14" s="208" t="s">
        <v>590</v>
      </c>
      <c r="C14" s="193" t="s">
        <v>591</v>
      </c>
      <c r="D14" s="194" t="s">
        <v>592</v>
      </c>
      <c r="E14" s="4" t="s">
        <v>570</v>
      </c>
      <c r="F14" s="195"/>
      <c r="G14" s="197"/>
      <c r="H14" s="185"/>
    </row>
    <row r="15" spans="2:8">
      <c r="B15" s="208" t="s">
        <v>490</v>
      </c>
      <c r="C15" s="193" t="s">
        <v>593</v>
      </c>
      <c r="D15" s="194" t="s">
        <v>588</v>
      </c>
      <c r="E15" s="4" t="s">
        <v>565</v>
      </c>
      <c r="F15" s="195"/>
      <c r="G15" s="197" t="s">
        <v>589</v>
      </c>
      <c r="H15" s="185"/>
    </row>
    <row r="16" spans="2:8">
      <c r="B16" s="208" t="s">
        <v>594</v>
      </c>
      <c r="C16" s="193" t="s">
        <v>595</v>
      </c>
      <c r="D16" s="194" t="s">
        <v>596</v>
      </c>
      <c r="E16" s="4" t="s">
        <v>570</v>
      </c>
      <c r="F16" s="195"/>
      <c r="G16" s="197"/>
      <c r="H16" s="185"/>
    </row>
    <row r="17" spans="2:8">
      <c r="B17" s="208" t="s">
        <v>597</v>
      </c>
      <c r="C17" s="193" t="s">
        <v>598</v>
      </c>
      <c r="D17" s="194" t="s">
        <v>596</v>
      </c>
      <c r="E17" s="4" t="s">
        <v>570</v>
      </c>
      <c r="F17" s="195"/>
      <c r="G17" s="197"/>
      <c r="H17" s="185"/>
    </row>
    <row r="18" spans="2:8">
      <c r="B18" s="208" t="s">
        <v>599</v>
      </c>
      <c r="C18" s="193" t="s">
        <v>600</v>
      </c>
      <c r="D18" s="194" t="s">
        <v>601</v>
      </c>
      <c r="E18" s="4" t="s">
        <v>570</v>
      </c>
      <c r="F18" s="195"/>
      <c r="G18" s="197"/>
      <c r="H18" s="185"/>
    </row>
    <row r="19" spans="2:8">
      <c r="B19" s="208" t="s">
        <v>602</v>
      </c>
      <c r="C19" s="193" t="s">
        <v>603</v>
      </c>
      <c r="D19" s="194" t="s">
        <v>601</v>
      </c>
      <c r="E19" s="4" t="s">
        <v>570</v>
      </c>
      <c r="F19" s="195"/>
      <c r="G19" s="197"/>
      <c r="H19" s="185"/>
    </row>
    <row r="20" spans="2:8" ht="17.25" thickBot="1">
      <c r="B20" s="211" t="s">
        <v>604</v>
      </c>
      <c r="C20" s="193" t="s">
        <v>605</v>
      </c>
      <c r="D20" s="194" t="s">
        <v>606</v>
      </c>
      <c r="E20" s="201" t="s">
        <v>565</v>
      </c>
      <c r="F20" s="202"/>
      <c r="G20" s="203" t="s">
        <v>607</v>
      </c>
      <c r="H20" s="185"/>
    </row>
    <row r="21" spans="2:8" ht="20.100000000000001" customHeight="1">
      <c r="B21" s="204"/>
      <c r="C21" s="204"/>
      <c r="D21" s="205"/>
      <c r="E21" s="206"/>
      <c r="F21" s="206"/>
      <c r="G21" s="204"/>
      <c r="H21" s="170"/>
    </row>
  </sheetData>
  <phoneticPr fontId="5"/>
  <pageMargins left="0" right="0.19685039370078741" top="0.19685039370078741" bottom="0.19685039370078741" header="0.11811023622047245" footer="0.11811023622047245"/>
  <pageSetup paperSize="9" scale="87"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D6EC-5F74-4E32-98CE-7DBBC19B6D7D}">
  <sheetPr codeName="Sheet135">
    <outlinePr summaryBelow="0"/>
    <pageSetUpPr fitToPage="1"/>
  </sheetPr>
  <dimension ref="B1:H6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71" customWidth="1"/>
    <col min="7" max="7" width="98.7109375" style="7" customWidth="1"/>
    <col min="8" max="8" width="2.7109375" style="7" customWidth="1"/>
    <col min="9" max="16384" width="10.28515625" style="7"/>
  </cols>
  <sheetData>
    <row r="1" spans="2:8" ht="13.5" customHeight="1" thickBot="1">
      <c r="B1" s="170"/>
      <c r="C1" s="170"/>
      <c r="D1" s="171"/>
      <c r="E1" s="172"/>
      <c r="F1" s="172"/>
      <c r="G1" s="170"/>
      <c r="H1" s="170"/>
    </row>
    <row r="2" spans="2:8" ht="44.1" customHeight="1" thickBot="1">
      <c r="B2" s="173" t="s">
        <v>51</v>
      </c>
      <c r="C2" s="174"/>
      <c r="D2" s="174"/>
      <c r="E2" s="174"/>
      <c r="F2" s="174"/>
      <c r="G2" s="175"/>
      <c r="H2" s="176"/>
    </row>
    <row r="3" spans="2:8" ht="13.5" customHeight="1" thickBot="1">
      <c r="B3" s="177"/>
      <c r="C3" s="177"/>
      <c r="D3" s="177"/>
      <c r="E3" s="177"/>
      <c r="F3" s="177"/>
      <c r="G3" s="177"/>
    </row>
    <row r="4" spans="2:8" ht="20.25" customHeight="1" thickBot="1">
      <c r="B4" s="178" t="s">
        <v>23</v>
      </c>
      <c r="C4" s="179" t="s">
        <v>557</v>
      </c>
      <c r="D4" s="179" t="s">
        <v>558</v>
      </c>
      <c r="E4" s="179" t="s">
        <v>512</v>
      </c>
      <c r="F4" s="180" t="s">
        <v>559</v>
      </c>
      <c r="G4" s="181" t="s">
        <v>560</v>
      </c>
    </row>
    <row r="5" spans="2:8" ht="20.100000000000001" customHeight="1" thickBot="1">
      <c r="B5" s="447" t="s">
        <v>2562</v>
      </c>
      <c r="C5" s="448"/>
      <c r="D5" s="448"/>
      <c r="E5" s="448"/>
      <c r="F5" s="448"/>
      <c r="G5" s="449"/>
      <c r="H5" s="185"/>
    </row>
    <row r="6" spans="2:8">
      <c r="B6" s="450" t="s">
        <v>2563</v>
      </c>
      <c r="C6" s="434" t="s">
        <v>2564</v>
      </c>
      <c r="D6" s="471" t="s">
        <v>887</v>
      </c>
      <c r="E6" s="453" t="s">
        <v>612</v>
      </c>
      <c r="F6" s="454" t="s">
        <v>566</v>
      </c>
      <c r="G6" s="472"/>
      <c r="H6" s="185"/>
    </row>
    <row r="7" spans="2:8" ht="17.25" thickBot="1">
      <c r="B7" s="437" t="s">
        <v>2565</v>
      </c>
      <c r="C7" s="502" t="s">
        <v>2566</v>
      </c>
      <c r="D7" s="433">
        <v>12</v>
      </c>
      <c r="E7" s="431" t="s">
        <v>570</v>
      </c>
      <c r="F7" s="432"/>
      <c r="G7" s="456"/>
      <c r="H7" s="185"/>
    </row>
    <row r="8" spans="2:8" ht="17.25" thickBot="1">
      <c r="B8" s="447" t="s">
        <v>2567</v>
      </c>
      <c r="C8" s="448"/>
      <c r="D8" s="448"/>
      <c r="E8" s="448"/>
      <c r="F8" s="448"/>
      <c r="G8" s="449"/>
      <c r="H8" s="185"/>
    </row>
    <row r="9" spans="2:8">
      <c r="B9" s="450" t="s">
        <v>2568</v>
      </c>
      <c r="C9" s="477" t="s">
        <v>2569</v>
      </c>
      <c r="D9" s="452" t="s">
        <v>1399</v>
      </c>
      <c r="E9" s="453" t="s">
        <v>2249</v>
      </c>
      <c r="F9" s="454" t="s">
        <v>566</v>
      </c>
      <c r="G9" s="455"/>
      <c r="H9" s="185"/>
    </row>
    <row r="10" spans="2:8">
      <c r="B10" s="351" t="s">
        <v>2570</v>
      </c>
      <c r="C10" s="295" t="s">
        <v>2571</v>
      </c>
      <c r="D10" s="435">
        <v>60</v>
      </c>
      <c r="E10" s="431" t="s">
        <v>1458</v>
      </c>
      <c r="F10" s="432"/>
      <c r="G10" s="456"/>
      <c r="H10" s="185"/>
    </row>
    <row r="11" spans="2:8" ht="17.25" thickBot="1">
      <c r="B11" s="351" t="s">
        <v>2572</v>
      </c>
      <c r="C11" s="503" t="s">
        <v>2573</v>
      </c>
      <c r="D11" s="504" t="s">
        <v>1744</v>
      </c>
      <c r="E11" s="431" t="s">
        <v>2254</v>
      </c>
      <c r="F11" s="432"/>
      <c r="G11" s="456" t="s">
        <v>2574</v>
      </c>
      <c r="H11" s="185"/>
    </row>
    <row r="12" spans="2:8" ht="17.25" thickBot="1">
      <c r="B12" s="447" t="s">
        <v>2575</v>
      </c>
      <c r="C12" s="448"/>
      <c r="D12" s="448"/>
      <c r="E12" s="448"/>
      <c r="F12" s="448"/>
      <c r="G12" s="449"/>
      <c r="H12" s="185"/>
    </row>
    <row r="13" spans="2:8">
      <c r="B13" s="450" t="s">
        <v>2576</v>
      </c>
      <c r="C13" s="434" t="s">
        <v>2577</v>
      </c>
      <c r="D13" s="471" t="s">
        <v>1399</v>
      </c>
      <c r="E13" s="453" t="s">
        <v>2249</v>
      </c>
      <c r="F13" s="454" t="s">
        <v>566</v>
      </c>
      <c r="G13" s="472"/>
      <c r="H13" s="185"/>
    </row>
    <row r="14" spans="2:8" ht="17.25" thickBot="1">
      <c r="B14" s="437" t="s">
        <v>2578</v>
      </c>
      <c r="C14" s="502" t="s">
        <v>2579</v>
      </c>
      <c r="D14" s="433">
        <v>10</v>
      </c>
      <c r="E14" s="431" t="s">
        <v>1458</v>
      </c>
      <c r="F14" s="432"/>
      <c r="G14" s="456"/>
      <c r="H14" s="185"/>
    </row>
    <row r="15" spans="2:8" ht="17.25" thickBot="1">
      <c r="B15" s="447" t="s">
        <v>2580</v>
      </c>
      <c r="C15" s="448"/>
      <c r="D15" s="448"/>
      <c r="E15" s="448"/>
      <c r="F15" s="448"/>
      <c r="G15" s="449"/>
      <c r="H15" s="185"/>
    </row>
    <row r="16" spans="2:8">
      <c r="B16" s="450" t="s">
        <v>2581</v>
      </c>
      <c r="C16" s="434" t="s">
        <v>2582</v>
      </c>
      <c r="D16" s="471" t="s">
        <v>1399</v>
      </c>
      <c r="E16" s="453" t="s">
        <v>2249</v>
      </c>
      <c r="F16" s="454" t="s">
        <v>566</v>
      </c>
      <c r="G16" s="472"/>
      <c r="H16" s="185"/>
    </row>
    <row r="17" spans="2:8" ht="17.25" thickBot="1">
      <c r="B17" s="437" t="s">
        <v>2583</v>
      </c>
      <c r="C17" s="502" t="s">
        <v>2584</v>
      </c>
      <c r="D17" s="433">
        <v>22</v>
      </c>
      <c r="E17" s="431" t="s">
        <v>1458</v>
      </c>
      <c r="F17" s="432"/>
      <c r="G17" s="456"/>
      <c r="H17" s="185"/>
    </row>
    <row r="18" spans="2:8" ht="17.25" thickBot="1">
      <c r="B18" s="447" t="s">
        <v>2585</v>
      </c>
      <c r="C18" s="448"/>
      <c r="D18" s="448"/>
      <c r="E18" s="448"/>
      <c r="F18" s="448"/>
      <c r="G18" s="449"/>
      <c r="H18" s="185"/>
    </row>
    <row r="19" spans="2:8" ht="20.100000000000001" customHeight="1">
      <c r="B19" s="450" t="s">
        <v>2586</v>
      </c>
      <c r="C19" s="434" t="s">
        <v>2587</v>
      </c>
      <c r="D19" s="471" t="s">
        <v>1399</v>
      </c>
      <c r="E19" s="453" t="s">
        <v>2249</v>
      </c>
      <c r="F19" s="454" t="s">
        <v>566</v>
      </c>
      <c r="G19" s="472"/>
      <c r="H19" s="185"/>
    </row>
    <row r="20" spans="2:8" ht="17.25" thickBot="1">
      <c r="B20" s="437" t="s">
        <v>2588</v>
      </c>
      <c r="C20" s="502" t="s">
        <v>2589</v>
      </c>
      <c r="D20" s="433">
        <v>30</v>
      </c>
      <c r="E20" s="431" t="s">
        <v>1458</v>
      </c>
      <c r="F20" s="432"/>
      <c r="G20" s="456"/>
      <c r="H20" s="185"/>
    </row>
    <row r="21" spans="2:8" ht="17.25" thickBot="1">
      <c r="B21" s="447" t="s">
        <v>2590</v>
      </c>
      <c r="C21" s="448"/>
      <c r="D21" s="448"/>
      <c r="E21" s="448"/>
      <c r="F21" s="448"/>
      <c r="G21" s="449"/>
      <c r="H21" s="185"/>
    </row>
    <row r="22" spans="2:8">
      <c r="B22" s="450" t="s">
        <v>2591</v>
      </c>
      <c r="C22" s="477" t="s">
        <v>2592</v>
      </c>
      <c r="D22" s="452" t="s">
        <v>887</v>
      </c>
      <c r="E22" s="453" t="s">
        <v>612</v>
      </c>
      <c r="F22" s="454" t="s">
        <v>566</v>
      </c>
      <c r="G22" s="455"/>
      <c r="H22" s="185"/>
    </row>
    <row r="23" spans="2:8">
      <c r="B23" s="351" t="s">
        <v>2593</v>
      </c>
      <c r="C23" s="295" t="s">
        <v>2594</v>
      </c>
      <c r="D23" s="435">
        <v>12</v>
      </c>
      <c r="E23" s="431" t="s">
        <v>570</v>
      </c>
      <c r="F23" s="432"/>
      <c r="G23" s="456"/>
      <c r="H23" s="185"/>
    </row>
    <row r="24" spans="2:8" ht="17.25" thickBot="1">
      <c r="B24" s="351" t="s">
        <v>2595</v>
      </c>
      <c r="C24" s="503" t="s">
        <v>2596</v>
      </c>
      <c r="D24" s="504" t="s">
        <v>899</v>
      </c>
      <c r="E24" s="431" t="s">
        <v>565</v>
      </c>
      <c r="F24" s="432"/>
      <c r="G24" s="456" t="s">
        <v>2597</v>
      </c>
      <c r="H24" s="185"/>
    </row>
    <row r="25" spans="2:8" ht="17.25" thickBot="1">
      <c r="B25" s="447" t="s">
        <v>2598</v>
      </c>
      <c r="C25" s="448"/>
      <c r="D25" s="448"/>
      <c r="E25" s="448"/>
      <c r="F25" s="448"/>
      <c r="G25" s="449"/>
      <c r="H25" s="185"/>
    </row>
    <row r="26" spans="2:8" ht="16.5" customHeight="1">
      <c r="B26" s="450" t="s">
        <v>2599</v>
      </c>
      <c r="C26" s="434" t="s">
        <v>2600</v>
      </c>
      <c r="D26" s="471" t="s">
        <v>1399</v>
      </c>
      <c r="E26" s="453" t="s">
        <v>2249</v>
      </c>
      <c r="F26" s="454" t="s">
        <v>566</v>
      </c>
      <c r="G26" s="505" t="s">
        <v>2603</v>
      </c>
      <c r="H26" s="185"/>
    </row>
    <row r="27" spans="2:8" ht="17.25" thickBot="1">
      <c r="B27" s="437" t="s">
        <v>2601</v>
      </c>
      <c r="C27" s="502" t="s">
        <v>2602</v>
      </c>
      <c r="D27" s="433">
        <v>20</v>
      </c>
      <c r="E27" s="431" t="s">
        <v>1458</v>
      </c>
      <c r="F27" s="432"/>
      <c r="G27" s="506"/>
      <c r="H27" s="185"/>
    </row>
    <row r="28" spans="2:8" ht="17.25" thickBot="1">
      <c r="B28" s="447" t="s">
        <v>2604</v>
      </c>
      <c r="C28" s="448"/>
      <c r="D28" s="448"/>
      <c r="E28" s="507"/>
      <c r="F28" s="507"/>
      <c r="G28" s="449"/>
      <c r="H28" s="185"/>
    </row>
    <row r="29" spans="2:8">
      <c r="B29" s="450" t="s">
        <v>2605</v>
      </c>
      <c r="C29" s="477" t="s">
        <v>2606</v>
      </c>
      <c r="D29" s="452" t="s">
        <v>899</v>
      </c>
      <c r="E29" s="453" t="s">
        <v>612</v>
      </c>
      <c r="F29" s="454" t="s">
        <v>566</v>
      </c>
      <c r="G29" s="455"/>
      <c r="H29" s="185"/>
    </row>
    <row r="30" spans="2:8" ht="17.25" thickBot="1">
      <c r="B30" s="351" t="s">
        <v>2607</v>
      </c>
      <c r="C30" s="295" t="s">
        <v>2608</v>
      </c>
      <c r="D30" s="435">
        <v>14</v>
      </c>
      <c r="E30" s="431" t="s">
        <v>570</v>
      </c>
      <c r="F30" s="432"/>
      <c r="G30" s="456"/>
      <c r="H30" s="185"/>
    </row>
    <row r="31" spans="2:8" ht="17.25" thickBot="1">
      <c r="B31" s="447" t="s">
        <v>2609</v>
      </c>
      <c r="C31" s="448"/>
      <c r="D31" s="448"/>
      <c r="E31" s="448"/>
      <c r="F31" s="448"/>
      <c r="G31" s="449"/>
      <c r="H31" s="185"/>
    </row>
    <row r="32" spans="2:8">
      <c r="B32" s="450" t="s">
        <v>2610</v>
      </c>
      <c r="C32" s="434" t="s">
        <v>2611</v>
      </c>
      <c r="D32" s="471" t="s">
        <v>1744</v>
      </c>
      <c r="E32" s="453" t="s">
        <v>2249</v>
      </c>
      <c r="F32" s="454" t="s">
        <v>566</v>
      </c>
      <c r="G32" s="472"/>
      <c r="H32" s="185"/>
    </row>
    <row r="33" spans="2:8">
      <c r="B33" s="437" t="s">
        <v>2612</v>
      </c>
      <c r="C33" s="502" t="s">
        <v>2613</v>
      </c>
      <c r="D33" s="433">
        <v>15</v>
      </c>
      <c r="E33" s="431" t="s">
        <v>1458</v>
      </c>
      <c r="F33" s="432"/>
      <c r="G33" s="456"/>
      <c r="H33" s="185"/>
    </row>
    <row r="34" spans="2:8" ht="17.25" thickBot="1">
      <c r="B34" s="437" t="s">
        <v>2614</v>
      </c>
      <c r="C34" s="502" t="s">
        <v>2615</v>
      </c>
      <c r="D34" s="433">
        <v>2</v>
      </c>
      <c r="E34" s="431" t="s">
        <v>2254</v>
      </c>
      <c r="F34" s="432"/>
      <c r="G34" s="456"/>
      <c r="H34" s="185"/>
    </row>
    <row r="35" spans="2:8" ht="17.25" thickBot="1">
      <c r="B35" s="447" t="s">
        <v>2616</v>
      </c>
      <c r="C35" s="448"/>
      <c r="D35" s="448"/>
      <c r="E35" s="448"/>
      <c r="F35" s="448"/>
      <c r="G35" s="449"/>
      <c r="H35" s="185"/>
    </row>
    <row r="36" spans="2:8">
      <c r="B36" s="450" t="s">
        <v>2617</v>
      </c>
      <c r="C36" s="477" t="s">
        <v>2618</v>
      </c>
      <c r="D36" s="452" t="s">
        <v>887</v>
      </c>
      <c r="E36" s="453" t="s">
        <v>612</v>
      </c>
      <c r="F36" s="454" t="s">
        <v>566</v>
      </c>
      <c r="G36" s="455"/>
      <c r="H36" s="185"/>
    </row>
    <row r="37" spans="2:8" ht="17.25" thickBot="1">
      <c r="B37" s="351" t="s">
        <v>2619</v>
      </c>
      <c r="C37" s="503" t="s">
        <v>2620</v>
      </c>
      <c r="D37" s="433">
        <v>20</v>
      </c>
      <c r="E37" s="431" t="s">
        <v>570</v>
      </c>
      <c r="F37" s="432"/>
      <c r="G37" s="456"/>
      <c r="H37" s="185"/>
    </row>
    <row r="38" spans="2:8" ht="17.25" thickBot="1">
      <c r="B38" s="447" t="s">
        <v>2621</v>
      </c>
      <c r="C38" s="448"/>
      <c r="D38" s="448"/>
      <c r="E38" s="448"/>
      <c r="F38" s="448"/>
      <c r="G38" s="449"/>
      <c r="H38" s="185"/>
    </row>
    <row r="39" spans="2:8">
      <c r="B39" s="450" t="s">
        <v>2622</v>
      </c>
      <c r="C39" s="434" t="s">
        <v>2623</v>
      </c>
      <c r="D39" s="504" t="s">
        <v>2248</v>
      </c>
      <c r="E39" s="431" t="s">
        <v>2249</v>
      </c>
      <c r="F39" s="432" t="s">
        <v>566</v>
      </c>
      <c r="G39" s="508" t="s">
        <v>2626</v>
      </c>
      <c r="H39" s="185"/>
    </row>
    <row r="40" spans="2:8" ht="17.25" thickBot="1">
      <c r="B40" s="437" t="s">
        <v>2624</v>
      </c>
      <c r="C40" s="502" t="s">
        <v>2625</v>
      </c>
      <c r="D40" s="433">
        <v>60</v>
      </c>
      <c r="E40" s="431" t="s">
        <v>1458</v>
      </c>
      <c r="F40" s="432"/>
      <c r="G40" s="509"/>
      <c r="H40" s="185"/>
    </row>
    <row r="41" spans="2:8" ht="17.25" thickBot="1">
      <c r="B41" s="447" t="s">
        <v>2627</v>
      </c>
      <c r="C41" s="448"/>
      <c r="D41" s="448"/>
      <c r="E41" s="448"/>
      <c r="F41" s="448"/>
      <c r="G41" s="449"/>
      <c r="H41" s="185"/>
    </row>
    <row r="42" spans="2:8">
      <c r="B42" s="450" t="s">
        <v>2628</v>
      </c>
      <c r="C42" s="434" t="s">
        <v>2629</v>
      </c>
      <c r="D42" s="471" t="s">
        <v>2248</v>
      </c>
      <c r="E42" s="453" t="s">
        <v>2249</v>
      </c>
      <c r="F42" s="454" t="s">
        <v>566</v>
      </c>
      <c r="G42" s="472"/>
      <c r="H42" s="185"/>
    </row>
    <row r="43" spans="2:8" ht="17.25" thickBot="1">
      <c r="B43" s="437" t="s">
        <v>2630</v>
      </c>
      <c r="C43" s="502" t="s">
        <v>2631</v>
      </c>
      <c r="D43" s="433">
        <v>20</v>
      </c>
      <c r="E43" s="431" t="s">
        <v>1458</v>
      </c>
      <c r="F43" s="432"/>
      <c r="G43" s="456"/>
      <c r="H43" s="185"/>
    </row>
    <row r="44" spans="2:8" ht="17.25" thickBot="1">
      <c r="B44" s="447" t="s">
        <v>2632</v>
      </c>
      <c r="C44" s="448"/>
      <c r="D44" s="448"/>
      <c r="E44" s="448"/>
      <c r="F44" s="448"/>
      <c r="G44" s="449"/>
      <c r="H44" s="185"/>
    </row>
    <row r="45" spans="2:8">
      <c r="B45" s="450" t="s">
        <v>2633</v>
      </c>
      <c r="C45" s="434" t="s">
        <v>2634</v>
      </c>
      <c r="D45" s="471" t="s">
        <v>2248</v>
      </c>
      <c r="E45" s="453" t="s">
        <v>2249</v>
      </c>
      <c r="F45" s="454" t="s">
        <v>566</v>
      </c>
      <c r="G45" s="472"/>
      <c r="H45" s="185"/>
    </row>
    <row r="46" spans="2:8" ht="17.25" thickBot="1">
      <c r="B46" s="437" t="s">
        <v>2635</v>
      </c>
      <c r="C46" s="502" t="s">
        <v>2636</v>
      </c>
      <c r="D46" s="433">
        <v>20</v>
      </c>
      <c r="E46" s="431" t="s">
        <v>1458</v>
      </c>
      <c r="F46" s="432"/>
      <c r="G46" s="456"/>
      <c r="H46" s="185"/>
    </row>
    <row r="47" spans="2:8" ht="17.25" thickBot="1">
      <c r="B47" s="447" t="s">
        <v>2637</v>
      </c>
      <c r="C47" s="448"/>
      <c r="D47" s="448"/>
      <c r="E47" s="448"/>
      <c r="F47" s="448"/>
      <c r="G47" s="449"/>
      <c r="H47" s="185"/>
    </row>
    <row r="48" spans="2:8">
      <c r="B48" s="450" t="s">
        <v>2638</v>
      </c>
      <c r="C48" s="434" t="s">
        <v>2639</v>
      </c>
      <c r="D48" s="471" t="s">
        <v>2248</v>
      </c>
      <c r="E48" s="453" t="s">
        <v>2249</v>
      </c>
      <c r="F48" s="454" t="s">
        <v>566</v>
      </c>
      <c r="G48" s="472"/>
      <c r="H48" s="185"/>
    </row>
    <row r="49" spans="2:8" ht="17.25" thickBot="1">
      <c r="B49" s="437" t="s">
        <v>2640</v>
      </c>
      <c r="C49" s="502" t="s">
        <v>2641</v>
      </c>
      <c r="D49" s="433">
        <v>20</v>
      </c>
      <c r="E49" s="431" t="s">
        <v>1458</v>
      </c>
      <c r="F49" s="432"/>
      <c r="G49" s="456"/>
      <c r="H49" s="185"/>
    </row>
    <row r="50" spans="2:8" ht="17.25" thickBot="1">
      <c r="B50" s="447" t="s">
        <v>2642</v>
      </c>
      <c r="C50" s="448"/>
      <c r="D50" s="448"/>
      <c r="E50" s="448"/>
      <c r="F50" s="448"/>
      <c r="G50" s="449"/>
      <c r="H50" s="185"/>
    </row>
    <row r="51" spans="2:8">
      <c r="B51" s="450" t="s">
        <v>2643</v>
      </c>
      <c r="C51" s="477" t="s">
        <v>2644</v>
      </c>
      <c r="D51" s="452" t="s">
        <v>910</v>
      </c>
      <c r="E51" s="453" t="s">
        <v>612</v>
      </c>
      <c r="F51" s="454" t="s">
        <v>566</v>
      </c>
      <c r="G51" s="455"/>
      <c r="H51" s="185"/>
    </row>
    <row r="52" spans="2:8" ht="17.25" thickBot="1">
      <c r="B52" s="351" t="s">
        <v>2645</v>
      </c>
      <c r="C52" s="295" t="s">
        <v>2646</v>
      </c>
      <c r="D52" s="435">
        <v>20</v>
      </c>
      <c r="E52" s="431" t="s">
        <v>570</v>
      </c>
      <c r="F52" s="432"/>
      <c r="G52" s="456"/>
      <c r="H52" s="185"/>
    </row>
    <row r="53" spans="2:8" ht="17.25" thickBot="1">
      <c r="B53" s="447" t="s">
        <v>2647</v>
      </c>
      <c r="C53" s="448"/>
      <c r="D53" s="448"/>
      <c r="E53" s="448"/>
      <c r="F53" s="448"/>
      <c r="G53" s="449"/>
      <c r="H53" s="185"/>
    </row>
    <row r="54" spans="2:8">
      <c r="B54" s="450" t="s">
        <v>2648</v>
      </c>
      <c r="C54" s="510" t="s">
        <v>2649</v>
      </c>
      <c r="D54" s="452" t="s">
        <v>910</v>
      </c>
      <c r="E54" s="453" t="s">
        <v>612</v>
      </c>
      <c r="F54" s="454" t="s">
        <v>566</v>
      </c>
      <c r="G54" s="455"/>
      <c r="H54" s="185"/>
    </row>
    <row r="55" spans="2:8" ht="17.25" thickBot="1">
      <c r="B55" s="352" t="s">
        <v>2650</v>
      </c>
      <c r="C55" s="511" t="s">
        <v>2651</v>
      </c>
      <c r="D55" s="442" t="s">
        <v>569</v>
      </c>
      <c r="E55" s="443" t="s">
        <v>2652</v>
      </c>
      <c r="F55" s="444"/>
      <c r="G55" s="446"/>
      <c r="H55" s="185"/>
    </row>
    <row r="56" spans="2:8" ht="17.25" thickBot="1">
      <c r="B56" s="447" t="s">
        <v>2653</v>
      </c>
      <c r="C56" s="448"/>
      <c r="D56" s="448"/>
      <c r="E56" s="448"/>
      <c r="F56" s="448"/>
      <c r="G56" s="449"/>
      <c r="H56" s="185"/>
    </row>
    <row r="57" spans="2:8">
      <c r="B57" s="450" t="s">
        <v>2654</v>
      </c>
      <c r="C57" s="434" t="s">
        <v>2655</v>
      </c>
      <c r="D57" s="471" t="s">
        <v>592</v>
      </c>
      <c r="E57" s="453" t="s">
        <v>2249</v>
      </c>
      <c r="F57" s="454" t="s">
        <v>566</v>
      </c>
      <c r="G57" s="472"/>
      <c r="H57" s="185"/>
    </row>
    <row r="58" spans="2:8" ht="17.25" thickBot="1">
      <c r="B58" s="437" t="s">
        <v>2656</v>
      </c>
      <c r="C58" s="502" t="s">
        <v>2657</v>
      </c>
      <c r="D58" s="433">
        <v>20</v>
      </c>
      <c r="E58" s="431" t="s">
        <v>1458</v>
      </c>
      <c r="F58" s="432"/>
      <c r="G58" s="456"/>
      <c r="H58" s="185"/>
    </row>
    <row r="59" spans="2:8" ht="17.25" thickBot="1">
      <c r="B59" s="447" t="s">
        <v>2658</v>
      </c>
      <c r="C59" s="448"/>
      <c r="D59" s="448"/>
      <c r="E59" s="448"/>
      <c r="F59" s="448"/>
      <c r="G59" s="449"/>
      <c r="H59" s="185"/>
    </row>
    <row r="60" spans="2:8">
      <c r="B60" s="450" t="s">
        <v>2659</v>
      </c>
      <c r="C60" s="434" t="s">
        <v>2660</v>
      </c>
      <c r="D60" s="471" t="s">
        <v>1664</v>
      </c>
      <c r="E60" s="453" t="s">
        <v>2249</v>
      </c>
      <c r="F60" s="454" t="s">
        <v>566</v>
      </c>
      <c r="G60" s="472"/>
      <c r="H60" s="185"/>
    </row>
    <row r="61" spans="2:8" ht="17.25" thickBot="1">
      <c r="B61" s="352" t="s">
        <v>2661</v>
      </c>
      <c r="C61" s="457" t="s">
        <v>2662</v>
      </c>
      <c r="D61" s="445">
        <v>30</v>
      </c>
      <c r="E61" s="443" t="s">
        <v>1458</v>
      </c>
      <c r="F61" s="444"/>
      <c r="G61" s="446"/>
      <c r="H61" s="185"/>
    </row>
    <row r="62" spans="2:8" ht="18.75">
      <c r="B62" s="328"/>
      <c r="C62" s="328"/>
      <c r="D62" s="207"/>
      <c r="E62" s="207"/>
      <c r="F62" s="207"/>
      <c r="G62" s="328"/>
      <c r="H62" s="170"/>
    </row>
  </sheetData>
  <mergeCells count="1">
    <mergeCell ref="G26:G27"/>
  </mergeCells>
  <phoneticPr fontId="5"/>
  <pageMargins left="0" right="0.19685039370078741" top="0.19685039370078741" bottom="0.19685039370078741" header="0.11811023622047245" footer="0.11811023622047245"/>
  <pageSetup paperSize="9" scale="87"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D9717-4441-4631-9DBA-A061E9DB4D8D}">
  <sheetPr codeName="Sheet138">
    <outlinePr summaryBelow="0"/>
    <pageSetUpPr fitToPage="1"/>
  </sheetPr>
  <dimension ref="A1:H787"/>
  <sheetViews>
    <sheetView showGridLines="0" zoomScaleNormal="100" zoomScaleSheetLayoutView="100" workbookViewId="0"/>
  </sheetViews>
  <sheetFormatPr defaultColWidth="10.28515625" defaultRowHeight="16.5"/>
  <cols>
    <col min="1" max="1" width="2.7109375" style="7" customWidth="1"/>
    <col min="2" max="2" width="40.85546875" style="7" customWidth="1"/>
    <col min="3" max="3" width="14.7109375" style="7" customWidth="1"/>
    <col min="4" max="6" width="10.7109375" style="71" customWidth="1"/>
    <col min="7" max="7" width="98.7109375" style="36" customWidth="1"/>
    <col min="8" max="8" width="2.7109375" style="7" customWidth="1"/>
    <col min="9" max="16384" width="10.28515625" style="7"/>
  </cols>
  <sheetData>
    <row r="1" spans="2:8" ht="13.5" customHeight="1" thickBot="1">
      <c r="B1" s="170"/>
      <c r="C1" s="170"/>
      <c r="D1" s="171"/>
      <c r="E1" s="172"/>
      <c r="F1" s="172"/>
      <c r="G1" s="512"/>
      <c r="H1" s="170"/>
    </row>
    <row r="2" spans="2:8" ht="44.1" customHeight="1" thickBot="1">
      <c r="B2" s="331" t="s">
        <v>26</v>
      </c>
      <c r="C2" s="332"/>
      <c r="D2" s="332"/>
      <c r="E2" s="332"/>
      <c r="F2" s="332"/>
      <c r="G2" s="513"/>
      <c r="H2" s="176"/>
    </row>
    <row r="3" spans="2:8" ht="13.5" customHeight="1" thickBot="1">
      <c r="B3" s="335"/>
      <c r="C3" s="335"/>
      <c r="D3" s="335"/>
      <c r="E3" s="335"/>
      <c r="F3" s="335"/>
      <c r="G3" s="515"/>
    </row>
    <row r="4" spans="2:8" ht="20.25" customHeight="1" thickBot="1">
      <c r="B4" s="178" t="s">
        <v>23</v>
      </c>
      <c r="C4" s="179" t="s">
        <v>557</v>
      </c>
      <c r="D4" s="179" t="s">
        <v>558</v>
      </c>
      <c r="E4" s="179" t="s">
        <v>512</v>
      </c>
      <c r="F4" s="180" t="s">
        <v>559</v>
      </c>
      <c r="G4" s="181" t="s">
        <v>560</v>
      </c>
    </row>
    <row r="5" spans="2:8" ht="20.100000000000001" customHeight="1" thickBot="1">
      <c r="B5" s="269" t="s">
        <v>398</v>
      </c>
      <c r="C5" s="560"/>
      <c r="D5" s="560"/>
      <c r="E5" s="560"/>
      <c r="F5" s="560"/>
      <c r="G5" s="561"/>
      <c r="H5" s="185"/>
    </row>
    <row r="6" spans="2:8" ht="30">
      <c r="B6" s="212" t="s">
        <v>3426</v>
      </c>
      <c r="C6" s="230" t="s">
        <v>1036</v>
      </c>
      <c r="D6" s="249" t="s">
        <v>1037</v>
      </c>
      <c r="E6" s="189" t="s">
        <v>612</v>
      </c>
      <c r="F6" s="189" t="s">
        <v>566</v>
      </c>
      <c r="G6" s="281" t="s">
        <v>3427</v>
      </c>
    </row>
    <row r="7" spans="2:8" ht="33.75" customHeight="1">
      <c r="B7" s="245" t="s">
        <v>3428</v>
      </c>
      <c r="C7" s="562" t="s">
        <v>3429</v>
      </c>
      <c r="D7" s="276" t="s">
        <v>2150</v>
      </c>
      <c r="E7" s="247" t="s">
        <v>570</v>
      </c>
      <c r="F7" s="247"/>
      <c r="G7" s="255" t="s">
        <v>3430</v>
      </c>
      <c r="H7" s="185"/>
    </row>
    <row r="8" spans="2:8" ht="46.5">
      <c r="B8" s="208"/>
      <c r="C8" s="232"/>
      <c r="D8" s="226"/>
      <c r="E8" s="259"/>
      <c r="F8" s="258"/>
      <c r="G8" s="563" t="s">
        <v>3431</v>
      </c>
      <c r="H8" s="185"/>
    </row>
    <row r="9" spans="2:8" ht="66">
      <c r="B9" s="245" t="s">
        <v>2663</v>
      </c>
      <c r="C9" s="246" t="s">
        <v>3432</v>
      </c>
      <c r="D9" s="233" t="s">
        <v>2150</v>
      </c>
      <c r="E9" s="247" t="s">
        <v>570</v>
      </c>
      <c r="F9" s="247"/>
      <c r="G9" s="255" t="s">
        <v>3433</v>
      </c>
      <c r="H9" s="185"/>
    </row>
    <row r="10" spans="2:8" ht="46.5">
      <c r="B10" s="208"/>
      <c r="C10" s="232"/>
      <c r="D10" s="226"/>
      <c r="E10" s="259"/>
      <c r="F10" s="258"/>
      <c r="G10" s="563" t="s">
        <v>3434</v>
      </c>
      <c r="H10" s="185"/>
    </row>
    <row r="11" spans="2:8" ht="144">
      <c r="B11" s="210" t="s">
        <v>2667</v>
      </c>
      <c r="C11" s="230" t="s">
        <v>3435</v>
      </c>
      <c r="D11" s="237" t="s">
        <v>899</v>
      </c>
      <c r="E11" s="5" t="s">
        <v>565</v>
      </c>
      <c r="F11" s="5"/>
      <c r="G11" s="255" t="s">
        <v>3436</v>
      </c>
      <c r="H11" s="185"/>
    </row>
    <row r="12" spans="2:8">
      <c r="B12" s="210" t="s">
        <v>2665</v>
      </c>
      <c r="C12" s="230" t="s">
        <v>3437</v>
      </c>
      <c r="D12" s="233" t="s">
        <v>887</v>
      </c>
      <c r="E12" s="5" t="s">
        <v>612</v>
      </c>
      <c r="F12" s="5"/>
      <c r="G12" s="532" t="s">
        <v>2666</v>
      </c>
      <c r="H12" s="185"/>
    </row>
    <row r="13" spans="2:8" ht="57">
      <c r="B13" s="210" t="s">
        <v>2668</v>
      </c>
      <c r="C13" s="230" t="s">
        <v>3438</v>
      </c>
      <c r="D13" s="233" t="s">
        <v>899</v>
      </c>
      <c r="E13" s="5" t="s">
        <v>565</v>
      </c>
      <c r="F13" s="5"/>
      <c r="G13" s="532" t="s">
        <v>3439</v>
      </c>
      <c r="H13" s="185"/>
    </row>
    <row r="14" spans="2:8" ht="126">
      <c r="B14" s="210" t="s">
        <v>2669</v>
      </c>
      <c r="C14" s="230" t="s">
        <v>3440</v>
      </c>
      <c r="D14" s="233" t="s">
        <v>1438</v>
      </c>
      <c r="E14" s="5" t="s">
        <v>570</v>
      </c>
      <c r="F14" s="247"/>
      <c r="G14" s="255" t="s">
        <v>3441</v>
      </c>
      <c r="H14" s="185"/>
    </row>
    <row r="15" spans="2:8" ht="111">
      <c r="B15" s="245" t="s">
        <v>2670</v>
      </c>
      <c r="C15" s="246" t="s">
        <v>3442</v>
      </c>
      <c r="D15" s="233" t="s">
        <v>1438</v>
      </c>
      <c r="E15" s="247" t="s">
        <v>570</v>
      </c>
      <c r="F15" s="350"/>
      <c r="G15" s="255" t="s">
        <v>3443</v>
      </c>
      <c r="H15" s="185"/>
    </row>
    <row r="16" spans="2:8" ht="90">
      <c r="B16" s="208"/>
      <c r="C16" s="232"/>
      <c r="D16" s="226"/>
      <c r="E16" s="259"/>
      <c r="F16" s="227"/>
      <c r="G16" s="536" t="s">
        <v>3444</v>
      </c>
      <c r="H16" s="185"/>
    </row>
    <row r="17" spans="2:8" ht="252">
      <c r="B17" s="245" t="s">
        <v>3445</v>
      </c>
      <c r="C17" s="246" t="s">
        <v>3446</v>
      </c>
      <c r="D17" s="233" t="s">
        <v>1438</v>
      </c>
      <c r="E17" s="247" t="s">
        <v>570</v>
      </c>
      <c r="F17" s="247"/>
      <c r="G17" s="255" t="s">
        <v>3447</v>
      </c>
      <c r="H17" s="185"/>
    </row>
    <row r="18" spans="2:8" ht="75">
      <c r="B18" s="242"/>
      <c r="C18" s="355"/>
      <c r="D18" s="564"/>
      <c r="E18" s="540"/>
      <c r="F18" s="540"/>
      <c r="G18" s="546" t="s">
        <v>3448</v>
      </c>
      <c r="H18" s="185"/>
    </row>
    <row r="19" spans="2:8" ht="150">
      <c r="B19" s="208"/>
      <c r="C19" s="232"/>
      <c r="D19" s="226"/>
      <c r="E19" s="259"/>
      <c r="F19" s="258"/>
      <c r="G19" s="536" t="s">
        <v>3449</v>
      </c>
      <c r="H19" s="185"/>
    </row>
    <row r="20" spans="2:8" ht="105">
      <c r="B20" s="210" t="s">
        <v>3424</v>
      </c>
      <c r="C20" s="230" t="s">
        <v>2673</v>
      </c>
      <c r="D20" s="237" t="s">
        <v>1319</v>
      </c>
      <c r="E20" s="5" t="s">
        <v>565</v>
      </c>
      <c r="F20" s="5"/>
      <c r="G20" s="532" t="s">
        <v>3425</v>
      </c>
      <c r="H20" s="185"/>
    </row>
    <row r="21" spans="2:8">
      <c r="B21" s="210" t="s">
        <v>448</v>
      </c>
      <c r="C21" s="230" t="s">
        <v>2674</v>
      </c>
      <c r="D21" s="233" t="s">
        <v>953</v>
      </c>
      <c r="E21" s="5" t="s">
        <v>612</v>
      </c>
      <c r="F21" s="5"/>
      <c r="G21" s="532" t="s">
        <v>3450</v>
      </c>
      <c r="H21" s="185"/>
    </row>
    <row r="22" spans="2:8">
      <c r="B22" s="210" t="s">
        <v>469</v>
      </c>
      <c r="C22" s="230" t="s">
        <v>3451</v>
      </c>
      <c r="D22" s="233" t="s">
        <v>2157</v>
      </c>
      <c r="E22" s="5" t="s">
        <v>570</v>
      </c>
      <c r="F22" s="227"/>
      <c r="G22" s="532"/>
      <c r="H22" s="185"/>
    </row>
    <row r="23" spans="2:8">
      <c r="B23" s="210" t="s">
        <v>2671</v>
      </c>
      <c r="C23" s="230" t="s">
        <v>3452</v>
      </c>
      <c r="D23" s="237" t="s">
        <v>899</v>
      </c>
      <c r="E23" s="5" t="s">
        <v>565</v>
      </c>
      <c r="F23" s="5"/>
      <c r="G23" s="532" t="s">
        <v>2672</v>
      </c>
      <c r="H23" s="185"/>
    </row>
    <row r="24" spans="2:8">
      <c r="B24" s="210" t="s">
        <v>3453</v>
      </c>
      <c r="C24" s="230" t="s">
        <v>3454</v>
      </c>
      <c r="D24" s="237" t="s">
        <v>899</v>
      </c>
      <c r="E24" s="5" t="s">
        <v>565</v>
      </c>
      <c r="F24" s="5"/>
      <c r="G24" s="532" t="s">
        <v>2675</v>
      </c>
      <c r="H24" s="185"/>
    </row>
    <row r="25" spans="2:8">
      <c r="B25" s="210" t="s">
        <v>3455</v>
      </c>
      <c r="C25" s="230" t="s">
        <v>3456</v>
      </c>
      <c r="D25" s="233" t="s">
        <v>2150</v>
      </c>
      <c r="E25" s="5" t="s">
        <v>570</v>
      </c>
      <c r="F25" s="5"/>
      <c r="G25" s="532"/>
      <c r="H25" s="185"/>
    </row>
    <row r="26" spans="2:8" ht="30">
      <c r="B26" s="210" t="s">
        <v>3457</v>
      </c>
      <c r="C26" s="230" t="s">
        <v>3458</v>
      </c>
      <c r="D26" s="233" t="s">
        <v>2150</v>
      </c>
      <c r="E26" s="5" t="s">
        <v>570</v>
      </c>
      <c r="F26" s="5"/>
      <c r="G26" s="565" t="s">
        <v>2676</v>
      </c>
      <c r="H26" s="185"/>
    </row>
    <row r="27" spans="2:8">
      <c r="B27" s="210" t="s">
        <v>3459</v>
      </c>
      <c r="C27" s="230" t="s">
        <v>2677</v>
      </c>
      <c r="D27" s="233" t="s">
        <v>2223</v>
      </c>
      <c r="E27" s="5" t="s">
        <v>570</v>
      </c>
      <c r="F27" s="5"/>
      <c r="G27" s="532"/>
      <c r="H27" s="185"/>
    </row>
    <row r="28" spans="2:8" ht="30">
      <c r="B28" s="210" t="s">
        <v>2678</v>
      </c>
      <c r="C28" s="230" t="s">
        <v>2679</v>
      </c>
      <c r="D28" s="233" t="s">
        <v>2223</v>
      </c>
      <c r="E28" s="5" t="s">
        <v>570</v>
      </c>
      <c r="F28" s="5"/>
      <c r="G28" s="533" t="s">
        <v>3460</v>
      </c>
      <c r="H28" s="185"/>
    </row>
    <row r="29" spans="2:8">
      <c r="B29" s="210" t="s">
        <v>470</v>
      </c>
      <c r="C29" s="230" t="s">
        <v>2664</v>
      </c>
      <c r="D29" s="233" t="s">
        <v>2150</v>
      </c>
      <c r="E29" s="5" t="s">
        <v>570</v>
      </c>
      <c r="F29" s="5"/>
      <c r="G29" s="532"/>
      <c r="H29" s="185"/>
    </row>
    <row r="30" spans="2:8">
      <c r="B30" s="210" t="s">
        <v>3461</v>
      </c>
      <c r="C30" s="230" t="s">
        <v>3277</v>
      </c>
      <c r="D30" s="233" t="s">
        <v>1319</v>
      </c>
      <c r="E30" s="5" t="s">
        <v>565</v>
      </c>
      <c r="F30" s="5"/>
      <c r="G30" s="532" t="s">
        <v>3462</v>
      </c>
      <c r="H30" s="185"/>
    </row>
    <row r="31" spans="2:8">
      <c r="B31" s="210" t="s">
        <v>2222</v>
      </c>
      <c r="C31" s="230" t="s">
        <v>3463</v>
      </c>
      <c r="D31" s="233" t="s">
        <v>2223</v>
      </c>
      <c r="E31" s="5" t="s">
        <v>565</v>
      </c>
      <c r="F31" s="5"/>
      <c r="G31" s="532" t="s">
        <v>589</v>
      </c>
      <c r="H31" s="185"/>
    </row>
    <row r="32" spans="2:8" ht="30">
      <c r="B32" s="210" t="s">
        <v>3278</v>
      </c>
      <c r="C32" s="230" t="s">
        <v>3279</v>
      </c>
      <c r="D32" s="233" t="s">
        <v>3268</v>
      </c>
      <c r="E32" s="5" t="s">
        <v>570</v>
      </c>
      <c r="F32" s="5"/>
      <c r="G32" s="532" t="s">
        <v>3464</v>
      </c>
      <c r="H32" s="185"/>
    </row>
    <row r="33" spans="2:8" ht="30">
      <c r="B33" s="210" t="s">
        <v>3291</v>
      </c>
      <c r="C33" s="230" t="s">
        <v>3280</v>
      </c>
      <c r="D33" s="233" t="s">
        <v>3281</v>
      </c>
      <c r="E33" s="5" t="s">
        <v>570</v>
      </c>
      <c r="F33" s="5"/>
      <c r="G33" s="532" t="s">
        <v>3464</v>
      </c>
      <c r="H33" s="185"/>
    </row>
    <row r="34" spans="2:8" ht="30">
      <c r="B34" s="210" t="s">
        <v>3282</v>
      </c>
      <c r="C34" s="230" t="s">
        <v>3283</v>
      </c>
      <c r="D34" s="233" t="s">
        <v>2150</v>
      </c>
      <c r="E34" s="5" t="s">
        <v>570</v>
      </c>
      <c r="F34" s="5"/>
      <c r="G34" s="532" t="s">
        <v>3464</v>
      </c>
      <c r="H34" s="185"/>
    </row>
    <row r="35" spans="2:8" ht="30">
      <c r="B35" s="210" t="s">
        <v>3284</v>
      </c>
      <c r="C35" s="230" t="s">
        <v>3285</v>
      </c>
      <c r="D35" s="233" t="s">
        <v>2701</v>
      </c>
      <c r="E35" s="5" t="s">
        <v>570</v>
      </c>
      <c r="F35" s="5"/>
      <c r="G35" s="532" t="s">
        <v>3464</v>
      </c>
      <c r="H35" s="185"/>
    </row>
    <row r="36" spans="2:8">
      <c r="B36" s="210" t="s">
        <v>3286</v>
      </c>
      <c r="C36" s="230" t="s">
        <v>3287</v>
      </c>
      <c r="D36" s="233" t="s">
        <v>1389</v>
      </c>
      <c r="E36" s="5" t="s">
        <v>570</v>
      </c>
      <c r="F36" s="5"/>
      <c r="G36" s="532"/>
      <c r="H36" s="185"/>
    </row>
    <row r="37" spans="2:8">
      <c r="B37" s="210" t="s">
        <v>3288</v>
      </c>
      <c r="C37" s="230" t="s">
        <v>3465</v>
      </c>
      <c r="D37" s="237" t="s">
        <v>606</v>
      </c>
      <c r="E37" s="5" t="s">
        <v>565</v>
      </c>
      <c r="F37" s="5"/>
      <c r="G37" s="532" t="s">
        <v>2698</v>
      </c>
      <c r="H37" s="185"/>
    </row>
    <row r="38" spans="2:8">
      <c r="B38" s="210" t="s">
        <v>3466</v>
      </c>
      <c r="C38" s="230" t="s">
        <v>3289</v>
      </c>
      <c r="D38" s="233" t="s">
        <v>2150</v>
      </c>
      <c r="E38" s="5" t="s">
        <v>570</v>
      </c>
      <c r="F38" s="247"/>
      <c r="G38" s="532"/>
      <c r="H38" s="185"/>
    </row>
    <row r="39" spans="2:8" ht="45">
      <c r="B39" s="210" t="s">
        <v>3467</v>
      </c>
      <c r="C39" s="230" t="s">
        <v>3468</v>
      </c>
      <c r="D39" s="233" t="s">
        <v>953</v>
      </c>
      <c r="E39" s="5" t="s">
        <v>3469</v>
      </c>
      <c r="F39" s="247"/>
      <c r="G39" s="532" t="s">
        <v>3470</v>
      </c>
      <c r="H39" s="185"/>
    </row>
    <row r="40" spans="2:8">
      <c r="B40" s="210" t="s">
        <v>3471</v>
      </c>
      <c r="C40" s="230" t="s">
        <v>3290</v>
      </c>
      <c r="D40" s="233" t="s">
        <v>2223</v>
      </c>
      <c r="E40" s="5" t="s">
        <v>570</v>
      </c>
      <c r="F40" s="247"/>
      <c r="G40" s="532"/>
      <c r="H40" s="185"/>
    </row>
    <row r="41" spans="2:8">
      <c r="B41" s="210" t="s">
        <v>3472</v>
      </c>
      <c r="C41" s="230" t="s">
        <v>3473</v>
      </c>
      <c r="D41" s="237" t="s">
        <v>1438</v>
      </c>
      <c r="E41" s="5" t="s">
        <v>570</v>
      </c>
      <c r="F41" s="5"/>
      <c r="G41" s="532" t="s">
        <v>2217</v>
      </c>
      <c r="H41" s="185"/>
    </row>
    <row r="42" spans="2:8">
      <c r="B42" s="210" t="s">
        <v>3474</v>
      </c>
      <c r="C42" s="230" t="s">
        <v>3256</v>
      </c>
      <c r="D42" s="237" t="s">
        <v>2693</v>
      </c>
      <c r="E42" s="5" t="s">
        <v>2561</v>
      </c>
      <c r="F42" s="5"/>
      <c r="G42" s="532"/>
      <c r="H42" s="185"/>
    </row>
    <row r="43" spans="2:8">
      <c r="B43" s="210" t="s">
        <v>3475</v>
      </c>
      <c r="C43" s="230" t="s">
        <v>3257</v>
      </c>
      <c r="D43" s="237" t="s">
        <v>2693</v>
      </c>
      <c r="E43" s="5" t="s">
        <v>2561</v>
      </c>
      <c r="F43" s="5"/>
      <c r="G43" s="532"/>
      <c r="H43" s="185"/>
    </row>
    <row r="44" spans="2:8">
      <c r="B44" s="210" t="s">
        <v>3476</v>
      </c>
      <c r="C44" s="230" t="s">
        <v>2702</v>
      </c>
      <c r="D44" s="233" t="s">
        <v>2693</v>
      </c>
      <c r="E44" s="5" t="s">
        <v>2561</v>
      </c>
      <c r="F44" s="5"/>
      <c r="G44" s="532"/>
      <c r="H44" s="185"/>
    </row>
    <row r="45" spans="2:8">
      <c r="B45" s="245" t="s">
        <v>2703</v>
      </c>
      <c r="C45" s="230" t="s">
        <v>2704</v>
      </c>
      <c r="D45" s="233" t="s">
        <v>2693</v>
      </c>
      <c r="E45" s="247" t="s">
        <v>2561</v>
      </c>
      <c r="F45" s="247"/>
      <c r="G45" s="532"/>
      <c r="H45" s="185"/>
    </row>
    <row r="46" spans="2:8" ht="16.350000000000001" customHeight="1">
      <c r="B46" s="210" t="s">
        <v>3477</v>
      </c>
      <c r="C46" s="230" t="s">
        <v>3478</v>
      </c>
      <c r="D46" s="435" t="s">
        <v>611</v>
      </c>
      <c r="E46" s="5" t="s">
        <v>612</v>
      </c>
      <c r="F46" s="247"/>
      <c r="G46" s="533" t="s">
        <v>3479</v>
      </c>
      <c r="H46" s="185"/>
    </row>
    <row r="47" spans="2:8">
      <c r="B47" s="210" t="s">
        <v>3480</v>
      </c>
      <c r="C47" s="230" t="s">
        <v>3481</v>
      </c>
      <c r="D47" s="233" t="s">
        <v>585</v>
      </c>
      <c r="E47" s="5" t="s">
        <v>2652</v>
      </c>
      <c r="F47" s="247"/>
      <c r="G47" s="536" t="s">
        <v>3258</v>
      </c>
      <c r="H47" s="185"/>
    </row>
    <row r="48" spans="2:8">
      <c r="B48" s="210" t="s">
        <v>474</v>
      </c>
      <c r="C48" s="230" t="s">
        <v>3076</v>
      </c>
      <c r="D48" s="233" t="s">
        <v>953</v>
      </c>
      <c r="E48" s="5" t="s">
        <v>612</v>
      </c>
      <c r="F48" s="247"/>
      <c r="G48" s="532" t="s">
        <v>3482</v>
      </c>
      <c r="H48" s="185"/>
    </row>
    <row r="49" spans="1:8">
      <c r="B49" s="210" t="s">
        <v>475</v>
      </c>
      <c r="C49" s="230" t="s">
        <v>3077</v>
      </c>
      <c r="D49" s="233" t="s">
        <v>3483</v>
      </c>
      <c r="E49" s="5" t="s">
        <v>570</v>
      </c>
      <c r="F49" s="247"/>
      <c r="G49" s="532"/>
      <c r="H49" s="185"/>
    </row>
    <row r="50" spans="1:8" ht="30">
      <c r="B50" s="210" t="s">
        <v>458</v>
      </c>
      <c r="C50" s="230" t="s">
        <v>3484</v>
      </c>
      <c r="D50" s="233" t="s">
        <v>953</v>
      </c>
      <c r="E50" s="5" t="s">
        <v>3469</v>
      </c>
      <c r="F50" s="247"/>
      <c r="G50" s="532" t="s">
        <v>3485</v>
      </c>
      <c r="H50" s="185"/>
    </row>
    <row r="51" spans="1:8">
      <c r="B51" s="210" t="s">
        <v>476</v>
      </c>
      <c r="C51" s="230" t="s">
        <v>3078</v>
      </c>
      <c r="D51" s="233" t="s">
        <v>2150</v>
      </c>
      <c r="E51" s="5" t="s">
        <v>570</v>
      </c>
      <c r="F51" s="247"/>
      <c r="G51" s="532"/>
      <c r="H51" s="185"/>
    </row>
    <row r="52" spans="1:8" ht="17.25" thickBot="1">
      <c r="B52" s="210" t="s">
        <v>560</v>
      </c>
      <c r="C52" s="230" t="s">
        <v>3486</v>
      </c>
      <c r="D52" s="233" t="s">
        <v>1549</v>
      </c>
      <c r="E52" s="5" t="s">
        <v>570</v>
      </c>
      <c r="F52" s="239"/>
      <c r="G52" s="532"/>
      <c r="H52" s="185"/>
    </row>
    <row r="53" spans="1:8" ht="17.25" thickBot="1">
      <c r="B53" s="328"/>
      <c r="C53" s="566"/>
      <c r="D53" s="304"/>
      <c r="E53" s="207"/>
      <c r="F53" s="207"/>
      <c r="G53" s="567"/>
      <c r="H53" s="306"/>
    </row>
    <row r="54" spans="1:8" ht="17.25" thickBot="1">
      <c r="B54" s="568" t="s">
        <v>3487</v>
      </c>
      <c r="C54" s="569"/>
      <c r="D54" s="569"/>
      <c r="E54" s="569"/>
      <c r="F54" s="569"/>
      <c r="G54" s="570"/>
      <c r="H54" s="185"/>
    </row>
    <row r="55" spans="1:8" ht="20.100000000000001" customHeight="1" thickBot="1">
      <c r="B55" s="335"/>
      <c r="C55" s="571"/>
      <c r="D55" s="314"/>
      <c r="E55" s="315"/>
      <c r="F55" s="315"/>
      <c r="G55" s="572"/>
      <c r="H55" s="306"/>
    </row>
    <row r="56" spans="1:8" ht="17.25" thickBot="1">
      <c r="B56" s="371" t="s">
        <v>2680</v>
      </c>
      <c r="C56" s="372"/>
      <c r="D56" s="372"/>
      <c r="E56" s="372"/>
      <c r="F56" s="372"/>
      <c r="G56" s="373"/>
      <c r="H56" s="185"/>
    </row>
    <row r="57" spans="1:8" ht="45">
      <c r="B57" s="210" t="s">
        <v>490</v>
      </c>
      <c r="C57" s="230" t="s">
        <v>3491</v>
      </c>
      <c r="D57" s="194" t="s">
        <v>588</v>
      </c>
      <c r="E57" s="5" t="s">
        <v>565</v>
      </c>
      <c r="F57" s="189"/>
      <c r="G57" s="532" t="s">
        <v>3492</v>
      </c>
      <c r="H57" s="185"/>
    </row>
    <row r="58" spans="1:8">
      <c r="B58" s="210" t="s">
        <v>2681</v>
      </c>
      <c r="C58" s="230" t="s">
        <v>3493</v>
      </c>
      <c r="D58" s="194" t="s">
        <v>1434</v>
      </c>
      <c r="E58" s="5" t="s">
        <v>570</v>
      </c>
      <c r="F58" s="5"/>
      <c r="G58" s="532" t="s">
        <v>3494</v>
      </c>
      <c r="H58" s="185"/>
    </row>
    <row r="59" spans="1:8">
      <c r="B59" s="210" t="s">
        <v>2682</v>
      </c>
      <c r="C59" s="230" t="s">
        <v>3495</v>
      </c>
      <c r="D59" s="194" t="s">
        <v>2683</v>
      </c>
      <c r="E59" s="5" t="s">
        <v>570</v>
      </c>
      <c r="F59" s="5"/>
      <c r="G59" s="532" t="s">
        <v>3494</v>
      </c>
      <c r="H59" s="185"/>
    </row>
    <row r="60" spans="1:8" ht="36.75" thickBot="1">
      <c r="B60" s="208" t="s">
        <v>604</v>
      </c>
      <c r="C60" s="230" t="s">
        <v>2684</v>
      </c>
      <c r="D60" s="194" t="s">
        <v>606</v>
      </c>
      <c r="E60" s="227" t="s">
        <v>565</v>
      </c>
      <c r="F60" s="5"/>
      <c r="G60" s="536" t="s">
        <v>3496</v>
      </c>
      <c r="H60" s="185"/>
    </row>
    <row r="61" spans="1:8" ht="17.25" thickBot="1">
      <c r="B61" s="371" t="s">
        <v>2686</v>
      </c>
      <c r="C61" s="372"/>
      <c r="D61" s="372"/>
      <c r="E61" s="372"/>
      <c r="F61" s="372"/>
      <c r="G61" s="373"/>
      <c r="H61" s="185"/>
    </row>
    <row r="62" spans="1:8" ht="30">
      <c r="B62" s="210" t="s">
        <v>2687</v>
      </c>
      <c r="C62" s="230" t="s">
        <v>2688</v>
      </c>
      <c r="D62" s="194" t="s">
        <v>2689</v>
      </c>
      <c r="E62" s="5" t="s">
        <v>570</v>
      </c>
      <c r="F62" s="189"/>
      <c r="G62" s="521" t="s">
        <v>2690</v>
      </c>
      <c r="H62" s="185"/>
    </row>
    <row r="63" spans="1:8">
      <c r="A63" s="169"/>
      <c r="B63" s="351" t="s">
        <v>2691</v>
      </c>
      <c r="C63" s="502" t="s">
        <v>2692</v>
      </c>
      <c r="D63" s="504" t="s">
        <v>2693</v>
      </c>
      <c r="E63" s="431" t="s">
        <v>570</v>
      </c>
      <c r="F63" s="432"/>
      <c r="G63" s="519"/>
      <c r="H63" s="169"/>
    </row>
    <row r="64" spans="1:8">
      <c r="B64" s="210" t="s">
        <v>2694</v>
      </c>
      <c r="C64" s="230" t="s">
        <v>2695</v>
      </c>
      <c r="D64" s="194" t="s">
        <v>588</v>
      </c>
      <c r="E64" s="5" t="s">
        <v>565</v>
      </c>
      <c r="F64" s="5"/>
      <c r="G64" s="532" t="s">
        <v>589</v>
      </c>
      <c r="H64" s="185"/>
    </row>
    <row r="65" spans="2:8">
      <c r="B65" s="210" t="s">
        <v>2681</v>
      </c>
      <c r="C65" s="230" t="s">
        <v>2696</v>
      </c>
      <c r="D65" s="194" t="s">
        <v>1434</v>
      </c>
      <c r="E65" s="5" t="s">
        <v>570</v>
      </c>
      <c r="F65" s="5"/>
      <c r="G65" s="532"/>
      <c r="H65" s="185"/>
    </row>
    <row r="66" spans="2:8" ht="17.25" thickBot="1">
      <c r="B66" s="208" t="s">
        <v>604</v>
      </c>
      <c r="C66" s="230" t="s">
        <v>2697</v>
      </c>
      <c r="D66" s="194" t="s">
        <v>606</v>
      </c>
      <c r="E66" s="227" t="s">
        <v>565</v>
      </c>
      <c r="F66" s="5"/>
      <c r="G66" s="536" t="s">
        <v>2698</v>
      </c>
      <c r="H66" s="185"/>
    </row>
    <row r="67" spans="2:8" ht="17.25" thickBot="1">
      <c r="B67" s="574" t="s">
        <v>2700</v>
      </c>
      <c r="C67" s="575"/>
      <c r="D67" s="575"/>
      <c r="E67" s="575"/>
      <c r="F67" s="575"/>
      <c r="G67" s="373"/>
      <c r="H67" s="185"/>
    </row>
    <row r="68" spans="2:8">
      <c r="B68" s="210" t="s">
        <v>3497</v>
      </c>
      <c r="C68" s="230" t="s">
        <v>3498</v>
      </c>
      <c r="D68" s="194" t="s">
        <v>596</v>
      </c>
      <c r="E68" s="5" t="s">
        <v>570</v>
      </c>
      <c r="F68" s="189"/>
      <c r="G68" s="532"/>
      <c r="H68" s="185"/>
    </row>
    <row r="69" spans="2:8" ht="17.25" thickBot="1">
      <c r="B69" s="210" t="s">
        <v>3499</v>
      </c>
      <c r="C69" s="230" t="s">
        <v>3500</v>
      </c>
      <c r="D69" s="194" t="s">
        <v>596</v>
      </c>
      <c r="E69" s="5" t="s">
        <v>570</v>
      </c>
      <c r="F69" s="239"/>
      <c r="G69" s="532"/>
      <c r="H69" s="185"/>
    </row>
    <row r="70" spans="2:8" ht="17.25" thickBot="1">
      <c r="B70" s="371" t="s">
        <v>3501</v>
      </c>
      <c r="C70" s="372"/>
      <c r="D70" s="372"/>
      <c r="E70" s="372"/>
      <c r="F70" s="372"/>
      <c r="G70" s="373"/>
      <c r="H70" s="185"/>
    </row>
    <row r="71" spans="2:8">
      <c r="B71" s="210" t="s">
        <v>3502</v>
      </c>
      <c r="C71" s="576" t="s">
        <v>3503</v>
      </c>
      <c r="D71" s="249" t="s">
        <v>1438</v>
      </c>
      <c r="E71" s="227" t="s">
        <v>570</v>
      </c>
      <c r="F71" s="189"/>
      <c r="G71" s="536" t="s">
        <v>3504</v>
      </c>
      <c r="H71" s="185"/>
    </row>
    <row r="72" spans="2:8">
      <c r="B72" s="210" t="s">
        <v>3505</v>
      </c>
      <c r="C72" s="576" t="s">
        <v>3274</v>
      </c>
      <c r="D72" s="276" t="s">
        <v>1438</v>
      </c>
      <c r="E72" s="5" t="s">
        <v>570</v>
      </c>
      <c r="F72" s="5"/>
      <c r="G72" s="532" t="s">
        <v>3504</v>
      </c>
      <c r="H72" s="185"/>
    </row>
    <row r="73" spans="2:8">
      <c r="B73" s="210" t="s">
        <v>3506</v>
      </c>
      <c r="C73" s="576" t="s">
        <v>3275</v>
      </c>
      <c r="D73" s="194" t="s">
        <v>899</v>
      </c>
      <c r="E73" s="247" t="s">
        <v>565</v>
      </c>
      <c r="F73" s="247"/>
      <c r="G73" s="533" t="s">
        <v>2672</v>
      </c>
      <c r="H73" s="185"/>
    </row>
    <row r="74" spans="2:8" ht="30.75" thickBot="1">
      <c r="B74" s="210" t="s">
        <v>478</v>
      </c>
      <c r="C74" s="576" t="s">
        <v>3507</v>
      </c>
      <c r="D74" s="194" t="s">
        <v>887</v>
      </c>
      <c r="E74" s="247" t="s">
        <v>612</v>
      </c>
      <c r="F74" s="247"/>
      <c r="G74" s="255" t="s">
        <v>3508</v>
      </c>
      <c r="H74" s="185"/>
    </row>
    <row r="75" spans="2:8" ht="17.25" thickBot="1">
      <c r="B75" s="269" t="s">
        <v>3509</v>
      </c>
      <c r="C75" s="560"/>
      <c r="D75" s="560"/>
      <c r="E75" s="577"/>
      <c r="F75" s="577"/>
      <c r="G75" s="578"/>
      <c r="H75" s="185"/>
    </row>
    <row r="76" spans="2:8" ht="30">
      <c r="B76" s="210" t="s">
        <v>3411</v>
      </c>
      <c r="C76" s="477" t="s">
        <v>3510</v>
      </c>
      <c r="D76" s="249" t="s">
        <v>906</v>
      </c>
      <c r="E76" s="5" t="s">
        <v>612</v>
      </c>
      <c r="F76" s="189"/>
      <c r="G76" s="531" t="s">
        <v>2229</v>
      </c>
      <c r="H76" s="185"/>
    </row>
    <row r="77" spans="2:8" ht="132">
      <c r="B77" s="210" t="s">
        <v>3410</v>
      </c>
      <c r="C77" s="230" t="s">
        <v>3511</v>
      </c>
      <c r="D77" s="194" t="s">
        <v>910</v>
      </c>
      <c r="E77" s="4" t="s">
        <v>612</v>
      </c>
      <c r="F77" s="5"/>
      <c r="G77" s="532" t="s">
        <v>3512</v>
      </c>
      <c r="H77" s="185"/>
    </row>
    <row r="78" spans="2:8">
      <c r="B78" s="210" t="s">
        <v>912</v>
      </c>
      <c r="C78" s="230" t="s">
        <v>3513</v>
      </c>
      <c r="D78" s="369" t="s">
        <v>910</v>
      </c>
      <c r="E78" s="227" t="s">
        <v>612</v>
      </c>
      <c r="F78" s="5"/>
      <c r="G78" s="532" t="s">
        <v>3514</v>
      </c>
      <c r="H78" s="185"/>
    </row>
    <row r="79" spans="2:8">
      <c r="B79" s="210" t="s">
        <v>3412</v>
      </c>
      <c r="C79" s="230" t="s">
        <v>3515</v>
      </c>
      <c r="D79" s="233" t="s">
        <v>910</v>
      </c>
      <c r="E79" s="5" t="s">
        <v>612</v>
      </c>
      <c r="F79" s="5"/>
      <c r="G79" s="532" t="s">
        <v>3516</v>
      </c>
      <c r="H79" s="185"/>
    </row>
    <row r="80" spans="2:8">
      <c r="B80" s="210" t="s">
        <v>3413</v>
      </c>
      <c r="C80" s="230" t="s">
        <v>3517</v>
      </c>
      <c r="D80" s="233" t="s">
        <v>910</v>
      </c>
      <c r="E80" s="5" t="s">
        <v>612</v>
      </c>
      <c r="F80" s="5"/>
      <c r="G80" s="532" t="s">
        <v>3418</v>
      </c>
      <c r="H80" s="185"/>
    </row>
    <row r="81" spans="2:8">
      <c r="B81" s="210" t="s">
        <v>3414</v>
      </c>
      <c r="C81" s="230" t="s">
        <v>3518</v>
      </c>
      <c r="D81" s="233" t="s">
        <v>910</v>
      </c>
      <c r="E81" s="5" t="s">
        <v>612</v>
      </c>
      <c r="F81" s="5"/>
      <c r="G81" s="532" t="s">
        <v>3419</v>
      </c>
      <c r="H81" s="185"/>
    </row>
    <row r="82" spans="2:8" ht="16.350000000000001" customHeight="1">
      <c r="B82" s="210" t="s">
        <v>3415</v>
      </c>
      <c r="C82" s="230" t="s">
        <v>3519</v>
      </c>
      <c r="D82" s="233" t="s">
        <v>910</v>
      </c>
      <c r="E82" s="5" t="s">
        <v>612</v>
      </c>
      <c r="F82" s="247"/>
      <c r="G82" s="533" t="s">
        <v>3420</v>
      </c>
      <c r="H82" s="185"/>
    </row>
    <row r="83" spans="2:8">
      <c r="B83" s="210" t="s">
        <v>3416</v>
      </c>
      <c r="C83" s="230" t="s">
        <v>3520</v>
      </c>
      <c r="D83" s="233" t="s">
        <v>910</v>
      </c>
      <c r="E83" s="5" t="s">
        <v>612</v>
      </c>
      <c r="F83" s="5"/>
      <c r="G83" s="555"/>
      <c r="H83" s="185"/>
    </row>
    <row r="84" spans="2:8" ht="17.25" thickBot="1">
      <c r="B84" s="210" t="s">
        <v>3417</v>
      </c>
      <c r="C84" s="295" t="s">
        <v>3521</v>
      </c>
      <c r="D84" s="233" t="s">
        <v>910</v>
      </c>
      <c r="E84" s="5" t="s">
        <v>612</v>
      </c>
      <c r="F84" s="263"/>
      <c r="G84" s="579"/>
      <c r="H84" s="185"/>
    </row>
    <row r="85" spans="2:8" ht="17.25" thickBot="1">
      <c r="B85" s="269" t="s">
        <v>3522</v>
      </c>
      <c r="C85" s="560"/>
      <c r="D85" s="560"/>
      <c r="E85" s="577"/>
      <c r="F85" s="577"/>
      <c r="G85" s="578"/>
      <c r="H85" s="185"/>
    </row>
    <row r="86" spans="2:8">
      <c r="B86" s="210" t="s">
        <v>3523</v>
      </c>
      <c r="C86" s="230" t="s">
        <v>3524</v>
      </c>
      <c r="D86" s="233" t="s">
        <v>1319</v>
      </c>
      <c r="E86" s="5" t="s">
        <v>612</v>
      </c>
      <c r="F86" s="5"/>
      <c r="G86" s="532" t="s">
        <v>3525</v>
      </c>
      <c r="H86" s="185"/>
    </row>
    <row r="87" spans="2:8">
      <c r="B87" s="210" t="s">
        <v>3526</v>
      </c>
      <c r="C87" s="230" t="s">
        <v>3527</v>
      </c>
      <c r="D87" s="233" t="s">
        <v>2216</v>
      </c>
      <c r="E87" s="5" t="s">
        <v>570</v>
      </c>
      <c r="F87" s="5"/>
      <c r="G87" s="532" t="s">
        <v>2699</v>
      </c>
      <c r="H87" s="185"/>
    </row>
    <row r="88" spans="2:8">
      <c r="B88" s="210" t="s">
        <v>3528</v>
      </c>
      <c r="C88" s="230" t="s">
        <v>3529</v>
      </c>
      <c r="D88" s="233" t="s">
        <v>2216</v>
      </c>
      <c r="E88" s="5" t="s">
        <v>570</v>
      </c>
      <c r="F88" s="5"/>
      <c r="G88" s="532" t="s">
        <v>2699</v>
      </c>
      <c r="H88" s="185"/>
    </row>
    <row r="89" spans="2:8">
      <c r="B89" s="210" t="s">
        <v>3530</v>
      </c>
      <c r="C89" s="230" t="s">
        <v>3531</v>
      </c>
      <c r="D89" s="233" t="s">
        <v>1319</v>
      </c>
      <c r="E89" s="5" t="s">
        <v>565</v>
      </c>
      <c r="F89" s="5"/>
      <c r="G89" s="532" t="s">
        <v>3532</v>
      </c>
      <c r="H89" s="185"/>
    </row>
    <row r="90" spans="2:8" ht="17.25" thickBot="1">
      <c r="B90" s="210" t="s">
        <v>3533</v>
      </c>
      <c r="C90" s="230" t="s">
        <v>3534</v>
      </c>
      <c r="D90" s="233" t="s">
        <v>3129</v>
      </c>
      <c r="E90" s="5" t="s">
        <v>565</v>
      </c>
      <c r="F90" s="5"/>
      <c r="G90" s="532" t="s">
        <v>3535</v>
      </c>
      <c r="H90" s="185"/>
    </row>
    <row r="91" spans="2:8" ht="17.25" thickBot="1">
      <c r="B91" s="269" t="s">
        <v>3536</v>
      </c>
      <c r="C91" s="560"/>
      <c r="D91" s="560"/>
      <c r="E91" s="577"/>
      <c r="F91" s="577"/>
      <c r="G91" s="578"/>
      <c r="H91" s="185"/>
    </row>
    <row r="92" spans="2:8">
      <c r="B92" s="210" t="s">
        <v>485</v>
      </c>
      <c r="C92" s="230" t="s">
        <v>3269</v>
      </c>
      <c r="D92" s="233" t="s">
        <v>2471</v>
      </c>
      <c r="E92" s="5" t="s">
        <v>612</v>
      </c>
      <c r="F92" s="5"/>
      <c r="G92" s="532" t="s">
        <v>3537</v>
      </c>
      <c r="H92" s="185"/>
    </row>
    <row r="93" spans="2:8">
      <c r="B93" s="210" t="s">
        <v>353</v>
      </c>
      <c r="C93" s="230" t="s">
        <v>3538</v>
      </c>
      <c r="D93" s="233" t="s">
        <v>934</v>
      </c>
      <c r="E93" s="5" t="s">
        <v>2561</v>
      </c>
      <c r="F93" s="5"/>
      <c r="G93" s="532"/>
      <c r="H93" s="185"/>
    </row>
    <row r="94" spans="2:8">
      <c r="B94" s="210" t="s">
        <v>486</v>
      </c>
      <c r="C94" s="230" t="s">
        <v>3270</v>
      </c>
      <c r="D94" s="233" t="s">
        <v>953</v>
      </c>
      <c r="E94" s="5" t="s">
        <v>612</v>
      </c>
      <c r="F94" s="5"/>
      <c r="G94" s="532" t="s">
        <v>3539</v>
      </c>
      <c r="H94" s="185"/>
    </row>
    <row r="95" spans="2:8">
      <c r="B95" s="210" t="s">
        <v>487</v>
      </c>
      <c r="C95" s="230" t="s">
        <v>3271</v>
      </c>
      <c r="D95" s="233" t="s">
        <v>2216</v>
      </c>
      <c r="E95" s="5" t="s">
        <v>570</v>
      </c>
      <c r="F95" s="5"/>
      <c r="G95" s="532" t="s">
        <v>2699</v>
      </c>
      <c r="H95" s="185"/>
    </row>
    <row r="96" spans="2:8">
      <c r="B96" s="210" t="s">
        <v>488</v>
      </c>
      <c r="C96" s="230" t="s">
        <v>3272</v>
      </c>
      <c r="D96" s="233" t="s">
        <v>1319</v>
      </c>
      <c r="E96" s="5" t="s">
        <v>565</v>
      </c>
      <c r="F96" s="5"/>
      <c r="G96" s="532" t="s">
        <v>3540</v>
      </c>
      <c r="H96" s="185"/>
    </row>
    <row r="97" spans="1:8" ht="17.25" thickBot="1">
      <c r="B97" s="322" t="s">
        <v>489</v>
      </c>
      <c r="C97" s="356" t="s">
        <v>3273</v>
      </c>
      <c r="D97" s="357" t="s">
        <v>1319</v>
      </c>
      <c r="E97" s="239" t="s">
        <v>565</v>
      </c>
      <c r="F97" s="5"/>
      <c r="G97" s="535" t="s">
        <v>3541</v>
      </c>
      <c r="H97" s="185"/>
    </row>
    <row r="98" spans="1:8" ht="17.25" thickBot="1">
      <c r="B98" s="269" t="s">
        <v>3542</v>
      </c>
      <c r="C98" s="560"/>
      <c r="D98" s="560"/>
      <c r="E98" s="577"/>
      <c r="F98" s="577"/>
      <c r="G98" s="578"/>
      <c r="H98" s="185"/>
    </row>
    <row r="99" spans="1:8" ht="90">
      <c r="B99" s="212" t="s">
        <v>3292</v>
      </c>
      <c r="C99" s="295" t="s">
        <v>3543</v>
      </c>
      <c r="D99" s="233" t="s">
        <v>927</v>
      </c>
      <c r="E99" s="5" t="s">
        <v>612</v>
      </c>
      <c r="F99" s="5"/>
      <c r="G99" s="532" t="s">
        <v>3544</v>
      </c>
      <c r="H99" s="185"/>
    </row>
    <row r="100" spans="1:8">
      <c r="B100" s="210" t="s">
        <v>3293</v>
      </c>
      <c r="C100" s="230" t="s">
        <v>3545</v>
      </c>
      <c r="D100" s="237" t="s">
        <v>899</v>
      </c>
      <c r="E100" s="5" t="s">
        <v>565</v>
      </c>
      <c r="F100" s="5"/>
      <c r="G100" s="536"/>
      <c r="H100" s="185"/>
    </row>
    <row r="101" spans="1:8">
      <c r="B101" s="210" t="s">
        <v>3063</v>
      </c>
      <c r="C101" s="580" t="s">
        <v>3546</v>
      </c>
      <c r="D101" s="564" t="s">
        <v>899</v>
      </c>
      <c r="E101" s="227" t="s">
        <v>565</v>
      </c>
      <c r="F101" s="227"/>
      <c r="G101" s="532" t="s">
        <v>3547</v>
      </c>
      <c r="H101" s="185"/>
    </row>
    <row r="102" spans="1:8">
      <c r="B102" s="210" t="s">
        <v>3064</v>
      </c>
      <c r="C102" s="295" t="s">
        <v>3548</v>
      </c>
      <c r="D102" s="194" t="s">
        <v>899</v>
      </c>
      <c r="E102" s="5" t="s">
        <v>565</v>
      </c>
      <c r="F102" s="5"/>
      <c r="G102" s="532" t="s">
        <v>3547</v>
      </c>
      <c r="H102" s="185"/>
    </row>
    <row r="103" spans="1:8" ht="297">
      <c r="B103" s="245" t="s">
        <v>3065</v>
      </c>
      <c r="C103" s="581" t="s">
        <v>3549</v>
      </c>
      <c r="D103" s="233" t="s">
        <v>899</v>
      </c>
      <c r="E103" s="247" t="s">
        <v>565</v>
      </c>
      <c r="F103" s="247"/>
      <c r="G103" s="255" t="s">
        <v>3550</v>
      </c>
      <c r="H103" s="582"/>
    </row>
    <row r="104" spans="1:8" ht="45">
      <c r="B104" s="208"/>
      <c r="C104" s="583"/>
      <c r="D104" s="226"/>
      <c r="E104" s="259"/>
      <c r="F104" s="258"/>
      <c r="G104" s="536" t="s">
        <v>3551</v>
      </c>
      <c r="H104" s="582"/>
    </row>
    <row r="105" spans="1:8" ht="252">
      <c r="B105" s="208" t="s">
        <v>3066</v>
      </c>
      <c r="C105" s="299" t="s">
        <v>3552</v>
      </c>
      <c r="D105" s="564" t="s">
        <v>899</v>
      </c>
      <c r="E105" s="227" t="s">
        <v>565</v>
      </c>
      <c r="F105" s="227"/>
      <c r="G105" s="584" t="s">
        <v>3553</v>
      </c>
      <c r="H105" s="185"/>
    </row>
    <row r="106" spans="1:8" ht="17.25" thickBot="1">
      <c r="B106" s="322" t="s">
        <v>3554</v>
      </c>
      <c r="C106" s="299" t="s">
        <v>3067</v>
      </c>
      <c r="D106" s="194" t="s">
        <v>899</v>
      </c>
      <c r="E106" s="5" t="s">
        <v>612</v>
      </c>
      <c r="F106" s="5"/>
      <c r="G106" s="532" t="s">
        <v>3555</v>
      </c>
      <c r="H106" s="185"/>
    </row>
    <row r="107" spans="1:8" ht="20.100000000000001" customHeight="1" thickBot="1">
      <c r="B107" s="269" t="s">
        <v>3095</v>
      </c>
      <c r="C107" s="560"/>
      <c r="D107" s="560"/>
      <c r="E107" s="560"/>
      <c r="F107" s="560"/>
      <c r="G107" s="561"/>
      <c r="H107" s="185"/>
    </row>
    <row r="108" spans="1:8" ht="45">
      <c r="B108" s="585" t="s">
        <v>355</v>
      </c>
      <c r="C108" s="586" t="s">
        <v>3096</v>
      </c>
      <c r="D108" s="587" t="s">
        <v>899</v>
      </c>
      <c r="E108" s="588" t="s">
        <v>565</v>
      </c>
      <c r="F108" s="189"/>
      <c r="G108" s="589" t="s">
        <v>3106</v>
      </c>
      <c r="H108" s="185"/>
    </row>
    <row r="109" spans="1:8" ht="51">
      <c r="A109" s="169"/>
      <c r="B109" s="208" t="s">
        <v>261</v>
      </c>
      <c r="C109" s="503" t="s">
        <v>3097</v>
      </c>
      <c r="D109" s="194" t="s">
        <v>899</v>
      </c>
      <c r="E109" s="5" t="s">
        <v>565</v>
      </c>
      <c r="F109" s="475"/>
      <c r="G109" s="532" t="s">
        <v>3098</v>
      </c>
      <c r="H109" s="169"/>
    </row>
    <row r="110" spans="1:8" ht="60">
      <c r="B110" s="143" t="s">
        <v>401</v>
      </c>
      <c r="C110" s="590" t="s">
        <v>3099</v>
      </c>
      <c r="D110" s="591" t="s">
        <v>3100</v>
      </c>
      <c r="E110" s="592" t="s">
        <v>2561</v>
      </c>
      <c r="F110" s="5"/>
      <c r="G110" s="593" t="s">
        <v>3107</v>
      </c>
      <c r="H110" s="185"/>
    </row>
    <row r="111" spans="1:8" ht="105">
      <c r="B111" s="270" t="s">
        <v>402</v>
      </c>
      <c r="C111" s="590" t="s">
        <v>3101</v>
      </c>
      <c r="D111" s="591" t="s">
        <v>3100</v>
      </c>
      <c r="E111" s="592" t="s">
        <v>2561</v>
      </c>
      <c r="F111" s="227"/>
      <c r="G111" s="593" t="s">
        <v>3556</v>
      </c>
      <c r="H111" s="185"/>
    </row>
    <row r="112" spans="1:8" ht="105">
      <c r="B112" s="270" t="s">
        <v>403</v>
      </c>
      <c r="C112" s="590" t="s">
        <v>3102</v>
      </c>
      <c r="D112" s="591" t="s">
        <v>3100</v>
      </c>
      <c r="E112" s="592" t="s">
        <v>2561</v>
      </c>
      <c r="F112" s="227"/>
      <c r="G112" s="593" t="s">
        <v>3108</v>
      </c>
      <c r="H112" s="185"/>
    </row>
    <row r="113" spans="2:8">
      <c r="B113" s="143" t="s">
        <v>3103</v>
      </c>
      <c r="C113" s="590" t="s">
        <v>3104</v>
      </c>
      <c r="D113" s="591" t="s">
        <v>910</v>
      </c>
      <c r="E113" s="592" t="s">
        <v>612</v>
      </c>
      <c r="F113" s="227"/>
      <c r="G113" s="594" t="s">
        <v>3109</v>
      </c>
      <c r="H113" s="185"/>
    </row>
    <row r="114" spans="2:8" ht="60">
      <c r="B114" s="143" t="s">
        <v>405</v>
      </c>
      <c r="C114" s="590" t="s">
        <v>3105</v>
      </c>
      <c r="D114" s="595" t="s">
        <v>927</v>
      </c>
      <c r="E114" s="596" t="s">
        <v>612</v>
      </c>
      <c r="F114" s="227"/>
      <c r="G114" s="532" t="s">
        <v>3110</v>
      </c>
      <c r="H114" s="185"/>
    </row>
    <row r="115" spans="2:8" ht="90">
      <c r="B115" s="143" t="s">
        <v>356</v>
      </c>
      <c r="C115" s="590" t="s">
        <v>3111</v>
      </c>
      <c r="D115" s="591" t="s">
        <v>1454</v>
      </c>
      <c r="E115" s="592" t="s">
        <v>565</v>
      </c>
      <c r="F115" s="227"/>
      <c r="G115" s="597" t="s">
        <v>3112</v>
      </c>
      <c r="H115" s="185"/>
    </row>
    <row r="116" spans="2:8" ht="36">
      <c r="B116" s="143" t="s">
        <v>3113</v>
      </c>
      <c r="C116" s="590" t="s">
        <v>3114</v>
      </c>
      <c r="D116" s="591" t="s">
        <v>1438</v>
      </c>
      <c r="E116" s="592" t="s">
        <v>570</v>
      </c>
      <c r="F116" s="227"/>
      <c r="G116" s="597" t="s">
        <v>3115</v>
      </c>
      <c r="H116" s="185"/>
    </row>
    <row r="117" spans="2:8" ht="90">
      <c r="B117" s="143" t="s">
        <v>357</v>
      </c>
      <c r="C117" s="590" t="s">
        <v>3116</v>
      </c>
      <c r="D117" s="591" t="s">
        <v>1454</v>
      </c>
      <c r="E117" s="596" t="s">
        <v>565</v>
      </c>
      <c r="F117" s="227"/>
      <c r="G117" s="597" t="s">
        <v>3117</v>
      </c>
      <c r="H117" s="185"/>
    </row>
    <row r="118" spans="2:8" ht="36">
      <c r="B118" s="143" t="s">
        <v>3118</v>
      </c>
      <c r="C118" s="590" t="s">
        <v>3119</v>
      </c>
      <c r="D118" s="591" t="s">
        <v>1438</v>
      </c>
      <c r="E118" s="592" t="s">
        <v>570</v>
      </c>
      <c r="F118" s="5"/>
      <c r="G118" s="597" t="s">
        <v>3120</v>
      </c>
      <c r="H118" s="185"/>
    </row>
    <row r="119" spans="2:8" ht="90.75" thickBot="1">
      <c r="B119" s="143" t="s">
        <v>358</v>
      </c>
      <c r="C119" s="590" t="s">
        <v>3121</v>
      </c>
      <c r="D119" s="595" t="s">
        <v>1454</v>
      </c>
      <c r="E119" s="596" t="s">
        <v>565</v>
      </c>
      <c r="F119" s="339"/>
      <c r="G119" s="599" t="s">
        <v>3122</v>
      </c>
      <c r="H119" s="185"/>
    </row>
    <row r="120" spans="2:8" ht="17.25" thickBot="1">
      <c r="B120" s="269" t="s">
        <v>3123</v>
      </c>
      <c r="C120" s="560"/>
      <c r="D120" s="560"/>
      <c r="E120" s="560"/>
      <c r="F120" s="560"/>
      <c r="G120" s="561"/>
      <c r="H120" s="185"/>
    </row>
    <row r="121" spans="2:8">
      <c r="B121" s="585" t="s">
        <v>3557</v>
      </c>
      <c r="C121" s="530" t="s">
        <v>3558</v>
      </c>
      <c r="D121" s="249" t="s">
        <v>1454</v>
      </c>
      <c r="E121" s="189" t="s">
        <v>565</v>
      </c>
      <c r="F121" s="189"/>
      <c r="G121" s="531" t="s">
        <v>3124</v>
      </c>
      <c r="H121" s="185"/>
    </row>
    <row r="122" spans="2:8" ht="30">
      <c r="B122" s="270" t="s">
        <v>360</v>
      </c>
      <c r="C122" s="590" t="s">
        <v>3125</v>
      </c>
      <c r="D122" s="600" t="s">
        <v>887</v>
      </c>
      <c r="E122" s="601" t="s">
        <v>612</v>
      </c>
      <c r="F122" s="227"/>
      <c r="G122" s="602" t="s">
        <v>3126</v>
      </c>
      <c r="H122" s="185"/>
    </row>
    <row r="123" spans="2:8" ht="120">
      <c r="B123" s="270" t="s">
        <v>3127</v>
      </c>
      <c r="C123" s="590" t="s">
        <v>3128</v>
      </c>
      <c r="D123" s="591" t="s">
        <v>3129</v>
      </c>
      <c r="E123" s="592" t="s">
        <v>565</v>
      </c>
      <c r="F123" s="227"/>
      <c r="G123" s="597" t="s">
        <v>3130</v>
      </c>
      <c r="H123" s="185"/>
    </row>
    <row r="124" spans="2:8" ht="45">
      <c r="B124" s="270" t="s">
        <v>3559</v>
      </c>
      <c r="C124" s="503" t="s">
        <v>3131</v>
      </c>
      <c r="D124" s="226" t="s">
        <v>887</v>
      </c>
      <c r="E124" s="227" t="s">
        <v>612</v>
      </c>
      <c r="F124" s="227"/>
      <c r="G124" s="602" t="s">
        <v>3560</v>
      </c>
      <c r="H124" s="185"/>
    </row>
    <row r="125" spans="2:8" ht="75">
      <c r="B125" s="143" t="s">
        <v>3132</v>
      </c>
      <c r="C125" s="503" t="s">
        <v>3133</v>
      </c>
      <c r="D125" s="194" t="s">
        <v>3129</v>
      </c>
      <c r="E125" s="5" t="s">
        <v>565</v>
      </c>
      <c r="F125" s="5"/>
      <c r="G125" s="532" t="s">
        <v>3561</v>
      </c>
      <c r="H125" s="185"/>
    </row>
    <row r="126" spans="2:8" ht="60">
      <c r="B126" s="143" t="s">
        <v>3562</v>
      </c>
      <c r="C126" s="503" t="s">
        <v>3134</v>
      </c>
      <c r="D126" s="194" t="s">
        <v>638</v>
      </c>
      <c r="E126" s="339" t="s">
        <v>565</v>
      </c>
      <c r="F126" s="339"/>
      <c r="G126" s="532" t="s">
        <v>3563</v>
      </c>
      <c r="H126" s="185"/>
    </row>
    <row r="127" spans="2:8">
      <c r="B127" s="143" t="s">
        <v>3564</v>
      </c>
      <c r="C127" s="603" t="s">
        <v>789</v>
      </c>
      <c r="D127" s="194" t="s">
        <v>789</v>
      </c>
      <c r="E127" s="339" t="s">
        <v>789</v>
      </c>
      <c r="F127" s="339"/>
      <c r="G127" s="533" t="s">
        <v>1313</v>
      </c>
      <c r="H127" s="185"/>
    </row>
    <row r="128" spans="2:8">
      <c r="B128" s="143" t="s">
        <v>3565</v>
      </c>
      <c r="C128" s="603" t="s">
        <v>789</v>
      </c>
      <c r="D128" s="194" t="s">
        <v>789</v>
      </c>
      <c r="E128" s="339" t="s">
        <v>789</v>
      </c>
      <c r="F128" s="339"/>
      <c r="G128" s="536"/>
      <c r="H128" s="185"/>
    </row>
    <row r="129" spans="2:8" ht="60">
      <c r="B129" s="143" t="s">
        <v>3135</v>
      </c>
      <c r="C129" s="265" t="s">
        <v>3566</v>
      </c>
      <c r="D129" s="194" t="s">
        <v>618</v>
      </c>
      <c r="E129" s="339" t="s">
        <v>565</v>
      </c>
      <c r="F129" s="339"/>
      <c r="G129" s="532" t="s">
        <v>3567</v>
      </c>
      <c r="H129" s="185"/>
    </row>
    <row r="130" spans="2:8" ht="105">
      <c r="B130" s="143" t="s">
        <v>3568</v>
      </c>
      <c r="C130" s="265" t="s">
        <v>3569</v>
      </c>
      <c r="D130" s="194" t="s">
        <v>1438</v>
      </c>
      <c r="E130" s="5" t="s">
        <v>570</v>
      </c>
      <c r="F130" s="5"/>
      <c r="G130" s="597" t="s">
        <v>3570</v>
      </c>
      <c r="H130" s="185"/>
    </row>
    <row r="131" spans="2:8" ht="45">
      <c r="B131" s="143" t="s">
        <v>3571</v>
      </c>
      <c r="C131" s="265" t="s">
        <v>3572</v>
      </c>
      <c r="D131" s="194" t="s">
        <v>910</v>
      </c>
      <c r="E131" s="5" t="s">
        <v>565</v>
      </c>
      <c r="F131" s="5"/>
      <c r="G131" s="597" t="s">
        <v>3573</v>
      </c>
      <c r="H131" s="185"/>
    </row>
    <row r="132" spans="2:8">
      <c r="B132" s="143" t="s">
        <v>3574</v>
      </c>
      <c r="C132" s="603" t="s">
        <v>789</v>
      </c>
      <c r="D132" s="194" t="s">
        <v>789</v>
      </c>
      <c r="E132" s="339" t="s">
        <v>789</v>
      </c>
      <c r="F132" s="339"/>
      <c r="G132" s="599" t="s">
        <v>1313</v>
      </c>
      <c r="H132" s="185"/>
    </row>
    <row r="133" spans="2:8">
      <c r="B133" s="143" t="s">
        <v>3136</v>
      </c>
      <c r="C133" s="603" t="s">
        <v>789</v>
      </c>
      <c r="D133" s="194" t="s">
        <v>789</v>
      </c>
      <c r="E133" s="339" t="s">
        <v>789</v>
      </c>
      <c r="F133" s="339"/>
      <c r="G133" s="604"/>
      <c r="H133" s="185"/>
    </row>
    <row r="134" spans="2:8">
      <c r="B134" s="143" t="s">
        <v>3137</v>
      </c>
      <c r="C134" s="603" t="s">
        <v>789</v>
      </c>
      <c r="D134" s="194" t="s">
        <v>789</v>
      </c>
      <c r="E134" s="339" t="s">
        <v>789</v>
      </c>
      <c r="F134" s="339"/>
      <c r="G134" s="602"/>
      <c r="H134" s="185"/>
    </row>
    <row r="135" spans="2:8" ht="60">
      <c r="B135" s="143" t="s">
        <v>3138</v>
      </c>
      <c r="C135" s="606" t="s">
        <v>3139</v>
      </c>
      <c r="D135" s="591" t="s">
        <v>1438</v>
      </c>
      <c r="E135" s="592" t="s">
        <v>570</v>
      </c>
      <c r="F135" s="339"/>
      <c r="G135" s="597" t="s">
        <v>3140</v>
      </c>
      <c r="H135" s="185"/>
    </row>
    <row r="136" spans="2:8" ht="75">
      <c r="B136" s="143" t="s">
        <v>3141</v>
      </c>
      <c r="C136" s="538" t="s">
        <v>3142</v>
      </c>
      <c r="D136" s="194" t="s">
        <v>1354</v>
      </c>
      <c r="E136" s="5" t="s">
        <v>570</v>
      </c>
      <c r="F136" s="5"/>
      <c r="G136" s="532" t="s">
        <v>3575</v>
      </c>
      <c r="H136" s="185"/>
    </row>
    <row r="137" spans="2:8" ht="135">
      <c r="B137" s="143" t="s">
        <v>3143</v>
      </c>
      <c r="C137" s="518" t="s">
        <v>3144</v>
      </c>
      <c r="D137" s="194" t="s">
        <v>618</v>
      </c>
      <c r="E137" s="247" t="s">
        <v>565</v>
      </c>
      <c r="F137" s="247"/>
      <c r="G137" s="283" t="s">
        <v>3576</v>
      </c>
      <c r="H137" s="185"/>
    </row>
    <row r="138" spans="2:8" ht="135">
      <c r="B138" s="143" t="s">
        <v>3145</v>
      </c>
      <c r="C138" s="518" t="s">
        <v>3146</v>
      </c>
      <c r="D138" s="194" t="s">
        <v>3129</v>
      </c>
      <c r="E138" s="247" t="s">
        <v>565</v>
      </c>
      <c r="F138" s="247"/>
      <c r="G138" s="283" t="s">
        <v>3577</v>
      </c>
      <c r="H138" s="185"/>
    </row>
    <row r="139" spans="2:8" ht="105">
      <c r="B139" s="143" t="s">
        <v>3147</v>
      </c>
      <c r="C139" s="518" t="s">
        <v>3148</v>
      </c>
      <c r="D139" s="194" t="s">
        <v>638</v>
      </c>
      <c r="E139" s="247" t="s">
        <v>565</v>
      </c>
      <c r="F139" s="247"/>
      <c r="G139" s="283" t="s">
        <v>3578</v>
      </c>
      <c r="H139" s="185"/>
    </row>
    <row r="140" spans="2:8" ht="45">
      <c r="B140" s="143" t="s">
        <v>3149</v>
      </c>
      <c r="C140" s="518" t="s">
        <v>3150</v>
      </c>
      <c r="D140" s="194" t="s">
        <v>1354</v>
      </c>
      <c r="E140" s="247" t="s">
        <v>570</v>
      </c>
      <c r="F140" s="247"/>
      <c r="G140" s="599" t="s">
        <v>3579</v>
      </c>
      <c r="H140" s="185"/>
    </row>
    <row r="141" spans="2:8" ht="30">
      <c r="B141" s="143" t="s">
        <v>3151</v>
      </c>
      <c r="C141" s="607" t="s">
        <v>3152</v>
      </c>
      <c r="D141" s="591" t="s">
        <v>1438</v>
      </c>
      <c r="E141" s="592" t="s">
        <v>570</v>
      </c>
      <c r="F141" s="5"/>
      <c r="G141" s="597" t="s">
        <v>3580</v>
      </c>
      <c r="H141" s="185"/>
    </row>
    <row r="142" spans="2:8" ht="135">
      <c r="B142" s="143" t="s">
        <v>3153</v>
      </c>
      <c r="C142" s="518" t="s">
        <v>3154</v>
      </c>
      <c r="D142" s="194" t="s">
        <v>618</v>
      </c>
      <c r="E142" s="5" t="s">
        <v>565</v>
      </c>
      <c r="F142" s="5"/>
      <c r="G142" s="283" t="s">
        <v>3576</v>
      </c>
      <c r="H142" s="185"/>
    </row>
    <row r="143" spans="2:8" ht="135">
      <c r="B143" s="143" t="s">
        <v>3155</v>
      </c>
      <c r="C143" s="518" t="s">
        <v>3156</v>
      </c>
      <c r="D143" s="194" t="s">
        <v>3129</v>
      </c>
      <c r="E143" s="5" t="s">
        <v>565</v>
      </c>
      <c r="F143" s="5"/>
      <c r="G143" s="283" t="s">
        <v>3581</v>
      </c>
      <c r="H143" s="185"/>
    </row>
    <row r="144" spans="2:8" ht="105">
      <c r="B144" s="143" t="s">
        <v>3157</v>
      </c>
      <c r="C144" s="518" t="s">
        <v>3158</v>
      </c>
      <c r="D144" s="194" t="s">
        <v>638</v>
      </c>
      <c r="E144" s="247" t="s">
        <v>565</v>
      </c>
      <c r="F144" s="247"/>
      <c r="G144" s="283" t="s">
        <v>3578</v>
      </c>
      <c r="H144" s="185"/>
    </row>
    <row r="145" spans="2:8" ht="45">
      <c r="B145" s="143" t="s">
        <v>3159</v>
      </c>
      <c r="C145" s="518" t="s">
        <v>3160</v>
      </c>
      <c r="D145" s="194" t="s">
        <v>1354</v>
      </c>
      <c r="E145" s="247" t="s">
        <v>570</v>
      </c>
      <c r="F145" s="247"/>
      <c r="G145" s="608" t="s">
        <v>3579</v>
      </c>
      <c r="H145" s="185"/>
    </row>
    <row r="146" spans="2:8" ht="30">
      <c r="B146" s="143" t="s">
        <v>3161</v>
      </c>
      <c r="C146" s="607" t="s">
        <v>3162</v>
      </c>
      <c r="D146" s="591" t="s">
        <v>1438</v>
      </c>
      <c r="E146" s="596" t="s">
        <v>570</v>
      </c>
      <c r="F146" s="247"/>
      <c r="G146" s="597" t="s">
        <v>3580</v>
      </c>
      <c r="H146" s="185"/>
    </row>
    <row r="147" spans="2:8" ht="135">
      <c r="B147" s="143" t="s">
        <v>388</v>
      </c>
      <c r="C147" s="518" t="s">
        <v>3163</v>
      </c>
      <c r="D147" s="194" t="s">
        <v>618</v>
      </c>
      <c r="E147" s="247" t="s">
        <v>565</v>
      </c>
      <c r="F147" s="247"/>
      <c r="G147" s="283" t="s">
        <v>3576</v>
      </c>
      <c r="H147" s="185"/>
    </row>
    <row r="148" spans="2:8" ht="135">
      <c r="B148" s="143" t="s">
        <v>3164</v>
      </c>
      <c r="C148" s="518" t="s">
        <v>3165</v>
      </c>
      <c r="D148" s="194" t="s">
        <v>3129</v>
      </c>
      <c r="E148" s="247" t="s">
        <v>565</v>
      </c>
      <c r="F148" s="247"/>
      <c r="G148" s="283" t="s">
        <v>3581</v>
      </c>
      <c r="H148" s="185"/>
    </row>
    <row r="149" spans="2:8" ht="105">
      <c r="B149" s="143" t="s">
        <v>3166</v>
      </c>
      <c r="C149" s="518" t="s">
        <v>3167</v>
      </c>
      <c r="D149" s="194" t="s">
        <v>638</v>
      </c>
      <c r="E149" s="247" t="s">
        <v>565</v>
      </c>
      <c r="F149" s="247"/>
      <c r="G149" s="283" t="s">
        <v>3578</v>
      </c>
      <c r="H149" s="185"/>
    </row>
    <row r="150" spans="2:8" ht="45">
      <c r="B150" s="143" t="s">
        <v>3168</v>
      </c>
      <c r="C150" s="518" t="s">
        <v>3169</v>
      </c>
      <c r="D150" s="194" t="s">
        <v>1354</v>
      </c>
      <c r="E150" s="247" t="s">
        <v>570</v>
      </c>
      <c r="F150" s="247"/>
      <c r="G150" s="599" t="s">
        <v>3579</v>
      </c>
      <c r="H150" s="185"/>
    </row>
    <row r="151" spans="2:8" ht="30">
      <c r="B151" s="143" t="s">
        <v>3170</v>
      </c>
      <c r="C151" s="607" t="s">
        <v>3171</v>
      </c>
      <c r="D151" s="591" t="s">
        <v>1438</v>
      </c>
      <c r="E151" s="596" t="s">
        <v>570</v>
      </c>
      <c r="F151" s="247"/>
      <c r="G151" s="597" t="s">
        <v>3580</v>
      </c>
      <c r="H151" s="185"/>
    </row>
    <row r="152" spans="2:8" ht="135">
      <c r="B152" s="143" t="s">
        <v>3172</v>
      </c>
      <c r="C152" s="518" t="s">
        <v>3173</v>
      </c>
      <c r="D152" s="194" t="s">
        <v>618</v>
      </c>
      <c r="E152" s="247" t="s">
        <v>565</v>
      </c>
      <c r="F152" s="247"/>
      <c r="G152" s="283" t="s">
        <v>3576</v>
      </c>
      <c r="H152" s="185"/>
    </row>
    <row r="153" spans="2:8" ht="120">
      <c r="B153" s="143" t="s">
        <v>3174</v>
      </c>
      <c r="C153" s="518" t="s">
        <v>3175</v>
      </c>
      <c r="D153" s="194" t="s">
        <v>3129</v>
      </c>
      <c r="E153" s="247" t="s">
        <v>565</v>
      </c>
      <c r="F153" s="247"/>
      <c r="G153" s="283" t="s">
        <v>3582</v>
      </c>
      <c r="H153" s="185"/>
    </row>
    <row r="154" spans="2:8" ht="105">
      <c r="B154" s="143" t="s">
        <v>3176</v>
      </c>
      <c r="C154" s="518" t="s">
        <v>3177</v>
      </c>
      <c r="D154" s="194" t="s">
        <v>638</v>
      </c>
      <c r="E154" s="247" t="s">
        <v>565</v>
      </c>
      <c r="F154" s="247"/>
      <c r="G154" s="283" t="s">
        <v>3578</v>
      </c>
      <c r="H154" s="185"/>
    </row>
    <row r="155" spans="2:8" ht="30">
      <c r="B155" s="210" t="s">
        <v>366</v>
      </c>
      <c r="C155" s="609" t="s">
        <v>3178</v>
      </c>
      <c r="D155" s="591" t="s">
        <v>618</v>
      </c>
      <c r="E155" s="592" t="s">
        <v>565</v>
      </c>
      <c r="F155" s="247"/>
      <c r="G155" s="593" t="s">
        <v>3179</v>
      </c>
      <c r="H155" s="185"/>
    </row>
    <row r="156" spans="2:8" ht="126">
      <c r="B156" s="210" t="s">
        <v>3180</v>
      </c>
      <c r="C156" s="230" t="s">
        <v>3181</v>
      </c>
      <c r="D156" s="194" t="s">
        <v>618</v>
      </c>
      <c r="E156" s="5" t="s">
        <v>565</v>
      </c>
      <c r="F156" s="5"/>
      <c r="G156" s="593" t="s">
        <v>3583</v>
      </c>
      <c r="H156" s="185"/>
    </row>
    <row r="157" spans="2:8" ht="45">
      <c r="B157" s="210" t="s">
        <v>3182</v>
      </c>
      <c r="C157" s="230" t="s">
        <v>3183</v>
      </c>
      <c r="D157" s="194" t="s">
        <v>638</v>
      </c>
      <c r="E157" s="5" t="s">
        <v>565</v>
      </c>
      <c r="F157" s="5"/>
      <c r="G157" s="593" t="s">
        <v>3584</v>
      </c>
      <c r="H157" s="185"/>
    </row>
    <row r="158" spans="2:8">
      <c r="B158" s="210" t="s">
        <v>3184</v>
      </c>
      <c r="C158" s="609" t="s">
        <v>3185</v>
      </c>
      <c r="D158" s="591" t="s">
        <v>618</v>
      </c>
      <c r="E158" s="592" t="s">
        <v>565</v>
      </c>
      <c r="F158" s="247"/>
      <c r="G158" s="541" t="s">
        <v>3585</v>
      </c>
      <c r="H158" s="185"/>
    </row>
    <row r="159" spans="2:8">
      <c r="B159" s="210" t="s">
        <v>3186</v>
      </c>
      <c r="C159" s="609" t="s">
        <v>3187</v>
      </c>
      <c r="D159" s="591" t="s">
        <v>618</v>
      </c>
      <c r="E159" s="592" t="s">
        <v>565</v>
      </c>
      <c r="F159" s="247"/>
      <c r="G159" s="542"/>
      <c r="H159" s="185"/>
    </row>
    <row r="160" spans="2:8">
      <c r="B160" s="210" t="s">
        <v>3188</v>
      </c>
      <c r="C160" s="609" t="s">
        <v>3189</v>
      </c>
      <c r="D160" s="591" t="s">
        <v>618</v>
      </c>
      <c r="E160" s="592" t="s">
        <v>565</v>
      </c>
      <c r="F160" s="247"/>
      <c r="G160" s="366"/>
      <c r="H160" s="185"/>
    </row>
    <row r="161" spans="2:8">
      <c r="B161" s="210" t="s">
        <v>3190</v>
      </c>
      <c r="C161" s="609" t="s">
        <v>3191</v>
      </c>
      <c r="D161" s="591" t="s">
        <v>618</v>
      </c>
      <c r="E161" s="592" t="s">
        <v>565</v>
      </c>
      <c r="F161" s="247"/>
      <c r="G161" s="366"/>
      <c r="H161" s="185"/>
    </row>
    <row r="162" spans="2:8">
      <c r="B162" s="210" t="s">
        <v>3192</v>
      </c>
      <c r="C162" s="609" t="s">
        <v>3193</v>
      </c>
      <c r="D162" s="591" t="s">
        <v>618</v>
      </c>
      <c r="E162" s="592" t="s">
        <v>565</v>
      </c>
      <c r="F162" s="247"/>
      <c r="G162" s="605"/>
      <c r="H162" s="185"/>
    </row>
    <row r="163" spans="2:8">
      <c r="B163" s="210" t="s">
        <v>3194</v>
      </c>
      <c r="C163" s="609" t="s">
        <v>3195</v>
      </c>
      <c r="D163" s="591" t="s">
        <v>1654</v>
      </c>
      <c r="E163" s="592" t="s">
        <v>565</v>
      </c>
      <c r="F163" s="247"/>
      <c r="G163" s="541" t="s">
        <v>3196</v>
      </c>
      <c r="H163" s="185"/>
    </row>
    <row r="164" spans="2:8">
      <c r="B164" s="210" t="s">
        <v>3197</v>
      </c>
      <c r="C164" s="609" t="s">
        <v>3198</v>
      </c>
      <c r="D164" s="591" t="s">
        <v>1654</v>
      </c>
      <c r="E164" s="592" t="s">
        <v>565</v>
      </c>
      <c r="F164" s="247"/>
      <c r="G164" s="542"/>
      <c r="H164" s="185"/>
    </row>
    <row r="165" spans="2:8">
      <c r="B165" s="210" t="s">
        <v>3199</v>
      </c>
      <c r="C165" s="609" t="s">
        <v>3200</v>
      </c>
      <c r="D165" s="591" t="s">
        <v>1654</v>
      </c>
      <c r="E165" s="592" t="s">
        <v>565</v>
      </c>
      <c r="F165" s="247"/>
      <c r="G165" s="366"/>
      <c r="H165" s="185"/>
    </row>
    <row r="166" spans="2:8">
      <c r="B166" s="210" t="s">
        <v>3201</v>
      </c>
      <c r="C166" s="609" t="s">
        <v>3202</v>
      </c>
      <c r="D166" s="591" t="s">
        <v>1654</v>
      </c>
      <c r="E166" s="592" t="s">
        <v>565</v>
      </c>
      <c r="F166" s="247"/>
      <c r="G166" s="366"/>
      <c r="H166" s="185"/>
    </row>
    <row r="167" spans="2:8">
      <c r="B167" s="210" t="s">
        <v>3203</v>
      </c>
      <c r="C167" s="609" t="s">
        <v>3204</v>
      </c>
      <c r="D167" s="591" t="s">
        <v>1654</v>
      </c>
      <c r="E167" s="592" t="s">
        <v>565</v>
      </c>
      <c r="F167" s="5"/>
      <c r="G167" s="605"/>
      <c r="H167" s="185"/>
    </row>
    <row r="168" spans="2:8" ht="90.75" thickBot="1">
      <c r="B168" s="245" t="s">
        <v>3205</v>
      </c>
      <c r="C168" s="246" t="s">
        <v>3206</v>
      </c>
      <c r="D168" s="276" t="s">
        <v>638</v>
      </c>
      <c r="E168" s="345" t="s">
        <v>565</v>
      </c>
      <c r="F168" s="345"/>
      <c r="G168" s="533" t="s">
        <v>3586</v>
      </c>
      <c r="H168" s="185"/>
    </row>
    <row r="169" spans="2:8" ht="17.25" thickBot="1">
      <c r="B169" s="269" t="s">
        <v>3587</v>
      </c>
      <c r="C169" s="560"/>
      <c r="D169" s="560"/>
      <c r="E169" s="577"/>
      <c r="F169" s="577"/>
      <c r="G169" s="578"/>
      <c r="H169" s="185"/>
    </row>
    <row r="170" spans="2:8" ht="17.25" thickBot="1">
      <c r="B170" s="371" t="s">
        <v>283</v>
      </c>
      <c r="C170" s="611"/>
      <c r="D170" s="611"/>
      <c r="E170" s="372"/>
      <c r="F170" s="372"/>
      <c r="G170" s="373"/>
      <c r="H170" s="185"/>
    </row>
    <row r="171" spans="2:8" ht="20.100000000000001" customHeight="1">
      <c r="B171" s="210" t="s">
        <v>3294</v>
      </c>
      <c r="C171" s="230" t="s">
        <v>3295</v>
      </c>
      <c r="D171" s="194">
        <v>12</v>
      </c>
      <c r="E171" s="5" t="s">
        <v>565</v>
      </c>
      <c r="F171" s="5"/>
      <c r="G171" s="228" t="s">
        <v>3588</v>
      </c>
      <c r="H171" s="185"/>
    </row>
    <row r="172" spans="2:8" ht="20.100000000000001" customHeight="1">
      <c r="B172" s="210" t="s">
        <v>3589</v>
      </c>
      <c r="C172" s="230" t="s">
        <v>3590</v>
      </c>
      <c r="D172" s="233">
        <v>12</v>
      </c>
      <c r="E172" s="5" t="s">
        <v>565</v>
      </c>
      <c r="F172" s="5"/>
      <c r="G172" s="612"/>
      <c r="H172" s="185"/>
    </row>
    <row r="173" spans="2:8" ht="20.100000000000001" customHeight="1">
      <c r="B173" s="557" t="s">
        <v>651</v>
      </c>
      <c r="C173" s="613" t="s">
        <v>651</v>
      </c>
      <c r="D173" s="233">
        <v>12</v>
      </c>
      <c r="E173" s="5" t="s">
        <v>565</v>
      </c>
      <c r="F173" s="614"/>
      <c r="G173" s="612"/>
      <c r="H173" s="185"/>
    </row>
    <row r="174" spans="2:8" ht="20.100000000000001" customHeight="1">
      <c r="B174" s="210" t="s">
        <v>3591</v>
      </c>
      <c r="C174" s="230" t="s">
        <v>3592</v>
      </c>
      <c r="D174" s="233">
        <v>12</v>
      </c>
      <c r="E174" s="5" t="s">
        <v>565</v>
      </c>
      <c r="F174" s="5"/>
      <c r="G174" s="612"/>
      <c r="H174" s="185"/>
    </row>
    <row r="175" spans="2:8" ht="20.100000000000001" customHeight="1">
      <c r="B175" s="210" t="s">
        <v>3593</v>
      </c>
      <c r="C175" s="230" t="s">
        <v>3594</v>
      </c>
      <c r="D175" s="233">
        <v>12</v>
      </c>
      <c r="E175" s="5" t="s">
        <v>565</v>
      </c>
      <c r="F175" s="5"/>
      <c r="G175" s="612"/>
      <c r="H175" s="185"/>
    </row>
    <row r="176" spans="2:8" ht="20.100000000000001" customHeight="1">
      <c r="B176" s="557" t="s">
        <v>651</v>
      </c>
      <c r="C176" s="615" t="s">
        <v>3315</v>
      </c>
      <c r="D176" s="233">
        <v>12</v>
      </c>
      <c r="E176" s="5" t="s">
        <v>565</v>
      </c>
      <c r="F176" s="614"/>
      <c r="G176" s="612"/>
      <c r="H176" s="185"/>
    </row>
    <row r="177" spans="2:8" ht="20.100000000000001" customHeight="1">
      <c r="B177" s="210" t="s">
        <v>3595</v>
      </c>
      <c r="C177" s="230" t="s">
        <v>3596</v>
      </c>
      <c r="D177" s="233">
        <v>12</v>
      </c>
      <c r="E177" s="5" t="s">
        <v>565</v>
      </c>
      <c r="F177" s="5"/>
      <c r="G177" s="616"/>
      <c r="H177" s="185"/>
    </row>
    <row r="178" spans="2:8" ht="16.5" customHeight="1">
      <c r="B178" s="210" t="s">
        <v>3296</v>
      </c>
      <c r="C178" s="230" t="s">
        <v>3297</v>
      </c>
      <c r="D178" s="233">
        <v>12</v>
      </c>
      <c r="E178" s="5" t="s">
        <v>565</v>
      </c>
      <c r="F178" s="5"/>
      <c r="G178" s="342" t="s">
        <v>3597</v>
      </c>
      <c r="H178" s="185"/>
    </row>
    <row r="179" spans="2:8">
      <c r="B179" s="210" t="s">
        <v>3298</v>
      </c>
      <c r="C179" s="230" t="s">
        <v>3299</v>
      </c>
      <c r="D179" s="233">
        <v>12</v>
      </c>
      <c r="E179" s="5" t="s">
        <v>565</v>
      </c>
      <c r="F179" s="5"/>
      <c r="G179" s="617"/>
      <c r="H179" s="185"/>
    </row>
    <row r="180" spans="2:8">
      <c r="B180" s="557" t="s">
        <v>651</v>
      </c>
      <c r="C180" s="615" t="s">
        <v>3315</v>
      </c>
      <c r="D180" s="233">
        <v>12</v>
      </c>
      <c r="E180" s="5" t="s">
        <v>565</v>
      </c>
      <c r="F180" s="614"/>
      <c r="G180" s="617"/>
      <c r="H180" s="185"/>
    </row>
    <row r="181" spans="2:8">
      <c r="B181" s="210" t="s">
        <v>3300</v>
      </c>
      <c r="C181" s="230" t="s">
        <v>3301</v>
      </c>
      <c r="D181" s="233">
        <v>12</v>
      </c>
      <c r="E181" s="5" t="s">
        <v>565</v>
      </c>
      <c r="F181" s="5"/>
      <c r="G181" s="617"/>
      <c r="H181" s="185"/>
    </row>
    <row r="182" spans="2:8">
      <c r="B182" s="210" t="s">
        <v>3302</v>
      </c>
      <c r="C182" s="230" t="s">
        <v>3303</v>
      </c>
      <c r="D182" s="233">
        <v>12</v>
      </c>
      <c r="E182" s="5" t="s">
        <v>565</v>
      </c>
      <c r="F182" s="5"/>
      <c r="G182" s="618"/>
      <c r="H182" s="185"/>
    </row>
    <row r="183" spans="2:8">
      <c r="B183" s="557" t="s">
        <v>651</v>
      </c>
      <c r="C183" s="615" t="s">
        <v>3315</v>
      </c>
      <c r="D183" s="233">
        <v>12</v>
      </c>
      <c r="E183" s="5" t="s">
        <v>565</v>
      </c>
      <c r="F183" s="614"/>
      <c r="G183" s="618"/>
      <c r="H183" s="185"/>
    </row>
    <row r="184" spans="2:8">
      <c r="B184" s="210" t="s">
        <v>3598</v>
      </c>
      <c r="C184" s="230" t="s">
        <v>3599</v>
      </c>
      <c r="D184" s="233">
        <v>12</v>
      </c>
      <c r="E184" s="5" t="s">
        <v>565</v>
      </c>
      <c r="F184" s="5"/>
      <c r="G184" s="618"/>
      <c r="H184" s="185"/>
    </row>
    <row r="185" spans="2:8">
      <c r="B185" s="210" t="s">
        <v>3304</v>
      </c>
      <c r="C185" s="230" t="s">
        <v>3600</v>
      </c>
      <c r="D185" s="233">
        <v>12</v>
      </c>
      <c r="E185" s="5" t="s">
        <v>565</v>
      </c>
      <c r="F185" s="5"/>
      <c r="G185" s="618"/>
      <c r="H185" s="185"/>
    </row>
    <row r="186" spans="2:8">
      <c r="B186" s="557" t="s">
        <v>651</v>
      </c>
      <c r="C186" s="615" t="s">
        <v>3315</v>
      </c>
      <c r="D186" s="233">
        <v>12</v>
      </c>
      <c r="E186" s="5" t="s">
        <v>565</v>
      </c>
      <c r="F186" s="614"/>
      <c r="G186" s="618"/>
      <c r="H186" s="185"/>
    </row>
    <row r="187" spans="2:8">
      <c r="B187" s="210" t="s">
        <v>3305</v>
      </c>
      <c r="C187" s="230" t="s">
        <v>3306</v>
      </c>
      <c r="D187" s="233">
        <v>12</v>
      </c>
      <c r="E187" s="5" t="s">
        <v>565</v>
      </c>
      <c r="F187" s="5"/>
      <c r="G187" s="618"/>
      <c r="H187" s="185"/>
    </row>
    <row r="188" spans="2:8">
      <c r="B188" s="210" t="s">
        <v>3307</v>
      </c>
      <c r="C188" s="230" t="s">
        <v>3601</v>
      </c>
      <c r="D188" s="233">
        <v>12</v>
      </c>
      <c r="E188" s="5" t="s">
        <v>565</v>
      </c>
      <c r="F188" s="5"/>
      <c r="G188" s="618"/>
      <c r="H188" s="185"/>
    </row>
    <row r="189" spans="2:8">
      <c r="B189" s="557" t="s">
        <v>651</v>
      </c>
      <c r="C189" s="615" t="s">
        <v>3315</v>
      </c>
      <c r="D189" s="233">
        <v>12</v>
      </c>
      <c r="E189" s="5" t="s">
        <v>565</v>
      </c>
      <c r="F189" s="614"/>
      <c r="G189" s="618"/>
      <c r="H189" s="185"/>
    </row>
    <row r="190" spans="2:8" ht="17.25" thickBot="1">
      <c r="B190" s="210" t="s">
        <v>3602</v>
      </c>
      <c r="C190" s="230" t="s">
        <v>3308</v>
      </c>
      <c r="D190" s="233">
        <v>12</v>
      </c>
      <c r="E190" s="5" t="s">
        <v>565</v>
      </c>
      <c r="F190" s="5"/>
      <c r="G190" s="619"/>
      <c r="H190" s="185"/>
    </row>
    <row r="191" spans="2:8" ht="17.25" thickBot="1">
      <c r="B191" s="371" t="s">
        <v>3309</v>
      </c>
      <c r="C191" s="611"/>
      <c r="D191" s="611"/>
      <c r="E191" s="372"/>
      <c r="F191" s="372"/>
      <c r="G191" s="373"/>
      <c r="H191" s="185"/>
    </row>
    <row r="192" spans="2:8" ht="20.100000000000001" customHeight="1">
      <c r="B192" s="210" t="s">
        <v>3310</v>
      </c>
      <c r="C192" s="518" t="s">
        <v>3311</v>
      </c>
      <c r="D192" s="194">
        <v>12</v>
      </c>
      <c r="E192" s="5" t="s">
        <v>565</v>
      </c>
      <c r="F192" s="189"/>
      <c r="G192" s="257" t="s">
        <v>3603</v>
      </c>
      <c r="H192" s="185"/>
    </row>
    <row r="193" spans="2:8" ht="20.100000000000001" customHeight="1">
      <c r="B193" s="216" t="s">
        <v>651</v>
      </c>
      <c r="C193" s="620" t="s">
        <v>3312</v>
      </c>
      <c r="D193" s="194">
        <v>12</v>
      </c>
      <c r="E193" s="5" t="s">
        <v>565</v>
      </c>
      <c r="F193" s="621"/>
      <c r="G193" s="260"/>
      <c r="H193" s="185"/>
    </row>
    <row r="194" spans="2:8" ht="20.100000000000001" customHeight="1">
      <c r="B194" s="210" t="s">
        <v>3313</v>
      </c>
      <c r="C194" s="230" t="s">
        <v>3314</v>
      </c>
      <c r="D194" s="237">
        <v>12</v>
      </c>
      <c r="E194" s="5" t="s">
        <v>565</v>
      </c>
      <c r="F194" s="5"/>
      <c r="G194" s="260"/>
      <c r="H194" s="185"/>
    </row>
    <row r="195" spans="2:8" ht="20.100000000000001" customHeight="1">
      <c r="B195" s="210" t="s">
        <v>3604</v>
      </c>
      <c r="C195" s="518" t="s">
        <v>3605</v>
      </c>
      <c r="D195" s="194">
        <v>12</v>
      </c>
      <c r="E195" s="5" t="s">
        <v>565</v>
      </c>
      <c r="F195" s="227"/>
      <c r="G195" s="260"/>
      <c r="H195" s="185"/>
    </row>
    <row r="196" spans="2:8" ht="20.100000000000001" customHeight="1">
      <c r="B196" s="216" t="s">
        <v>651</v>
      </c>
      <c r="C196" s="620" t="s">
        <v>3312</v>
      </c>
      <c r="D196" s="194">
        <v>12</v>
      </c>
      <c r="E196" s="5" t="s">
        <v>565</v>
      </c>
      <c r="F196" s="621"/>
      <c r="G196" s="260"/>
      <c r="H196" s="185"/>
    </row>
    <row r="197" spans="2:8" ht="20.100000000000001" customHeight="1">
      <c r="B197" s="210" t="s">
        <v>3606</v>
      </c>
      <c r="C197" s="230" t="s">
        <v>3607</v>
      </c>
      <c r="D197" s="237">
        <v>12</v>
      </c>
      <c r="E197" s="5" t="s">
        <v>565</v>
      </c>
      <c r="F197" s="5"/>
      <c r="G197" s="260"/>
      <c r="H197" s="185"/>
    </row>
    <row r="198" spans="2:8" ht="20.100000000000001" customHeight="1">
      <c r="B198" s="210" t="s">
        <v>3608</v>
      </c>
      <c r="C198" s="518" t="s">
        <v>3609</v>
      </c>
      <c r="D198" s="194">
        <v>12</v>
      </c>
      <c r="E198" s="5" t="s">
        <v>565</v>
      </c>
      <c r="F198" s="227"/>
      <c r="G198" s="260"/>
      <c r="H198" s="185"/>
    </row>
    <row r="199" spans="2:8" ht="20.100000000000001" customHeight="1">
      <c r="B199" s="216" t="s">
        <v>651</v>
      </c>
      <c r="C199" s="620" t="s">
        <v>3312</v>
      </c>
      <c r="D199" s="194">
        <v>12</v>
      </c>
      <c r="E199" s="5" t="s">
        <v>565</v>
      </c>
      <c r="F199" s="621"/>
      <c r="G199" s="260"/>
      <c r="H199" s="185"/>
    </row>
    <row r="200" spans="2:8" ht="20.100000000000001" customHeight="1">
      <c r="B200" s="210" t="s">
        <v>3610</v>
      </c>
      <c r="C200" s="230" t="s">
        <v>3611</v>
      </c>
      <c r="D200" s="237">
        <v>12</v>
      </c>
      <c r="E200" s="5" t="s">
        <v>565</v>
      </c>
      <c r="F200" s="5"/>
      <c r="G200" s="260"/>
      <c r="H200" s="185"/>
    </row>
    <row r="201" spans="2:8">
      <c r="B201" s="245" t="s">
        <v>264</v>
      </c>
      <c r="C201" s="230" t="s">
        <v>3316</v>
      </c>
      <c r="D201" s="237">
        <v>12</v>
      </c>
      <c r="E201" s="5" t="s">
        <v>565</v>
      </c>
      <c r="F201" s="598"/>
      <c r="G201" s="260"/>
      <c r="H201" s="185"/>
    </row>
    <row r="202" spans="2:8">
      <c r="B202" s="210" t="s">
        <v>3612</v>
      </c>
      <c r="C202" s="230" t="s">
        <v>3317</v>
      </c>
      <c r="D202" s="237">
        <v>12</v>
      </c>
      <c r="E202" s="5" t="s">
        <v>565</v>
      </c>
      <c r="F202" s="598"/>
      <c r="G202" s="260"/>
      <c r="H202" s="185"/>
    </row>
    <row r="203" spans="2:8">
      <c r="B203" s="210" t="s">
        <v>266</v>
      </c>
      <c r="C203" s="230" t="s">
        <v>3318</v>
      </c>
      <c r="D203" s="237">
        <v>12</v>
      </c>
      <c r="E203" s="5" t="s">
        <v>565</v>
      </c>
      <c r="F203" s="598"/>
      <c r="G203" s="260"/>
      <c r="H203" s="185"/>
    </row>
    <row r="204" spans="2:8" ht="17.25" thickBot="1">
      <c r="B204" s="245" t="s">
        <v>267</v>
      </c>
      <c r="C204" s="230" t="s">
        <v>3319</v>
      </c>
      <c r="D204" s="237">
        <v>12</v>
      </c>
      <c r="E204" s="5" t="s">
        <v>565</v>
      </c>
      <c r="F204" s="610"/>
      <c r="G204" s="264"/>
      <c r="H204" s="185"/>
    </row>
    <row r="205" spans="2:8" ht="17.25" thickBot="1">
      <c r="B205" s="371" t="s">
        <v>3320</v>
      </c>
      <c r="C205" s="611"/>
      <c r="D205" s="611"/>
      <c r="E205" s="372"/>
      <c r="F205" s="372"/>
      <c r="G205" s="373"/>
      <c r="H205" s="185"/>
    </row>
    <row r="206" spans="2:8">
      <c r="B206" s="210" t="s">
        <v>3321</v>
      </c>
      <c r="C206" s="622" t="s">
        <v>3613</v>
      </c>
      <c r="D206" s="194">
        <v>12</v>
      </c>
      <c r="E206" s="5" t="s">
        <v>565</v>
      </c>
      <c r="F206" s="190"/>
      <c r="G206" s="257" t="s">
        <v>3614</v>
      </c>
      <c r="H206" s="185"/>
    </row>
    <row r="207" spans="2:8" ht="20.100000000000001" customHeight="1">
      <c r="B207" s="210" t="s">
        <v>3322</v>
      </c>
      <c r="C207" s="622" t="s">
        <v>3323</v>
      </c>
      <c r="D207" s="233">
        <v>12</v>
      </c>
      <c r="E207" s="5" t="s">
        <v>565</v>
      </c>
      <c r="F207" s="195"/>
      <c r="G207" s="260"/>
      <c r="H207" s="185"/>
    </row>
    <row r="208" spans="2:8" ht="20.100000000000001" customHeight="1">
      <c r="B208" s="216" t="s">
        <v>651</v>
      </c>
      <c r="C208" s="620" t="s">
        <v>3312</v>
      </c>
      <c r="D208" s="233">
        <v>12</v>
      </c>
      <c r="E208" s="5" t="s">
        <v>565</v>
      </c>
      <c r="F208" s="623"/>
      <c r="G208" s="260"/>
      <c r="H208" s="185"/>
    </row>
    <row r="209" spans="2:8" ht="20.100000000000001" customHeight="1">
      <c r="B209" s="210" t="s">
        <v>3324</v>
      </c>
      <c r="C209" s="622" t="s">
        <v>3325</v>
      </c>
      <c r="D209" s="5">
        <v>12</v>
      </c>
      <c r="E209" s="5" t="s">
        <v>565</v>
      </c>
      <c r="F209" s="195"/>
      <c r="G209" s="260"/>
      <c r="H209" s="185"/>
    </row>
    <row r="210" spans="2:8" ht="20.100000000000001" customHeight="1">
      <c r="B210" s="210" t="s">
        <v>3615</v>
      </c>
      <c r="C210" s="622" t="s">
        <v>3326</v>
      </c>
      <c r="D210" s="233">
        <v>12</v>
      </c>
      <c r="E210" s="5" t="s">
        <v>565</v>
      </c>
      <c r="F210" s="258"/>
      <c r="G210" s="260"/>
      <c r="H210" s="185"/>
    </row>
    <row r="211" spans="2:8" ht="20.100000000000001" customHeight="1">
      <c r="B211" s="216" t="s">
        <v>651</v>
      </c>
      <c r="C211" s="620" t="s">
        <v>3312</v>
      </c>
      <c r="D211" s="233">
        <v>12</v>
      </c>
      <c r="E211" s="5" t="s">
        <v>565</v>
      </c>
      <c r="F211" s="623"/>
      <c r="G211" s="260"/>
      <c r="H211" s="185"/>
    </row>
    <row r="212" spans="2:8" ht="20.100000000000001" customHeight="1">
      <c r="B212" s="210" t="s">
        <v>3616</v>
      </c>
      <c r="C212" s="622" t="s">
        <v>3617</v>
      </c>
      <c r="D212" s="233">
        <v>12</v>
      </c>
      <c r="E212" s="5" t="s">
        <v>565</v>
      </c>
      <c r="F212" s="258"/>
      <c r="G212" s="260"/>
      <c r="H212" s="185"/>
    </row>
    <row r="213" spans="2:8" ht="20.100000000000001" customHeight="1">
      <c r="B213" s="208" t="s">
        <v>3327</v>
      </c>
      <c r="C213" s="622" t="s">
        <v>3618</v>
      </c>
      <c r="D213" s="233">
        <v>12</v>
      </c>
      <c r="E213" s="5" t="s">
        <v>565</v>
      </c>
      <c r="F213" s="195"/>
      <c r="G213" s="260"/>
      <c r="H213" s="185"/>
    </row>
    <row r="214" spans="2:8" ht="20.100000000000001" customHeight="1">
      <c r="B214" s="216" t="s">
        <v>651</v>
      </c>
      <c r="C214" s="620" t="s">
        <v>3312</v>
      </c>
      <c r="D214" s="233">
        <v>12</v>
      </c>
      <c r="E214" s="5" t="s">
        <v>565</v>
      </c>
      <c r="F214" s="623"/>
      <c r="G214" s="260"/>
      <c r="H214" s="185"/>
    </row>
    <row r="215" spans="2:8" ht="20.100000000000001" customHeight="1" thickBot="1">
      <c r="B215" s="210" t="s">
        <v>3619</v>
      </c>
      <c r="C215" s="622" t="s">
        <v>3328</v>
      </c>
      <c r="D215" s="5">
        <v>12</v>
      </c>
      <c r="E215" s="5" t="s">
        <v>565</v>
      </c>
      <c r="F215" s="195"/>
      <c r="G215" s="264"/>
      <c r="H215" s="185"/>
    </row>
    <row r="216" spans="2:8" ht="17.25" thickBot="1">
      <c r="B216" s="371" t="s">
        <v>3329</v>
      </c>
      <c r="C216" s="611"/>
      <c r="D216" s="611"/>
      <c r="E216" s="372"/>
      <c r="F216" s="372"/>
      <c r="G216" s="373"/>
      <c r="H216" s="185"/>
    </row>
    <row r="217" spans="2:8">
      <c r="B217" s="210" t="s">
        <v>3330</v>
      </c>
      <c r="C217" s="321" t="s">
        <v>789</v>
      </c>
      <c r="D217" s="194" t="s">
        <v>789</v>
      </c>
      <c r="E217" s="5" t="s">
        <v>789</v>
      </c>
      <c r="F217" s="354"/>
      <c r="G217" s="554" t="s">
        <v>1313</v>
      </c>
      <c r="H217" s="185"/>
    </row>
    <row r="218" spans="2:8">
      <c r="B218" s="210" t="s">
        <v>3331</v>
      </c>
      <c r="C218" s="321" t="s">
        <v>789</v>
      </c>
      <c r="D218" s="194" t="s">
        <v>789</v>
      </c>
      <c r="E218" s="5" t="s">
        <v>789</v>
      </c>
      <c r="F218" s="195"/>
      <c r="G218" s="555"/>
      <c r="H218" s="185"/>
    </row>
    <row r="219" spans="2:8">
      <c r="B219" s="210" t="s">
        <v>3332</v>
      </c>
      <c r="C219" s="321" t="s">
        <v>789</v>
      </c>
      <c r="D219" s="194" t="s">
        <v>789</v>
      </c>
      <c r="E219" s="5" t="s">
        <v>789</v>
      </c>
      <c r="F219" s="556"/>
      <c r="G219" s="555"/>
      <c r="H219" s="185"/>
    </row>
    <row r="220" spans="2:8">
      <c r="B220" s="557" t="s">
        <v>651</v>
      </c>
      <c r="C220" s="321" t="s">
        <v>789</v>
      </c>
      <c r="D220" s="194" t="s">
        <v>789</v>
      </c>
      <c r="E220" s="5" t="s">
        <v>789</v>
      </c>
      <c r="F220" s="195"/>
      <c r="G220" s="555"/>
      <c r="H220" s="185"/>
    </row>
    <row r="221" spans="2:8">
      <c r="B221" s="210" t="s">
        <v>3333</v>
      </c>
      <c r="C221" s="321" t="s">
        <v>789</v>
      </c>
      <c r="D221" s="194" t="s">
        <v>789</v>
      </c>
      <c r="E221" s="5" t="s">
        <v>789</v>
      </c>
      <c r="F221" s="195"/>
      <c r="G221" s="558"/>
      <c r="H221" s="185"/>
    </row>
    <row r="222" spans="2:8" ht="20.100000000000001" customHeight="1">
      <c r="B222" s="210" t="s">
        <v>3334</v>
      </c>
      <c r="C222" s="230" t="s">
        <v>3335</v>
      </c>
      <c r="D222" s="233">
        <v>12</v>
      </c>
      <c r="E222" s="5" t="s">
        <v>565</v>
      </c>
      <c r="F222" s="5"/>
      <c r="G222" s="624" t="s">
        <v>3620</v>
      </c>
      <c r="H222" s="185"/>
    </row>
    <row r="223" spans="2:8" ht="20.100000000000001" customHeight="1">
      <c r="B223" s="216" t="s">
        <v>651</v>
      </c>
      <c r="C223" s="620" t="s">
        <v>3312</v>
      </c>
      <c r="D223" s="233">
        <v>12</v>
      </c>
      <c r="E223" s="5" t="s">
        <v>565</v>
      </c>
      <c r="F223" s="621"/>
      <c r="G223" s="624"/>
      <c r="H223" s="185"/>
    </row>
    <row r="224" spans="2:8" ht="20.100000000000001" customHeight="1">
      <c r="B224" s="210" t="s">
        <v>3336</v>
      </c>
      <c r="C224" s="230" t="s">
        <v>3337</v>
      </c>
      <c r="D224" s="233">
        <v>12</v>
      </c>
      <c r="E224" s="5" t="s">
        <v>565</v>
      </c>
      <c r="F224" s="5"/>
      <c r="G224" s="624"/>
      <c r="H224" s="185"/>
    </row>
    <row r="225" spans="2:8" ht="20.100000000000001" customHeight="1">
      <c r="B225" s="210" t="s">
        <v>3338</v>
      </c>
      <c r="C225" s="230" t="s">
        <v>3339</v>
      </c>
      <c r="D225" s="233">
        <v>12</v>
      </c>
      <c r="E225" s="5" t="s">
        <v>565</v>
      </c>
      <c r="F225" s="5"/>
      <c r="G225" s="625"/>
      <c r="H225" s="185"/>
    </row>
    <row r="226" spans="2:8" ht="20.100000000000001" customHeight="1">
      <c r="B226" s="216" t="s">
        <v>651</v>
      </c>
      <c r="C226" s="620" t="s">
        <v>3312</v>
      </c>
      <c r="D226" s="233">
        <v>12</v>
      </c>
      <c r="E226" s="5" t="s">
        <v>565</v>
      </c>
      <c r="F226" s="621"/>
      <c r="G226" s="625"/>
      <c r="H226" s="185"/>
    </row>
    <row r="227" spans="2:8" ht="20.100000000000001" customHeight="1">
      <c r="B227" s="210" t="s">
        <v>3340</v>
      </c>
      <c r="C227" s="230" t="s">
        <v>3341</v>
      </c>
      <c r="D227" s="233">
        <v>12</v>
      </c>
      <c r="E227" s="5" t="s">
        <v>565</v>
      </c>
      <c r="F227" s="5"/>
      <c r="G227" s="626"/>
      <c r="H227" s="185"/>
    </row>
    <row r="228" spans="2:8" ht="20.100000000000001" customHeight="1">
      <c r="B228" s="210" t="s">
        <v>3342</v>
      </c>
      <c r="C228" s="230" t="s">
        <v>3343</v>
      </c>
      <c r="D228" s="233">
        <v>12</v>
      </c>
      <c r="E228" s="5" t="s">
        <v>565</v>
      </c>
      <c r="F228" s="227"/>
      <c r="G228" s="626"/>
      <c r="H228" s="185"/>
    </row>
    <row r="229" spans="2:8" ht="20.100000000000001" customHeight="1">
      <c r="B229" s="216" t="s">
        <v>651</v>
      </c>
      <c r="C229" s="620" t="s">
        <v>3312</v>
      </c>
      <c r="D229" s="233">
        <v>12</v>
      </c>
      <c r="E229" s="5" t="s">
        <v>565</v>
      </c>
      <c r="F229" s="621"/>
      <c r="G229" s="626"/>
      <c r="H229" s="185"/>
    </row>
    <row r="230" spans="2:8" ht="20.100000000000001" customHeight="1" thickBot="1">
      <c r="B230" s="210" t="s">
        <v>3621</v>
      </c>
      <c r="C230" s="230" t="s">
        <v>3344</v>
      </c>
      <c r="D230" s="233">
        <v>12</v>
      </c>
      <c r="E230" s="5" t="s">
        <v>565</v>
      </c>
      <c r="F230" s="5"/>
      <c r="G230" s="627"/>
      <c r="H230" s="185"/>
    </row>
    <row r="231" spans="2:8" ht="17.25" thickBot="1">
      <c r="B231" s="371" t="s">
        <v>3345</v>
      </c>
      <c r="C231" s="611"/>
      <c r="D231" s="611"/>
      <c r="E231" s="372"/>
      <c r="F231" s="372"/>
      <c r="G231" s="373"/>
      <c r="H231" s="185"/>
    </row>
    <row r="232" spans="2:8">
      <c r="B232" s="210" t="s">
        <v>3346</v>
      </c>
      <c r="C232" s="321" t="s">
        <v>789</v>
      </c>
      <c r="D232" s="194" t="s">
        <v>789</v>
      </c>
      <c r="E232" s="5" t="s">
        <v>789</v>
      </c>
      <c r="F232" s="354"/>
      <c r="G232" s="554" t="s">
        <v>1313</v>
      </c>
      <c r="H232" s="185"/>
    </row>
    <row r="233" spans="2:8">
      <c r="B233" s="210" t="s">
        <v>3347</v>
      </c>
      <c r="C233" s="321" t="s">
        <v>789</v>
      </c>
      <c r="D233" s="194" t="s">
        <v>789</v>
      </c>
      <c r="E233" s="5" t="s">
        <v>789</v>
      </c>
      <c r="F233" s="195"/>
      <c r="G233" s="546"/>
      <c r="H233" s="185"/>
    </row>
    <row r="234" spans="2:8">
      <c r="B234" s="210" t="s">
        <v>3348</v>
      </c>
      <c r="C234" s="321" t="s">
        <v>789</v>
      </c>
      <c r="D234" s="194" t="s">
        <v>789</v>
      </c>
      <c r="E234" s="5" t="s">
        <v>789</v>
      </c>
      <c r="F234" s="195"/>
      <c r="G234" s="536"/>
      <c r="H234" s="185"/>
    </row>
    <row r="235" spans="2:8" ht="16.5" customHeight="1">
      <c r="B235" s="210" t="s">
        <v>3349</v>
      </c>
      <c r="C235" s="230" t="s">
        <v>3350</v>
      </c>
      <c r="D235" s="233">
        <v>12</v>
      </c>
      <c r="E235" s="5" t="s">
        <v>565</v>
      </c>
      <c r="F235" s="227"/>
      <c r="G235" s="624" t="s">
        <v>3622</v>
      </c>
      <c r="H235" s="185"/>
    </row>
    <row r="236" spans="2:8">
      <c r="B236" s="210" t="s">
        <v>3351</v>
      </c>
      <c r="C236" s="230" t="s">
        <v>3352</v>
      </c>
      <c r="D236" s="233">
        <v>12</v>
      </c>
      <c r="E236" s="5" t="s">
        <v>565</v>
      </c>
      <c r="F236" s="5"/>
      <c r="G236" s="628"/>
      <c r="H236" s="185"/>
    </row>
    <row r="237" spans="2:8">
      <c r="B237" s="216" t="s">
        <v>651</v>
      </c>
      <c r="C237" s="217" t="s">
        <v>3312</v>
      </c>
      <c r="D237" s="233">
        <v>12</v>
      </c>
      <c r="E237" s="5" t="s">
        <v>565</v>
      </c>
      <c r="F237" s="621"/>
      <c r="G237" s="628"/>
      <c r="H237" s="185"/>
    </row>
    <row r="238" spans="2:8">
      <c r="B238" s="210" t="s">
        <v>3353</v>
      </c>
      <c r="C238" s="230" t="s">
        <v>3354</v>
      </c>
      <c r="D238" s="233">
        <v>12</v>
      </c>
      <c r="E238" s="5" t="s">
        <v>565</v>
      </c>
      <c r="F238" s="5"/>
      <c r="G238" s="628"/>
      <c r="H238" s="185"/>
    </row>
    <row r="239" spans="2:8">
      <c r="B239" s="210" t="s">
        <v>3355</v>
      </c>
      <c r="C239" s="230" t="s">
        <v>3356</v>
      </c>
      <c r="D239" s="233">
        <v>12</v>
      </c>
      <c r="E239" s="5" t="s">
        <v>565</v>
      </c>
      <c r="F239" s="5"/>
      <c r="G239" s="625"/>
      <c r="H239" s="185"/>
    </row>
    <row r="240" spans="2:8">
      <c r="B240" s="216" t="s">
        <v>651</v>
      </c>
      <c r="C240" s="217" t="s">
        <v>652</v>
      </c>
      <c r="D240" s="233">
        <v>12</v>
      </c>
      <c r="E240" s="5" t="s">
        <v>565</v>
      </c>
      <c r="F240" s="621"/>
      <c r="G240" s="625"/>
      <c r="H240" s="185"/>
    </row>
    <row r="241" spans="2:8">
      <c r="B241" s="210" t="s">
        <v>3357</v>
      </c>
      <c r="C241" s="230" t="s">
        <v>3358</v>
      </c>
      <c r="D241" s="233">
        <v>12</v>
      </c>
      <c r="E241" s="5" t="s">
        <v>565</v>
      </c>
      <c r="F241" s="5"/>
      <c r="G241" s="626"/>
      <c r="H241" s="185"/>
    </row>
    <row r="242" spans="2:8">
      <c r="B242" s="210" t="s">
        <v>3359</v>
      </c>
      <c r="C242" s="230" t="s">
        <v>3360</v>
      </c>
      <c r="D242" s="233">
        <v>12</v>
      </c>
      <c r="E242" s="5" t="s">
        <v>565</v>
      </c>
      <c r="F242" s="5"/>
      <c r="G242" s="626"/>
      <c r="H242" s="185"/>
    </row>
    <row r="243" spans="2:8">
      <c r="B243" s="216" t="s">
        <v>651</v>
      </c>
      <c r="C243" s="217" t="s">
        <v>652</v>
      </c>
      <c r="D243" s="233">
        <v>12</v>
      </c>
      <c r="E243" s="5" t="s">
        <v>565</v>
      </c>
      <c r="F243" s="621"/>
      <c r="G243" s="626"/>
      <c r="H243" s="185"/>
    </row>
    <row r="244" spans="2:8" ht="17.25" thickBot="1">
      <c r="B244" s="210" t="s">
        <v>3623</v>
      </c>
      <c r="C244" s="230" t="s">
        <v>3361</v>
      </c>
      <c r="D244" s="233">
        <v>12</v>
      </c>
      <c r="E244" s="5" t="s">
        <v>565</v>
      </c>
      <c r="F244" s="5"/>
      <c r="G244" s="627"/>
      <c r="H244" s="185"/>
    </row>
    <row r="245" spans="2:8" ht="17.25" thickBot="1">
      <c r="B245" s="371" t="s">
        <v>3362</v>
      </c>
      <c r="C245" s="611"/>
      <c r="D245" s="611"/>
      <c r="E245" s="372"/>
      <c r="F245" s="372"/>
      <c r="G245" s="373"/>
      <c r="H245" s="185"/>
    </row>
    <row r="246" spans="2:8" ht="20.100000000000001" customHeight="1">
      <c r="B246" s="208" t="s">
        <v>3363</v>
      </c>
      <c r="C246" s="225" t="s">
        <v>3364</v>
      </c>
      <c r="D246" s="369">
        <v>12</v>
      </c>
      <c r="E246" s="227" t="s">
        <v>565</v>
      </c>
      <c r="F246" s="244"/>
      <c r="G246" s="228" t="s">
        <v>3624</v>
      </c>
      <c r="H246" s="185"/>
    </row>
    <row r="247" spans="2:8" ht="20.100000000000001" customHeight="1">
      <c r="B247" s="210" t="s">
        <v>3365</v>
      </c>
      <c r="C247" s="230" t="s">
        <v>3366</v>
      </c>
      <c r="D247" s="233">
        <v>12</v>
      </c>
      <c r="E247" s="5" t="s">
        <v>565</v>
      </c>
      <c r="F247" s="5"/>
      <c r="G247" s="629"/>
      <c r="H247" s="185"/>
    </row>
    <row r="248" spans="2:8" ht="20.100000000000001" customHeight="1">
      <c r="B248" s="216" t="s">
        <v>651</v>
      </c>
      <c r="C248" s="217" t="s">
        <v>3312</v>
      </c>
      <c r="D248" s="233">
        <v>12</v>
      </c>
      <c r="E248" s="5" t="s">
        <v>565</v>
      </c>
      <c r="F248" s="5"/>
      <c r="G248" s="629"/>
      <c r="H248" s="185"/>
    </row>
    <row r="249" spans="2:8" ht="20.100000000000001" customHeight="1">
      <c r="B249" s="210" t="s">
        <v>3367</v>
      </c>
      <c r="C249" s="230" t="s">
        <v>3368</v>
      </c>
      <c r="D249" s="233">
        <v>12</v>
      </c>
      <c r="E249" s="5" t="s">
        <v>565</v>
      </c>
      <c r="F249" s="540"/>
      <c r="G249" s="629"/>
      <c r="H249" s="185"/>
    </row>
    <row r="250" spans="2:8" ht="20.100000000000001" customHeight="1">
      <c r="B250" s="210" t="s">
        <v>3625</v>
      </c>
      <c r="C250" s="230" t="s">
        <v>3369</v>
      </c>
      <c r="D250" s="233">
        <v>12</v>
      </c>
      <c r="E250" s="5" t="s">
        <v>565</v>
      </c>
      <c r="F250" s="5"/>
      <c r="G250" s="612"/>
      <c r="H250" s="185"/>
    </row>
    <row r="251" spans="2:8" ht="20.100000000000001" customHeight="1">
      <c r="B251" s="216" t="s">
        <v>651</v>
      </c>
      <c r="C251" s="217" t="s">
        <v>652</v>
      </c>
      <c r="D251" s="233">
        <v>12</v>
      </c>
      <c r="E251" s="5" t="s">
        <v>565</v>
      </c>
      <c r="F251" s="5"/>
      <c r="G251" s="612"/>
      <c r="H251" s="185"/>
    </row>
    <row r="252" spans="2:8" ht="20.100000000000001" customHeight="1" thickBot="1">
      <c r="B252" s="210" t="s">
        <v>3626</v>
      </c>
      <c r="C252" s="230" t="s">
        <v>3370</v>
      </c>
      <c r="D252" s="233">
        <v>12</v>
      </c>
      <c r="E252" s="5" t="s">
        <v>565</v>
      </c>
      <c r="F252" s="540"/>
      <c r="G252" s="630"/>
      <c r="H252" s="185"/>
    </row>
    <row r="253" spans="2:8" ht="17.25" thickBot="1">
      <c r="B253" s="371" t="s">
        <v>3371</v>
      </c>
      <c r="C253" s="611"/>
      <c r="D253" s="611"/>
      <c r="E253" s="372"/>
      <c r="F253" s="372"/>
      <c r="G253" s="373"/>
      <c r="H253" s="185"/>
    </row>
    <row r="254" spans="2:8" ht="20.100000000000001" customHeight="1">
      <c r="B254" s="210" t="s">
        <v>3372</v>
      </c>
      <c r="C254" s="230" t="s">
        <v>3373</v>
      </c>
      <c r="D254" s="233">
        <v>12</v>
      </c>
      <c r="E254" s="5" t="s">
        <v>565</v>
      </c>
      <c r="F254" s="189"/>
      <c r="G254" s="228" t="s">
        <v>3627</v>
      </c>
      <c r="H254" s="185"/>
    </row>
    <row r="255" spans="2:8" ht="20.100000000000001" customHeight="1">
      <c r="B255" s="210" t="s">
        <v>3374</v>
      </c>
      <c r="C255" s="230" t="s">
        <v>3375</v>
      </c>
      <c r="D255" s="233">
        <v>12</v>
      </c>
      <c r="E255" s="5" t="s">
        <v>565</v>
      </c>
      <c r="F255" s="5"/>
      <c r="G255" s="629"/>
      <c r="H255" s="185"/>
    </row>
    <row r="256" spans="2:8" ht="20.100000000000001" customHeight="1">
      <c r="B256" s="216" t="s">
        <v>651</v>
      </c>
      <c r="C256" s="217" t="s">
        <v>3312</v>
      </c>
      <c r="D256" s="233">
        <v>12</v>
      </c>
      <c r="E256" s="5" t="s">
        <v>565</v>
      </c>
      <c r="F256" s="621"/>
      <c r="G256" s="629"/>
      <c r="H256" s="185"/>
    </row>
    <row r="257" spans="2:8" ht="20.100000000000001" customHeight="1">
      <c r="B257" s="210" t="s">
        <v>3376</v>
      </c>
      <c r="C257" s="230" t="s">
        <v>3377</v>
      </c>
      <c r="D257" s="233">
        <v>12</v>
      </c>
      <c r="E257" s="5" t="s">
        <v>565</v>
      </c>
      <c r="F257" s="5"/>
      <c r="G257" s="629"/>
      <c r="H257" s="185"/>
    </row>
    <row r="258" spans="2:8" ht="20.100000000000001" customHeight="1">
      <c r="B258" s="210" t="s">
        <v>3628</v>
      </c>
      <c r="C258" s="230" t="s">
        <v>3629</v>
      </c>
      <c r="D258" s="233">
        <v>12</v>
      </c>
      <c r="E258" s="5" t="s">
        <v>565</v>
      </c>
      <c r="F258" s="5"/>
      <c r="G258" s="612"/>
      <c r="H258" s="185"/>
    </row>
    <row r="259" spans="2:8" ht="20.100000000000001" customHeight="1">
      <c r="B259" s="216" t="s">
        <v>651</v>
      </c>
      <c r="C259" s="217" t="s">
        <v>652</v>
      </c>
      <c r="D259" s="233">
        <v>12</v>
      </c>
      <c r="E259" s="5" t="s">
        <v>565</v>
      </c>
      <c r="F259" s="621"/>
      <c r="G259" s="612"/>
      <c r="H259" s="185"/>
    </row>
    <row r="260" spans="2:8" ht="20.100000000000001" customHeight="1" thickBot="1">
      <c r="B260" s="210" t="s">
        <v>3630</v>
      </c>
      <c r="C260" s="230" t="s">
        <v>3378</v>
      </c>
      <c r="D260" s="233">
        <v>12</v>
      </c>
      <c r="E260" s="5" t="s">
        <v>565</v>
      </c>
      <c r="F260" s="5"/>
      <c r="G260" s="630"/>
      <c r="H260" s="185"/>
    </row>
    <row r="261" spans="2:8" ht="17.25" thickBot="1">
      <c r="B261" s="371" t="s">
        <v>3379</v>
      </c>
      <c r="C261" s="611"/>
      <c r="D261" s="611"/>
      <c r="E261" s="372"/>
      <c r="F261" s="372"/>
      <c r="G261" s="373"/>
      <c r="H261" s="185"/>
    </row>
    <row r="262" spans="2:8">
      <c r="B262" s="210" t="s">
        <v>3380</v>
      </c>
      <c r="C262" s="321" t="s">
        <v>789</v>
      </c>
      <c r="D262" s="194" t="s">
        <v>789</v>
      </c>
      <c r="E262" s="5" t="s">
        <v>789</v>
      </c>
      <c r="F262" s="244"/>
      <c r="G262" s="554" t="s">
        <v>1313</v>
      </c>
      <c r="H262" s="185"/>
    </row>
    <row r="263" spans="2:8">
      <c r="B263" s="210" t="s">
        <v>3381</v>
      </c>
      <c r="C263" s="321" t="s">
        <v>789</v>
      </c>
      <c r="D263" s="194" t="s">
        <v>789</v>
      </c>
      <c r="E263" s="5" t="s">
        <v>789</v>
      </c>
      <c r="F263" s="5"/>
      <c r="G263" s="555"/>
      <c r="H263" s="185"/>
    </row>
    <row r="264" spans="2:8">
      <c r="B264" s="210" t="s">
        <v>3382</v>
      </c>
      <c r="C264" s="321" t="s">
        <v>789</v>
      </c>
      <c r="D264" s="194" t="s">
        <v>789</v>
      </c>
      <c r="E264" s="5" t="s">
        <v>789</v>
      </c>
      <c r="F264" s="5"/>
      <c r="G264" s="555"/>
      <c r="H264" s="185"/>
    </row>
    <row r="265" spans="2:8">
      <c r="B265" s="216" t="s">
        <v>651</v>
      </c>
      <c r="C265" s="321" t="s">
        <v>789</v>
      </c>
      <c r="D265" s="194" t="s">
        <v>789</v>
      </c>
      <c r="E265" s="5" t="s">
        <v>789</v>
      </c>
      <c r="F265" s="5"/>
      <c r="G265" s="555"/>
      <c r="H265" s="185"/>
    </row>
    <row r="266" spans="2:8">
      <c r="B266" s="210" t="s">
        <v>3383</v>
      </c>
      <c r="C266" s="321" t="s">
        <v>789</v>
      </c>
      <c r="D266" s="194" t="s">
        <v>789</v>
      </c>
      <c r="E266" s="5" t="s">
        <v>789</v>
      </c>
      <c r="F266" s="227"/>
      <c r="G266" s="558"/>
      <c r="H266" s="185"/>
    </row>
    <row r="267" spans="2:8" ht="20.100000000000001" customHeight="1">
      <c r="B267" s="210" t="s">
        <v>3384</v>
      </c>
      <c r="C267" s="230" t="s">
        <v>3385</v>
      </c>
      <c r="D267" s="233">
        <v>12</v>
      </c>
      <c r="E267" s="5" t="s">
        <v>565</v>
      </c>
      <c r="F267" s="247"/>
      <c r="G267" s="624" t="s">
        <v>3631</v>
      </c>
      <c r="H267" s="185"/>
    </row>
    <row r="268" spans="2:8" ht="20.100000000000001" customHeight="1">
      <c r="B268" s="216" t="s">
        <v>651</v>
      </c>
      <c r="C268" s="217" t="s">
        <v>3312</v>
      </c>
      <c r="D268" s="233">
        <v>12</v>
      </c>
      <c r="E268" s="5" t="s">
        <v>565</v>
      </c>
      <c r="F268" s="5"/>
      <c r="G268" s="624"/>
      <c r="H268" s="185"/>
    </row>
    <row r="269" spans="2:8" ht="20.100000000000001" customHeight="1">
      <c r="B269" s="245" t="s">
        <v>3386</v>
      </c>
      <c r="C269" s="246" t="s">
        <v>3387</v>
      </c>
      <c r="D269" s="233">
        <v>12</v>
      </c>
      <c r="E269" s="5" t="s">
        <v>565</v>
      </c>
      <c r="F269" s="227"/>
      <c r="G269" s="624"/>
      <c r="H269" s="185"/>
    </row>
    <row r="270" spans="2:8" ht="20.100000000000001" customHeight="1">
      <c r="B270" s="210" t="s">
        <v>3632</v>
      </c>
      <c r="C270" s="230" t="s">
        <v>3388</v>
      </c>
      <c r="D270" s="233">
        <v>12</v>
      </c>
      <c r="E270" s="5" t="s">
        <v>565</v>
      </c>
      <c r="F270" s="247"/>
      <c r="G270" s="625"/>
      <c r="H270" s="185"/>
    </row>
    <row r="271" spans="2:8" ht="20.100000000000001" customHeight="1">
      <c r="B271" s="216" t="s">
        <v>651</v>
      </c>
      <c r="C271" s="217" t="s">
        <v>652</v>
      </c>
      <c r="D271" s="233">
        <v>12</v>
      </c>
      <c r="E271" s="5" t="s">
        <v>565</v>
      </c>
      <c r="F271" s="5"/>
      <c r="G271" s="625"/>
      <c r="H271" s="185"/>
    </row>
    <row r="272" spans="2:8" ht="20.100000000000001" customHeight="1">
      <c r="B272" s="245" t="s">
        <v>3389</v>
      </c>
      <c r="C272" s="246" t="s">
        <v>3633</v>
      </c>
      <c r="D272" s="233">
        <v>12</v>
      </c>
      <c r="E272" s="5" t="s">
        <v>565</v>
      </c>
      <c r="F272" s="227"/>
      <c r="G272" s="626"/>
      <c r="H272" s="185"/>
    </row>
    <row r="273" spans="2:8" ht="20.100000000000001" customHeight="1">
      <c r="B273" s="210" t="s">
        <v>3634</v>
      </c>
      <c r="C273" s="230" t="s">
        <v>3635</v>
      </c>
      <c r="D273" s="233">
        <v>12</v>
      </c>
      <c r="E273" s="5" t="s">
        <v>565</v>
      </c>
      <c r="F273" s="540"/>
      <c r="G273" s="626"/>
      <c r="H273" s="185"/>
    </row>
    <row r="274" spans="2:8" ht="20.100000000000001" customHeight="1">
      <c r="B274" s="216" t="s">
        <v>651</v>
      </c>
      <c r="C274" s="217" t="s">
        <v>652</v>
      </c>
      <c r="D274" s="233">
        <v>12</v>
      </c>
      <c r="E274" s="5" t="s">
        <v>565</v>
      </c>
      <c r="F274" s="5"/>
      <c r="G274" s="626"/>
      <c r="H274" s="185"/>
    </row>
    <row r="275" spans="2:8" ht="20.100000000000001" customHeight="1" thickBot="1">
      <c r="B275" s="245" t="s">
        <v>3636</v>
      </c>
      <c r="C275" s="246" t="s">
        <v>3390</v>
      </c>
      <c r="D275" s="233">
        <v>12</v>
      </c>
      <c r="E275" s="5" t="s">
        <v>565</v>
      </c>
      <c r="F275" s="263"/>
      <c r="G275" s="627"/>
      <c r="H275" s="185"/>
    </row>
    <row r="276" spans="2:8" ht="17.100000000000001" customHeight="1" thickBot="1">
      <c r="B276" s="371" t="s">
        <v>3391</v>
      </c>
      <c r="C276" s="611"/>
      <c r="D276" s="611"/>
      <c r="E276" s="372"/>
      <c r="F276" s="372"/>
      <c r="G276" s="631"/>
      <c r="H276" s="185"/>
    </row>
    <row r="277" spans="2:8" ht="17.100000000000001" customHeight="1">
      <c r="B277" s="208" t="s">
        <v>3346</v>
      </c>
      <c r="C277" s="632" t="s">
        <v>789</v>
      </c>
      <c r="D277" s="226" t="s">
        <v>789</v>
      </c>
      <c r="E277" s="227" t="s">
        <v>789</v>
      </c>
      <c r="F277" s="540"/>
      <c r="G277" s="546" t="s">
        <v>1313</v>
      </c>
      <c r="H277" s="185"/>
    </row>
    <row r="278" spans="2:8" ht="17.100000000000001" customHeight="1">
      <c r="B278" s="210" t="s">
        <v>3392</v>
      </c>
      <c r="C278" s="321" t="s">
        <v>789</v>
      </c>
      <c r="D278" s="194" t="s">
        <v>789</v>
      </c>
      <c r="E278" s="5" t="s">
        <v>789</v>
      </c>
      <c r="F278" s="5"/>
      <c r="G278" s="546"/>
      <c r="H278" s="185"/>
    </row>
    <row r="279" spans="2:8" ht="17.100000000000001" customHeight="1">
      <c r="B279" s="210" t="s">
        <v>3393</v>
      </c>
      <c r="C279" s="321" t="s">
        <v>789</v>
      </c>
      <c r="D279" s="194" t="s">
        <v>789</v>
      </c>
      <c r="E279" s="5" t="s">
        <v>789</v>
      </c>
      <c r="F279" s="540"/>
      <c r="G279" s="536"/>
      <c r="H279" s="185"/>
    </row>
    <row r="280" spans="2:8">
      <c r="B280" s="210" t="s">
        <v>3394</v>
      </c>
      <c r="C280" s="230" t="s">
        <v>3395</v>
      </c>
      <c r="D280" s="233">
        <v>12</v>
      </c>
      <c r="E280" s="5" t="s">
        <v>565</v>
      </c>
      <c r="F280" s="5"/>
      <c r="G280" s="633" t="s">
        <v>3637</v>
      </c>
      <c r="H280" s="185"/>
    </row>
    <row r="281" spans="2:8">
      <c r="B281" s="210" t="s">
        <v>3396</v>
      </c>
      <c r="C281" s="230" t="s">
        <v>3397</v>
      </c>
      <c r="D281" s="233">
        <v>12</v>
      </c>
      <c r="E281" s="5" t="s">
        <v>565</v>
      </c>
      <c r="F281" s="5"/>
      <c r="G281" s="634"/>
      <c r="H281" s="185"/>
    </row>
    <row r="282" spans="2:8">
      <c r="B282" s="216" t="s">
        <v>651</v>
      </c>
      <c r="C282" s="217" t="s">
        <v>3312</v>
      </c>
      <c r="D282" s="233">
        <v>12</v>
      </c>
      <c r="E282" s="5" t="s">
        <v>565</v>
      </c>
      <c r="F282" s="5"/>
      <c r="G282" s="634"/>
      <c r="H282" s="185"/>
    </row>
    <row r="283" spans="2:8">
      <c r="B283" s="245" t="s">
        <v>3398</v>
      </c>
      <c r="C283" s="246" t="s">
        <v>3399</v>
      </c>
      <c r="D283" s="233">
        <v>12</v>
      </c>
      <c r="E283" s="247" t="s">
        <v>565</v>
      </c>
      <c r="F283" s="247"/>
      <c r="G283" s="634"/>
      <c r="H283" s="185"/>
    </row>
    <row r="284" spans="2:8">
      <c r="B284" s="210" t="s">
        <v>3400</v>
      </c>
      <c r="C284" s="230" t="s">
        <v>3401</v>
      </c>
      <c r="D284" s="233">
        <v>12</v>
      </c>
      <c r="E284" s="5" t="s">
        <v>565</v>
      </c>
      <c r="F284" s="5"/>
      <c r="G284" s="635"/>
      <c r="H284" s="185"/>
    </row>
    <row r="285" spans="2:8">
      <c r="B285" s="216" t="s">
        <v>651</v>
      </c>
      <c r="C285" s="217" t="s">
        <v>652</v>
      </c>
      <c r="D285" s="233">
        <v>12</v>
      </c>
      <c r="E285" s="5" t="s">
        <v>565</v>
      </c>
      <c r="F285" s="5"/>
      <c r="G285" s="635"/>
      <c r="H285" s="185"/>
    </row>
    <row r="286" spans="2:8">
      <c r="B286" s="245" t="s">
        <v>3402</v>
      </c>
      <c r="C286" s="246" t="s">
        <v>3403</v>
      </c>
      <c r="D286" s="233">
        <v>12</v>
      </c>
      <c r="E286" s="247" t="s">
        <v>565</v>
      </c>
      <c r="F286" s="247"/>
      <c r="G286" s="636"/>
      <c r="H286" s="185"/>
    </row>
    <row r="287" spans="2:8">
      <c r="B287" s="210" t="s">
        <v>3404</v>
      </c>
      <c r="C287" s="230" t="s">
        <v>3405</v>
      </c>
      <c r="D287" s="233">
        <v>12</v>
      </c>
      <c r="E287" s="5" t="s">
        <v>565</v>
      </c>
      <c r="F287" s="5"/>
      <c r="G287" s="636"/>
      <c r="H287" s="185"/>
    </row>
    <row r="288" spans="2:8">
      <c r="B288" s="216" t="s">
        <v>651</v>
      </c>
      <c r="C288" s="217" t="s">
        <v>652</v>
      </c>
      <c r="D288" s="233">
        <v>12</v>
      </c>
      <c r="E288" s="5" t="s">
        <v>565</v>
      </c>
      <c r="F288" s="5"/>
      <c r="G288" s="636"/>
      <c r="H288" s="185"/>
    </row>
    <row r="289" spans="1:8" ht="17.25" thickBot="1">
      <c r="B289" s="245" t="s">
        <v>3638</v>
      </c>
      <c r="C289" s="246" t="s">
        <v>3406</v>
      </c>
      <c r="D289" s="233">
        <v>12</v>
      </c>
      <c r="E289" s="247" t="s">
        <v>565</v>
      </c>
      <c r="F289" s="247"/>
      <c r="G289" s="637"/>
      <c r="H289" s="185"/>
    </row>
    <row r="290" spans="1:8" ht="17.100000000000001" customHeight="1" thickBot="1">
      <c r="B290" s="269" t="s">
        <v>108</v>
      </c>
      <c r="C290" s="560"/>
      <c r="D290" s="560"/>
      <c r="E290" s="560"/>
      <c r="F290" s="560"/>
      <c r="G290" s="561"/>
      <c r="H290" s="185"/>
    </row>
    <row r="291" spans="1:8" ht="17.25" thickBot="1">
      <c r="B291" s="371" t="s">
        <v>3639</v>
      </c>
      <c r="C291" s="611"/>
      <c r="D291" s="611"/>
      <c r="E291" s="611"/>
      <c r="F291" s="611"/>
      <c r="G291" s="638"/>
      <c r="H291" s="185"/>
    </row>
    <row r="292" spans="1:8" ht="36">
      <c r="B292" s="208" t="s">
        <v>2705</v>
      </c>
      <c r="C292" s="583" t="s">
        <v>1703</v>
      </c>
      <c r="D292" s="226" t="s">
        <v>899</v>
      </c>
      <c r="E292" s="540" t="s">
        <v>565</v>
      </c>
      <c r="F292" s="540"/>
      <c r="G292" s="639" t="s">
        <v>3640</v>
      </c>
      <c r="H292" s="185"/>
    </row>
    <row r="293" spans="1:8" ht="105">
      <c r="A293" s="169"/>
      <c r="B293" s="351" t="s">
        <v>217</v>
      </c>
      <c r="C293" s="434" t="s">
        <v>2706</v>
      </c>
      <c r="D293" s="435">
        <v>1</v>
      </c>
      <c r="E293" s="431" t="s">
        <v>565</v>
      </c>
      <c r="F293" s="432"/>
      <c r="G293" s="519" t="s">
        <v>3641</v>
      </c>
      <c r="H293" s="169"/>
    </row>
    <row r="294" spans="1:8">
      <c r="B294" s="210" t="s">
        <v>2707</v>
      </c>
      <c r="C294" s="583" t="s">
        <v>2708</v>
      </c>
      <c r="D294" s="194" t="s">
        <v>2150</v>
      </c>
      <c r="E294" s="5" t="s">
        <v>570</v>
      </c>
      <c r="F294" s="5"/>
      <c r="G294" s="533" t="s">
        <v>3642</v>
      </c>
      <c r="H294" s="185"/>
    </row>
    <row r="295" spans="1:8" ht="51">
      <c r="B295" s="210" t="s">
        <v>2663</v>
      </c>
      <c r="C295" s="583" t="s">
        <v>1709</v>
      </c>
      <c r="D295" s="233" t="s">
        <v>2150</v>
      </c>
      <c r="E295" s="5" t="s">
        <v>570</v>
      </c>
      <c r="F295" s="5"/>
      <c r="G295" s="533" t="s">
        <v>3643</v>
      </c>
      <c r="H295" s="185"/>
    </row>
    <row r="296" spans="1:8" ht="57">
      <c r="B296" s="210" t="s">
        <v>2668</v>
      </c>
      <c r="C296" s="518" t="s">
        <v>1710</v>
      </c>
      <c r="D296" s="194" t="s">
        <v>899</v>
      </c>
      <c r="E296" s="5" t="s">
        <v>565</v>
      </c>
      <c r="F296" s="5"/>
      <c r="G296" s="532" t="s">
        <v>2709</v>
      </c>
      <c r="H296" s="185"/>
    </row>
    <row r="297" spans="1:8" ht="111">
      <c r="B297" s="210" t="s">
        <v>2669</v>
      </c>
      <c r="C297" s="518" t="s">
        <v>2710</v>
      </c>
      <c r="D297" s="237" t="s">
        <v>1438</v>
      </c>
      <c r="E297" s="5" t="s">
        <v>570</v>
      </c>
      <c r="F297" s="5"/>
      <c r="G297" s="532" t="s">
        <v>3644</v>
      </c>
      <c r="H297" s="185"/>
    </row>
    <row r="298" spans="1:8">
      <c r="B298" s="210" t="s">
        <v>490</v>
      </c>
      <c r="C298" s="230" t="s">
        <v>1715</v>
      </c>
      <c r="D298" s="233" t="s">
        <v>2223</v>
      </c>
      <c r="E298" s="5" t="s">
        <v>565</v>
      </c>
      <c r="F298" s="247"/>
      <c r="G298" s="532" t="s">
        <v>589</v>
      </c>
      <c r="H298" s="185"/>
    </row>
    <row r="299" spans="1:8">
      <c r="B299" s="210" t="s">
        <v>491</v>
      </c>
      <c r="C299" s="230" t="s">
        <v>1717</v>
      </c>
      <c r="D299" s="233" t="s">
        <v>2157</v>
      </c>
      <c r="E299" s="5" t="s">
        <v>570</v>
      </c>
      <c r="F299" s="247"/>
      <c r="G299" s="532"/>
      <c r="H299" s="185"/>
    </row>
    <row r="300" spans="1:8">
      <c r="B300" s="210" t="s">
        <v>3645</v>
      </c>
      <c r="C300" s="640" t="s">
        <v>789</v>
      </c>
      <c r="D300" s="233" t="s">
        <v>789</v>
      </c>
      <c r="E300" s="339" t="s">
        <v>789</v>
      </c>
      <c r="F300" s="339"/>
      <c r="G300" s="532" t="s">
        <v>1313</v>
      </c>
      <c r="H300" s="185"/>
    </row>
    <row r="301" spans="1:8" ht="36.6" customHeight="1">
      <c r="B301" s="143" t="s">
        <v>1228</v>
      </c>
      <c r="C301" s="236" t="s">
        <v>1720</v>
      </c>
      <c r="D301" s="233" t="s">
        <v>899</v>
      </c>
      <c r="E301" s="5" t="s">
        <v>565</v>
      </c>
      <c r="F301" s="5"/>
      <c r="G301" s="641" t="s">
        <v>3646</v>
      </c>
      <c r="H301" s="185"/>
    </row>
    <row r="302" spans="1:8" ht="36">
      <c r="B302" s="210" t="s">
        <v>3647</v>
      </c>
      <c r="C302" s="230" t="s">
        <v>3648</v>
      </c>
      <c r="D302" s="233" t="s">
        <v>899</v>
      </c>
      <c r="E302" s="247" t="s">
        <v>565</v>
      </c>
      <c r="F302" s="247"/>
      <c r="G302" s="641" t="s">
        <v>3649</v>
      </c>
      <c r="H302" s="185"/>
    </row>
    <row r="303" spans="1:8" ht="57">
      <c r="B303" s="192" t="s">
        <v>3650</v>
      </c>
      <c r="C303" s="230" t="s">
        <v>1725</v>
      </c>
      <c r="D303" s="233" t="s">
        <v>899</v>
      </c>
      <c r="E303" s="247" t="s">
        <v>565</v>
      </c>
      <c r="F303" s="5"/>
      <c r="G303" s="532" t="s">
        <v>2711</v>
      </c>
      <c r="H303" s="185"/>
    </row>
    <row r="304" spans="1:8" ht="36">
      <c r="B304" s="210" t="s">
        <v>2712</v>
      </c>
      <c r="C304" s="230" t="s">
        <v>2713</v>
      </c>
      <c r="D304" s="233" t="s">
        <v>899</v>
      </c>
      <c r="E304" s="247" t="s">
        <v>565</v>
      </c>
      <c r="F304" s="540"/>
      <c r="G304" s="642" t="s">
        <v>3651</v>
      </c>
      <c r="H304" s="185"/>
    </row>
    <row r="305" spans="2:8">
      <c r="B305" s="210" t="s">
        <v>3652</v>
      </c>
      <c r="C305" s="230" t="s">
        <v>2714</v>
      </c>
      <c r="D305" s="233" t="s">
        <v>2150</v>
      </c>
      <c r="E305" s="5" t="s">
        <v>570</v>
      </c>
      <c r="F305" s="247"/>
      <c r="G305" s="532"/>
      <c r="H305" s="185"/>
    </row>
    <row r="306" spans="2:8">
      <c r="B306" s="210" t="s">
        <v>3653</v>
      </c>
      <c r="C306" s="230" t="s">
        <v>2715</v>
      </c>
      <c r="D306" s="233" t="s">
        <v>1281</v>
      </c>
      <c r="E306" s="5" t="s">
        <v>565</v>
      </c>
      <c r="F306" s="247"/>
      <c r="G306" s="532"/>
      <c r="H306" s="185"/>
    </row>
    <row r="307" spans="2:8" ht="72">
      <c r="B307" s="245" t="s">
        <v>2716</v>
      </c>
      <c r="C307" s="230" t="s">
        <v>2717</v>
      </c>
      <c r="D307" s="233" t="s">
        <v>899</v>
      </c>
      <c r="E307" s="247" t="s">
        <v>565</v>
      </c>
      <c r="F307" s="247"/>
      <c r="G307" s="643" t="s">
        <v>3654</v>
      </c>
      <c r="H307" s="185"/>
    </row>
    <row r="308" spans="2:8">
      <c r="B308" s="210" t="s">
        <v>58</v>
      </c>
      <c r="C308" s="230" t="s">
        <v>2718</v>
      </c>
      <c r="D308" s="237" t="s">
        <v>899</v>
      </c>
      <c r="E308" s="5" t="s">
        <v>565</v>
      </c>
      <c r="F308" s="5"/>
      <c r="G308" s="532" t="s">
        <v>2719</v>
      </c>
      <c r="H308" s="185"/>
    </row>
    <row r="309" spans="2:8" ht="72">
      <c r="B309" s="245" t="s">
        <v>3655</v>
      </c>
      <c r="C309" s="230" t="s">
        <v>3656</v>
      </c>
      <c r="D309" s="233" t="s">
        <v>887</v>
      </c>
      <c r="E309" s="247" t="s">
        <v>612</v>
      </c>
      <c r="F309" s="247"/>
      <c r="G309" s="532" t="s">
        <v>3657</v>
      </c>
      <c r="H309" s="185"/>
    </row>
    <row r="310" spans="2:8" ht="87.75" thickBot="1">
      <c r="B310" s="322" t="s">
        <v>3658</v>
      </c>
      <c r="C310" s="356" t="s">
        <v>1736</v>
      </c>
      <c r="D310" s="233" t="s">
        <v>1438</v>
      </c>
      <c r="E310" s="5" t="s">
        <v>570</v>
      </c>
      <c r="F310" s="5"/>
      <c r="G310" s="368" t="s">
        <v>3659</v>
      </c>
      <c r="H310" s="185"/>
    </row>
    <row r="311" spans="2:8" ht="17.25" thickBot="1">
      <c r="B311" s="371" t="s">
        <v>3660</v>
      </c>
      <c r="C311" s="611"/>
      <c r="D311" s="611"/>
      <c r="E311" s="611"/>
      <c r="F311" s="611"/>
      <c r="G311" s="638"/>
      <c r="H311" s="185"/>
    </row>
    <row r="312" spans="2:8">
      <c r="B312" s="210" t="s">
        <v>1737</v>
      </c>
      <c r="C312" s="230" t="s">
        <v>1738</v>
      </c>
      <c r="D312" s="237" t="s">
        <v>2150</v>
      </c>
      <c r="E312" s="5" t="s">
        <v>570</v>
      </c>
      <c r="F312" s="5"/>
      <c r="G312" s="532"/>
      <c r="H312" s="185"/>
    </row>
    <row r="313" spans="2:8" ht="30">
      <c r="B313" s="210" t="s">
        <v>2720</v>
      </c>
      <c r="C313" s="230" t="s">
        <v>1741</v>
      </c>
      <c r="D313" s="237" t="s">
        <v>2150</v>
      </c>
      <c r="E313" s="5" t="s">
        <v>570</v>
      </c>
      <c r="F313" s="5"/>
      <c r="G313" s="532" t="s">
        <v>3661</v>
      </c>
      <c r="H313" s="185"/>
    </row>
    <row r="314" spans="2:8">
      <c r="B314" s="210" t="s">
        <v>2721</v>
      </c>
      <c r="C314" s="230" t="s">
        <v>1743</v>
      </c>
      <c r="D314" s="237" t="s">
        <v>899</v>
      </c>
      <c r="E314" s="5" t="s">
        <v>565</v>
      </c>
      <c r="F314" s="5"/>
      <c r="G314" s="532" t="s">
        <v>3662</v>
      </c>
      <c r="H314" s="185"/>
    </row>
    <row r="315" spans="2:8" ht="75">
      <c r="B315" s="210" t="s">
        <v>2722</v>
      </c>
      <c r="C315" s="230" t="s">
        <v>1747</v>
      </c>
      <c r="D315" s="237" t="s">
        <v>887</v>
      </c>
      <c r="E315" s="5" t="s">
        <v>612</v>
      </c>
      <c r="F315" s="5"/>
      <c r="G315" s="283" t="s">
        <v>3663</v>
      </c>
      <c r="H315" s="185"/>
    </row>
    <row r="316" spans="2:8" ht="111">
      <c r="B316" s="210" t="s">
        <v>2723</v>
      </c>
      <c r="C316" s="230" t="s">
        <v>1750</v>
      </c>
      <c r="D316" s="237" t="s">
        <v>1438</v>
      </c>
      <c r="E316" s="5" t="s">
        <v>570</v>
      </c>
      <c r="F316" s="5"/>
      <c r="G316" s="644" t="s">
        <v>3664</v>
      </c>
      <c r="H316" s="185"/>
    </row>
    <row r="317" spans="2:8">
      <c r="B317" s="210" t="s">
        <v>3665</v>
      </c>
      <c r="C317" s="230" t="s">
        <v>1753</v>
      </c>
      <c r="D317" s="233" t="s">
        <v>2223</v>
      </c>
      <c r="E317" s="5" t="s">
        <v>565</v>
      </c>
      <c r="F317" s="247"/>
      <c r="G317" s="532" t="s">
        <v>589</v>
      </c>
      <c r="H317" s="185"/>
    </row>
    <row r="318" spans="2:8">
      <c r="B318" s="210" t="s">
        <v>3666</v>
      </c>
      <c r="C318" s="230" t="s">
        <v>1756</v>
      </c>
      <c r="D318" s="233" t="s">
        <v>2157</v>
      </c>
      <c r="E318" s="5" t="s">
        <v>570</v>
      </c>
      <c r="F318" s="247"/>
      <c r="G318" s="532"/>
      <c r="H318" s="185"/>
    </row>
    <row r="319" spans="2:8" ht="90">
      <c r="B319" s="210" t="s">
        <v>3667</v>
      </c>
      <c r="C319" s="230" t="s">
        <v>1759</v>
      </c>
      <c r="D319" s="237" t="s">
        <v>899</v>
      </c>
      <c r="E319" s="5" t="s">
        <v>565</v>
      </c>
      <c r="F319" s="5"/>
      <c r="G319" s="283" t="s">
        <v>2724</v>
      </c>
      <c r="H319" s="185"/>
    </row>
    <row r="320" spans="2:8" ht="75">
      <c r="B320" s="210" t="s">
        <v>2725</v>
      </c>
      <c r="C320" s="230" t="s">
        <v>1762</v>
      </c>
      <c r="D320" s="237" t="s">
        <v>899</v>
      </c>
      <c r="E320" s="5" t="s">
        <v>565</v>
      </c>
      <c r="F320" s="5"/>
      <c r="G320" s="584" t="s">
        <v>3668</v>
      </c>
      <c r="H320" s="185"/>
    </row>
    <row r="321" spans="2:8" ht="195">
      <c r="B321" s="210" t="s">
        <v>2726</v>
      </c>
      <c r="C321" s="230" t="s">
        <v>1765</v>
      </c>
      <c r="D321" s="237" t="s">
        <v>899</v>
      </c>
      <c r="E321" s="5" t="s">
        <v>565</v>
      </c>
      <c r="F321" s="5"/>
      <c r="G321" s="532" t="s">
        <v>3669</v>
      </c>
      <c r="H321" s="185"/>
    </row>
    <row r="322" spans="2:8">
      <c r="B322" s="210" t="s">
        <v>2727</v>
      </c>
      <c r="C322" s="230" t="s">
        <v>1768</v>
      </c>
      <c r="D322" s="237" t="s">
        <v>899</v>
      </c>
      <c r="E322" s="5" t="s">
        <v>565</v>
      </c>
      <c r="F322" s="5"/>
      <c r="G322" s="645" t="s">
        <v>2728</v>
      </c>
      <c r="H322" s="185"/>
    </row>
    <row r="323" spans="2:8">
      <c r="B323" s="210" t="s">
        <v>3670</v>
      </c>
      <c r="C323" s="230" t="s">
        <v>1771</v>
      </c>
      <c r="D323" s="233" t="s">
        <v>2150</v>
      </c>
      <c r="E323" s="5" t="s">
        <v>570</v>
      </c>
      <c r="F323" s="247"/>
      <c r="G323" s="532"/>
      <c r="H323" s="185"/>
    </row>
    <row r="324" spans="2:8">
      <c r="B324" s="210" t="s">
        <v>3671</v>
      </c>
      <c r="C324" s="230" t="s">
        <v>2729</v>
      </c>
      <c r="D324" s="233" t="s">
        <v>1281</v>
      </c>
      <c r="E324" s="5" t="s">
        <v>565</v>
      </c>
      <c r="F324" s="247"/>
      <c r="G324" s="532"/>
      <c r="H324" s="185"/>
    </row>
    <row r="325" spans="2:8" ht="51">
      <c r="B325" s="210" t="s">
        <v>2730</v>
      </c>
      <c r="C325" s="230" t="s">
        <v>3672</v>
      </c>
      <c r="D325" s="237" t="s">
        <v>899</v>
      </c>
      <c r="E325" s="5" t="s">
        <v>565</v>
      </c>
      <c r="F325" s="5"/>
      <c r="G325" s="641" t="s">
        <v>3673</v>
      </c>
      <c r="H325" s="185"/>
    </row>
    <row r="326" spans="2:8">
      <c r="B326" s="210" t="s">
        <v>2731</v>
      </c>
      <c r="C326" s="230" t="s">
        <v>2732</v>
      </c>
      <c r="D326" s="237" t="s">
        <v>899</v>
      </c>
      <c r="E326" s="5" t="s">
        <v>565</v>
      </c>
      <c r="F326" s="5"/>
      <c r="G326" s="532" t="s">
        <v>2719</v>
      </c>
      <c r="H326" s="185"/>
    </row>
    <row r="327" spans="2:8" ht="60">
      <c r="B327" s="210" t="s">
        <v>3674</v>
      </c>
      <c r="C327" s="246" t="s">
        <v>3675</v>
      </c>
      <c r="D327" s="237" t="s">
        <v>887</v>
      </c>
      <c r="E327" s="5" t="s">
        <v>612</v>
      </c>
      <c r="F327" s="247"/>
      <c r="G327" s="646" t="s">
        <v>3676</v>
      </c>
      <c r="H327" s="185"/>
    </row>
    <row r="328" spans="2:8" ht="60">
      <c r="B328" s="210" t="s">
        <v>3677</v>
      </c>
      <c r="C328" s="238" t="s">
        <v>1776</v>
      </c>
      <c r="D328" s="233" t="s">
        <v>1438</v>
      </c>
      <c r="E328" s="247" t="s">
        <v>570</v>
      </c>
      <c r="F328" s="247"/>
      <c r="G328" s="644" t="s">
        <v>3678</v>
      </c>
      <c r="H328" s="185"/>
    </row>
    <row r="329" spans="2:8">
      <c r="B329" s="210" t="s">
        <v>1777</v>
      </c>
      <c r="C329" s="236" t="s">
        <v>1778</v>
      </c>
      <c r="D329" s="237" t="s">
        <v>2150</v>
      </c>
      <c r="E329" s="5" t="s">
        <v>570</v>
      </c>
      <c r="F329" s="5"/>
      <c r="G329" s="532"/>
      <c r="H329" s="185"/>
    </row>
    <row r="330" spans="2:8" ht="30">
      <c r="B330" s="210" t="s">
        <v>1780</v>
      </c>
      <c r="C330" s="230" t="s">
        <v>2733</v>
      </c>
      <c r="D330" s="237" t="s">
        <v>2150</v>
      </c>
      <c r="E330" s="5" t="s">
        <v>570</v>
      </c>
      <c r="F330" s="5"/>
      <c r="G330" s="532" t="s">
        <v>3661</v>
      </c>
      <c r="H330" s="185"/>
    </row>
    <row r="331" spans="2:8">
      <c r="B331" s="210" t="s">
        <v>1782</v>
      </c>
      <c r="C331" s="230" t="s">
        <v>1783</v>
      </c>
      <c r="D331" s="237" t="s">
        <v>899</v>
      </c>
      <c r="E331" s="5" t="s">
        <v>565</v>
      </c>
      <c r="F331" s="5"/>
      <c r="G331" s="532" t="s">
        <v>3662</v>
      </c>
      <c r="H331" s="185"/>
    </row>
    <row r="332" spans="2:8" ht="75">
      <c r="B332" s="210" t="s">
        <v>1784</v>
      </c>
      <c r="C332" s="230" t="s">
        <v>3679</v>
      </c>
      <c r="D332" s="237" t="s">
        <v>887</v>
      </c>
      <c r="E332" s="5" t="s">
        <v>612</v>
      </c>
      <c r="F332" s="5"/>
      <c r="G332" s="283" t="s">
        <v>3663</v>
      </c>
      <c r="H332" s="185"/>
    </row>
    <row r="333" spans="2:8" ht="111">
      <c r="B333" s="210" t="s">
        <v>1787</v>
      </c>
      <c r="C333" s="230" t="s">
        <v>3680</v>
      </c>
      <c r="D333" s="237" t="s">
        <v>1438</v>
      </c>
      <c r="E333" s="5" t="s">
        <v>570</v>
      </c>
      <c r="F333" s="5"/>
      <c r="G333" s="644" t="s">
        <v>3664</v>
      </c>
      <c r="H333" s="185"/>
    </row>
    <row r="334" spans="2:8">
      <c r="B334" s="210" t="s">
        <v>3681</v>
      </c>
      <c r="C334" s="230" t="s">
        <v>2734</v>
      </c>
      <c r="D334" s="233" t="s">
        <v>2223</v>
      </c>
      <c r="E334" s="5" t="s">
        <v>565</v>
      </c>
      <c r="F334" s="247"/>
      <c r="G334" s="532" t="s">
        <v>589</v>
      </c>
      <c r="H334" s="185"/>
    </row>
    <row r="335" spans="2:8">
      <c r="B335" s="210" t="s">
        <v>3682</v>
      </c>
      <c r="C335" s="230" t="s">
        <v>3683</v>
      </c>
      <c r="D335" s="233" t="s">
        <v>2157</v>
      </c>
      <c r="E335" s="5" t="s">
        <v>570</v>
      </c>
      <c r="F335" s="247"/>
      <c r="G335" s="532"/>
      <c r="H335" s="185"/>
    </row>
    <row r="336" spans="2:8" ht="90">
      <c r="B336" s="210" t="s">
        <v>3684</v>
      </c>
      <c r="C336" s="230" t="s">
        <v>2735</v>
      </c>
      <c r="D336" s="237" t="s">
        <v>899</v>
      </c>
      <c r="E336" s="5" t="s">
        <v>565</v>
      </c>
      <c r="F336" s="5"/>
      <c r="G336" s="283" t="s">
        <v>2724</v>
      </c>
      <c r="H336" s="185"/>
    </row>
    <row r="337" spans="2:8" ht="75">
      <c r="B337" s="210" t="s">
        <v>1795</v>
      </c>
      <c r="C337" s="230" t="s">
        <v>3685</v>
      </c>
      <c r="D337" s="237" t="s">
        <v>899</v>
      </c>
      <c r="E337" s="5" t="s">
        <v>565</v>
      </c>
      <c r="F337" s="5"/>
      <c r="G337" s="584" t="s">
        <v>3668</v>
      </c>
      <c r="H337" s="185"/>
    </row>
    <row r="338" spans="2:8" ht="195">
      <c r="B338" s="210" t="s">
        <v>1797</v>
      </c>
      <c r="C338" s="230" t="s">
        <v>3686</v>
      </c>
      <c r="D338" s="237" t="s">
        <v>899</v>
      </c>
      <c r="E338" s="5" t="s">
        <v>565</v>
      </c>
      <c r="F338" s="5"/>
      <c r="G338" s="532" t="s">
        <v>3669</v>
      </c>
      <c r="H338" s="185"/>
    </row>
    <row r="339" spans="2:8">
      <c r="B339" s="210" t="s">
        <v>1799</v>
      </c>
      <c r="C339" s="230" t="s">
        <v>3687</v>
      </c>
      <c r="D339" s="237" t="s">
        <v>899</v>
      </c>
      <c r="E339" s="5" t="s">
        <v>565</v>
      </c>
      <c r="F339" s="5"/>
      <c r="G339" s="645" t="s">
        <v>2728</v>
      </c>
      <c r="H339" s="185"/>
    </row>
    <row r="340" spans="2:8">
      <c r="B340" s="210" t="s">
        <v>3688</v>
      </c>
      <c r="C340" s="230" t="s">
        <v>1802</v>
      </c>
      <c r="D340" s="233" t="s">
        <v>2150</v>
      </c>
      <c r="E340" s="5" t="s">
        <v>570</v>
      </c>
      <c r="F340" s="247"/>
      <c r="G340" s="532"/>
      <c r="H340" s="185"/>
    </row>
    <row r="341" spans="2:8">
      <c r="B341" s="210" t="s">
        <v>3689</v>
      </c>
      <c r="C341" s="230" t="s">
        <v>1805</v>
      </c>
      <c r="D341" s="233" t="s">
        <v>1281</v>
      </c>
      <c r="E341" s="5" t="s">
        <v>565</v>
      </c>
      <c r="F341" s="247"/>
      <c r="G341" s="532"/>
      <c r="H341" s="185"/>
    </row>
    <row r="342" spans="2:8" ht="51">
      <c r="B342" s="210" t="s">
        <v>2736</v>
      </c>
      <c r="C342" s="230" t="s">
        <v>2737</v>
      </c>
      <c r="D342" s="237" t="s">
        <v>899</v>
      </c>
      <c r="E342" s="5" t="s">
        <v>565</v>
      </c>
      <c r="F342" s="5"/>
      <c r="G342" s="641" t="s">
        <v>3673</v>
      </c>
      <c r="H342" s="185"/>
    </row>
    <row r="343" spans="2:8">
      <c r="B343" s="210" t="s">
        <v>2738</v>
      </c>
      <c r="C343" s="230" t="s">
        <v>2739</v>
      </c>
      <c r="D343" s="237" t="s">
        <v>899</v>
      </c>
      <c r="E343" s="5" t="s">
        <v>565</v>
      </c>
      <c r="F343" s="5"/>
      <c r="G343" s="532" t="s">
        <v>2719</v>
      </c>
      <c r="H343" s="185"/>
    </row>
    <row r="344" spans="2:8" ht="60">
      <c r="B344" s="210" t="s">
        <v>3690</v>
      </c>
      <c r="C344" s="246" t="s">
        <v>3691</v>
      </c>
      <c r="D344" s="237" t="s">
        <v>887</v>
      </c>
      <c r="E344" s="5" t="s">
        <v>612</v>
      </c>
      <c r="F344" s="247"/>
      <c r="G344" s="646" t="s">
        <v>3676</v>
      </c>
      <c r="H344" s="185"/>
    </row>
    <row r="345" spans="2:8" ht="60">
      <c r="B345" s="210" t="s">
        <v>3692</v>
      </c>
      <c r="C345" s="238" t="s">
        <v>1807</v>
      </c>
      <c r="D345" s="233" t="s">
        <v>1438</v>
      </c>
      <c r="E345" s="247" t="s">
        <v>570</v>
      </c>
      <c r="F345" s="247"/>
      <c r="G345" s="644" t="s">
        <v>3678</v>
      </c>
      <c r="H345" s="185"/>
    </row>
    <row r="346" spans="2:8">
      <c r="B346" s="210" t="s">
        <v>3693</v>
      </c>
      <c r="C346" s="275" t="s">
        <v>1809</v>
      </c>
      <c r="D346" s="194" t="s">
        <v>2150</v>
      </c>
      <c r="E346" s="5" t="s">
        <v>570</v>
      </c>
      <c r="F346" s="5"/>
      <c r="G346" s="532"/>
      <c r="H346" s="185"/>
    </row>
    <row r="347" spans="2:8" ht="30">
      <c r="B347" s="210" t="s">
        <v>1810</v>
      </c>
      <c r="C347" s="230" t="s">
        <v>3694</v>
      </c>
      <c r="D347" s="237" t="s">
        <v>2150</v>
      </c>
      <c r="E347" s="5" t="s">
        <v>570</v>
      </c>
      <c r="F347" s="5"/>
      <c r="G347" s="532" t="s">
        <v>3661</v>
      </c>
      <c r="H347" s="185"/>
    </row>
    <row r="348" spans="2:8">
      <c r="B348" s="210" t="s">
        <v>1812</v>
      </c>
      <c r="C348" s="230" t="s">
        <v>3695</v>
      </c>
      <c r="D348" s="237" t="s">
        <v>899</v>
      </c>
      <c r="E348" s="5" t="s">
        <v>565</v>
      </c>
      <c r="F348" s="5"/>
      <c r="G348" s="532" t="s">
        <v>3662</v>
      </c>
      <c r="H348" s="185"/>
    </row>
    <row r="349" spans="2:8" ht="75">
      <c r="B349" s="210" t="s">
        <v>1814</v>
      </c>
      <c r="C349" s="230" t="s">
        <v>3696</v>
      </c>
      <c r="D349" s="237" t="s">
        <v>887</v>
      </c>
      <c r="E349" s="5" t="s">
        <v>612</v>
      </c>
      <c r="F349" s="5"/>
      <c r="G349" s="283" t="s">
        <v>3663</v>
      </c>
      <c r="H349" s="185"/>
    </row>
    <row r="350" spans="2:8" ht="111">
      <c r="B350" s="210" t="s">
        <v>1816</v>
      </c>
      <c r="C350" s="230" t="s">
        <v>3697</v>
      </c>
      <c r="D350" s="237" t="s">
        <v>1438</v>
      </c>
      <c r="E350" s="5" t="s">
        <v>570</v>
      </c>
      <c r="F350" s="5"/>
      <c r="G350" s="644" t="s">
        <v>3664</v>
      </c>
      <c r="H350" s="185"/>
    </row>
    <row r="351" spans="2:8">
      <c r="B351" s="210" t="s">
        <v>3698</v>
      </c>
      <c r="C351" s="230" t="s">
        <v>2740</v>
      </c>
      <c r="D351" s="233" t="s">
        <v>2223</v>
      </c>
      <c r="E351" s="5" t="s">
        <v>565</v>
      </c>
      <c r="F351" s="247"/>
      <c r="G351" s="532" t="s">
        <v>589</v>
      </c>
      <c r="H351" s="185"/>
    </row>
    <row r="352" spans="2:8">
      <c r="B352" s="210" t="s">
        <v>3699</v>
      </c>
      <c r="C352" s="230" t="s">
        <v>3700</v>
      </c>
      <c r="D352" s="233" t="s">
        <v>2157</v>
      </c>
      <c r="E352" s="5" t="s">
        <v>570</v>
      </c>
      <c r="F352" s="247"/>
      <c r="G352" s="532"/>
      <c r="H352" s="185"/>
    </row>
    <row r="353" spans="2:8" ht="90">
      <c r="B353" s="210" t="s">
        <v>3701</v>
      </c>
      <c r="C353" s="230" t="s">
        <v>1823</v>
      </c>
      <c r="D353" s="237" t="s">
        <v>899</v>
      </c>
      <c r="E353" s="5" t="s">
        <v>565</v>
      </c>
      <c r="F353" s="5"/>
      <c r="G353" s="283" t="s">
        <v>2724</v>
      </c>
      <c r="H353" s="185"/>
    </row>
    <row r="354" spans="2:8" ht="75">
      <c r="B354" s="210" t="s">
        <v>1824</v>
      </c>
      <c r="C354" s="230" t="s">
        <v>3702</v>
      </c>
      <c r="D354" s="237" t="s">
        <v>899</v>
      </c>
      <c r="E354" s="5" t="s">
        <v>565</v>
      </c>
      <c r="F354" s="5"/>
      <c r="G354" s="584" t="s">
        <v>3668</v>
      </c>
      <c r="H354" s="185"/>
    </row>
    <row r="355" spans="2:8" ht="195">
      <c r="B355" s="210" t="s">
        <v>1826</v>
      </c>
      <c r="C355" s="230" t="s">
        <v>3703</v>
      </c>
      <c r="D355" s="237" t="s">
        <v>899</v>
      </c>
      <c r="E355" s="5" t="s">
        <v>565</v>
      </c>
      <c r="F355" s="5"/>
      <c r="G355" s="532" t="s">
        <v>3669</v>
      </c>
      <c r="H355" s="185"/>
    </row>
    <row r="356" spans="2:8">
      <c r="B356" s="210" t="s">
        <v>1828</v>
      </c>
      <c r="C356" s="230" t="s">
        <v>3704</v>
      </c>
      <c r="D356" s="237" t="s">
        <v>899</v>
      </c>
      <c r="E356" s="5" t="s">
        <v>565</v>
      </c>
      <c r="F356" s="5"/>
      <c r="G356" s="645" t="s">
        <v>2728</v>
      </c>
      <c r="H356" s="185"/>
    </row>
    <row r="357" spans="2:8">
      <c r="B357" s="210" t="s">
        <v>3705</v>
      </c>
      <c r="C357" s="230" t="s">
        <v>1831</v>
      </c>
      <c r="D357" s="233" t="s">
        <v>2150</v>
      </c>
      <c r="E357" s="5" t="s">
        <v>570</v>
      </c>
      <c r="F357" s="247"/>
      <c r="G357" s="532"/>
      <c r="H357" s="185"/>
    </row>
    <row r="358" spans="2:8">
      <c r="B358" s="210" t="s">
        <v>3706</v>
      </c>
      <c r="C358" s="230" t="s">
        <v>1833</v>
      </c>
      <c r="D358" s="233" t="s">
        <v>1281</v>
      </c>
      <c r="E358" s="5" t="s">
        <v>565</v>
      </c>
      <c r="F358" s="247"/>
      <c r="G358" s="532"/>
      <c r="H358" s="185"/>
    </row>
    <row r="359" spans="2:8" ht="51">
      <c r="B359" s="210" t="s">
        <v>2741</v>
      </c>
      <c r="C359" s="230" t="s">
        <v>2742</v>
      </c>
      <c r="D359" s="237" t="s">
        <v>899</v>
      </c>
      <c r="E359" s="5" t="s">
        <v>565</v>
      </c>
      <c r="F359" s="5"/>
      <c r="G359" s="641" t="s">
        <v>3673</v>
      </c>
      <c r="H359" s="185"/>
    </row>
    <row r="360" spans="2:8">
      <c r="B360" s="210" t="s">
        <v>2743</v>
      </c>
      <c r="C360" s="230" t="s">
        <v>2744</v>
      </c>
      <c r="D360" s="237" t="s">
        <v>899</v>
      </c>
      <c r="E360" s="5" t="s">
        <v>565</v>
      </c>
      <c r="F360" s="5"/>
      <c r="G360" s="532" t="s">
        <v>2719</v>
      </c>
      <c r="H360" s="185"/>
    </row>
    <row r="361" spans="2:8" ht="60">
      <c r="B361" s="210" t="s">
        <v>3707</v>
      </c>
      <c r="C361" s="246" t="s">
        <v>3708</v>
      </c>
      <c r="D361" s="237" t="s">
        <v>887</v>
      </c>
      <c r="E361" s="5" t="s">
        <v>612</v>
      </c>
      <c r="F361" s="247"/>
      <c r="G361" s="646" t="s">
        <v>3676</v>
      </c>
      <c r="H361" s="185"/>
    </row>
    <row r="362" spans="2:8" ht="60">
      <c r="B362" s="210" t="s">
        <v>3709</v>
      </c>
      <c r="C362" s="238" t="s">
        <v>1835</v>
      </c>
      <c r="D362" s="233" t="s">
        <v>1438</v>
      </c>
      <c r="E362" s="247" t="s">
        <v>570</v>
      </c>
      <c r="F362" s="247"/>
      <c r="G362" s="644" t="s">
        <v>3678</v>
      </c>
      <c r="H362" s="185"/>
    </row>
    <row r="363" spans="2:8">
      <c r="B363" s="210" t="s">
        <v>3710</v>
      </c>
      <c r="C363" s="236" t="s">
        <v>1837</v>
      </c>
      <c r="D363" s="237" t="s">
        <v>2150</v>
      </c>
      <c r="E363" s="5" t="s">
        <v>570</v>
      </c>
      <c r="F363" s="5"/>
      <c r="G363" s="532"/>
      <c r="H363" s="185"/>
    </row>
    <row r="364" spans="2:8" ht="30">
      <c r="B364" s="210" t="s">
        <v>1838</v>
      </c>
      <c r="C364" s="230" t="s">
        <v>3711</v>
      </c>
      <c r="D364" s="237" t="s">
        <v>2150</v>
      </c>
      <c r="E364" s="5" t="s">
        <v>570</v>
      </c>
      <c r="F364" s="5"/>
      <c r="G364" s="532" t="s">
        <v>3661</v>
      </c>
      <c r="H364" s="185"/>
    </row>
    <row r="365" spans="2:8">
      <c r="B365" s="210" t="s">
        <v>1840</v>
      </c>
      <c r="C365" s="230" t="s">
        <v>1841</v>
      </c>
      <c r="D365" s="237" t="s">
        <v>899</v>
      </c>
      <c r="E365" s="5" t="s">
        <v>565</v>
      </c>
      <c r="F365" s="5"/>
      <c r="G365" s="532" t="s">
        <v>3662</v>
      </c>
      <c r="H365" s="185"/>
    </row>
    <row r="366" spans="2:8" ht="75">
      <c r="B366" s="210" t="s">
        <v>1842</v>
      </c>
      <c r="C366" s="230" t="s">
        <v>1843</v>
      </c>
      <c r="D366" s="237" t="s">
        <v>887</v>
      </c>
      <c r="E366" s="5" t="s">
        <v>612</v>
      </c>
      <c r="F366" s="5"/>
      <c r="G366" s="283" t="s">
        <v>3663</v>
      </c>
      <c r="H366" s="185"/>
    </row>
    <row r="367" spans="2:8" ht="111">
      <c r="B367" s="210" t="s">
        <v>1844</v>
      </c>
      <c r="C367" s="230" t="s">
        <v>1845</v>
      </c>
      <c r="D367" s="237" t="s">
        <v>1438</v>
      </c>
      <c r="E367" s="5" t="s">
        <v>570</v>
      </c>
      <c r="F367" s="5"/>
      <c r="G367" s="644" t="s">
        <v>3664</v>
      </c>
      <c r="H367" s="185"/>
    </row>
    <row r="368" spans="2:8">
      <c r="B368" s="210" t="s">
        <v>3712</v>
      </c>
      <c r="C368" s="230" t="s">
        <v>1847</v>
      </c>
      <c r="D368" s="233" t="s">
        <v>2223</v>
      </c>
      <c r="E368" s="5" t="s">
        <v>565</v>
      </c>
      <c r="F368" s="247"/>
      <c r="G368" s="532" t="s">
        <v>589</v>
      </c>
      <c r="H368" s="185"/>
    </row>
    <row r="369" spans="2:8">
      <c r="B369" s="210" t="s">
        <v>3713</v>
      </c>
      <c r="C369" s="230" t="s">
        <v>1849</v>
      </c>
      <c r="D369" s="233" t="s">
        <v>2157</v>
      </c>
      <c r="E369" s="5" t="s">
        <v>570</v>
      </c>
      <c r="F369" s="247"/>
      <c r="G369" s="532"/>
      <c r="H369" s="185"/>
    </row>
    <row r="370" spans="2:8" ht="90">
      <c r="B370" s="210" t="s">
        <v>3714</v>
      </c>
      <c r="C370" s="230" t="s">
        <v>1851</v>
      </c>
      <c r="D370" s="237" t="s">
        <v>899</v>
      </c>
      <c r="E370" s="5" t="s">
        <v>565</v>
      </c>
      <c r="F370" s="5"/>
      <c r="G370" s="283" t="s">
        <v>2724</v>
      </c>
      <c r="H370" s="185"/>
    </row>
    <row r="371" spans="2:8" ht="75">
      <c r="B371" s="210" t="s">
        <v>1852</v>
      </c>
      <c r="C371" s="230" t="s">
        <v>1853</v>
      </c>
      <c r="D371" s="237" t="s">
        <v>899</v>
      </c>
      <c r="E371" s="5" t="s">
        <v>565</v>
      </c>
      <c r="F371" s="5"/>
      <c r="G371" s="584" t="s">
        <v>3668</v>
      </c>
      <c r="H371" s="185"/>
    </row>
    <row r="372" spans="2:8" ht="195">
      <c r="B372" s="210" t="s">
        <v>1854</v>
      </c>
      <c r="C372" s="230" t="s">
        <v>1855</v>
      </c>
      <c r="D372" s="237" t="s">
        <v>899</v>
      </c>
      <c r="E372" s="5" t="s">
        <v>565</v>
      </c>
      <c r="F372" s="5"/>
      <c r="G372" s="532" t="s">
        <v>3669</v>
      </c>
      <c r="H372" s="185"/>
    </row>
    <row r="373" spans="2:8">
      <c r="B373" s="210" t="s">
        <v>1856</v>
      </c>
      <c r="C373" s="230" t="s">
        <v>1857</v>
      </c>
      <c r="D373" s="237" t="s">
        <v>899</v>
      </c>
      <c r="E373" s="5" t="s">
        <v>565</v>
      </c>
      <c r="F373" s="5"/>
      <c r="G373" s="645" t="s">
        <v>2728</v>
      </c>
      <c r="H373" s="185"/>
    </row>
    <row r="374" spans="2:8">
      <c r="B374" s="210" t="s">
        <v>3715</v>
      </c>
      <c r="C374" s="230" t="s">
        <v>1859</v>
      </c>
      <c r="D374" s="233" t="s">
        <v>2150</v>
      </c>
      <c r="E374" s="5" t="s">
        <v>570</v>
      </c>
      <c r="F374" s="247"/>
      <c r="G374" s="532"/>
      <c r="H374" s="185"/>
    </row>
    <row r="375" spans="2:8">
      <c r="B375" s="210" t="s">
        <v>3716</v>
      </c>
      <c r="C375" s="230" t="s">
        <v>1861</v>
      </c>
      <c r="D375" s="233" t="s">
        <v>1281</v>
      </c>
      <c r="E375" s="5" t="s">
        <v>565</v>
      </c>
      <c r="F375" s="247"/>
      <c r="G375" s="532"/>
      <c r="H375" s="185"/>
    </row>
    <row r="376" spans="2:8" ht="51">
      <c r="B376" s="210" t="s">
        <v>2745</v>
      </c>
      <c r="C376" s="230" t="s">
        <v>2746</v>
      </c>
      <c r="D376" s="237" t="s">
        <v>899</v>
      </c>
      <c r="E376" s="5" t="s">
        <v>565</v>
      </c>
      <c r="F376" s="5"/>
      <c r="G376" s="641" t="s">
        <v>3673</v>
      </c>
      <c r="H376" s="185"/>
    </row>
    <row r="377" spans="2:8">
      <c r="B377" s="210" t="s">
        <v>2747</v>
      </c>
      <c r="C377" s="230" t="s">
        <v>2748</v>
      </c>
      <c r="D377" s="237" t="s">
        <v>899</v>
      </c>
      <c r="E377" s="5" t="s">
        <v>565</v>
      </c>
      <c r="F377" s="5"/>
      <c r="G377" s="532" t="s">
        <v>2719</v>
      </c>
      <c r="H377" s="185"/>
    </row>
    <row r="378" spans="2:8" ht="60">
      <c r="B378" s="210" t="s">
        <v>3717</v>
      </c>
      <c r="C378" s="246" t="s">
        <v>3718</v>
      </c>
      <c r="D378" s="237" t="s">
        <v>887</v>
      </c>
      <c r="E378" s="5" t="s">
        <v>612</v>
      </c>
      <c r="F378" s="247"/>
      <c r="G378" s="532" t="s">
        <v>3676</v>
      </c>
      <c r="H378" s="185"/>
    </row>
    <row r="379" spans="2:8" ht="60">
      <c r="B379" s="210" t="s">
        <v>3719</v>
      </c>
      <c r="C379" s="238" t="s">
        <v>1863</v>
      </c>
      <c r="D379" s="233" t="s">
        <v>1438</v>
      </c>
      <c r="E379" s="247" t="s">
        <v>570</v>
      </c>
      <c r="F379" s="247"/>
      <c r="G379" s="644" t="s">
        <v>3678</v>
      </c>
      <c r="H379" s="185"/>
    </row>
    <row r="380" spans="2:8">
      <c r="B380" s="210" t="s">
        <v>3720</v>
      </c>
      <c r="C380" s="236" t="s">
        <v>1865</v>
      </c>
      <c r="D380" s="237" t="s">
        <v>2150</v>
      </c>
      <c r="E380" s="5" t="s">
        <v>570</v>
      </c>
      <c r="F380" s="5"/>
      <c r="G380" s="532"/>
      <c r="H380" s="185"/>
    </row>
    <row r="381" spans="2:8" ht="30">
      <c r="B381" s="210" t="s">
        <v>1866</v>
      </c>
      <c r="C381" s="230" t="s">
        <v>1867</v>
      </c>
      <c r="D381" s="237" t="s">
        <v>2150</v>
      </c>
      <c r="E381" s="5" t="s">
        <v>570</v>
      </c>
      <c r="F381" s="5"/>
      <c r="G381" s="532" t="s">
        <v>3661</v>
      </c>
      <c r="H381" s="185"/>
    </row>
    <row r="382" spans="2:8">
      <c r="B382" s="210" t="s">
        <v>1868</v>
      </c>
      <c r="C382" s="230" t="s">
        <v>1869</v>
      </c>
      <c r="D382" s="237" t="s">
        <v>899</v>
      </c>
      <c r="E382" s="5" t="s">
        <v>565</v>
      </c>
      <c r="F382" s="5"/>
      <c r="G382" s="532" t="s">
        <v>3662</v>
      </c>
      <c r="H382" s="185"/>
    </row>
    <row r="383" spans="2:8" ht="75">
      <c r="B383" s="210" t="s">
        <v>1870</v>
      </c>
      <c r="C383" s="230" t="s">
        <v>1871</v>
      </c>
      <c r="D383" s="237" t="s">
        <v>887</v>
      </c>
      <c r="E383" s="5" t="s">
        <v>612</v>
      </c>
      <c r="F383" s="5"/>
      <c r="G383" s="283" t="s">
        <v>3663</v>
      </c>
      <c r="H383" s="185"/>
    </row>
    <row r="384" spans="2:8" ht="111">
      <c r="B384" s="210" t="s">
        <v>1872</v>
      </c>
      <c r="C384" s="230" t="s">
        <v>1873</v>
      </c>
      <c r="D384" s="237" t="s">
        <v>1438</v>
      </c>
      <c r="E384" s="5" t="s">
        <v>570</v>
      </c>
      <c r="F384" s="5"/>
      <c r="G384" s="644" t="s">
        <v>3664</v>
      </c>
      <c r="H384" s="185"/>
    </row>
    <row r="385" spans="2:8">
      <c r="B385" s="210" t="s">
        <v>3721</v>
      </c>
      <c r="C385" s="230" t="s">
        <v>1875</v>
      </c>
      <c r="D385" s="233" t="s">
        <v>2223</v>
      </c>
      <c r="E385" s="5" t="s">
        <v>565</v>
      </c>
      <c r="F385" s="247"/>
      <c r="G385" s="532" t="s">
        <v>589</v>
      </c>
      <c r="H385" s="185"/>
    </row>
    <row r="386" spans="2:8">
      <c r="B386" s="210" t="s">
        <v>3722</v>
      </c>
      <c r="C386" s="230" t="s">
        <v>1877</v>
      </c>
      <c r="D386" s="233" t="s">
        <v>2157</v>
      </c>
      <c r="E386" s="5" t="s">
        <v>570</v>
      </c>
      <c r="F386" s="247"/>
      <c r="G386" s="532"/>
      <c r="H386" s="185"/>
    </row>
    <row r="387" spans="2:8" ht="90">
      <c r="B387" s="210" t="s">
        <v>3723</v>
      </c>
      <c r="C387" s="230" t="s">
        <v>1879</v>
      </c>
      <c r="D387" s="237" t="s">
        <v>899</v>
      </c>
      <c r="E387" s="5" t="s">
        <v>565</v>
      </c>
      <c r="F387" s="5"/>
      <c r="G387" s="283" t="s">
        <v>2724</v>
      </c>
      <c r="H387" s="185"/>
    </row>
    <row r="388" spans="2:8" ht="75">
      <c r="B388" s="210" t="s">
        <v>1880</v>
      </c>
      <c r="C388" s="230" t="s">
        <v>1881</v>
      </c>
      <c r="D388" s="237" t="s">
        <v>899</v>
      </c>
      <c r="E388" s="5" t="s">
        <v>565</v>
      </c>
      <c r="F388" s="5"/>
      <c r="G388" s="584" t="s">
        <v>3668</v>
      </c>
      <c r="H388" s="185"/>
    </row>
    <row r="389" spans="2:8" ht="195">
      <c r="B389" s="210" t="s">
        <v>1882</v>
      </c>
      <c r="C389" s="230" t="s">
        <v>1883</v>
      </c>
      <c r="D389" s="237" t="s">
        <v>899</v>
      </c>
      <c r="E389" s="5" t="s">
        <v>565</v>
      </c>
      <c r="F389" s="5"/>
      <c r="G389" s="532" t="s">
        <v>3669</v>
      </c>
      <c r="H389" s="185"/>
    </row>
    <row r="390" spans="2:8">
      <c r="B390" s="210" t="s">
        <v>1884</v>
      </c>
      <c r="C390" s="230" t="s">
        <v>1885</v>
      </c>
      <c r="D390" s="237" t="s">
        <v>899</v>
      </c>
      <c r="E390" s="5" t="s">
        <v>565</v>
      </c>
      <c r="F390" s="5"/>
      <c r="G390" s="645" t="s">
        <v>2728</v>
      </c>
      <c r="H390" s="185"/>
    </row>
    <row r="391" spans="2:8">
      <c r="B391" s="210" t="s">
        <v>3724</v>
      </c>
      <c r="C391" s="230" t="s">
        <v>1887</v>
      </c>
      <c r="D391" s="233" t="s">
        <v>2150</v>
      </c>
      <c r="E391" s="5" t="s">
        <v>570</v>
      </c>
      <c r="F391" s="247"/>
      <c r="G391" s="532"/>
      <c r="H391" s="185"/>
    </row>
    <row r="392" spans="2:8">
      <c r="B392" s="210" t="s">
        <v>3725</v>
      </c>
      <c r="C392" s="230" t="s">
        <v>1889</v>
      </c>
      <c r="D392" s="233" t="s">
        <v>1281</v>
      </c>
      <c r="E392" s="5" t="s">
        <v>565</v>
      </c>
      <c r="F392" s="247"/>
      <c r="G392" s="532"/>
      <c r="H392" s="185"/>
    </row>
    <row r="393" spans="2:8" ht="51">
      <c r="B393" s="210" t="s">
        <v>2749</v>
      </c>
      <c r="C393" s="230" t="s">
        <v>2750</v>
      </c>
      <c r="D393" s="237" t="s">
        <v>899</v>
      </c>
      <c r="E393" s="5" t="s">
        <v>565</v>
      </c>
      <c r="F393" s="5"/>
      <c r="G393" s="641" t="s">
        <v>3673</v>
      </c>
      <c r="H393" s="185"/>
    </row>
    <row r="394" spans="2:8">
      <c r="B394" s="210" t="s">
        <v>2751</v>
      </c>
      <c r="C394" s="230" t="s">
        <v>2752</v>
      </c>
      <c r="D394" s="237" t="s">
        <v>899</v>
      </c>
      <c r="E394" s="5" t="s">
        <v>565</v>
      </c>
      <c r="F394" s="5"/>
      <c r="G394" s="532" t="s">
        <v>2719</v>
      </c>
      <c r="H394" s="185"/>
    </row>
    <row r="395" spans="2:8" ht="60">
      <c r="B395" s="210" t="s">
        <v>3726</v>
      </c>
      <c r="C395" s="246" t="s">
        <v>3727</v>
      </c>
      <c r="D395" s="237" t="s">
        <v>887</v>
      </c>
      <c r="E395" s="5" t="s">
        <v>612</v>
      </c>
      <c r="F395" s="247"/>
      <c r="G395" s="532" t="s">
        <v>3676</v>
      </c>
      <c r="H395" s="185"/>
    </row>
    <row r="396" spans="2:8" ht="60">
      <c r="B396" s="210" t="s">
        <v>3728</v>
      </c>
      <c r="C396" s="238" t="s">
        <v>1891</v>
      </c>
      <c r="D396" s="233" t="s">
        <v>1438</v>
      </c>
      <c r="E396" s="247" t="s">
        <v>570</v>
      </c>
      <c r="F396" s="247"/>
      <c r="G396" s="644" t="s">
        <v>3678</v>
      </c>
      <c r="H396" s="185"/>
    </row>
    <row r="397" spans="2:8">
      <c r="B397" s="210" t="s">
        <v>3729</v>
      </c>
      <c r="C397" s="236" t="s">
        <v>1893</v>
      </c>
      <c r="D397" s="237" t="s">
        <v>2150</v>
      </c>
      <c r="E397" s="5" t="s">
        <v>570</v>
      </c>
      <c r="F397" s="5"/>
      <c r="G397" s="532"/>
      <c r="H397" s="185"/>
    </row>
    <row r="398" spans="2:8" ht="30">
      <c r="B398" s="210" t="s">
        <v>1894</v>
      </c>
      <c r="C398" s="230" t="s">
        <v>1895</v>
      </c>
      <c r="D398" s="237" t="s">
        <v>2150</v>
      </c>
      <c r="E398" s="5" t="s">
        <v>570</v>
      </c>
      <c r="F398" s="5"/>
      <c r="G398" s="532" t="s">
        <v>3661</v>
      </c>
      <c r="H398" s="185"/>
    </row>
    <row r="399" spans="2:8">
      <c r="B399" s="210" t="s">
        <v>1896</v>
      </c>
      <c r="C399" s="230" t="s">
        <v>1897</v>
      </c>
      <c r="D399" s="237" t="s">
        <v>899</v>
      </c>
      <c r="E399" s="5" t="s">
        <v>565</v>
      </c>
      <c r="F399" s="5"/>
      <c r="G399" s="532" t="s">
        <v>3662</v>
      </c>
      <c r="H399" s="185"/>
    </row>
    <row r="400" spans="2:8" ht="75">
      <c r="B400" s="210" t="s">
        <v>1898</v>
      </c>
      <c r="C400" s="230" t="s">
        <v>1899</v>
      </c>
      <c r="D400" s="237" t="s">
        <v>887</v>
      </c>
      <c r="E400" s="5" t="s">
        <v>612</v>
      </c>
      <c r="F400" s="5"/>
      <c r="G400" s="283" t="s">
        <v>3663</v>
      </c>
      <c r="H400" s="185"/>
    </row>
    <row r="401" spans="2:8" ht="111">
      <c r="B401" s="210" t="s">
        <v>1900</v>
      </c>
      <c r="C401" s="230" t="s">
        <v>1901</v>
      </c>
      <c r="D401" s="237" t="s">
        <v>1438</v>
      </c>
      <c r="E401" s="5" t="s">
        <v>570</v>
      </c>
      <c r="F401" s="5"/>
      <c r="G401" s="644" t="s">
        <v>3664</v>
      </c>
      <c r="H401" s="185"/>
    </row>
    <row r="402" spans="2:8">
      <c r="B402" s="210" t="s">
        <v>3730</v>
      </c>
      <c r="C402" s="230" t="s">
        <v>1903</v>
      </c>
      <c r="D402" s="233" t="s">
        <v>2223</v>
      </c>
      <c r="E402" s="5" t="s">
        <v>565</v>
      </c>
      <c r="F402" s="247"/>
      <c r="G402" s="532" t="s">
        <v>589</v>
      </c>
      <c r="H402" s="185"/>
    </row>
    <row r="403" spans="2:8">
      <c r="B403" s="210" t="s">
        <v>3731</v>
      </c>
      <c r="C403" s="230" t="s">
        <v>1905</v>
      </c>
      <c r="D403" s="233" t="s">
        <v>2157</v>
      </c>
      <c r="E403" s="5" t="s">
        <v>570</v>
      </c>
      <c r="F403" s="247"/>
      <c r="G403" s="532"/>
      <c r="H403" s="185"/>
    </row>
    <row r="404" spans="2:8" ht="90">
      <c r="B404" s="210" t="s">
        <v>3732</v>
      </c>
      <c r="C404" s="230" t="s">
        <v>1907</v>
      </c>
      <c r="D404" s="237" t="s">
        <v>899</v>
      </c>
      <c r="E404" s="5" t="s">
        <v>565</v>
      </c>
      <c r="F404" s="5"/>
      <c r="G404" s="283" t="s">
        <v>2724</v>
      </c>
      <c r="H404" s="185"/>
    </row>
    <row r="405" spans="2:8" ht="75">
      <c r="B405" s="210" t="s">
        <v>1908</v>
      </c>
      <c r="C405" s="230" t="s">
        <v>1909</v>
      </c>
      <c r="D405" s="237" t="s">
        <v>899</v>
      </c>
      <c r="E405" s="5" t="s">
        <v>565</v>
      </c>
      <c r="F405" s="5"/>
      <c r="G405" s="584" t="s">
        <v>3668</v>
      </c>
      <c r="H405" s="185"/>
    </row>
    <row r="406" spans="2:8" ht="195">
      <c r="B406" s="210" t="s">
        <v>1910</v>
      </c>
      <c r="C406" s="230" t="s">
        <v>1911</v>
      </c>
      <c r="D406" s="237" t="s">
        <v>899</v>
      </c>
      <c r="E406" s="5" t="s">
        <v>565</v>
      </c>
      <c r="F406" s="5"/>
      <c r="G406" s="532" t="s">
        <v>3669</v>
      </c>
      <c r="H406" s="185"/>
    </row>
    <row r="407" spans="2:8">
      <c r="B407" s="210" t="s">
        <v>1912</v>
      </c>
      <c r="C407" s="230" t="s">
        <v>1913</v>
      </c>
      <c r="D407" s="237" t="s">
        <v>899</v>
      </c>
      <c r="E407" s="5" t="s">
        <v>565</v>
      </c>
      <c r="F407" s="5"/>
      <c r="G407" s="645" t="s">
        <v>2728</v>
      </c>
      <c r="H407" s="185"/>
    </row>
    <row r="408" spans="2:8">
      <c r="B408" s="210" t="s">
        <v>3733</v>
      </c>
      <c r="C408" s="230" t="s">
        <v>1915</v>
      </c>
      <c r="D408" s="233" t="s">
        <v>2150</v>
      </c>
      <c r="E408" s="5" t="s">
        <v>570</v>
      </c>
      <c r="F408" s="247"/>
      <c r="G408" s="532"/>
      <c r="H408" s="185"/>
    </row>
    <row r="409" spans="2:8">
      <c r="B409" s="210" t="s">
        <v>3734</v>
      </c>
      <c r="C409" s="230" t="s">
        <v>1917</v>
      </c>
      <c r="D409" s="233" t="s">
        <v>1281</v>
      </c>
      <c r="E409" s="5" t="s">
        <v>565</v>
      </c>
      <c r="F409" s="247"/>
      <c r="G409" s="532"/>
      <c r="H409" s="185"/>
    </row>
    <row r="410" spans="2:8" ht="51">
      <c r="B410" s="210" t="s">
        <v>2753</v>
      </c>
      <c r="C410" s="230" t="s">
        <v>2754</v>
      </c>
      <c r="D410" s="237" t="s">
        <v>899</v>
      </c>
      <c r="E410" s="5" t="s">
        <v>565</v>
      </c>
      <c r="F410" s="5"/>
      <c r="G410" s="641" t="s">
        <v>3673</v>
      </c>
      <c r="H410" s="185"/>
    </row>
    <row r="411" spans="2:8">
      <c r="B411" s="210" t="s">
        <v>2755</v>
      </c>
      <c r="C411" s="230" t="s">
        <v>2756</v>
      </c>
      <c r="D411" s="237" t="s">
        <v>899</v>
      </c>
      <c r="E411" s="5" t="s">
        <v>565</v>
      </c>
      <c r="F411" s="5"/>
      <c r="G411" s="532" t="s">
        <v>2719</v>
      </c>
      <c r="H411" s="185"/>
    </row>
    <row r="412" spans="2:8" ht="60">
      <c r="B412" s="210" t="s">
        <v>3735</v>
      </c>
      <c r="C412" s="246" t="s">
        <v>3736</v>
      </c>
      <c r="D412" s="237" t="s">
        <v>887</v>
      </c>
      <c r="E412" s="5" t="s">
        <v>612</v>
      </c>
      <c r="F412" s="247"/>
      <c r="G412" s="283" t="s">
        <v>3676</v>
      </c>
      <c r="H412" s="185"/>
    </row>
    <row r="413" spans="2:8" ht="60">
      <c r="B413" s="210" t="s">
        <v>3737</v>
      </c>
      <c r="C413" s="238" t="s">
        <v>1919</v>
      </c>
      <c r="D413" s="233" t="s">
        <v>1438</v>
      </c>
      <c r="E413" s="247" t="s">
        <v>570</v>
      </c>
      <c r="F413" s="247"/>
      <c r="G413" s="644" t="s">
        <v>3678</v>
      </c>
      <c r="H413" s="185"/>
    </row>
    <row r="414" spans="2:8">
      <c r="B414" s="210" t="s">
        <v>3738</v>
      </c>
      <c r="C414" s="238" t="s">
        <v>1921</v>
      </c>
      <c r="D414" s="233" t="s">
        <v>2150</v>
      </c>
      <c r="E414" s="247" t="s">
        <v>570</v>
      </c>
      <c r="F414" s="247"/>
      <c r="G414" s="532"/>
      <c r="H414" s="185"/>
    </row>
    <row r="415" spans="2:8" ht="30">
      <c r="B415" s="210" t="s">
        <v>1922</v>
      </c>
      <c r="C415" s="265" t="s">
        <v>1923</v>
      </c>
      <c r="D415" s="194" t="s">
        <v>2150</v>
      </c>
      <c r="E415" s="5" t="s">
        <v>570</v>
      </c>
      <c r="F415" s="5"/>
      <c r="G415" s="532" t="s">
        <v>3661</v>
      </c>
      <c r="H415" s="185"/>
    </row>
    <row r="416" spans="2:8">
      <c r="B416" s="210" t="s">
        <v>1924</v>
      </c>
      <c r="C416" s="230" t="s">
        <v>1925</v>
      </c>
      <c r="D416" s="237" t="s">
        <v>899</v>
      </c>
      <c r="E416" s="5" t="s">
        <v>565</v>
      </c>
      <c r="F416" s="5"/>
      <c r="G416" s="532" t="s">
        <v>3662</v>
      </c>
      <c r="H416" s="185"/>
    </row>
    <row r="417" spans="2:8" ht="75">
      <c r="B417" s="210" t="s">
        <v>1926</v>
      </c>
      <c r="C417" s="230" t="s">
        <v>1927</v>
      </c>
      <c r="D417" s="237" t="s">
        <v>887</v>
      </c>
      <c r="E417" s="5" t="s">
        <v>612</v>
      </c>
      <c r="F417" s="5"/>
      <c r="G417" s="283" t="s">
        <v>3663</v>
      </c>
      <c r="H417" s="185"/>
    </row>
    <row r="418" spans="2:8" ht="111">
      <c r="B418" s="210" t="s">
        <v>1928</v>
      </c>
      <c r="C418" s="230" t="s">
        <v>1929</v>
      </c>
      <c r="D418" s="237" t="s">
        <v>1438</v>
      </c>
      <c r="E418" s="5" t="s">
        <v>570</v>
      </c>
      <c r="F418" s="5"/>
      <c r="G418" s="644" t="s">
        <v>3664</v>
      </c>
      <c r="H418" s="185"/>
    </row>
    <row r="419" spans="2:8">
      <c r="B419" s="210" t="s">
        <v>3739</v>
      </c>
      <c r="C419" s="230" t="s">
        <v>1931</v>
      </c>
      <c r="D419" s="233" t="s">
        <v>2223</v>
      </c>
      <c r="E419" s="5" t="s">
        <v>565</v>
      </c>
      <c r="F419" s="247"/>
      <c r="G419" s="532" t="s">
        <v>589</v>
      </c>
      <c r="H419" s="185"/>
    </row>
    <row r="420" spans="2:8">
      <c r="B420" s="210" t="s">
        <v>3740</v>
      </c>
      <c r="C420" s="230" t="s">
        <v>1933</v>
      </c>
      <c r="D420" s="233" t="s">
        <v>2157</v>
      </c>
      <c r="E420" s="5" t="s">
        <v>570</v>
      </c>
      <c r="F420" s="247"/>
      <c r="G420" s="532"/>
      <c r="H420" s="185"/>
    </row>
    <row r="421" spans="2:8" ht="90">
      <c r="B421" s="210" t="s">
        <v>3741</v>
      </c>
      <c r="C421" s="230" t="s">
        <v>1935</v>
      </c>
      <c r="D421" s="237" t="s">
        <v>899</v>
      </c>
      <c r="E421" s="5" t="s">
        <v>565</v>
      </c>
      <c r="F421" s="5"/>
      <c r="G421" s="283" t="s">
        <v>2724</v>
      </c>
      <c r="H421" s="185"/>
    </row>
    <row r="422" spans="2:8" ht="75">
      <c r="B422" s="210" t="s">
        <v>1936</v>
      </c>
      <c r="C422" s="230" t="s">
        <v>2757</v>
      </c>
      <c r="D422" s="237" t="s">
        <v>899</v>
      </c>
      <c r="E422" s="5" t="s">
        <v>565</v>
      </c>
      <c r="F422" s="5"/>
      <c r="G422" s="584" t="s">
        <v>3668</v>
      </c>
      <c r="H422" s="185"/>
    </row>
    <row r="423" spans="2:8" ht="195">
      <c r="B423" s="210" t="s">
        <v>1938</v>
      </c>
      <c r="C423" s="230" t="s">
        <v>2758</v>
      </c>
      <c r="D423" s="237" t="s">
        <v>899</v>
      </c>
      <c r="E423" s="5" t="s">
        <v>565</v>
      </c>
      <c r="F423" s="5"/>
      <c r="G423" s="532" t="s">
        <v>3669</v>
      </c>
      <c r="H423" s="185"/>
    </row>
    <row r="424" spans="2:8">
      <c r="B424" s="210" t="s">
        <v>1940</v>
      </c>
      <c r="C424" s="230" t="s">
        <v>2759</v>
      </c>
      <c r="D424" s="237" t="s">
        <v>899</v>
      </c>
      <c r="E424" s="5" t="s">
        <v>565</v>
      </c>
      <c r="F424" s="5"/>
      <c r="G424" s="645" t="s">
        <v>2728</v>
      </c>
      <c r="H424" s="185"/>
    </row>
    <row r="425" spans="2:8">
      <c r="B425" s="210" t="s">
        <v>3742</v>
      </c>
      <c r="C425" s="230" t="s">
        <v>3743</v>
      </c>
      <c r="D425" s="233" t="s">
        <v>2150</v>
      </c>
      <c r="E425" s="5" t="s">
        <v>570</v>
      </c>
      <c r="F425" s="247"/>
      <c r="G425" s="532"/>
      <c r="H425" s="185"/>
    </row>
    <row r="426" spans="2:8">
      <c r="B426" s="210" t="s">
        <v>3744</v>
      </c>
      <c r="C426" s="230" t="s">
        <v>1945</v>
      </c>
      <c r="D426" s="233" t="s">
        <v>1281</v>
      </c>
      <c r="E426" s="5" t="s">
        <v>565</v>
      </c>
      <c r="F426" s="247"/>
      <c r="G426" s="532"/>
      <c r="H426" s="185"/>
    </row>
    <row r="427" spans="2:8" ht="51">
      <c r="B427" s="210" t="s">
        <v>2760</v>
      </c>
      <c r="C427" s="230" t="s">
        <v>2761</v>
      </c>
      <c r="D427" s="237" t="s">
        <v>899</v>
      </c>
      <c r="E427" s="5" t="s">
        <v>565</v>
      </c>
      <c r="F427" s="5"/>
      <c r="G427" s="641" t="s">
        <v>3673</v>
      </c>
      <c r="H427" s="185"/>
    </row>
    <row r="428" spans="2:8">
      <c r="B428" s="210" t="s">
        <v>2762</v>
      </c>
      <c r="C428" s="230" t="s">
        <v>2763</v>
      </c>
      <c r="D428" s="237" t="s">
        <v>899</v>
      </c>
      <c r="E428" s="5" t="s">
        <v>565</v>
      </c>
      <c r="F428" s="5"/>
      <c r="G428" s="532" t="s">
        <v>2719</v>
      </c>
      <c r="H428" s="185"/>
    </row>
    <row r="429" spans="2:8" ht="60">
      <c r="B429" s="210" t="s">
        <v>3745</v>
      </c>
      <c r="C429" s="246" t="s">
        <v>3746</v>
      </c>
      <c r="D429" s="237" t="s">
        <v>887</v>
      </c>
      <c r="E429" s="5" t="s">
        <v>612</v>
      </c>
      <c r="F429" s="247"/>
      <c r="G429" s="283" t="s">
        <v>3676</v>
      </c>
      <c r="H429" s="185"/>
    </row>
    <row r="430" spans="2:8" ht="60">
      <c r="B430" s="210" t="s">
        <v>3747</v>
      </c>
      <c r="C430" s="238" t="s">
        <v>1947</v>
      </c>
      <c r="D430" s="233" t="s">
        <v>1438</v>
      </c>
      <c r="E430" s="247" t="s">
        <v>570</v>
      </c>
      <c r="F430" s="247"/>
      <c r="G430" s="644" t="s">
        <v>3678</v>
      </c>
      <c r="H430" s="185"/>
    </row>
    <row r="431" spans="2:8">
      <c r="B431" s="210" t="s">
        <v>3748</v>
      </c>
      <c r="C431" s="238" t="s">
        <v>1949</v>
      </c>
      <c r="D431" s="233" t="s">
        <v>2150</v>
      </c>
      <c r="E431" s="247" t="s">
        <v>570</v>
      </c>
      <c r="F431" s="247"/>
      <c r="G431" s="532"/>
      <c r="H431" s="185"/>
    </row>
    <row r="432" spans="2:8" ht="30">
      <c r="B432" s="210" t="s">
        <v>1950</v>
      </c>
      <c r="C432" s="265" t="s">
        <v>1951</v>
      </c>
      <c r="D432" s="194" t="s">
        <v>2150</v>
      </c>
      <c r="E432" s="5" t="s">
        <v>570</v>
      </c>
      <c r="F432" s="5"/>
      <c r="G432" s="532" t="s">
        <v>3661</v>
      </c>
      <c r="H432" s="185"/>
    </row>
    <row r="433" spans="2:8">
      <c r="B433" s="210" t="s">
        <v>1952</v>
      </c>
      <c r="C433" s="230" t="s">
        <v>1953</v>
      </c>
      <c r="D433" s="237" t="s">
        <v>899</v>
      </c>
      <c r="E433" s="5" t="s">
        <v>565</v>
      </c>
      <c r="F433" s="5"/>
      <c r="G433" s="532" t="s">
        <v>3662</v>
      </c>
      <c r="H433" s="185"/>
    </row>
    <row r="434" spans="2:8" ht="75">
      <c r="B434" s="210" t="s">
        <v>1954</v>
      </c>
      <c r="C434" s="230" t="s">
        <v>1955</v>
      </c>
      <c r="D434" s="237" t="s">
        <v>887</v>
      </c>
      <c r="E434" s="5" t="s">
        <v>612</v>
      </c>
      <c r="F434" s="5"/>
      <c r="G434" s="283" t="s">
        <v>3663</v>
      </c>
      <c r="H434" s="185"/>
    </row>
    <row r="435" spans="2:8" ht="111">
      <c r="B435" s="210" t="s">
        <v>1956</v>
      </c>
      <c r="C435" s="230" t="s">
        <v>1957</v>
      </c>
      <c r="D435" s="237" t="s">
        <v>1438</v>
      </c>
      <c r="E435" s="5" t="s">
        <v>570</v>
      </c>
      <c r="F435" s="5"/>
      <c r="G435" s="644" t="s">
        <v>3664</v>
      </c>
      <c r="H435" s="185"/>
    </row>
    <row r="436" spans="2:8">
      <c r="B436" s="210" t="s">
        <v>3749</v>
      </c>
      <c r="C436" s="230" t="s">
        <v>1959</v>
      </c>
      <c r="D436" s="233" t="s">
        <v>2223</v>
      </c>
      <c r="E436" s="5" t="s">
        <v>565</v>
      </c>
      <c r="F436" s="247"/>
      <c r="G436" s="532" t="s">
        <v>589</v>
      </c>
      <c r="H436" s="185"/>
    </row>
    <row r="437" spans="2:8">
      <c r="B437" s="210" t="s">
        <v>3750</v>
      </c>
      <c r="C437" s="230" t="s">
        <v>1961</v>
      </c>
      <c r="D437" s="233" t="s">
        <v>2157</v>
      </c>
      <c r="E437" s="5" t="s">
        <v>570</v>
      </c>
      <c r="F437" s="247"/>
      <c r="G437" s="532"/>
      <c r="H437" s="185"/>
    </row>
    <row r="438" spans="2:8" ht="90">
      <c r="B438" s="210" t="s">
        <v>3751</v>
      </c>
      <c r="C438" s="230" t="s">
        <v>1963</v>
      </c>
      <c r="D438" s="237" t="s">
        <v>899</v>
      </c>
      <c r="E438" s="5" t="s">
        <v>565</v>
      </c>
      <c r="F438" s="5"/>
      <c r="G438" s="283" t="s">
        <v>2724</v>
      </c>
      <c r="H438" s="185"/>
    </row>
    <row r="439" spans="2:8" ht="75">
      <c r="B439" s="210" t="s">
        <v>1964</v>
      </c>
      <c r="C439" s="230" t="s">
        <v>1965</v>
      </c>
      <c r="D439" s="237" t="s">
        <v>899</v>
      </c>
      <c r="E439" s="5" t="s">
        <v>565</v>
      </c>
      <c r="F439" s="5"/>
      <c r="G439" s="584" t="s">
        <v>3668</v>
      </c>
      <c r="H439" s="185"/>
    </row>
    <row r="440" spans="2:8" ht="195">
      <c r="B440" s="210" t="s">
        <v>1966</v>
      </c>
      <c r="C440" s="230" t="s">
        <v>1967</v>
      </c>
      <c r="D440" s="237" t="s">
        <v>899</v>
      </c>
      <c r="E440" s="5" t="s">
        <v>565</v>
      </c>
      <c r="F440" s="5"/>
      <c r="G440" s="532" t="s">
        <v>3669</v>
      </c>
      <c r="H440" s="185"/>
    </row>
    <row r="441" spans="2:8">
      <c r="B441" s="210" t="s">
        <v>1968</v>
      </c>
      <c r="C441" s="230" t="s">
        <v>1969</v>
      </c>
      <c r="D441" s="237" t="s">
        <v>899</v>
      </c>
      <c r="E441" s="5" t="s">
        <v>565</v>
      </c>
      <c r="F441" s="5"/>
      <c r="G441" s="645" t="s">
        <v>2728</v>
      </c>
      <c r="H441" s="185"/>
    </row>
    <row r="442" spans="2:8">
      <c r="B442" s="210" t="s">
        <v>3752</v>
      </c>
      <c r="C442" s="230" t="s">
        <v>1971</v>
      </c>
      <c r="D442" s="233" t="s">
        <v>2150</v>
      </c>
      <c r="E442" s="5" t="s">
        <v>570</v>
      </c>
      <c r="F442" s="247"/>
      <c r="G442" s="532"/>
      <c r="H442" s="185"/>
    </row>
    <row r="443" spans="2:8">
      <c r="B443" s="210" t="s">
        <v>3753</v>
      </c>
      <c r="C443" s="230" t="s">
        <v>3754</v>
      </c>
      <c r="D443" s="233" t="s">
        <v>1281</v>
      </c>
      <c r="E443" s="5" t="s">
        <v>565</v>
      </c>
      <c r="F443" s="247"/>
      <c r="G443" s="532"/>
      <c r="H443" s="185"/>
    </row>
    <row r="444" spans="2:8" ht="51">
      <c r="B444" s="210" t="s">
        <v>2764</v>
      </c>
      <c r="C444" s="230" t="s">
        <v>3755</v>
      </c>
      <c r="D444" s="237" t="s">
        <v>899</v>
      </c>
      <c r="E444" s="5" t="s">
        <v>565</v>
      </c>
      <c r="F444" s="5"/>
      <c r="G444" s="641" t="s">
        <v>3673</v>
      </c>
      <c r="H444" s="185"/>
    </row>
    <row r="445" spans="2:8">
      <c r="B445" s="210" t="s">
        <v>2765</v>
      </c>
      <c r="C445" s="230" t="s">
        <v>2766</v>
      </c>
      <c r="D445" s="237" t="s">
        <v>899</v>
      </c>
      <c r="E445" s="5" t="s">
        <v>565</v>
      </c>
      <c r="F445" s="5"/>
      <c r="G445" s="532" t="s">
        <v>2719</v>
      </c>
      <c r="H445" s="185"/>
    </row>
    <row r="446" spans="2:8" ht="60">
      <c r="B446" s="210" t="s">
        <v>3756</v>
      </c>
      <c r="C446" s="246" t="s">
        <v>2767</v>
      </c>
      <c r="D446" s="237" t="s">
        <v>887</v>
      </c>
      <c r="E446" s="5" t="s">
        <v>612</v>
      </c>
      <c r="F446" s="247"/>
      <c r="G446" s="532" t="s">
        <v>3676</v>
      </c>
      <c r="H446" s="185"/>
    </row>
    <row r="447" spans="2:8" ht="60">
      <c r="B447" s="210" t="s">
        <v>3757</v>
      </c>
      <c r="C447" s="238" t="s">
        <v>1975</v>
      </c>
      <c r="D447" s="233" t="s">
        <v>1438</v>
      </c>
      <c r="E447" s="247" t="s">
        <v>570</v>
      </c>
      <c r="F447" s="247"/>
      <c r="G447" s="644" t="s">
        <v>3678</v>
      </c>
      <c r="H447" s="185"/>
    </row>
    <row r="448" spans="2:8">
      <c r="B448" s="210" t="s">
        <v>3758</v>
      </c>
      <c r="C448" s="236" t="s">
        <v>2768</v>
      </c>
      <c r="D448" s="237" t="s">
        <v>2150</v>
      </c>
      <c r="E448" s="5" t="s">
        <v>570</v>
      </c>
      <c r="F448" s="5"/>
      <c r="G448" s="532"/>
      <c r="H448" s="185"/>
    </row>
    <row r="449" spans="2:8" ht="30">
      <c r="B449" s="210" t="s">
        <v>1978</v>
      </c>
      <c r="C449" s="230" t="s">
        <v>1979</v>
      </c>
      <c r="D449" s="237" t="s">
        <v>2150</v>
      </c>
      <c r="E449" s="5" t="s">
        <v>570</v>
      </c>
      <c r="F449" s="5"/>
      <c r="G449" s="532" t="s">
        <v>3661</v>
      </c>
      <c r="H449" s="185"/>
    </row>
    <row r="450" spans="2:8">
      <c r="B450" s="210" t="s">
        <v>1980</v>
      </c>
      <c r="C450" s="230" t="s">
        <v>1981</v>
      </c>
      <c r="D450" s="237" t="s">
        <v>899</v>
      </c>
      <c r="E450" s="5" t="s">
        <v>565</v>
      </c>
      <c r="F450" s="5"/>
      <c r="G450" s="532" t="s">
        <v>3662</v>
      </c>
      <c r="H450" s="185"/>
    </row>
    <row r="451" spans="2:8" ht="75">
      <c r="B451" s="210" t="s">
        <v>1982</v>
      </c>
      <c r="C451" s="230" t="s">
        <v>1983</v>
      </c>
      <c r="D451" s="237" t="s">
        <v>887</v>
      </c>
      <c r="E451" s="5" t="s">
        <v>612</v>
      </c>
      <c r="F451" s="5"/>
      <c r="G451" s="283" t="s">
        <v>3663</v>
      </c>
      <c r="H451" s="185"/>
    </row>
    <row r="452" spans="2:8" ht="111">
      <c r="B452" s="210" t="s">
        <v>1984</v>
      </c>
      <c r="C452" s="230" t="s">
        <v>1985</v>
      </c>
      <c r="D452" s="237" t="s">
        <v>1438</v>
      </c>
      <c r="E452" s="5" t="s">
        <v>570</v>
      </c>
      <c r="F452" s="5"/>
      <c r="G452" s="644" t="s">
        <v>3664</v>
      </c>
      <c r="H452" s="185"/>
    </row>
    <row r="453" spans="2:8">
      <c r="B453" s="210" t="s">
        <v>3759</v>
      </c>
      <c r="C453" s="230" t="s">
        <v>1987</v>
      </c>
      <c r="D453" s="233" t="s">
        <v>2223</v>
      </c>
      <c r="E453" s="5" t="s">
        <v>565</v>
      </c>
      <c r="F453" s="247"/>
      <c r="G453" s="532" t="s">
        <v>589</v>
      </c>
      <c r="H453" s="185"/>
    </row>
    <row r="454" spans="2:8">
      <c r="B454" s="210" t="s">
        <v>3760</v>
      </c>
      <c r="C454" s="230" t="s">
        <v>1989</v>
      </c>
      <c r="D454" s="233" t="s">
        <v>2157</v>
      </c>
      <c r="E454" s="5" t="s">
        <v>570</v>
      </c>
      <c r="F454" s="247"/>
      <c r="G454" s="532"/>
      <c r="H454" s="185"/>
    </row>
    <row r="455" spans="2:8" ht="90">
      <c r="B455" s="210" t="s">
        <v>3761</v>
      </c>
      <c r="C455" s="230" t="s">
        <v>1991</v>
      </c>
      <c r="D455" s="237" t="s">
        <v>899</v>
      </c>
      <c r="E455" s="5" t="s">
        <v>565</v>
      </c>
      <c r="F455" s="5"/>
      <c r="G455" s="283" t="s">
        <v>2724</v>
      </c>
      <c r="H455" s="185"/>
    </row>
    <row r="456" spans="2:8" ht="75">
      <c r="B456" s="210" t="s">
        <v>1992</v>
      </c>
      <c r="C456" s="230" t="s">
        <v>1993</v>
      </c>
      <c r="D456" s="237" t="s">
        <v>899</v>
      </c>
      <c r="E456" s="5" t="s">
        <v>565</v>
      </c>
      <c r="F456" s="5"/>
      <c r="G456" s="584" t="s">
        <v>3668</v>
      </c>
      <c r="H456" s="185"/>
    </row>
    <row r="457" spans="2:8" ht="195">
      <c r="B457" s="210" t="s">
        <v>1994</v>
      </c>
      <c r="C457" s="230" t="s">
        <v>1995</v>
      </c>
      <c r="D457" s="237" t="s">
        <v>899</v>
      </c>
      <c r="E457" s="5" t="s">
        <v>565</v>
      </c>
      <c r="F457" s="5"/>
      <c r="G457" s="532" t="s">
        <v>3669</v>
      </c>
      <c r="H457" s="185"/>
    </row>
    <row r="458" spans="2:8">
      <c r="B458" s="210" t="s">
        <v>1996</v>
      </c>
      <c r="C458" s="230" t="s">
        <v>1997</v>
      </c>
      <c r="D458" s="237" t="s">
        <v>899</v>
      </c>
      <c r="E458" s="5" t="s">
        <v>565</v>
      </c>
      <c r="F458" s="5"/>
      <c r="G458" s="645" t="s">
        <v>2728</v>
      </c>
      <c r="H458" s="185"/>
    </row>
    <row r="459" spans="2:8">
      <c r="B459" s="210" t="s">
        <v>3762</v>
      </c>
      <c r="C459" s="230" t="s">
        <v>1999</v>
      </c>
      <c r="D459" s="233" t="s">
        <v>2150</v>
      </c>
      <c r="E459" s="5" t="s">
        <v>570</v>
      </c>
      <c r="F459" s="247"/>
      <c r="G459" s="532"/>
      <c r="H459" s="185"/>
    </row>
    <row r="460" spans="2:8">
      <c r="B460" s="210" t="s">
        <v>3763</v>
      </c>
      <c r="C460" s="230" t="s">
        <v>2001</v>
      </c>
      <c r="D460" s="233" t="s">
        <v>1281</v>
      </c>
      <c r="E460" s="5" t="s">
        <v>565</v>
      </c>
      <c r="F460" s="247"/>
      <c r="G460" s="532"/>
      <c r="H460" s="185"/>
    </row>
    <row r="461" spans="2:8" ht="51">
      <c r="B461" s="210" t="s">
        <v>2769</v>
      </c>
      <c r="C461" s="230" t="s">
        <v>3764</v>
      </c>
      <c r="D461" s="237" t="s">
        <v>899</v>
      </c>
      <c r="E461" s="5" t="s">
        <v>565</v>
      </c>
      <c r="F461" s="5"/>
      <c r="G461" s="641" t="s">
        <v>3673</v>
      </c>
      <c r="H461" s="185"/>
    </row>
    <row r="462" spans="2:8">
      <c r="B462" s="210" t="s">
        <v>2770</v>
      </c>
      <c r="C462" s="230" t="s">
        <v>2771</v>
      </c>
      <c r="D462" s="237" t="s">
        <v>899</v>
      </c>
      <c r="E462" s="5" t="s">
        <v>565</v>
      </c>
      <c r="F462" s="5"/>
      <c r="G462" s="532" t="s">
        <v>2719</v>
      </c>
      <c r="H462" s="185"/>
    </row>
    <row r="463" spans="2:8" ht="60">
      <c r="B463" s="210" t="s">
        <v>3765</v>
      </c>
      <c r="C463" s="246" t="s">
        <v>3766</v>
      </c>
      <c r="D463" s="237" t="s">
        <v>887</v>
      </c>
      <c r="E463" s="5" t="s">
        <v>612</v>
      </c>
      <c r="F463" s="247"/>
      <c r="G463" s="283" t="s">
        <v>3676</v>
      </c>
      <c r="H463" s="185"/>
    </row>
    <row r="464" spans="2:8" ht="60">
      <c r="B464" s="210" t="s">
        <v>3767</v>
      </c>
      <c r="C464" s="238" t="s">
        <v>2003</v>
      </c>
      <c r="D464" s="233" t="s">
        <v>1438</v>
      </c>
      <c r="E464" s="247" t="s">
        <v>570</v>
      </c>
      <c r="F464" s="247"/>
      <c r="G464" s="644" t="s">
        <v>3678</v>
      </c>
      <c r="H464" s="185"/>
    </row>
    <row r="465" spans="2:8">
      <c r="B465" s="210" t="s">
        <v>3768</v>
      </c>
      <c r="C465" s="236" t="s">
        <v>2005</v>
      </c>
      <c r="D465" s="237" t="s">
        <v>2150</v>
      </c>
      <c r="E465" s="5" t="s">
        <v>570</v>
      </c>
      <c r="F465" s="5"/>
      <c r="G465" s="532"/>
      <c r="H465" s="185"/>
    </row>
    <row r="466" spans="2:8" ht="30">
      <c r="B466" s="210" t="s">
        <v>2006</v>
      </c>
      <c r="C466" s="230" t="s">
        <v>2007</v>
      </c>
      <c r="D466" s="237" t="s">
        <v>2150</v>
      </c>
      <c r="E466" s="5" t="s">
        <v>570</v>
      </c>
      <c r="F466" s="5"/>
      <c r="G466" s="532" t="s">
        <v>3661</v>
      </c>
      <c r="H466" s="185"/>
    </row>
    <row r="467" spans="2:8">
      <c r="B467" s="210" t="s">
        <v>2008</v>
      </c>
      <c r="C467" s="230" t="s">
        <v>2009</v>
      </c>
      <c r="D467" s="237" t="s">
        <v>899</v>
      </c>
      <c r="E467" s="5" t="s">
        <v>565</v>
      </c>
      <c r="F467" s="5"/>
      <c r="G467" s="532" t="s">
        <v>3662</v>
      </c>
      <c r="H467" s="185"/>
    </row>
    <row r="468" spans="2:8" ht="75">
      <c r="B468" s="210" t="s">
        <v>2010</v>
      </c>
      <c r="C468" s="230" t="s">
        <v>2011</v>
      </c>
      <c r="D468" s="237" t="s">
        <v>887</v>
      </c>
      <c r="E468" s="5" t="s">
        <v>612</v>
      </c>
      <c r="F468" s="5"/>
      <c r="G468" s="283" t="s">
        <v>3663</v>
      </c>
      <c r="H468" s="185"/>
    </row>
    <row r="469" spans="2:8" ht="111">
      <c r="B469" s="210" t="s">
        <v>2012</v>
      </c>
      <c r="C469" s="230" t="s">
        <v>2013</v>
      </c>
      <c r="D469" s="237" t="s">
        <v>1438</v>
      </c>
      <c r="E469" s="5" t="s">
        <v>570</v>
      </c>
      <c r="F469" s="5"/>
      <c r="G469" s="644" t="s">
        <v>3664</v>
      </c>
      <c r="H469" s="185"/>
    </row>
    <row r="470" spans="2:8">
      <c r="B470" s="210" t="s">
        <v>3769</v>
      </c>
      <c r="C470" s="230" t="s">
        <v>2015</v>
      </c>
      <c r="D470" s="233" t="s">
        <v>2223</v>
      </c>
      <c r="E470" s="5" t="s">
        <v>565</v>
      </c>
      <c r="F470" s="247"/>
      <c r="G470" s="532" t="s">
        <v>589</v>
      </c>
      <c r="H470" s="185"/>
    </row>
    <row r="471" spans="2:8">
      <c r="B471" s="210" t="s">
        <v>3770</v>
      </c>
      <c r="C471" s="230" t="s">
        <v>2017</v>
      </c>
      <c r="D471" s="233" t="s">
        <v>2157</v>
      </c>
      <c r="E471" s="5" t="s">
        <v>570</v>
      </c>
      <c r="F471" s="247"/>
      <c r="G471" s="532"/>
      <c r="H471" s="185"/>
    </row>
    <row r="472" spans="2:8" ht="90">
      <c r="B472" s="210" t="s">
        <v>3771</v>
      </c>
      <c r="C472" s="230" t="s">
        <v>2019</v>
      </c>
      <c r="D472" s="237" t="s">
        <v>899</v>
      </c>
      <c r="E472" s="5" t="s">
        <v>565</v>
      </c>
      <c r="F472" s="5"/>
      <c r="G472" s="283" t="s">
        <v>2724</v>
      </c>
      <c r="H472" s="185"/>
    </row>
    <row r="473" spans="2:8" ht="75">
      <c r="B473" s="210" t="s">
        <v>2020</v>
      </c>
      <c r="C473" s="230" t="s">
        <v>2021</v>
      </c>
      <c r="D473" s="237" t="s">
        <v>899</v>
      </c>
      <c r="E473" s="5" t="s">
        <v>565</v>
      </c>
      <c r="F473" s="5"/>
      <c r="G473" s="584" t="s">
        <v>3668</v>
      </c>
      <c r="H473" s="185"/>
    </row>
    <row r="474" spans="2:8" ht="195">
      <c r="B474" s="210" t="s">
        <v>2022</v>
      </c>
      <c r="C474" s="230" t="s">
        <v>2023</v>
      </c>
      <c r="D474" s="237" t="s">
        <v>899</v>
      </c>
      <c r="E474" s="5" t="s">
        <v>565</v>
      </c>
      <c r="F474" s="5"/>
      <c r="G474" s="532" t="s">
        <v>3669</v>
      </c>
      <c r="H474" s="185"/>
    </row>
    <row r="475" spans="2:8">
      <c r="B475" s="210" t="s">
        <v>2772</v>
      </c>
      <c r="C475" s="230" t="s">
        <v>2025</v>
      </c>
      <c r="D475" s="237" t="s">
        <v>899</v>
      </c>
      <c r="E475" s="5" t="s">
        <v>565</v>
      </c>
      <c r="F475" s="5"/>
      <c r="G475" s="645" t="s">
        <v>2728</v>
      </c>
      <c r="H475" s="185"/>
    </row>
    <row r="476" spans="2:8">
      <c r="B476" s="210" t="s">
        <v>3772</v>
      </c>
      <c r="C476" s="230" t="s">
        <v>2027</v>
      </c>
      <c r="D476" s="233" t="s">
        <v>2150</v>
      </c>
      <c r="E476" s="5" t="s">
        <v>570</v>
      </c>
      <c r="F476" s="247"/>
      <c r="G476" s="532"/>
      <c r="H476" s="185"/>
    </row>
    <row r="477" spans="2:8">
      <c r="B477" s="210" t="s">
        <v>3773</v>
      </c>
      <c r="C477" s="230" t="s">
        <v>3774</v>
      </c>
      <c r="D477" s="233" t="s">
        <v>1281</v>
      </c>
      <c r="E477" s="5" t="s">
        <v>565</v>
      </c>
      <c r="F477" s="247"/>
      <c r="G477" s="532"/>
      <c r="H477" s="185"/>
    </row>
    <row r="478" spans="2:8" ht="51">
      <c r="B478" s="210" t="s">
        <v>3775</v>
      </c>
      <c r="C478" s="230" t="s">
        <v>2773</v>
      </c>
      <c r="D478" s="237" t="s">
        <v>899</v>
      </c>
      <c r="E478" s="5" t="s">
        <v>565</v>
      </c>
      <c r="F478" s="5"/>
      <c r="G478" s="641" t="s">
        <v>3673</v>
      </c>
      <c r="H478" s="185"/>
    </row>
    <row r="479" spans="2:8">
      <c r="B479" s="210" t="s">
        <v>2774</v>
      </c>
      <c r="C479" s="230" t="s">
        <v>2775</v>
      </c>
      <c r="D479" s="237" t="s">
        <v>899</v>
      </c>
      <c r="E479" s="5" t="s">
        <v>565</v>
      </c>
      <c r="F479" s="5"/>
      <c r="G479" s="532" t="s">
        <v>2719</v>
      </c>
      <c r="H479" s="185"/>
    </row>
    <row r="480" spans="2:8" ht="60.75" customHeight="1">
      <c r="B480" s="210" t="s">
        <v>3776</v>
      </c>
      <c r="C480" s="246" t="s">
        <v>3777</v>
      </c>
      <c r="D480" s="237" t="s">
        <v>887</v>
      </c>
      <c r="E480" s="5" t="s">
        <v>612</v>
      </c>
      <c r="F480" s="247"/>
      <c r="G480" s="283" t="s">
        <v>3676</v>
      </c>
      <c r="H480" s="185"/>
    </row>
    <row r="481" spans="2:8" ht="60.75" thickBot="1">
      <c r="B481" s="210" t="s">
        <v>3778</v>
      </c>
      <c r="C481" s="267" t="s">
        <v>2031</v>
      </c>
      <c r="D481" s="237" t="s">
        <v>1438</v>
      </c>
      <c r="E481" s="5" t="s">
        <v>570</v>
      </c>
      <c r="F481" s="5"/>
      <c r="G481" s="644" t="s">
        <v>3678</v>
      </c>
      <c r="H481" s="185"/>
    </row>
    <row r="482" spans="2:8" ht="17.25" thickBot="1">
      <c r="B482" s="647" t="s">
        <v>395</v>
      </c>
      <c r="C482" s="648"/>
      <c r="D482" s="648"/>
      <c r="E482" s="648"/>
      <c r="F482" s="648"/>
      <c r="G482" s="649"/>
      <c r="H482" s="185"/>
    </row>
    <row r="483" spans="2:8" ht="60">
      <c r="B483" s="212" t="s">
        <v>3779</v>
      </c>
      <c r="C483" s="524" t="s">
        <v>3780</v>
      </c>
      <c r="D483" s="241" t="s">
        <v>899</v>
      </c>
      <c r="E483" s="189" t="s">
        <v>565</v>
      </c>
      <c r="F483" s="189"/>
      <c r="G483" s="531" t="s">
        <v>3068</v>
      </c>
      <c r="H483" s="185"/>
    </row>
    <row r="484" spans="2:8">
      <c r="B484" s="210" t="s">
        <v>2712</v>
      </c>
      <c r="C484" s="295" t="s">
        <v>2035</v>
      </c>
      <c r="D484" s="233" t="s">
        <v>899</v>
      </c>
      <c r="E484" s="5" t="s">
        <v>565</v>
      </c>
      <c r="F484" s="227"/>
      <c r="G484" s="642" t="s">
        <v>2728</v>
      </c>
      <c r="H484" s="185"/>
    </row>
    <row r="485" spans="2:8">
      <c r="B485" s="210" t="s">
        <v>3069</v>
      </c>
      <c r="C485" s="295" t="s">
        <v>2038</v>
      </c>
      <c r="D485" s="233" t="s">
        <v>899</v>
      </c>
      <c r="E485" s="5" t="s">
        <v>565</v>
      </c>
      <c r="F485" s="5"/>
      <c r="G485" s="532" t="s">
        <v>3070</v>
      </c>
      <c r="H485" s="185"/>
    </row>
    <row r="486" spans="2:8" ht="37.5" customHeight="1">
      <c r="B486" s="210" t="s">
        <v>3071</v>
      </c>
      <c r="C486" s="295" t="s">
        <v>2041</v>
      </c>
      <c r="D486" s="233" t="s">
        <v>899</v>
      </c>
      <c r="E486" s="5" t="s">
        <v>565</v>
      </c>
      <c r="F486" s="5"/>
      <c r="G486" s="283" t="s">
        <v>3781</v>
      </c>
      <c r="H486" s="185"/>
    </row>
    <row r="487" spans="2:8">
      <c r="B487" s="210" t="s">
        <v>3072</v>
      </c>
      <c r="C487" s="295" t="s">
        <v>2044</v>
      </c>
      <c r="D487" s="233" t="s">
        <v>899</v>
      </c>
      <c r="E487" s="5" t="s">
        <v>565</v>
      </c>
      <c r="F487" s="5"/>
      <c r="G487" s="532" t="s">
        <v>3782</v>
      </c>
      <c r="H487" s="185"/>
    </row>
    <row r="488" spans="2:8">
      <c r="B488" s="210" t="s">
        <v>3073</v>
      </c>
      <c r="C488" s="295" t="s">
        <v>2047</v>
      </c>
      <c r="D488" s="233" t="s">
        <v>899</v>
      </c>
      <c r="E488" s="5" t="s">
        <v>565</v>
      </c>
      <c r="F488" s="5"/>
      <c r="G488" s="532" t="s">
        <v>3074</v>
      </c>
      <c r="H488" s="185"/>
    </row>
    <row r="489" spans="2:8" ht="17.25" thickBot="1">
      <c r="B489" s="322" t="s">
        <v>3075</v>
      </c>
      <c r="C489" s="301" t="s">
        <v>2049</v>
      </c>
      <c r="D489" s="357" t="s">
        <v>899</v>
      </c>
      <c r="E489" s="239" t="s">
        <v>565</v>
      </c>
      <c r="F489" s="239"/>
      <c r="G489" s="535" t="s">
        <v>3783</v>
      </c>
      <c r="H489" s="185"/>
    </row>
    <row r="490" spans="2:8" ht="17.25" thickBot="1">
      <c r="B490" s="650" t="s">
        <v>3784</v>
      </c>
      <c r="C490" s="651"/>
      <c r="D490" s="651"/>
      <c r="E490" s="651"/>
      <c r="F490" s="651"/>
      <c r="G490" s="652"/>
      <c r="H490" s="185"/>
    </row>
    <row r="491" spans="2:8">
      <c r="B491" s="186" t="s">
        <v>2053</v>
      </c>
      <c r="C491" s="240" t="s">
        <v>2054</v>
      </c>
      <c r="D491" s="241" t="s">
        <v>899</v>
      </c>
      <c r="E491" s="244" t="s">
        <v>565</v>
      </c>
      <c r="F491" s="189"/>
      <c r="G491" s="531" t="s">
        <v>3785</v>
      </c>
      <c r="H491" s="185"/>
    </row>
    <row r="492" spans="2:8">
      <c r="B492" s="210" t="s">
        <v>3786</v>
      </c>
      <c r="C492" s="236" t="s">
        <v>3787</v>
      </c>
      <c r="D492" s="194" t="s">
        <v>1664</v>
      </c>
      <c r="E492" s="5" t="s">
        <v>1504</v>
      </c>
      <c r="F492" s="5"/>
      <c r="G492" s="532"/>
      <c r="H492" s="185"/>
    </row>
    <row r="493" spans="2:8">
      <c r="B493" s="210" t="s">
        <v>2776</v>
      </c>
      <c r="C493" s="236" t="s">
        <v>3788</v>
      </c>
      <c r="D493" s="194" t="s">
        <v>887</v>
      </c>
      <c r="E493" s="5" t="s">
        <v>1504</v>
      </c>
      <c r="F493" s="5"/>
      <c r="G493" s="532"/>
      <c r="H493" s="185"/>
    </row>
    <row r="494" spans="2:8">
      <c r="B494" s="210" t="s">
        <v>2777</v>
      </c>
      <c r="C494" s="236" t="s">
        <v>3789</v>
      </c>
      <c r="D494" s="233" t="s">
        <v>887</v>
      </c>
      <c r="E494" s="5" t="s">
        <v>1504</v>
      </c>
      <c r="F494" s="5"/>
      <c r="G494" s="532"/>
      <c r="H494" s="185"/>
    </row>
    <row r="495" spans="2:8" ht="20.100000000000001" customHeight="1">
      <c r="B495" s="210" t="s">
        <v>2778</v>
      </c>
      <c r="C495" s="236" t="s">
        <v>3790</v>
      </c>
      <c r="D495" s="194" t="s">
        <v>887</v>
      </c>
      <c r="E495" s="5" t="s">
        <v>1504</v>
      </c>
      <c r="F495" s="5"/>
      <c r="G495" s="532"/>
      <c r="H495" s="185"/>
    </row>
    <row r="496" spans="2:8">
      <c r="B496" s="210" t="s">
        <v>64</v>
      </c>
      <c r="C496" s="236" t="s">
        <v>2066</v>
      </c>
      <c r="D496" s="194" t="s">
        <v>887</v>
      </c>
      <c r="E496" s="5" t="s">
        <v>1504</v>
      </c>
      <c r="F496" s="5"/>
      <c r="G496" s="532" t="s">
        <v>2779</v>
      </c>
      <c r="H496" s="185"/>
    </row>
    <row r="497" spans="2:8">
      <c r="B497" s="210" t="s">
        <v>3791</v>
      </c>
      <c r="C497" s="236" t="s">
        <v>3792</v>
      </c>
      <c r="D497" s="194" t="s">
        <v>887</v>
      </c>
      <c r="E497" s="5" t="s">
        <v>1504</v>
      </c>
      <c r="F497" s="5"/>
      <c r="G497" s="532"/>
      <c r="H497" s="185"/>
    </row>
    <row r="498" spans="2:8">
      <c r="B498" s="210" t="s">
        <v>2780</v>
      </c>
      <c r="C498" s="236" t="s">
        <v>2071</v>
      </c>
      <c r="D498" s="233" t="s">
        <v>887</v>
      </c>
      <c r="E498" s="5" t="s">
        <v>1504</v>
      </c>
      <c r="F498" s="5"/>
      <c r="G498" s="532"/>
      <c r="H498" s="185"/>
    </row>
    <row r="499" spans="2:8">
      <c r="B499" s="210" t="s">
        <v>2781</v>
      </c>
      <c r="C499" s="236" t="s">
        <v>2073</v>
      </c>
      <c r="D499" s="233" t="s">
        <v>887</v>
      </c>
      <c r="E499" s="5" t="s">
        <v>1504</v>
      </c>
      <c r="F499" s="5"/>
      <c r="G499" s="532"/>
      <c r="H499" s="185"/>
    </row>
    <row r="500" spans="2:8">
      <c r="B500" s="245" t="s">
        <v>2782</v>
      </c>
      <c r="C500" s="236" t="s">
        <v>2075</v>
      </c>
      <c r="D500" s="233" t="s">
        <v>887</v>
      </c>
      <c r="E500" s="5" t="s">
        <v>2685</v>
      </c>
      <c r="F500" s="247"/>
      <c r="G500" s="533"/>
      <c r="H500" s="185"/>
    </row>
    <row r="501" spans="2:8" ht="17.25" thickBot="1">
      <c r="B501" s="210" t="s">
        <v>2076</v>
      </c>
      <c r="C501" s="236" t="s">
        <v>2077</v>
      </c>
      <c r="D501" s="237" t="s">
        <v>887</v>
      </c>
      <c r="E501" s="5" t="s">
        <v>565</v>
      </c>
      <c r="F501" s="5"/>
      <c r="G501" s="653"/>
      <c r="H501" s="185"/>
    </row>
    <row r="502" spans="2:8" ht="17.25" thickBot="1">
      <c r="B502" s="177"/>
      <c r="C502" s="654"/>
      <c r="D502" s="378"/>
      <c r="E502" s="379"/>
      <c r="F502" s="379"/>
      <c r="G502" s="655"/>
      <c r="H502" s="306"/>
    </row>
    <row r="503" spans="2:8" ht="32.25" customHeight="1" thickBot="1">
      <c r="B503" s="656" t="s">
        <v>3793</v>
      </c>
      <c r="C503" s="657"/>
      <c r="D503" s="657"/>
      <c r="E503" s="657"/>
      <c r="F503" s="657"/>
      <c r="G503" s="658"/>
      <c r="H503" s="185"/>
    </row>
    <row r="504" spans="2:8" ht="17.25" thickBot="1">
      <c r="C504" s="659"/>
      <c r="D504" s="311"/>
      <c r="G504" s="660"/>
      <c r="H504" s="306"/>
    </row>
    <row r="505" spans="2:8" ht="17.25" thickBot="1">
      <c r="B505" s="269" t="s">
        <v>65</v>
      </c>
      <c r="C505" s="573"/>
      <c r="D505" s="573"/>
      <c r="E505" s="573"/>
      <c r="F505" s="573"/>
      <c r="G505" s="561"/>
      <c r="H505" s="185"/>
    </row>
    <row r="506" spans="2:8">
      <c r="B506" s="143" t="s">
        <v>3018</v>
      </c>
      <c r="C506" s="510" t="s">
        <v>3794</v>
      </c>
      <c r="D506" s="188" t="s">
        <v>1438</v>
      </c>
      <c r="E506" s="189" t="s">
        <v>2561</v>
      </c>
      <c r="F506" s="189"/>
      <c r="G506" s="531" t="s">
        <v>3019</v>
      </c>
      <c r="H506" s="185"/>
    </row>
    <row r="507" spans="2:8" ht="156">
      <c r="B507" s="143" t="s">
        <v>3020</v>
      </c>
      <c r="C507" s="518" t="s">
        <v>3021</v>
      </c>
      <c r="D507" s="233" t="s">
        <v>899</v>
      </c>
      <c r="E507" s="5" t="s">
        <v>565</v>
      </c>
      <c r="F507" s="5"/>
      <c r="G507" s="661" t="s">
        <v>3795</v>
      </c>
      <c r="H507" s="185"/>
    </row>
    <row r="508" spans="2:8" ht="96">
      <c r="B508" s="143" t="s">
        <v>3022</v>
      </c>
      <c r="C508" s="518" t="s">
        <v>3023</v>
      </c>
      <c r="D508" s="233" t="s">
        <v>899</v>
      </c>
      <c r="E508" s="5" t="s">
        <v>565</v>
      </c>
      <c r="F508" s="5"/>
      <c r="G508" s="661" t="s">
        <v>3796</v>
      </c>
      <c r="H508" s="185"/>
    </row>
    <row r="509" spans="2:8" ht="17.25" thickBot="1">
      <c r="B509" s="143" t="s">
        <v>3024</v>
      </c>
      <c r="C509" s="503" t="s">
        <v>3025</v>
      </c>
      <c r="D509" s="194" t="s">
        <v>899</v>
      </c>
      <c r="E509" s="5" t="s">
        <v>565</v>
      </c>
      <c r="F509" s="5"/>
      <c r="G509" s="533" t="s">
        <v>3026</v>
      </c>
      <c r="H509" s="185"/>
    </row>
    <row r="510" spans="2:8" ht="17.25" thickBot="1">
      <c r="B510" s="371" t="s">
        <v>3797</v>
      </c>
      <c r="C510" s="611"/>
      <c r="D510" s="611"/>
      <c r="E510" s="611"/>
      <c r="F510" s="611"/>
      <c r="G510" s="638"/>
      <c r="H510" s="185"/>
    </row>
    <row r="511" spans="2:8" ht="36">
      <c r="B511" s="208" t="s">
        <v>3798</v>
      </c>
      <c r="C511" s="225" t="s">
        <v>3799</v>
      </c>
      <c r="D511" s="226" t="s">
        <v>887</v>
      </c>
      <c r="E511" s="227" t="s">
        <v>612</v>
      </c>
      <c r="F511" s="189"/>
      <c r="G511" s="536" t="s">
        <v>3800</v>
      </c>
      <c r="H511" s="185"/>
    </row>
    <row r="512" spans="2:8" ht="105">
      <c r="B512" s="245" t="s">
        <v>3027</v>
      </c>
      <c r="C512" s="238" t="s">
        <v>3801</v>
      </c>
      <c r="D512" s="276" t="s">
        <v>801</v>
      </c>
      <c r="E512" s="349" t="s">
        <v>612</v>
      </c>
      <c r="F512" s="350"/>
      <c r="G512" s="536" t="s">
        <v>3802</v>
      </c>
      <c r="H512" s="185"/>
    </row>
    <row r="513" spans="2:8" ht="192">
      <c r="B513" s="210" t="s">
        <v>3028</v>
      </c>
      <c r="C513" s="230" t="s">
        <v>3803</v>
      </c>
      <c r="D513" s="233" t="s">
        <v>899</v>
      </c>
      <c r="E513" s="5" t="s">
        <v>565</v>
      </c>
      <c r="F513" s="5"/>
      <c r="G513" s="532" t="s">
        <v>3804</v>
      </c>
      <c r="H513" s="185"/>
    </row>
    <row r="514" spans="2:8" ht="36">
      <c r="B514" s="210" t="s">
        <v>3805</v>
      </c>
      <c r="C514" s="230" t="s">
        <v>3806</v>
      </c>
      <c r="D514" s="237" t="s">
        <v>899</v>
      </c>
      <c r="E514" s="5" t="s">
        <v>565</v>
      </c>
      <c r="F514" s="5"/>
      <c r="G514" s="532" t="s">
        <v>3807</v>
      </c>
      <c r="H514" s="185"/>
    </row>
    <row r="515" spans="2:8" ht="36">
      <c r="B515" s="210" t="s">
        <v>3808</v>
      </c>
      <c r="C515" s="230" t="s">
        <v>3809</v>
      </c>
      <c r="D515" s="237" t="s">
        <v>1438</v>
      </c>
      <c r="E515" s="5" t="s">
        <v>570</v>
      </c>
      <c r="F515" s="5"/>
      <c r="G515" s="532" t="s">
        <v>3810</v>
      </c>
      <c r="H515" s="185"/>
    </row>
    <row r="516" spans="2:8" ht="213">
      <c r="B516" s="245" t="s">
        <v>129</v>
      </c>
      <c r="C516" s="246" t="s">
        <v>3811</v>
      </c>
      <c r="D516" s="233" t="s">
        <v>1438</v>
      </c>
      <c r="E516" s="247" t="s">
        <v>570</v>
      </c>
      <c r="F516" s="247"/>
      <c r="G516" s="255" t="s">
        <v>3812</v>
      </c>
      <c r="H516" s="185"/>
    </row>
    <row r="517" spans="2:8" ht="45">
      <c r="B517" s="208"/>
      <c r="C517" s="232"/>
      <c r="D517" s="226"/>
      <c r="E517" s="259"/>
      <c r="F517" s="258"/>
      <c r="G517" s="536" t="s">
        <v>3813</v>
      </c>
      <c r="H517" s="185"/>
    </row>
    <row r="518" spans="2:8" ht="60">
      <c r="B518" s="210" t="s">
        <v>377</v>
      </c>
      <c r="C518" s="230" t="s">
        <v>3814</v>
      </c>
      <c r="D518" s="233" t="s">
        <v>1664</v>
      </c>
      <c r="E518" s="5" t="s">
        <v>565</v>
      </c>
      <c r="F518" s="5"/>
      <c r="G518" s="532" t="s">
        <v>3815</v>
      </c>
      <c r="H518" s="185"/>
    </row>
    <row r="519" spans="2:8" ht="16.350000000000001" customHeight="1">
      <c r="B519" s="210" t="s">
        <v>3816</v>
      </c>
      <c r="C519" s="230" t="s">
        <v>3817</v>
      </c>
      <c r="D519" s="237" t="s">
        <v>899</v>
      </c>
      <c r="E519" s="5" t="s">
        <v>565</v>
      </c>
      <c r="F519" s="5"/>
      <c r="G519" s="532" t="s">
        <v>3029</v>
      </c>
      <c r="H519" s="185"/>
    </row>
    <row r="520" spans="2:8">
      <c r="B520" s="210" t="s">
        <v>3030</v>
      </c>
      <c r="C520" s="230" t="s">
        <v>3818</v>
      </c>
      <c r="D520" s="237" t="s">
        <v>899</v>
      </c>
      <c r="E520" s="5" t="s">
        <v>565</v>
      </c>
      <c r="F520" s="5"/>
      <c r="G520" s="532" t="s">
        <v>3029</v>
      </c>
      <c r="H520" s="185"/>
    </row>
    <row r="521" spans="2:8">
      <c r="B521" s="210" t="s">
        <v>58</v>
      </c>
      <c r="C521" s="230" t="s">
        <v>3031</v>
      </c>
      <c r="D521" s="237" t="s">
        <v>899</v>
      </c>
      <c r="E521" s="5" t="s">
        <v>565</v>
      </c>
      <c r="F521" s="5"/>
      <c r="G521" s="532" t="s">
        <v>2719</v>
      </c>
      <c r="H521" s="185"/>
    </row>
    <row r="522" spans="2:8" ht="30">
      <c r="B522" s="210" t="s">
        <v>3819</v>
      </c>
      <c r="C522" s="230" t="s">
        <v>3820</v>
      </c>
      <c r="D522" s="237" t="s">
        <v>927</v>
      </c>
      <c r="E522" s="5" t="s">
        <v>565</v>
      </c>
      <c r="F522" s="5"/>
      <c r="G522" s="255" t="s">
        <v>3821</v>
      </c>
      <c r="H522" s="185"/>
    </row>
    <row r="523" spans="2:8">
      <c r="B523" s="210" t="s">
        <v>3822</v>
      </c>
      <c r="C523" s="236" t="s">
        <v>3823</v>
      </c>
      <c r="D523" s="194" t="s">
        <v>3129</v>
      </c>
      <c r="E523" s="5" t="s">
        <v>565</v>
      </c>
      <c r="F523" s="5"/>
      <c r="G523" s="633" t="s">
        <v>3824</v>
      </c>
      <c r="H523" s="185"/>
    </row>
    <row r="524" spans="2:8">
      <c r="B524" s="245" t="s">
        <v>749</v>
      </c>
      <c r="C524" s="236" t="s">
        <v>3032</v>
      </c>
      <c r="D524" s="194" t="s">
        <v>3129</v>
      </c>
      <c r="E524" s="247" t="s">
        <v>565</v>
      </c>
      <c r="F524" s="5"/>
      <c r="G524" s="634"/>
      <c r="H524" s="185"/>
    </row>
    <row r="525" spans="2:8">
      <c r="B525" s="245" t="s">
        <v>752</v>
      </c>
      <c r="C525" s="236" t="s">
        <v>3033</v>
      </c>
      <c r="D525" s="194" t="s">
        <v>3129</v>
      </c>
      <c r="E525" s="247" t="s">
        <v>565</v>
      </c>
      <c r="F525" s="247"/>
      <c r="G525" s="634"/>
      <c r="H525" s="185"/>
    </row>
    <row r="526" spans="2:8">
      <c r="B526" s="245" t="s">
        <v>11</v>
      </c>
      <c r="C526" s="236" t="s">
        <v>3034</v>
      </c>
      <c r="D526" s="194" t="s">
        <v>3129</v>
      </c>
      <c r="E526" s="247" t="s">
        <v>565</v>
      </c>
      <c r="F526" s="5"/>
      <c r="G526" s="634"/>
      <c r="H526" s="185"/>
    </row>
    <row r="527" spans="2:8">
      <c r="B527" s="245" t="s">
        <v>41</v>
      </c>
      <c r="C527" s="236" t="s">
        <v>3035</v>
      </c>
      <c r="D527" s="194" t="s">
        <v>3129</v>
      </c>
      <c r="E527" s="247" t="s">
        <v>565</v>
      </c>
      <c r="F527" s="5"/>
      <c r="G527" s="662"/>
      <c r="H527" s="185"/>
    </row>
    <row r="528" spans="2:8" ht="17.25" thickBot="1">
      <c r="B528" s="245" t="s">
        <v>3825</v>
      </c>
      <c r="C528" s="236" t="s">
        <v>3036</v>
      </c>
      <c r="D528" s="194" t="s">
        <v>3129</v>
      </c>
      <c r="E528" s="5" t="s">
        <v>565</v>
      </c>
      <c r="F528" s="263"/>
      <c r="G528" s="663"/>
      <c r="H528" s="185"/>
    </row>
    <row r="529" spans="2:8" ht="17.25" thickBot="1">
      <c r="B529" s="371" t="s">
        <v>131</v>
      </c>
      <c r="C529" s="611"/>
      <c r="D529" s="611"/>
      <c r="E529" s="611"/>
      <c r="F529" s="611"/>
      <c r="G529" s="638"/>
      <c r="H529" s="185"/>
    </row>
    <row r="530" spans="2:8" ht="66">
      <c r="B530" s="208" t="s">
        <v>3826</v>
      </c>
      <c r="C530" s="240" t="s">
        <v>3827</v>
      </c>
      <c r="D530" s="249" t="s">
        <v>887</v>
      </c>
      <c r="E530" s="189" t="s">
        <v>612</v>
      </c>
      <c r="F530" s="189"/>
      <c r="G530" s="531" t="s">
        <v>3828</v>
      </c>
      <c r="H530" s="185"/>
    </row>
    <row r="531" spans="2:8" ht="30">
      <c r="B531" s="210" t="s">
        <v>3037</v>
      </c>
      <c r="C531" s="232" t="s">
        <v>3038</v>
      </c>
      <c r="D531" s="564" t="s">
        <v>801</v>
      </c>
      <c r="E531" s="227" t="s">
        <v>565</v>
      </c>
      <c r="F531" s="227"/>
      <c r="G531" s="536" t="s">
        <v>3039</v>
      </c>
      <c r="H531" s="185"/>
    </row>
    <row r="532" spans="2:8" ht="81">
      <c r="B532" s="210" t="s">
        <v>3040</v>
      </c>
      <c r="C532" s="232" t="s">
        <v>3041</v>
      </c>
      <c r="D532" s="237" t="s">
        <v>887</v>
      </c>
      <c r="E532" s="5" t="s">
        <v>570</v>
      </c>
      <c r="F532" s="5"/>
      <c r="G532" s="283" t="s">
        <v>3829</v>
      </c>
      <c r="H532" s="185"/>
    </row>
    <row r="533" spans="2:8" ht="36">
      <c r="B533" s="210" t="s">
        <v>3830</v>
      </c>
      <c r="C533" s="232" t="s">
        <v>3042</v>
      </c>
      <c r="D533" s="233" t="s">
        <v>899</v>
      </c>
      <c r="E533" s="5" t="s">
        <v>570</v>
      </c>
      <c r="F533" s="5"/>
      <c r="G533" s="532" t="s">
        <v>3831</v>
      </c>
      <c r="H533" s="185"/>
    </row>
    <row r="534" spans="2:8" ht="36">
      <c r="B534" s="210" t="s">
        <v>3808</v>
      </c>
      <c r="C534" s="232" t="s">
        <v>3832</v>
      </c>
      <c r="D534" s="233" t="s">
        <v>1438</v>
      </c>
      <c r="E534" s="5" t="s">
        <v>570</v>
      </c>
      <c r="F534" s="247"/>
      <c r="G534" s="533" t="s">
        <v>3833</v>
      </c>
      <c r="H534" s="185"/>
    </row>
    <row r="535" spans="2:8" ht="279">
      <c r="B535" s="245" t="s">
        <v>129</v>
      </c>
      <c r="C535" s="238" t="s">
        <v>3834</v>
      </c>
      <c r="D535" s="276" t="s">
        <v>1438</v>
      </c>
      <c r="E535" s="349" t="s">
        <v>570</v>
      </c>
      <c r="F535" s="247"/>
      <c r="G535" s="255" t="s">
        <v>3835</v>
      </c>
      <c r="H535" s="185"/>
    </row>
    <row r="536" spans="2:8" ht="105">
      <c r="B536" s="208"/>
      <c r="C536" s="232"/>
      <c r="D536" s="369"/>
      <c r="E536" s="227"/>
      <c r="F536" s="258"/>
      <c r="G536" s="382" t="s">
        <v>3836</v>
      </c>
      <c r="H536" s="185"/>
    </row>
    <row r="537" spans="2:8" ht="66">
      <c r="B537" s="208" t="s">
        <v>3837</v>
      </c>
      <c r="C537" s="232" t="s">
        <v>3838</v>
      </c>
      <c r="D537" s="564" t="s">
        <v>1664</v>
      </c>
      <c r="E537" s="227" t="s">
        <v>570</v>
      </c>
      <c r="F537" s="227"/>
      <c r="G537" s="283" t="s">
        <v>3839</v>
      </c>
      <c r="H537" s="185"/>
    </row>
    <row r="538" spans="2:8">
      <c r="B538" s="210" t="s">
        <v>3043</v>
      </c>
      <c r="C538" s="236" t="s">
        <v>3044</v>
      </c>
      <c r="D538" s="233" t="s">
        <v>899</v>
      </c>
      <c r="E538" s="5" t="s">
        <v>570</v>
      </c>
      <c r="F538" s="5"/>
      <c r="G538" s="532" t="s">
        <v>3840</v>
      </c>
      <c r="H538" s="185"/>
    </row>
    <row r="539" spans="2:8" ht="30">
      <c r="B539" s="210" t="s">
        <v>3841</v>
      </c>
      <c r="C539" s="236" t="s">
        <v>3045</v>
      </c>
      <c r="D539" s="233" t="s">
        <v>927</v>
      </c>
      <c r="E539" s="5" t="s">
        <v>570</v>
      </c>
      <c r="F539" s="247"/>
      <c r="G539" s="255" t="s">
        <v>3842</v>
      </c>
      <c r="H539" s="185"/>
    </row>
    <row r="540" spans="2:8" ht="45.75" thickBot="1">
      <c r="B540" s="210" t="s">
        <v>3843</v>
      </c>
      <c r="C540" s="267" t="s">
        <v>3046</v>
      </c>
      <c r="D540" s="200" t="s">
        <v>3129</v>
      </c>
      <c r="E540" s="239" t="s">
        <v>565</v>
      </c>
      <c r="F540" s="239"/>
      <c r="G540" s="535" t="s">
        <v>3844</v>
      </c>
      <c r="H540" s="185"/>
    </row>
    <row r="541" spans="2:8" ht="17.25" thickBot="1">
      <c r="B541" s="371" t="s">
        <v>3047</v>
      </c>
      <c r="C541" s="611"/>
      <c r="D541" s="611"/>
      <c r="E541" s="611"/>
      <c r="F541" s="611"/>
      <c r="G541" s="638"/>
      <c r="H541" s="185"/>
    </row>
    <row r="542" spans="2:8">
      <c r="B542" s="210" t="s">
        <v>3048</v>
      </c>
      <c r="C542" s="230" t="s">
        <v>3845</v>
      </c>
      <c r="D542" s="369" t="s">
        <v>2216</v>
      </c>
      <c r="E542" s="227" t="s">
        <v>612</v>
      </c>
      <c r="F542" s="189"/>
      <c r="G542" s="536"/>
      <c r="H542" s="185"/>
    </row>
    <row r="543" spans="2:8" ht="36.6" customHeight="1">
      <c r="B543" s="210" t="s">
        <v>3808</v>
      </c>
      <c r="C543" s="230" t="s">
        <v>3846</v>
      </c>
      <c r="D543" s="233" t="s">
        <v>1438</v>
      </c>
      <c r="E543" s="5" t="s">
        <v>570</v>
      </c>
      <c r="F543" s="247"/>
      <c r="G543" s="533" t="s">
        <v>3847</v>
      </c>
      <c r="H543" s="185"/>
    </row>
    <row r="544" spans="2:8" ht="138">
      <c r="B544" s="245" t="s">
        <v>3848</v>
      </c>
      <c r="C544" s="238" t="s">
        <v>3849</v>
      </c>
      <c r="D544" s="233" t="s">
        <v>1438</v>
      </c>
      <c r="E544" s="247" t="s">
        <v>570</v>
      </c>
      <c r="F544" s="247"/>
      <c r="G544" s="255" t="s">
        <v>3850</v>
      </c>
      <c r="H544" s="185"/>
    </row>
    <row r="545" spans="2:8" ht="45">
      <c r="B545" s="208"/>
      <c r="C545" s="225"/>
      <c r="D545" s="226"/>
      <c r="E545" s="259"/>
      <c r="F545" s="258"/>
      <c r="G545" s="536" t="s">
        <v>3851</v>
      </c>
      <c r="H545" s="185"/>
    </row>
    <row r="546" spans="2:8" ht="20.100000000000001" customHeight="1">
      <c r="B546" s="208" t="s">
        <v>3837</v>
      </c>
      <c r="C546" s="225" t="s">
        <v>3852</v>
      </c>
      <c r="D546" s="226" t="s">
        <v>1664</v>
      </c>
      <c r="E546" s="227" t="s">
        <v>565</v>
      </c>
      <c r="F546" s="227"/>
      <c r="G546" s="546" t="s">
        <v>3853</v>
      </c>
      <c r="H546" s="185"/>
    </row>
    <row r="547" spans="2:8" ht="45">
      <c r="B547" s="245" t="s">
        <v>3047</v>
      </c>
      <c r="C547" s="246" t="s">
        <v>3049</v>
      </c>
      <c r="D547" s="276" t="s">
        <v>3129</v>
      </c>
      <c r="E547" s="247" t="s">
        <v>565</v>
      </c>
      <c r="F547" s="247"/>
      <c r="G547" s="532" t="s">
        <v>3854</v>
      </c>
      <c r="H547" s="185"/>
    </row>
    <row r="548" spans="2:8">
      <c r="B548" s="297" t="s">
        <v>3855</v>
      </c>
      <c r="C548" s="230" t="s">
        <v>3050</v>
      </c>
      <c r="D548" s="237" t="s">
        <v>678</v>
      </c>
      <c r="E548" s="5" t="s">
        <v>565</v>
      </c>
      <c r="F548" s="5"/>
      <c r="G548" s="546" t="s">
        <v>783</v>
      </c>
      <c r="H548" s="185"/>
    </row>
    <row r="549" spans="2:8" ht="33.75" thickBot="1">
      <c r="B549" s="198" t="s">
        <v>3856</v>
      </c>
      <c r="C549" s="356" t="s">
        <v>3051</v>
      </c>
      <c r="D549" s="200" t="s">
        <v>678</v>
      </c>
      <c r="E549" s="263" t="s">
        <v>565</v>
      </c>
      <c r="F549" s="263"/>
      <c r="G549" s="579"/>
      <c r="H549" s="185"/>
    </row>
    <row r="550" spans="2:8" ht="17.25" thickBot="1">
      <c r="B550" s="664" t="s">
        <v>495</v>
      </c>
      <c r="C550" s="665"/>
      <c r="D550" s="665"/>
      <c r="E550" s="665"/>
      <c r="F550" s="665"/>
      <c r="G550" s="561"/>
      <c r="H550" s="185"/>
    </row>
    <row r="551" spans="2:8">
      <c r="B551" s="208" t="s">
        <v>955</v>
      </c>
      <c r="C551" s="666" t="s">
        <v>3052</v>
      </c>
      <c r="D551" s="667" t="s">
        <v>887</v>
      </c>
      <c r="E551" s="668" t="s">
        <v>612</v>
      </c>
      <c r="F551" s="668"/>
      <c r="G551" s="669" t="s">
        <v>3857</v>
      </c>
      <c r="H551" s="185"/>
    </row>
    <row r="552" spans="2:8">
      <c r="B552" s="208" t="s">
        <v>3053</v>
      </c>
      <c r="C552" s="670"/>
      <c r="D552" s="325"/>
      <c r="E552" s="292"/>
      <c r="F552" s="292"/>
      <c r="G552" s="671"/>
      <c r="H552" s="185"/>
    </row>
    <row r="553" spans="2:8">
      <c r="B553" s="210" t="s">
        <v>959</v>
      </c>
      <c r="C553" s="230" t="s">
        <v>3054</v>
      </c>
      <c r="D553" s="194" t="s">
        <v>887</v>
      </c>
      <c r="E553" s="227" t="s">
        <v>612</v>
      </c>
      <c r="F553" s="5"/>
      <c r="G553" s="672"/>
      <c r="H553" s="185"/>
    </row>
    <row r="554" spans="2:8" ht="87">
      <c r="B554" s="210" t="s">
        <v>3055</v>
      </c>
      <c r="C554" s="230" t="s">
        <v>3858</v>
      </c>
      <c r="D554" s="194" t="s">
        <v>899</v>
      </c>
      <c r="E554" s="5" t="s">
        <v>565</v>
      </c>
      <c r="F554" s="5"/>
      <c r="G554" s="283" t="s">
        <v>3859</v>
      </c>
      <c r="H554" s="185"/>
    </row>
    <row r="555" spans="2:8" ht="66">
      <c r="B555" s="210" t="s">
        <v>3860</v>
      </c>
      <c r="C555" s="230" t="s">
        <v>3056</v>
      </c>
      <c r="D555" s="564" t="s">
        <v>899</v>
      </c>
      <c r="E555" s="227" t="s">
        <v>565</v>
      </c>
      <c r="F555" s="227"/>
      <c r="G555" s="296" t="s">
        <v>3861</v>
      </c>
      <c r="H555" s="185"/>
    </row>
    <row r="556" spans="2:8" ht="66">
      <c r="B556" s="210" t="s">
        <v>3862</v>
      </c>
      <c r="C556" s="230" t="s">
        <v>3057</v>
      </c>
      <c r="D556" s="194" t="s">
        <v>899</v>
      </c>
      <c r="E556" s="227" t="s">
        <v>565</v>
      </c>
      <c r="F556" s="227"/>
      <c r="G556" s="296" t="s">
        <v>3861</v>
      </c>
      <c r="H556" s="185"/>
    </row>
    <row r="557" spans="2:8">
      <c r="B557" s="210" t="s">
        <v>3058</v>
      </c>
      <c r="C557" s="230" t="s">
        <v>3059</v>
      </c>
      <c r="D557" s="233" t="s">
        <v>2147</v>
      </c>
      <c r="E557" s="5" t="s">
        <v>2561</v>
      </c>
      <c r="F557" s="5"/>
      <c r="G557" s="532"/>
      <c r="H557" s="185"/>
    </row>
    <row r="558" spans="2:8" ht="36">
      <c r="B558" s="210" t="s">
        <v>3808</v>
      </c>
      <c r="C558" s="230" t="s">
        <v>3863</v>
      </c>
      <c r="D558" s="237" t="s">
        <v>1438</v>
      </c>
      <c r="E558" s="5" t="s">
        <v>570</v>
      </c>
      <c r="F558" s="5"/>
      <c r="G558" s="532" t="s">
        <v>3864</v>
      </c>
      <c r="H558" s="185"/>
    </row>
    <row r="559" spans="2:8" ht="75">
      <c r="B559" s="210" t="s">
        <v>496</v>
      </c>
      <c r="C559" s="230" t="s">
        <v>3060</v>
      </c>
      <c r="D559" s="237" t="s">
        <v>1319</v>
      </c>
      <c r="E559" s="5" t="s">
        <v>565</v>
      </c>
      <c r="F559" s="5"/>
      <c r="G559" s="532" t="s">
        <v>3061</v>
      </c>
      <c r="H559" s="185"/>
    </row>
    <row r="560" spans="2:8" ht="72">
      <c r="B560" s="245" t="s">
        <v>3848</v>
      </c>
      <c r="C560" s="246" t="s">
        <v>3865</v>
      </c>
      <c r="D560" s="233" t="s">
        <v>1438</v>
      </c>
      <c r="E560" s="247" t="s">
        <v>570</v>
      </c>
      <c r="F560" s="247"/>
      <c r="G560" s="255" t="s">
        <v>3866</v>
      </c>
      <c r="H560" s="185"/>
    </row>
    <row r="561" spans="2:8" ht="45">
      <c r="B561" s="208"/>
      <c r="C561" s="232"/>
      <c r="D561" s="226"/>
      <c r="E561" s="259"/>
      <c r="F561" s="258"/>
      <c r="G561" s="536" t="s">
        <v>3867</v>
      </c>
      <c r="H561" s="185"/>
    </row>
    <row r="562" spans="2:8" ht="51">
      <c r="B562" s="210" t="s">
        <v>3837</v>
      </c>
      <c r="C562" s="230" t="s">
        <v>3868</v>
      </c>
      <c r="D562" s="233" t="s">
        <v>899</v>
      </c>
      <c r="E562" s="5" t="s">
        <v>565</v>
      </c>
      <c r="F562" s="5"/>
      <c r="G562" s="283" t="s">
        <v>3869</v>
      </c>
      <c r="H562" s="185"/>
    </row>
    <row r="563" spans="2:8" ht="17.25" thickBot="1">
      <c r="B563" s="245" t="s">
        <v>3062</v>
      </c>
      <c r="C563" s="246" t="s">
        <v>3870</v>
      </c>
      <c r="D563" s="276" t="s">
        <v>899</v>
      </c>
      <c r="E563" s="247" t="s">
        <v>565</v>
      </c>
      <c r="F563" s="247"/>
      <c r="G563" s="533" t="s">
        <v>3029</v>
      </c>
      <c r="H563" s="185"/>
    </row>
    <row r="564" spans="2:8" ht="17.25" thickBot="1">
      <c r="B564" s="269" t="s">
        <v>3871</v>
      </c>
      <c r="C564" s="560"/>
      <c r="D564" s="560"/>
      <c r="E564" s="560"/>
      <c r="F564" s="560"/>
      <c r="G564" s="561"/>
      <c r="H564" s="185"/>
    </row>
    <row r="565" spans="2:8" ht="66">
      <c r="B565" s="243" t="s">
        <v>3079</v>
      </c>
      <c r="C565" s="674" t="s">
        <v>3872</v>
      </c>
      <c r="D565" s="241" t="s">
        <v>618</v>
      </c>
      <c r="E565" s="244" t="s">
        <v>565</v>
      </c>
      <c r="F565" s="244"/>
      <c r="G565" s="536" t="s">
        <v>3873</v>
      </c>
      <c r="H565" s="185"/>
    </row>
    <row r="566" spans="2:8">
      <c r="B566" s="210" t="s">
        <v>3080</v>
      </c>
      <c r="C566" s="230" t="s">
        <v>3874</v>
      </c>
      <c r="D566" s="233" t="s">
        <v>618</v>
      </c>
      <c r="E566" s="5" t="s">
        <v>565</v>
      </c>
      <c r="F566" s="5"/>
      <c r="G566" s="532" t="s">
        <v>3081</v>
      </c>
      <c r="H566" s="185"/>
    </row>
    <row r="567" spans="2:8" ht="51">
      <c r="B567" s="210" t="s">
        <v>3875</v>
      </c>
      <c r="C567" s="230" t="s">
        <v>3876</v>
      </c>
      <c r="D567" s="233" t="s">
        <v>899</v>
      </c>
      <c r="E567" s="5" t="s">
        <v>565</v>
      </c>
      <c r="F567" s="5"/>
      <c r="G567" s="641" t="s">
        <v>3877</v>
      </c>
      <c r="H567" s="185"/>
    </row>
    <row r="568" spans="2:8">
      <c r="B568" s="210" t="s">
        <v>3878</v>
      </c>
      <c r="C568" s="230" t="s">
        <v>3879</v>
      </c>
      <c r="D568" s="237" t="s">
        <v>1438</v>
      </c>
      <c r="E568" s="5" t="s">
        <v>2561</v>
      </c>
      <c r="F568" s="5"/>
      <c r="G568" s="532"/>
      <c r="H568" s="185"/>
    </row>
    <row r="569" spans="2:8" ht="16.350000000000001" customHeight="1">
      <c r="B569" s="210" t="s">
        <v>3880</v>
      </c>
      <c r="C569" s="230" t="s">
        <v>3881</v>
      </c>
      <c r="D569" s="233" t="s">
        <v>899</v>
      </c>
      <c r="E569" s="5" t="s">
        <v>565</v>
      </c>
      <c r="F569" s="5"/>
      <c r="G569" s="641" t="s">
        <v>3882</v>
      </c>
      <c r="H569" s="185"/>
    </row>
    <row r="570" spans="2:8" ht="57">
      <c r="B570" s="210" t="s">
        <v>3883</v>
      </c>
      <c r="C570" s="230" t="s">
        <v>3082</v>
      </c>
      <c r="D570" s="233" t="s">
        <v>1281</v>
      </c>
      <c r="E570" s="5" t="s">
        <v>565</v>
      </c>
      <c r="F570" s="5"/>
      <c r="G570" s="643" t="s">
        <v>3884</v>
      </c>
      <c r="H570" s="185"/>
    </row>
    <row r="571" spans="2:8" ht="51">
      <c r="B571" s="210" t="s">
        <v>3885</v>
      </c>
      <c r="C571" s="230" t="s">
        <v>3083</v>
      </c>
      <c r="D571" s="233" t="s">
        <v>1281</v>
      </c>
      <c r="E571" s="5" t="s">
        <v>565</v>
      </c>
      <c r="F571" s="5"/>
      <c r="G571" s="643" t="s">
        <v>3886</v>
      </c>
      <c r="H571" s="185"/>
    </row>
    <row r="572" spans="2:8" ht="87">
      <c r="B572" s="210" t="s">
        <v>3887</v>
      </c>
      <c r="C572" s="230" t="s">
        <v>3084</v>
      </c>
      <c r="D572" s="233" t="s">
        <v>1281</v>
      </c>
      <c r="E572" s="5" t="s">
        <v>565</v>
      </c>
      <c r="F572" s="5"/>
      <c r="G572" s="643" t="s">
        <v>3888</v>
      </c>
      <c r="H572" s="185"/>
    </row>
    <row r="573" spans="2:8" ht="57">
      <c r="B573" s="210" t="s">
        <v>3889</v>
      </c>
      <c r="C573" s="230" t="s">
        <v>3085</v>
      </c>
      <c r="D573" s="233" t="s">
        <v>1281</v>
      </c>
      <c r="E573" s="5" t="s">
        <v>565</v>
      </c>
      <c r="F573" s="5"/>
      <c r="G573" s="643" t="s">
        <v>3890</v>
      </c>
      <c r="H573" s="185"/>
    </row>
    <row r="574" spans="2:8" ht="57">
      <c r="B574" s="210" t="s">
        <v>3891</v>
      </c>
      <c r="C574" s="230" t="s">
        <v>3086</v>
      </c>
      <c r="D574" s="233" t="s">
        <v>1281</v>
      </c>
      <c r="E574" s="5" t="s">
        <v>565</v>
      </c>
      <c r="F574" s="5"/>
      <c r="G574" s="643" t="s">
        <v>3892</v>
      </c>
      <c r="H574" s="185"/>
    </row>
    <row r="575" spans="2:8" ht="57">
      <c r="B575" s="210" t="s">
        <v>3893</v>
      </c>
      <c r="C575" s="230" t="s">
        <v>3087</v>
      </c>
      <c r="D575" s="233" t="s">
        <v>1281</v>
      </c>
      <c r="E575" s="5" t="s">
        <v>565</v>
      </c>
      <c r="F575" s="5"/>
      <c r="G575" s="643" t="s">
        <v>3894</v>
      </c>
      <c r="H575" s="185"/>
    </row>
    <row r="576" spans="2:8" ht="57">
      <c r="B576" s="210" t="s">
        <v>3895</v>
      </c>
      <c r="C576" s="230" t="s">
        <v>3088</v>
      </c>
      <c r="D576" s="233" t="s">
        <v>1281</v>
      </c>
      <c r="E576" s="5" t="s">
        <v>565</v>
      </c>
      <c r="F576" s="5"/>
      <c r="G576" s="643" t="s">
        <v>3896</v>
      </c>
      <c r="H576" s="185"/>
    </row>
    <row r="577" spans="1:8" ht="57">
      <c r="B577" s="210" t="s">
        <v>3897</v>
      </c>
      <c r="C577" s="230" t="s">
        <v>3089</v>
      </c>
      <c r="D577" s="233" t="s">
        <v>1281</v>
      </c>
      <c r="E577" s="5" t="s">
        <v>565</v>
      </c>
      <c r="F577" s="5"/>
      <c r="G577" s="643" t="s">
        <v>3898</v>
      </c>
      <c r="H577" s="185"/>
    </row>
    <row r="578" spans="1:8" ht="57">
      <c r="B578" s="210" t="s">
        <v>3899</v>
      </c>
      <c r="C578" s="230" t="s">
        <v>3090</v>
      </c>
      <c r="D578" s="233" t="s">
        <v>1281</v>
      </c>
      <c r="E578" s="5" t="s">
        <v>565</v>
      </c>
      <c r="F578" s="5"/>
      <c r="G578" s="643" t="s">
        <v>3900</v>
      </c>
      <c r="H578" s="185"/>
    </row>
    <row r="579" spans="1:8" ht="57">
      <c r="B579" s="210" t="s">
        <v>3901</v>
      </c>
      <c r="C579" s="230" t="s">
        <v>3091</v>
      </c>
      <c r="D579" s="233" t="s">
        <v>1281</v>
      </c>
      <c r="E579" s="5" t="s">
        <v>565</v>
      </c>
      <c r="F579" s="5"/>
      <c r="G579" s="643" t="s">
        <v>3902</v>
      </c>
      <c r="H579" s="185"/>
    </row>
    <row r="580" spans="1:8" ht="57">
      <c r="B580" s="210" t="s">
        <v>3903</v>
      </c>
      <c r="C580" s="230" t="s">
        <v>3092</v>
      </c>
      <c r="D580" s="233" t="s">
        <v>1281</v>
      </c>
      <c r="E580" s="5" t="s">
        <v>565</v>
      </c>
      <c r="F580" s="5"/>
      <c r="G580" s="643" t="s">
        <v>3904</v>
      </c>
      <c r="H580" s="185"/>
    </row>
    <row r="581" spans="1:8" ht="57">
      <c r="B581" s="210" t="s">
        <v>3905</v>
      </c>
      <c r="C581" s="230" t="s">
        <v>3093</v>
      </c>
      <c r="D581" s="237" t="s">
        <v>1281</v>
      </c>
      <c r="E581" s="5" t="s">
        <v>565</v>
      </c>
      <c r="F581" s="5"/>
      <c r="G581" s="643" t="s">
        <v>3906</v>
      </c>
      <c r="H581" s="185"/>
    </row>
    <row r="582" spans="1:8" ht="57.75" thickBot="1">
      <c r="B582" s="210" t="s">
        <v>3907</v>
      </c>
      <c r="C582" s="230" t="s">
        <v>3094</v>
      </c>
      <c r="D582" s="237" t="s">
        <v>1281</v>
      </c>
      <c r="E582" s="5" t="s">
        <v>565</v>
      </c>
      <c r="F582" s="5"/>
      <c r="G582" s="643" t="s">
        <v>3908</v>
      </c>
      <c r="H582" s="185"/>
    </row>
    <row r="583" spans="1:8" ht="17.25" thickBot="1">
      <c r="B583" s="269" t="s">
        <v>3909</v>
      </c>
      <c r="C583" s="560"/>
      <c r="D583" s="560"/>
      <c r="E583" s="560"/>
      <c r="F583" s="560"/>
      <c r="G583" s="561"/>
      <c r="H583" s="185"/>
    </row>
    <row r="584" spans="1:8" ht="17.25" thickBot="1">
      <c r="B584" s="371" t="s">
        <v>3910</v>
      </c>
      <c r="C584" s="611"/>
      <c r="D584" s="611"/>
      <c r="E584" s="611"/>
      <c r="F584" s="611"/>
      <c r="G584" s="638"/>
      <c r="H584" s="185"/>
    </row>
    <row r="585" spans="1:8" ht="87">
      <c r="A585" s="169"/>
      <c r="B585" s="351" t="s">
        <v>2784</v>
      </c>
      <c r="C585" s="526" t="s">
        <v>2785</v>
      </c>
      <c r="D585" s="435" t="s">
        <v>1744</v>
      </c>
      <c r="E585" s="431" t="s">
        <v>565</v>
      </c>
      <c r="F585" s="432"/>
      <c r="G585" s="528" t="s">
        <v>3911</v>
      </c>
      <c r="H585" s="169"/>
    </row>
    <row r="586" spans="1:8">
      <c r="A586" s="169"/>
      <c r="B586" s="351" t="s">
        <v>2786</v>
      </c>
      <c r="C586" s="527" t="s">
        <v>2787</v>
      </c>
      <c r="D586" s="435" t="s">
        <v>1744</v>
      </c>
      <c r="E586" s="431" t="s">
        <v>565</v>
      </c>
      <c r="F586" s="432"/>
      <c r="G586" s="529" t="s">
        <v>2788</v>
      </c>
      <c r="H586" s="169"/>
    </row>
    <row r="587" spans="1:8">
      <c r="A587" s="169"/>
      <c r="B587" s="351" t="s">
        <v>2789</v>
      </c>
      <c r="C587" s="527" t="s">
        <v>2790</v>
      </c>
      <c r="D587" s="435" t="s">
        <v>1399</v>
      </c>
      <c r="E587" s="431" t="s">
        <v>565</v>
      </c>
      <c r="F587" s="432"/>
      <c r="G587" s="519"/>
      <c r="H587" s="169"/>
    </row>
    <row r="588" spans="1:8" ht="72">
      <c r="A588" s="169"/>
      <c r="B588" s="351" t="s">
        <v>2791</v>
      </c>
      <c r="C588" s="526" t="s">
        <v>2792</v>
      </c>
      <c r="D588" s="435" t="s">
        <v>992</v>
      </c>
      <c r="E588" s="431" t="s">
        <v>565</v>
      </c>
      <c r="F588" s="432"/>
      <c r="G588" s="519" t="s">
        <v>3912</v>
      </c>
      <c r="H588" s="169"/>
    </row>
    <row r="589" spans="1:8" ht="57">
      <c r="A589" s="169"/>
      <c r="B589" s="351" t="s">
        <v>2793</v>
      </c>
      <c r="C589" s="527" t="s">
        <v>2794</v>
      </c>
      <c r="D589" s="435" t="s">
        <v>992</v>
      </c>
      <c r="E589" s="431" t="s">
        <v>565</v>
      </c>
      <c r="F589" s="432"/>
      <c r="G589" s="519" t="s">
        <v>3913</v>
      </c>
      <c r="H589" s="169"/>
    </row>
    <row r="590" spans="1:8" ht="57">
      <c r="A590" s="169"/>
      <c r="B590" s="351" t="s">
        <v>2795</v>
      </c>
      <c r="C590" s="526" t="s">
        <v>2796</v>
      </c>
      <c r="D590" s="435" t="s">
        <v>992</v>
      </c>
      <c r="E590" s="431" t="s">
        <v>565</v>
      </c>
      <c r="F590" s="432"/>
      <c r="G590" s="519" t="s">
        <v>3914</v>
      </c>
      <c r="H590" s="169"/>
    </row>
    <row r="591" spans="1:8" ht="87">
      <c r="A591" s="169"/>
      <c r="B591" s="351" t="s">
        <v>2797</v>
      </c>
      <c r="C591" s="527" t="s">
        <v>2798</v>
      </c>
      <c r="D591" s="435" t="s">
        <v>1744</v>
      </c>
      <c r="E591" s="431" t="s">
        <v>565</v>
      </c>
      <c r="F591" s="432"/>
      <c r="G591" s="528" t="s">
        <v>3915</v>
      </c>
      <c r="H591" s="169"/>
    </row>
    <row r="592" spans="1:8">
      <c r="A592" s="169"/>
      <c r="B592" s="351" t="s">
        <v>2799</v>
      </c>
      <c r="C592" s="527" t="s">
        <v>2800</v>
      </c>
      <c r="D592" s="435" t="s">
        <v>1744</v>
      </c>
      <c r="E592" s="431" t="s">
        <v>565</v>
      </c>
      <c r="F592" s="432"/>
      <c r="G592" s="529" t="s">
        <v>2788</v>
      </c>
      <c r="H592" s="169"/>
    </row>
    <row r="593" spans="1:8">
      <c r="A593" s="169"/>
      <c r="B593" s="351" t="s">
        <v>2801</v>
      </c>
      <c r="C593" s="527" t="s">
        <v>2802</v>
      </c>
      <c r="D593" s="435" t="s">
        <v>1399</v>
      </c>
      <c r="E593" s="431" t="s">
        <v>565</v>
      </c>
      <c r="F593" s="432"/>
      <c r="G593" s="519"/>
      <c r="H593" s="169"/>
    </row>
    <row r="594" spans="1:8" ht="72" customHeight="1">
      <c r="A594" s="169"/>
      <c r="B594" s="351" t="s">
        <v>2803</v>
      </c>
      <c r="C594" s="527" t="s">
        <v>2804</v>
      </c>
      <c r="D594" s="435" t="s">
        <v>992</v>
      </c>
      <c r="E594" s="431" t="s">
        <v>565</v>
      </c>
      <c r="F594" s="432"/>
      <c r="G594" s="519" t="s">
        <v>3912</v>
      </c>
      <c r="H594" s="169"/>
    </row>
    <row r="595" spans="1:8" ht="57">
      <c r="A595" s="169"/>
      <c r="B595" s="351" t="s">
        <v>2805</v>
      </c>
      <c r="C595" s="527" t="s">
        <v>2806</v>
      </c>
      <c r="D595" s="435" t="s">
        <v>992</v>
      </c>
      <c r="E595" s="431" t="s">
        <v>565</v>
      </c>
      <c r="F595" s="432"/>
      <c r="G595" s="519" t="s">
        <v>3913</v>
      </c>
      <c r="H595" s="169"/>
    </row>
    <row r="596" spans="1:8" ht="57">
      <c r="A596" s="169"/>
      <c r="B596" s="351" t="s">
        <v>2807</v>
      </c>
      <c r="C596" s="527" t="s">
        <v>2808</v>
      </c>
      <c r="D596" s="435" t="s">
        <v>992</v>
      </c>
      <c r="E596" s="431" t="s">
        <v>565</v>
      </c>
      <c r="F596" s="432"/>
      <c r="G596" s="519" t="s">
        <v>3914</v>
      </c>
      <c r="H596" s="169"/>
    </row>
    <row r="597" spans="1:8" ht="87">
      <c r="A597" s="169"/>
      <c r="B597" s="351" t="s">
        <v>2809</v>
      </c>
      <c r="C597" s="526" t="s">
        <v>2810</v>
      </c>
      <c r="D597" s="435" t="s">
        <v>1744</v>
      </c>
      <c r="E597" s="431" t="s">
        <v>565</v>
      </c>
      <c r="F597" s="432"/>
      <c r="G597" s="528" t="s">
        <v>3911</v>
      </c>
      <c r="H597" s="169"/>
    </row>
    <row r="598" spans="1:8">
      <c r="A598" s="169"/>
      <c r="B598" s="351" t="s">
        <v>2811</v>
      </c>
      <c r="C598" s="526" t="s">
        <v>2812</v>
      </c>
      <c r="D598" s="435" t="s">
        <v>1744</v>
      </c>
      <c r="E598" s="431" t="s">
        <v>565</v>
      </c>
      <c r="F598" s="432"/>
      <c r="G598" s="529" t="s">
        <v>2788</v>
      </c>
      <c r="H598" s="169"/>
    </row>
    <row r="599" spans="1:8">
      <c r="A599" s="169"/>
      <c r="B599" s="351" t="s">
        <v>2813</v>
      </c>
      <c r="C599" s="526" t="s">
        <v>2814</v>
      </c>
      <c r="D599" s="435" t="s">
        <v>1399</v>
      </c>
      <c r="E599" s="431" t="s">
        <v>565</v>
      </c>
      <c r="F599" s="432"/>
      <c r="G599" s="519"/>
      <c r="H599" s="169"/>
    </row>
    <row r="600" spans="1:8" ht="72">
      <c r="A600" s="169"/>
      <c r="B600" s="351" t="s">
        <v>2815</v>
      </c>
      <c r="C600" s="526" t="s">
        <v>2816</v>
      </c>
      <c r="D600" s="435" t="s">
        <v>992</v>
      </c>
      <c r="E600" s="431" t="s">
        <v>565</v>
      </c>
      <c r="F600" s="432"/>
      <c r="G600" s="519" t="s">
        <v>3912</v>
      </c>
      <c r="H600" s="169"/>
    </row>
    <row r="601" spans="1:8" ht="72">
      <c r="A601" s="169"/>
      <c r="B601" s="351" t="s">
        <v>2817</v>
      </c>
      <c r="C601" s="526" t="s">
        <v>2818</v>
      </c>
      <c r="D601" s="435" t="s">
        <v>992</v>
      </c>
      <c r="E601" s="431" t="s">
        <v>565</v>
      </c>
      <c r="F601" s="432"/>
      <c r="G601" s="519" t="s">
        <v>3912</v>
      </c>
      <c r="H601" s="169"/>
    </row>
    <row r="602" spans="1:8" ht="57">
      <c r="A602" s="169"/>
      <c r="B602" s="351" t="s">
        <v>3916</v>
      </c>
      <c r="C602" s="526" t="s">
        <v>2819</v>
      </c>
      <c r="D602" s="435" t="s">
        <v>992</v>
      </c>
      <c r="E602" s="431" t="s">
        <v>565</v>
      </c>
      <c r="F602" s="432"/>
      <c r="G602" s="519" t="s">
        <v>3913</v>
      </c>
      <c r="H602" s="169"/>
    </row>
    <row r="603" spans="1:8" ht="57">
      <c r="A603" s="169"/>
      <c r="B603" s="351" t="s">
        <v>2820</v>
      </c>
      <c r="C603" s="526" t="s">
        <v>2821</v>
      </c>
      <c r="D603" s="435" t="s">
        <v>992</v>
      </c>
      <c r="E603" s="431" t="s">
        <v>565</v>
      </c>
      <c r="F603" s="432"/>
      <c r="G603" s="519" t="s">
        <v>3914</v>
      </c>
      <c r="H603" s="169"/>
    </row>
    <row r="604" spans="1:8" ht="36.75" thickBot="1">
      <c r="A604" s="169"/>
      <c r="B604" s="352" t="s">
        <v>2822</v>
      </c>
      <c r="C604" s="457" t="s">
        <v>2823</v>
      </c>
      <c r="D604" s="458" t="s">
        <v>1412</v>
      </c>
      <c r="E604" s="443" t="s">
        <v>565</v>
      </c>
      <c r="F604" s="444"/>
      <c r="G604" s="520" t="s">
        <v>3917</v>
      </c>
      <c r="H604" s="169"/>
    </row>
    <row r="605" spans="1:8" ht="17.25" thickBot="1">
      <c r="B605" s="675" t="s">
        <v>3918</v>
      </c>
      <c r="C605" s="560"/>
      <c r="D605" s="560"/>
      <c r="E605" s="577"/>
      <c r="F605" s="577"/>
      <c r="G605" s="578"/>
      <c r="H605" s="185"/>
    </row>
    <row r="606" spans="1:8" ht="33">
      <c r="B606" s="676" t="s">
        <v>3919</v>
      </c>
      <c r="C606" s="246" t="s">
        <v>3920</v>
      </c>
      <c r="D606" s="233" t="s">
        <v>1354</v>
      </c>
      <c r="E606" s="247" t="s">
        <v>570</v>
      </c>
      <c r="F606" s="189"/>
      <c r="G606" s="531" t="s">
        <v>2217</v>
      </c>
      <c r="H606" s="185"/>
    </row>
    <row r="607" spans="1:8" ht="33">
      <c r="B607" s="677" t="s">
        <v>3921</v>
      </c>
      <c r="C607" s="246" t="s">
        <v>2824</v>
      </c>
      <c r="D607" s="233" t="s">
        <v>887</v>
      </c>
      <c r="E607" s="247" t="s">
        <v>565</v>
      </c>
      <c r="F607" s="540"/>
      <c r="G607" s="546" t="s">
        <v>2825</v>
      </c>
      <c r="H607" s="185"/>
    </row>
    <row r="608" spans="1:8" ht="33">
      <c r="B608" s="677" t="s">
        <v>3922</v>
      </c>
      <c r="C608" s="246" t="s">
        <v>2826</v>
      </c>
      <c r="D608" s="233" t="s">
        <v>899</v>
      </c>
      <c r="E608" s="247" t="s">
        <v>565</v>
      </c>
      <c r="F608" s="5"/>
      <c r="G608" s="533" t="s">
        <v>2827</v>
      </c>
      <c r="H608" s="185"/>
    </row>
    <row r="609" spans="1:8" ht="36">
      <c r="B609" s="677" t="s">
        <v>3923</v>
      </c>
      <c r="C609" s="246" t="s">
        <v>2828</v>
      </c>
      <c r="D609" s="237" t="s">
        <v>1281</v>
      </c>
      <c r="E609" s="247" t="s">
        <v>565</v>
      </c>
      <c r="F609" s="5"/>
      <c r="G609" s="532" t="s">
        <v>3924</v>
      </c>
      <c r="H609" s="185"/>
    </row>
    <row r="610" spans="1:8" ht="36">
      <c r="B610" s="677" t="s">
        <v>3925</v>
      </c>
      <c r="C610" s="246" t="s">
        <v>2829</v>
      </c>
      <c r="D610" s="237" t="s">
        <v>1281</v>
      </c>
      <c r="E610" s="247" t="s">
        <v>565</v>
      </c>
      <c r="F610" s="227"/>
      <c r="G610" s="532" t="s">
        <v>3926</v>
      </c>
      <c r="H610" s="185"/>
    </row>
    <row r="611" spans="1:8" ht="36">
      <c r="B611" s="677" t="s">
        <v>3927</v>
      </c>
      <c r="C611" s="246" t="s">
        <v>2830</v>
      </c>
      <c r="D611" s="237" t="s">
        <v>1281</v>
      </c>
      <c r="E611" s="247" t="s">
        <v>565</v>
      </c>
      <c r="F611" s="540"/>
      <c r="G611" s="532" t="s">
        <v>3928</v>
      </c>
      <c r="H611" s="185"/>
    </row>
    <row r="612" spans="1:8" ht="33">
      <c r="B612" s="677" t="s">
        <v>3929</v>
      </c>
      <c r="C612" s="246" t="s">
        <v>2831</v>
      </c>
      <c r="D612" s="233" t="s">
        <v>1281</v>
      </c>
      <c r="E612" s="247" t="s">
        <v>565</v>
      </c>
      <c r="F612" s="5"/>
      <c r="G612" s="533" t="s">
        <v>783</v>
      </c>
      <c r="H612" s="185"/>
    </row>
    <row r="613" spans="1:8" ht="33">
      <c r="B613" s="678" t="s">
        <v>3930</v>
      </c>
      <c r="C613" s="246" t="s">
        <v>2832</v>
      </c>
      <c r="D613" s="233" t="s">
        <v>1281</v>
      </c>
      <c r="E613" s="247" t="s">
        <v>565</v>
      </c>
      <c r="F613" s="540"/>
      <c r="G613" s="536"/>
      <c r="H613" s="185"/>
    </row>
    <row r="614" spans="1:8" ht="17.25" thickBot="1">
      <c r="B614" s="679" t="s">
        <v>3931</v>
      </c>
      <c r="C614" s="673"/>
      <c r="D614" s="673"/>
      <c r="E614" s="673"/>
      <c r="F614" s="673"/>
      <c r="G614" s="680"/>
      <c r="H614" s="185"/>
    </row>
    <row r="615" spans="1:8" ht="129.75" thickBot="1">
      <c r="B615" s="243" t="s">
        <v>2833</v>
      </c>
      <c r="C615" s="246" t="s">
        <v>3932</v>
      </c>
      <c r="D615" s="233" t="s">
        <v>899</v>
      </c>
      <c r="E615" s="247" t="s">
        <v>565</v>
      </c>
      <c r="F615" s="244"/>
      <c r="G615" s="255" t="s">
        <v>3933</v>
      </c>
      <c r="H615" s="185"/>
    </row>
    <row r="616" spans="1:8" ht="17.25" thickBot="1">
      <c r="B616" s="371" t="s">
        <v>3934</v>
      </c>
      <c r="C616" s="611"/>
      <c r="D616" s="611"/>
      <c r="E616" s="611"/>
      <c r="F616" s="611"/>
      <c r="G616" s="638"/>
      <c r="H616" s="185"/>
    </row>
    <row r="617" spans="1:8" ht="159">
      <c r="A617" s="169"/>
      <c r="B617" s="351" t="s">
        <v>2834</v>
      </c>
      <c r="C617" s="527" t="s">
        <v>2835</v>
      </c>
      <c r="D617" s="473" t="s">
        <v>899</v>
      </c>
      <c r="E617" s="474" t="s">
        <v>565</v>
      </c>
      <c r="F617" s="432"/>
      <c r="G617" s="470" t="s">
        <v>2836</v>
      </c>
      <c r="H617" s="169"/>
    </row>
    <row r="618" spans="1:8" ht="30">
      <c r="A618" s="169"/>
      <c r="B618" s="351" t="s">
        <v>2837</v>
      </c>
      <c r="C618" s="527" t="s">
        <v>2838</v>
      </c>
      <c r="D618" s="504" t="s">
        <v>678</v>
      </c>
      <c r="E618" s="431" t="s">
        <v>565</v>
      </c>
      <c r="F618" s="432"/>
      <c r="G618" s="519" t="s">
        <v>1470</v>
      </c>
      <c r="H618" s="169"/>
    </row>
    <row r="619" spans="1:8" ht="30">
      <c r="A619" s="169"/>
      <c r="B619" s="351" t="s">
        <v>2839</v>
      </c>
      <c r="C619" s="527" t="s">
        <v>2840</v>
      </c>
      <c r="D619" s="522" t="s">
        <v>638</v>
      </c>
      <c r="E619" s="431" t="s">
        <v>565</v>
      </c>
      <c r="F619" s="432"/>
      <c r="G619" s="519" t="s">
        <v>2841</v>
      </c>
      <c r="H619" s="169"/>
    </row>
    <row r="620" spans="1:8">
      <c r="A620" s="169"/>
      <c r="B620" s="351" t="s">
        <v>2842</v>
      </c>
      <c r="C620" s="527" t="s">
        <v>2843</v>
      </c>
      <c r="D620" s="522" t="s">
        <v>592</v>
      </c>
      <c r="E620" s="431" t="s">
        <v>612</v>
      </c>
      <c r="F620" s="432"/>
      <c r="G620" s="519" t="s">
        <v>3935</v>
      </c>
      <c r="H620" s="169"/>
    </row>
    <row r="621" spans="1:8">
      <c r="A621" s="169"/>
      <c r="B621" s="351" t="s">
        <v>2844</v>
      </c>
      <c r="C621" s="527" t="s">
        <v>2845</v>
      </c>
      <c r="D621" s="430" t="s">
        <v>927</v>
      </c>
      <c r="E621" s="431" t="s">
        <v>565</v>
      </c>
      <c r="F621" s="432"/>
      <c r="G621" s="519" t="s">
        <v>2846</v>
      </c>
      <c r="H621" s="169"/>
    </row>
    <row r="622" spans="1:8" ht="60.75" customHeight="1">
      <c r="A622" s="169"/>
      <c r="B622" s="351" t="s">
        <v>2847</v>
      </c>
      <c r="C622" s="527" t="s">
        <v>2848</v>
      </c>
      <c r="D622" s="430" t="s">
        <v>910</v>
      </c>
      <c r="E622" s="431" t="s">
        <v>565</v>
      </c>
      <c r="F622" s="432"/>
      <c r="G622" s="519" t="s">
        <v>2849</v>
      </c>
      <c r="H622" s="169"/>
    </row>
    <row r="623" spans="1:8">
      <c r="A623" s="169"/>
      <c r="B623" s="351" t="s">
        <v>2850</v>
      </c>
      <c r="C623" s="527" t="s">
        <v>2851</v>
      </c>
      <c r="D623" s="430" t="s">
        <v>899</v>
      </c>
      <c r="E623" s="431" t="s">
        <v>565</v>
      </c>
      <c r="F623" s="432"/>
      <c r="G623" s="519" t="s">
        <v>2852</v>
      </c>
      <c r="H623" s="169"/>
    </row>
    <row r="624" spans="1:8">
      <c r="A624" s="169"/>
      <c r="B624" s="351" t="s">
        <v>2853</v>
      </c>
      <c r="C624" s="527" t="s">
        <v>2854</v>
      </c>
      <c r="D624" s="430" t="s">
        <v>801</v>
      </c>
      <c r="E624" s="431" t="s">
        <v>565</v>
      </c>
      <c r="F624" s="432"/>
      <c r="G624" s="519"/>
      <c r="H624" s="169"/>
    </row>
    <row r="625" spans="1:8">
      <c r="A625" s="169"/>
      <c r="B625" s="351" t="s">
        <v>2855</v>
      </c>
      <c r="C625" s="527" t="s">
        <v>2856</v>
      </c>
      <c r="D625" s="430" t="s">
        <v>2150</v>
      </c>
      <c r="E625" s="431" t="s">
        <v>612</v>
      </c>
      <c r="F625" s="432"/>
      <c r="G625" s="519" t="s">
        <v>2857</v>
      </c>
      <c r="H625" s="169"/>
    </row>
    <row r="626" spans="1:8" ht="51">
      <c r="A626" s="169"/>
      <c r="B626" s="351" t="s">
        <v>2858</v>
      </c>
      <c r="C626" s="527" t="s">
        <v>2859</v>
      </c>
      <c r="D626" s="430" t="s">
        <v>2150</v>
      </c>
      <c r="E626" s="431" t="s">
        <v>570</v>
      </c>
      <c r="F626" s="432"/>
      <c r="G626" s="517" t="s">
        <v>2860</v>
      </c>
      <c r="H626" s="169"/>
    </row>
    <row r="627" spans="1:8" ht="159">
      <c r="A627" s="169"/>
      <c r="B627" s="351" t="s">
        <v>2861</v>
      </c>
      <c r="C627" s="527" t="s">
        <v>2862</v>
      </c>
      <c r="D627" s="473" t="s">
        <v>899</v>
      </c>
      <c r="E627" s="474" t="s">
        <v>565</v>
      </c>
      <c r="F627" s="432"/>
      <c r="G627" s="519" t="s">
        <v>2836</v>
      </c>
      <c r="H627" s="169"/>
    </row>
    <row r="628" spans="1:8">
      <c r="A628" s="169"/>
      <c r="B628" s="351" t="s">
        <v>2863</v>
      </c>
      <c r="C628" s="527" t="s">
        <v>2864</v>
      </c>
      <c r="D628" s="504" t="s">
        <v>678</v>
      </c>
      <c r="E628" s="431" t="s">
        <v>565</v>
      </c>
      <c r="F628" s="432"/>
      <c r="G628" s="519" t="s">
        <v>1470</v>
      </c>
      <c r="H628" s="169"/>
    </row>
    <row r="629" spans="1:8">
      <c r="A629" s="169"/>
      <c r="B629" s="351" t="s">
        <v>2865</v>
      </c>
      <c r="C629" s="527" t="s">
        <v>2866</v>
      </c>
      <c r="D629" s="522" t="s">
        <v>638</v>
      </c>
      <c r="E629" s="431" t="s">
        <v>565</v>
      </c>
      <c r="F629" s="432"/>
      <c r="G629" s="519" t="s">
        <v>2841</v>
      </c>
      <c r="H629" s="169"/>
    </row>
    <row r="630" spans="1:8">
      <c r="A630" s="169"/>
      <c r="B630" s="351" t="s">
        <v>2867</v>
      </c>
      <c r="C630" s="527" t="s">
        <v>2868</v>
      </c>
      <c r="D630" s="522" t="s">
        <v>592</v>
      </c>
      <c r="E630" s="431" t="s">
        <v>612</v>
      </c>
      <c r="F630" s="432"/>
      <c r="G630" s="519" t="s">
        <v>3935</v>
      </c>
      <c r="H630" s="169"/>
    </row>
    <row r="631" spans="1:8">
      <c r="A631" s="169"/>
      <c r="B631" s="351" t="s">
        <v>2869</v>
      </c>
      <c r="C631" s="527" t="s">
        <v>2870</v>
      </c>
      <c r="D631" s="430" t="s">
        <v>927</v>
      </c>
      <c r="E631" s="431" t="s">
        <v>565</v>
      </c>
      <c r="F631" s="432"/>
      <c r="G631" s="519" t="s">
        <v>2846</v>
      </c>
      <c r="H631" s="169"/>
    </row>
    <row r="632" spans="1:8" ht="60.75" customHeight="1">
      <c r="A632" s="169"/>
      <c r="B632" s="351" t="s">
        <v>2871</v>
      </c>
      <c r="C632" s="527" t="s">
        <v>2872</v>
      </c>
      <c r="D632" s="430" t="s">
        <v>910</v>
      </c>
      <c r="E632" s="431" t="s">
        <v>565</v>
      </c>
      <c r="F632" s="432"/>
      <c r="G632" s="519" t="s">
        <v>2849</v>
      </c>
      <c r="H632" s="169"/>
    </row>
    <row r="633" spans="1:8">
      <c r="A633" s="169"/>
      <c r="B633" s="351" t="s">
        <v>2873</v>
      </c>
      <c r="C633" s="527" t="s">
        <v>2874</v>
      </c>
      <c r="D633" s="430" t="s">
        <v>899</v>
      </c>
      <c r="E633" s="431" t="s">
        <v>565</v>
      </c>
      <c r="F633" s="432"/>
      <c r="G633" s="519" t="s">
        <v>2852</v>
      </c>
      <c r="H633" s="169"/>
    </row>
    <row r="634" spans="1:8">
      <c r="A634" s="169"/>
      <c r="B634" s="351" t="s">
        <v>2875</v>
      </c>
      <c r="C634" s="527" t="s">
        <v>2876</v>
      </c>
      <c r="D634" s="430" t="s">
        <v>801</v>
      </c>
      <c r="E634" s="431" t="s">
        <v>565</v>
      </c>
      <c r="F634" s="432"/>
      <c r="G634" s="519"/>
      <c r="H634" s="169"/>
    </row>
    <row r="635" spans="1:8">
      <c r="A635" s="169"/>
      <c r="B635" s="351" t="s">
        <v>2877</v>
      </c>
      <c r="C635" s="527" t="s">
        <v>2878</v>
      </c>
      <c r="D635" s="430" t="s">
        <v>2150</v>
      </c>
      <c r="E635" s="431" t="s">
        <v>612</v>
      </c>
      <c r="F635" s="432"/>
      <c r="G635" s="519" t="s">
        <v>2857</v>
      </c>
      <c r="H635" s="169"/>
    </row>
    <row r="636" spans="1:8" ht="51">
      <c r="A636" s="169"/>
      <c r="B636" s="351" t="s">
        <v>2879</v>
      </c>
      <c r="C636" s="527" t="s">
        <v>2880</v>
      </c>
      <c r="D636" s="430" t="s">
        <v>2150</v>
      </c>
      <c r="E636" s="431" t="s">
        <v>570</v>
      </c>
      <c r="F636" s="432"/>
      <c r="G636" s="517" t="s">
        <v>2860</v>
      </c>
      <c r="H636" s="169"/>
    </row>
    <row r="637" spans="1:8" ht="159">
      <c r="A637" s="169"/>
      <c r="B637" s="351" t="s">
        <v>2881</v>
      </c>
      <c r="C637" s="527" t="s">
        <v>2882</v>
      </c>
      <c r="D637" s="473" t="s">
        <v>899</v>
      </c>
      <c r="E637" s="474" t="s">
        <v>565</v>
      </c>
      <c r="F637" s="432"/>
      <c r="G637" s="519" t="s">
        <v>2836</v>
      </c>
      <c r="H637" s="169"/>
    </row>
    <row r="638" spans="1:8">
      <c r="A638" s="169"/>
      <c r="B638" s="351" t="s">
        <v>2883</v>
      </c>
      <c r="C638" s="527" t="s">
        <v>2884</v>
      </c>
      <c r="D638" s="504" t="s">
        <v>678</v>
      </c>
      <c r="E638" s="431" t="s">
        <v>565</v>
      </c>
      <c r="F638" s="432"/>
      <c r="G638" s="519" t="s">
        <v>1470</v>
      </c>
      <c r="H638" s="169"/>
    </row>
    <row r="639" spans="1:8">
      <c r="A639" s="169"/>
      <c r="B639" s="351" t="s">
        <v>2885</v>
      </c>
      <c r="C639" s="527" t="s">
        <v>2886</v>
      </c>
      <c r="D639" s="522" t="s">
        <v>638</v>
      </c>
      <c r="E639" s="431" t="s">
        <v>565</v>
      </c>
      <c r="F639" s="432"/>
      <c r="G639" s="519" t="s">
        <v>2841</v>
      </c>
      <c r="H639" s="169"/>
    </row>
    <row r="640" spans="1:8">
      <c r="A640" s="169"/>
      <c r="B640" s="351" t="s">
        <v>2887</v>
      </c>
      <c r="C640" s="527" t="s">
        <v>2888</v>
      </c>
      <c r="D640" s="522" t="s">
        <v>592</v>
      </c>
      <c r="E640" s="431" t="s">
        <v>612</v>
      </c>
      <c r="F640" s="432"/>
      <c r="G640" s="519" t="s">
        <v>3935</v>
      </c>
      <c r="H640" s="169"/>
    </row>
    <row r="641" spans="1:8">
      <c r="A641" s="169"/>
      <c r="B641" s="351" t="s">
        <v>2889</v>
      </c>
      <c r="C641" s="527" t="s">
        <v>2890</v>
      </c>
      <c r="D641" s="430" t="s">
        <v>927</v>
      </c>
      <c r="E641" s="431" t="s">
        <v>565</v>
      </c>
      <c r="F641" s="432"/>
      <c r="G641" s="519" t="s">
        <v>2846</v>
      </c>
      <c r="H641" s="169"/>
    </row>
    <row r="642" spans="1:8" ht="60.75" customHeight="1">
      <c r="A642" s="169"/>
      <c r="B642" s="351" t="s">
        <v>2891</v>
      </c>
      <c r="C642" s="527" t="s">
        <v>2892</v>
      </c>
      <c r="D642" s="430" t="s">
        <v>910</v>
      </c>
      <c r="E642" s="431" t="s">
        <v>565</v>
      </c>
      <c r="F642" s="432"/>
      <c r="G642" s="519" t="s">
        <v>2849</v>
      </c>
      <c r="H642" s="169"/>
    </row>
    <row r="643" spans="1:8">
      <c r="A643" s="169"/>
      <c r="B643" s="351" t="s">
        <v>2893</v>
      </c>
      <c r="C643" s="527" t="s">
        <v>2894</v>
      </c>
      <c r="D643" s="430" t="s">
        <v>899</v>
      </c>
      <c r="E643" s="431" t="s">
        <v>565</v>
      </c>
      <c r="F643" s="432"/>
      <c r="G643" s="519" t="s">
        <v>2852</v>
      </c>
      <c r="H643" s="169"/>
    </row>
    <row r="644" spans="1:8">
      <c r="A644" s="169"/>
      <c r="B644" s="351" t="s">
        <v>2895</v>
      </c>
      <c r="C644" s="527" t="s">
        <v>2896</v>
      </c>
      <c r="D644" s="430" t="s">
        <v>801</v>
      </c>
      <c r="E644" s="431" t="s">
        <v>565</v>
      </c>
      <c r="F644" s="432"/>
      <c r="G644" s="519"/>
      <c r="H644" s="169"/>
    </row>
    <row r="645" spans="1:8">
      <c r="A645" s="169"/>
      <c r="B645" s="351" t="s">
        <v>2897</v>
      </c>
      <c r="C645" s="527" t="s">
        <v>2898</v>
      </c>
      <c r="D645" s="430" t="s">
        <v>2150</v>
      </c>
      <c r="E645" s="431" t="s">
        <v>612</v>
      </c>
      <c r="F645" s="432"/>
      <c r="G645" s="519" t="s">
        <v>2857</v>
      </c>
      <c r="H645" s="169"/>
    </row>
    <row r="646" spans="1:8" ht="51">
      <c r="A646" s="169"/>
      <c r="B646" s="351" t="s">
        <v>2899</v>
      </c>
      <c r="C646" s="527" t="s">
        <v>2900</v>
      </c>
      <c r="D646" s="430" t="s">
        <v>2150</v>
      </c>
      <c r="E646" s="431" t="s">
        <v>570</v>
      </c>
      <c r="F646" s="432"/>
      <c r="G646" s="517" t="s">
        <v>2860</v>
      </c>
      <c r="H646" s="169"/>
    </row>
    <row r="647" spans="1:8" ht="159">
      <c r="A647" s="169"/>
      <c r="B647" s="351" t="s">
        <v>2901</v>
      </c>
      <c r="C647" s="527" t="s">
        <v>2902</v>
      </c>
      <c r="D647" s="473" t="s">
        <v>899</v>
      </c>
      <c r="E647" s="474" t="s">
        <v>565</v>
      </c>
      <c r="F647" s="432"/>
      <c r="G647" s="519" t="s">
        <v>2836</v>
      </c>
      <c r="H647" s="169"/>
    </row>
    <row r="648" spans="1:8">
      <c r="A648" s="169"/>
      <c r="B648" s="351" t="s">
        <v>2903</v>
      </c>
      <c r="C648" s="527" t="s">
        <v>2904</v>
      </c>
      <c r="D648" s="504" t="s">
        <v>678</v>
      </c>
      <c r="E648" s="431" t="s">
        <v>565</v>
      </c>
      <c r="F648" s="432"/>
      <c r="G648" s="519" t="s">
        <v>1470</v>
      </c>
      <c r="H648" s="169"/>
    </row>
    <row r="649" spans="1:8">
      <c r="A649" s="169"/>
      <c r="B649" s="351" t="s">
        <v>2905</v>
      </c>
      <c r="C649" s="527" t="s">
        <v>2906</v>
      </c>
      <c r="D649" s="522" t="s">
        <v>638</v>
      </c>
      <c r="E649" s="431" t="s">
        <v>565</v>
      </c>
      <c r="F649" s="432"/>
      <c r="G649" s="519" t="s">
        <v>2841</v>
      </c>
      <c r="H649" s="169"/>
    </row>
    <row r="650" spans="1:8">
      <c r="A650" s="169"/>
      <c r="B650" s="351" t="s">
        <v>2907</v>
      </c>
      <c r="C650" s="527" t="s">
        <v>2908</v>
      </c>
      <c r="D650" s="522" t="s">
        <v>592</v>
      </c>
      <c r="E650" s="431" t="s">
        <v>612</v>
      </c>
      <c r="F650" s="432"/>
      <c r="G650" s="519" t="s">
        <v>3935</v>
      </c>
      <c r="H650" s="169"/>
    </row>
    <row r="651" spans="1:8">
      <c r="A651" s="169"/>
      <c r="B651" s="351" t="s">
        <v>2909</v>
      </c>
      <c r="C651" s="527" t="s">
        <v>2910</v>
      </c>
      <c r="D651" s="430" t="s">
        <v>927</v>
      </c>
      <c r="E651" s="431" t="s">
        <v>565</v>
      </c>
      <c r="F651" s="432"/>
      <c r="G651" s="519" t="s">
        <v>2846</v>
      </c>
      <c r="H651" s="169"/>
    </row>
    <row r="652" spans="1:8" ht="60.75" customHeight="1">
      <c r="A652" s="169"/>
      <c r="B652" s="351" t="s">
        <v>2911</v>
      </c>
      <c r="C652" s="527" t="s">
        <v>2912</v>
      </c>
      <c r="D652" s="430" t="s">
        <v>910</v>
      </c>
      <c r="E652" s="431" t="s">
        <v>565</v>
      </c>
      <c r="F652" s="432"/>
      <c r="G652" s="519" t="s">
        <v>2849</v>
      </c>
      <c r="H652" s="169"/>
    </row>
    <row r="653" spans="1:8">
      <c r="A653" s="169"/>
      <c r="B653" s="351" t="s">
        <v>2913</v>
      </c>
      <c r="C653" s="527" t="s">
        <v>2914</v>
      </c>
      <c r="D653" s="430" t="s">
        <v>899</v>
      </c>
      <c r="E653" s="431" t="s">
        <v>565</v>
      </c>
      <c r="F653" s="432"/>
      <c r="G653" s="519" t="s">
        <v>2852</v>
      </c>
      <c r="H653" s="169"/>
    </row>
    <row r="654" spans="1:8">
      <c r="A654" s="169"/>
      <c r="B654" s="351" t="s">
        <v>2915</v>
      </c>
      <c r="C654" s="527" t="s">
        <v>2916</v>
      </c>
      <c r="D654" s="430" t="s">
        <v>801</v>
      </c>
      <c r="E654" s="431" t="s">
        <v>565</v>
      </c>
      <c r="F654" s="432"/>
      <c r="G654" s="519"/>
      <c r="H654" s="169"/>
    </row>
    <row r="655" spans="1:8">
      <c r="A655" s="169"/>
      <c r="B655" s="351" t="s">
        <v>2917</v>
      </c>
      <c r="C655" s="527" t="s">
        <v>2918</v>
      </c>
      <c r="D655" s="430" t="s">
        <v>2150</v>
      </c>
      <c r="E655" s="431" t="s">
        <v>612</v>
      </c>
      <c r="F655" s="432"/>
      <c r="G655" s="519" t="s">
        <v>2857</v>
      </c>
      <c r="H655" s="169"/>
    </row>
    <row r="656" spans="1:8" ht="51.75" thickBot="1">
      <c r="A656" s="169"/>
      <c r="B656" s="352" t="s">
        <v>2919</v>
      </c>
      <c r="C656" s="681" t="s">
        <v>2920</v>
      </c>
      <c r="D656" s="682" t="s">
        <v>2150</v>
      </c>
      <c r="E656" s="443" t="s">
        <v>570</v>
      </c>
      <c r="F656" s="444"/>
      <c r="G656" s="520" t="s">
        <v>2860</v>
      </c>
      <c r="H656" s="169"/>
    </row>
    <row r="657" spans="1:8" ht="17.25" thickBot="1">
      <c r="B657" s="650" t="s">
        <v>2921</v>
      </c>
      <c r="C657" s="651"/>
      <c r="D657" s="651"/>
      <c r="E657" s="651"/>
      <c r="F657" s="651"/>
      <c r="G657" s="652"/>
      <c r="H657" s="185"/>
    </row>
    <row r="658" spans="1:8" ht="108">
      <c r="B658" s="208" t="s">
        <v>2922</v>
      </c>
      <c r="C658" s="225" t="s">
        <v>3936</v>
      </c>
      <c r="D658" s="564" t="s">
        <v>899</v>
      </c>
      <c r="E658" s="227" t="s">
        <v>565</v>
      </c>
      <c r="F658" s="227"/>
      <c r="G658" s="296" t="s">
        <v>3937</v>
      </c>
      <c r="H658" s="185"/>
    </row>
    <row r="659" spans="1:8">
      <c r="B659" s="210" t="s">
        <v>2923</v>
      </c>
      <c r="C659" s="225" t="s">
        <v>2924</v>
      </c>
      <c r="D659" s="237" t="s">
        <v>678</v>
      </c>
      <c r="E659" s="5" t="s">
        <v>565</v>
      </c>
      <c r="F659" s="5"/>
      <c r="G659" s="532" t="s">
        <v>783</v>
      </c>
      <c r="H659" s="185"/>
    </row>
    <row r="660" spans="1:8">
      <c r="B660" s="210" t="s">
        <v>2925</v>
      </c>
      <c r="C660" s="225" t="s">
        <v>2926</v>
      </c>
      <c r="D660" s="233" t="s">
        <v>638</v>
      </c>
      <c r="E660" s="5" t="s">
        <v>565</v>
      </c>
      <c r="F660" s="5"/>
      <c r="G660" s="532" t="s">
        <v>2927</v>
      </c>
      <c r="H660" s="185"/>
    </row>
    <row r="661" spans="1:8" ht="17.25" thickBot="1">
      <c r="B661" s="210" t="s">
        <v>2928</v>
      </c>
      <c r="C661" s="225" t="s">
        <v>2929</v>
      </c>
      <c r="D661" s="233" t="s">
        <v>899</v>
      </c>
      <c r="E661" s="5" t="s">
        <v>565</v>
      </c>
      <c r="F661" s="5"/>
      <c r="G661" s="532" t="s">
        <v>2930</v>
      </c>
      <c r="H661" s="185"/>
    </row>
    <row r="662" spans="1:8" ht="17.25" thickBot="1">
      <c r="B662" s="269" t="s">
        <v>3938</v>
      </c>
      <c r="C662" s="560"/>
      <c r="D662" s="560"/>
      <c r="E662" s="560"/>
      <c r="F662" s="560"/>
      <c r="G662" s="561"/>
      <c r="H662" s="185"/>
    </row>
    <row r="663" spans="1:8" ht="129.75" thickBot="1">
      <c r="B663" s="245" t="s">
        <v>2931</v>
      </c>
      <c r="C663" s="246" t="s">
        <v>3939</v>
      </c>
      <c r="D663" s="233" t="s">
        <v>899</v>
      </c>
      <c r="E663" s="247" t="s">
        <v>565</v>
      </c>
      <c r="F663" s="247"/>
      <c r="G663" s="358" t="s">
        <v>3940</v>
      </c>
      <c r="H663" s="185"/>
    </row>
    <row r="664" spans="1:8" ht="16.350000000000001" customHeight="1" thickBot="1">
      <c r="B664" s="647" t="s">
        <v>3941</v>
      </c>
      <c r="C664" s="648"/>
      <c r="D664" s="648"/>
      <c r="E664" s="648"/>
      <c r="F664" s="648"/>
      <c r="G664" s="649"/>
      <c r="H664" s="185"/>
    </row>
    <row r="665" spans="1:8" ht="159">
      <c r="A665" s="169"/>
      <c r="B665" s="450" t="s">
        <v>2932</v>
      </c>
      <c r="C665" s="683" t="s">
        <v>2933</v>
      </c>
      <c r="D665" s="525" t="s">
        <v>1744</v>
      </c>
      <c r="E665" s="453" t="s">
        <v>565</v>
      </c>
      <c r="F665" s="454"/>
      <c r="G665" s="516" t="s">
        <v>2934</v>
      </c>
      <c r="H665" s="169"/>
    </row>
    <row r="666" spans="1:8">
      <c r="A666" s="169"/>
      <c r="B666" s="351" t="s">
        <v>2935</v>
      </c>
      <c r="C666" s="527" t="s">
        <v>2936</v>
      </c>
      <c r="D666" s="435" t="s">
        <v>992</v>
      </c>
      <c r="E666" s="431" t="s">
        <v>565</v>
      </c>
      <c r="F666" s="432"/>
      <c r="G666" s="519" t="s">
        <v>1470</v>
      </c>
      <c r="H666" s="169"/>
    </row>
    <row r="667" spans="1:8">
      <c r="A667" s="169"/>
      <c r="B667" s="351" t="s">
        <v>2937</v>
      </c>
      <c r="C667" s="527" t="s">
        <v>2938</v>
      </c>
      <c r="D667" s="435" t="s">
        <v>2783</v>
      </c>
      <c r="E667" s="431" t="s">
        <v>565</v>
      </c>
      <c r="F667" s="432"/>
      <c r="G667" s="519" t="s">
        <v>2841</v>
      </c>
      <c r="H667" s="169"/>
    </row>
    <row r="668" spans="1:8">
      <c r="A668" s="169"/>
      <c r="B668" s="351" t="s">
        <v>2939</v>
      </c>
      <c r="C668" s="527" t="s">
        <v>2940</v>
      </c>
      <c r="D668" s="435">
        <v>3</v>
      </c>
      <c r="E668" s="431" t="s">
        <v>612</v>
      </c>
      <c r="F668" s="432"/>
      <c r="G668" s="519" t="s">
        <v>3942</v>
      </c>
      <c r="H668" s="169"/>
    </row>
    <row r="669" spans="1:8">
      <c r="A669" s="169"/>
      <c r="B669" s="351" t="s">
        <v>2941</v>
      </c>
      <c r="C669" s="527" t="s">
        <v>2942</v>
      </c>
      <c r="D669" s="435" t="s">
        <v>954</v>
      </c>
      <c r="E669" s="431" t="s">
        <v>565</v>
      </c>
      <c r="F669" s="432"/>
      <c r="G669" s="519" t="s">
        <v>2846</v>
      </c>
      <c r="H669" s="169"/>
    </row>
    <row r="670" spans="1:8">
      <c r="A670" s="169"/>
      <c r="B670" s="351" t="s">
        <v>2943</v>
      </c>
      <c r="C670" s="527" t="s">
        <v>2944</v>
      </c>
      <c r="D670" s="435" t="s">
        <v>2248</v>
      </c>
      <c r="E670" s="431" t="s">
        <v>565</v>
      </c>
      <c r="F670" s="432"/>
      <c r="G670" s="519" t="s">
        <v>2945</v>
      </c>
      <c r="H670" s="169"/>
    </row>
    <row r="671" spans="1:8">
      <c r="A671" s="169"/>
      <c r="B671" s="351" t="s">
        <v>2946</v>
      </c>
      <c r="C671" s="527" t="s">
        <v>2947</v>
      </c>
      <c r="D671" s="435" t="s">
        <v>1744</v>
      </c>
      <c r="E671" s="431" t="s">
        <v>565</v>
      </c>
      <c r="F671" s="432"/>
      <c r="G671" s="519" t="s">
        <v>2852</v>
      </c>
      <c r="H671" s="169"/>
    </row>
    <row r="672" spans="1:8">
      <c r="A672" s="169"/>
      <c r="B672" s="351" t="s">
        <v>2948</v>
      </c>
      <c r="C672" s="527" t="s">
        <v>2949</v>
      </c>
      <c r="D672" s="435" t="s">
        <v>1412</v>
      </c>
      <c r="E672" s="431" t="s">
        <v>565</v>
      </c>
      <c r="F672" s="432"/>
      <c r="G672" s="519"/>
      <c r="H672" s="169"/>
    </row>
    <row r="673" spans="1:8" ht="36">
      <c r="A673" s="169"/>
      <c r="B673" s="351" t="s">
        <v>2950</v>
      </c>
      <c r="C673" s="527" t="s">
        <v>2951</v>
      </c>
      <c r="D673" s="435" t="s">
        <v>2150</v>
      </c>
      <c r="E673" s="431" t="s">
        <v>612</v>
      </c>
      <c r="F673" s="432"/>
      <c r="G673" s="283" t="s">
        <v>3943</v>
      </c>
      <c r="H673" s="169"/>
    </row>
    <row r="674" spans="1:8" ht="51">
      <c r="A674" s="169"/>
      <c r="B674" s="351" t="s">
        <v>2952</v>
      </c>
      <c r="C674" s="527" t="s">
        <v>2953</v>
      </c>
      <c r="D674" s="435" t="s">
        <v>2150</v>
      </c>
      <c r="E674" s="431" t="s">
        <v>570</v>
      </c>
      <c r="F674" s="432"/>
      <c r="G674" s="255" t="s">
        <v>2860</v>
      </c>
      <c r="H674" s="169"/>
    </row>
    <row r="675" spans="1:8" ht="159">
      <c r="A675" s="169"/>
      <c r="B675" s="351" t="s">
        <v>2954</v>
      </c>
      <c r="C675" s="527" t="s">
        <v>2955</v>
      </c>
      <c r="D675" s="435" t="s">
        <v>1744</v>
      </c>
      <c r="E675" s="431" t="s">
        <v>565</v>
      </c>
      <c r="F675" s="432"/>
      <c r="G675" s="519" t="s">
        <v>2934</v>
      </c>
      <c r="H675" s="169"/>
    </row>
    <row r="676" spans="1:8">
      <c r="A676" s="169"/>
      <c r="B676" s="351" t="s">
        <v>2956</v>
      </c>
      <c r="C676" s="527" t="s">
        <v>2957</v>
      </c>
      <c r="D676" s="435" t="s">
        <v>992</v>
      </c>
      <c r="E676" s="431" t="s">
        <v>565</v>
      </c>
      <c r="F676" s="432"/>
      <c r="G676" s="519" t="s">
        <v>1470</v>
      </c>
      <c r="H676" s="169"/>
    </row>
    <row r="677" spans="1:8">
      <c r="A677" s="169"/>
      <c r="B677" s="351" t="s">
        <v>2958</v>
      </c>
      <c r="C677" s="527" t="s">
        <v>2959</v>
      </c>
      <c r="D677" s="435" t="s">
        <v>2783</v>
      </c>
      <c r="E677" s="431" t="s">
        <v>565</v>
      </c>
      <c r="F677" s="432"/>
      <c r="G677" s="519" t="s">
        <v>2841</v>
      </c>
      <c r="H677" s="169"/>
    </row>
    <row r="678" spans="1:8">
      <c r="A678" s="169"/>
      <c r="B678" s="351" t="s">
        <v>2960</v>
      </c>
      <c r="C678" s="527" t="s">
        <v>2961</v>
      </c>
      <c r="D678" s="435">
        <v>3</v>
      </c>
      <c r="E678" s="431" t="s">
        <v>612</v>
      </c>
      <c r="F678" s="432"/>
      <c r="G678" s="519" t="s">
        <v>3942</v>
      </c>
      <c r="H678" s="169"/>
    </row>
    <row r="679" spans="1:8">
      <c r="A679" s="169"/>
      <c r="B679" s="351" t="s">
        <v>2962</v>
      </c>
      <c r="C679" s="527" t="s">
        <v>2963</v>
      </c>
      <c r="D679" s="435" t="s">
        <v>954</v>
      </c>
      <c r="E679" s="431" t="s">
        <v>565</v>
      </c>
      <c r="F679" s="432"/>
      <c r="G679" s="519" t="s">
        <v>2846</v>
      </c>
      <c r="H679" s="169"/>
    </row>
    <row r="680" spans="1:8">
      <c r="A680" s="169"/>
      <c r="B680" s="351" t="s">
        <v>2964</v>
      </c>
      <c r="C680" s="527" t="s">
        <v>2965</v>
      </c>
      <c r="D680" s="435" t="s">
        <v>2248</v>
      </c>
      <c r="E680" s="431" t="s">
        <v>565</v>
      </c>
      <c r="F680" s="432"/>
      <c r="G680" s="519" t="s">
        <v>2945</v>
      </c>
      <c r="H680" s="169"/>
    </row>
    <row r="681" spans="1:8">
      <c r="A681" s="169"/>
      <c r="B681" s="351" t="s">
        <v>2966</v>
      </c>
      <c r="C681" s="527" t="s">
        <v>2967</v>
      </c>
      <c r="D681" s="435" t="s">
        <v>1744</v>
      </c>
      <c r="E681" s="431" t="s">
        <v>565</v>
      </c>
      <c r="F681" s="432"/>
      <c r="G681" s="519" t="s">
        <v>2852</v>
      </c>
      <c r="H681" s="169"/>
    </row>
    <row r="682" spans="1:8">
      <c r="A682" s="169"/>
      <c r="B682" s="351" t="s">
        <v>2968</v>
      </c>
      <c r="C682" s="527" t="s">
        <v>2969</v>
      </c>
      <c r="D682" s="435" t="s">
        <v>1412</v>
      </c>
      <c r="E682" s="431" t="s">
        <v>565</v>
      </c>
      <c r="F682" s="432"/>
      <c r="G682" s="519"/>
      <c r="H682" s="169"/>
    </row>
    <row r="683" spans="1:8" ht="36">
      <c r="A683" s="169"/>
      <c r="B683" s="351" t="s">
        <v>2970</v>
      </c>
      <c r="C683" s="527" t="s">
        <v>2971</v>
      </c>
      <c r="D683" s="435" t="s">
        <v>2150</v>
      </c>
      <c r="E683" s="431" t="s">
        <v>612</v>
      </c>
      <c r="F683" s="432"/>
      <c r="G683" s="283" t="s">
        <v>3943</v>
      </c>
      <c r="H683" s="169"/>
    </row>
    <row r="684" spans="1:8" ht="51">
      <c r="A684" s="169"/>
      <c r="B684" s="351" t="s">
        <v>2972</v>
      </c>
      <c r="C684" s="527" t="s">
        <v>2973</v>
      </c>
      <c r="D684" s="435" t="s">
        <v>2150</v>
      </c>
      <c r="E684" s="431" t="s">
        <v>570</v>
      </c>
      <c r="F684" s="432"/>
      <c r="G684" s="255" t="s">
        <v>2860</v>
      </c>
      <c r="H684" s="169"/>
    </row>
    <row r="685" spans="1:8" ht="159">
      <c r="A685" s="169"/>
      <c r="B685" s="351" t="s">
        <v>2974</v>
      </c>
      <c r="C685" s="527" t="s">
        <v>2975</v>
      </c>
      <c r="D685" s="435" t="s">
        <v>1744</v>
      </c>
      <c r="E685" s="431" t="s">
        <v>565</v>
      </c>
      <c r="F685" s="432"/>
      <c r="G685" s="519" t="s">
        <v>2934</v>
      </c>
      <c r="H685" s="169"/>
    </row>
    <row r="686" spans="1:8">
      <c r="A686" s="169"/>
      <c r="B686" s="351" t="s">
        <v>2976</v>
      </c>
      <c r="C686" s="527" t="s">
        <v>2977</v>
      </c>
      <c r="D686" s="435" t="s">
        <v>992</v>
      </c>
      <c r="E686" s="431" t="s">
        <v>565</v>
      </c>
      <c r="F686" s="432"/>
      <c r="G686" s="519" t="s">
        <v>1470</v>
      </c>
      <c r="H686" s="169"/>
    </row>
    <row r="687" spans="1:8">
      <c r="A687" s="169"/>
      <c r="B687" s="351" t="s">
        <v>2978</v>
      </c>
      <c r="C687" s="527" t="s">
        <v>2979</v>
      </c>
      <c r="D687" s="435" t="s">
        <v>2783</v>
      </c>
      <c r="E687" s="431" t="s">
        <v>565</v>
      </c>
      <c r="F687" s="432"/>
      <c r="G687" s="519" t="s">
        <v>2841</v>
      </c>
      <c r="H687" s="169"/>
    </row>
    <row r="688" spans="1:8">
      <c r="A688" s="169"/>
      <c r="B688" s="351" t="s">
        <v>2980</v>
      </c>
      <c r="C688" s="527" t="s">
        <v>2981</v>
      </c>
      <c r="D688" s="435">
        <v>3</v>
      </c>
      <c r="E688" s="431" t="s">
        <v>612</v>
      </c>
      <c r="F688" s="432"/>
      <c r="G688" s="519" t="s">
        <v>3942</v>
      </c>
      <c r="H688" s="169"/>
    </row>
    <row r="689" spans="1:8">
      <c r="A689" s="169"/>
      <c r="B689" s="351" t="s">
        <v>2982</v>
      </c>
      <c r="C689" s="527" t="s">
        <v>2983</v>
      </c>
      <c r="D689" s="435" t="s">
        <v>954</v>
      </c>
      <c r="E689" s="431" t="s">
        <v>565</v>
      </c>
      <c r="F689" s="432"/>
      <c r="G689" s="519" t="s">
        <v>2846</v>
      </c>
      <c r="H689" s="169"/>
    </row>
    <row r="690" spans="1:8">
      <c r="A690" s="169"/>
      <c r="B690" s="351" t="s">
        <v>2984</v>
      </c>
      <c r="C690" s="527" t="s">
        <v>2985</v>
      </c>
      <c r="D690" s="435" t="s">
        <v>2248</v>
      </c>
      <c r="E690" s="431" t="s">
        <v>565</v>
      </c>
      <c r="F690" s="432"/>
      <c r="G690" s="519" t="s">
        <v>2945</v>
      </c>
      <c r="H690" s="169"/>
    </row>
    <row r="691" spans="1:8">
      <c r="A691" s="169"/>
      <c r="B691" s="351" t="s">
        <v>2986</v>
      </c>
      <c r="C691" s="527" t="s">
        <v>2987</v>
      </c>
      <c r="D691" s="435" t="s">
        <v>1744</v>
      </c>
      <c r="E691" s="431" t="s">
        <v>565</v>
      </c>
      <c r="F691" s="432"/>
      <c r="G691" s="519" t="s">
        <v>2852</v>
      </c>
      <c r="H691" s="169"/>
    </row>
    <row r="692" spans="1:8">
      <c r="A692" s="169"/>
      <c r="B692" s="351" t="s">
        <v>2988</v>
      </c>
      <c r="C692" s="527" t="s">
        <v>2989</v>
      </c>
      <c r="D692" s="435" t="s">
        <v>1412</v>
      </c>
      <c r="E692" s="431" t="s">
        <v>565</v>
      </c>
      <c r="F692" s="432"/>
      <c r="G692" s="519"/>
      <c r="H692" s="169"/>
    </row>
    <row r="693" spans="1:8" ht="36">
      <c r="A693" s="169"/>
      <c r="B693" s="351" t="s">
        <v>2990</v>
      </c>
      <c r="C693" s="527" t="s">
        <v>2991</v>
      </c>
      <c r="D693" s="435" t="s">
        <v>2150</v>
      </c>
      <c r="E693" s="431" t="s">
        <v>612</v>
      </c>
      <c r="F693" s="432"/>
      <c r="G693" s="283" t="s">
        <v>3943</v>
      </c>
      <c r="H693" s="169"/>
    </row>
    <row r="694" spans="1:8" ht="51">
      <c r="A694" s="169"/>
      <c r="B694" s="351" t="s">
        <v>2992</v>
      </c>
      <c r="C694" s="527" t="s">
        <v>2993</v>
      </c>
      <c r="D694" s="435" t="s">
        <v>2150</v>
      </c>
      <c r="E694" s="431" t="s">
        <v>570</v>
      </c>
      <c r="F694" s="432"/>
      <c r="G694" s="255" t="s">
        <v>2860</v>
      </c>
      <c r="H694" s="169"/>
    </row>
    <row r="695" spans="1:8" ht="159">
      <c r="A695" s="169"/>
      <c r="B695" s="351" t="s">
        <v>2994</v>
      </c>
      <c r="C695" s="527" t="s">
        <v>2995</v>
      </c>
      <c r="D695" s="435" t="s">
        <v>1744</v>
      </c>
      <c r="E695" s="431" t="s">
        <v>565</v>
      </c>
      <c r="F695" s="432"/>
      <c r="G695" s="519" t="s">
        <v>2934</v>
      </c>
      <c r="H695" s="169"/>
    </row>
    <row r="696" spans="1:8">
      <c r="A696" s="169"/>
      <c r="B696" s="351" t="s">
        <v>2996</v>
      </c>
      <c r="C696" s="527" t="s">
        <v>2997</v>
      </c>
      <c r="D696" s="435" t="s">
        <v>992</v>
      </c>
      <c r="E696" s="431" t="s">
        <v>565</v>
      </c>
      <c r="F696" s="432"/>
      <c r="G696" s="519" t="s">
        <v>1470</v>
      </c>
      <c r="H696" s="169"/>
    </row>
    <row r="697" spans="1:8">
      <c r="A697" s="169"/>
      <c r="B697" s="351" t="s">
        <v>2998</v>
      </c>
      <c r="C697" s="527" t="s">
        <v>2999</v>
      </c>
      <c r="D697" s="435" t="s">
        <v>2783</v>
      </c>
      <c r="E697" s="431" t="s">
        <v>565</v>
      </c>
      <c r="F697" s="432"/>
      <c r="G697" s="519" t="s">
        <v>2841</v>
      </c>
      <c r="H697" s="169"/>
    </row>
    <row r="698" spans="1:8">
      <c r="A698" s="169"/>
      <c r="B698" s="351" t="s">
        <v>3000</v>
      </c>
      <c r="C698" s="527" t="s">
        <v>3001</v>
      </c>
      <c r="D698" s="435">
        <v>3</v>
      </c>
      <c r="E698" s="431" t="s">
        <v>612</v>
      </c>
      <c r="F698" s="432"/>
      <c r="G698" s="519" t="s">
        <v>3942</v>
      </c>
      <c r="H698" s="169"/>
    </row>
    <row r="699" spans="1:8">
      <c r="A699" s="169"/>
      <c r="B699" s="351" t="s">
        <v>3002</v>
      </c>
      <c r="C699" s="527" t="s">
        <v>3003</v>
      </c>
      <c r="D699" s="435" t="s">
        <v>954</v>
      </c>
      <c r="E699" s="431" t="s">
        <v>565</v>
      </c>
      <c r="F699" s="432"/>
      <c r="G699" s="519" t="s">
        <v>2846</v>
      </c>
      <c r="H699" s="169"/>
    </row>
    <row r="700" spans="1:8">
      <c r="A700" s="169"/>
      <c r="B700" s="351" t="s">
        <v>3004</v>
      </c>
      <c r="C700" s="527" t="s">
        <v>3005</v>
      </c>
      <c r="D700" s="435" t="s">
        <v>2248</v>
      </c>
      <c r="E700" s="431" t="s">
        <v>565</v>
      </c>
      <c r="F700" s="432"/>
      <c r="G700" s="519" t="s">
        <v>2945</v>
      </c>
      <c r="H700" s="169"/>
    </row>
    <row r="701" spans="1:8">
      <c r="A701" s="169"/>
      <c r="B701" s="351" t="s">
        <v>3006</v>
      </c>
      <c r="C701" s="527" t="s">
        <v>3007</v>
      </c>
      <c r="D701" s="435" t="s">
        <v>1744</v>
      </c>
      <c r="E701" s="431" t="s">
        <v>565</v>
      </c>
      <c r="F701" s="432"/>
      <c r="G701" s="519" t="s">
        <v>2852</v>
      </c>
      <c r="H701" s="169"/>
    </row>
    <row r="702" spans="1:8">
      <c r="A702" s="169"/>
      <c r="B702" s="351" t="s">
        <v>3008</v>
      </c>
      <c r="C702" s="527" t="s">
        <v>3009</v>
      </c>
      <c r="D702" s="435" t="s">
        <v>1412</v>
      </c>
      <c r="E702" s="431" t="s">
        <v>565</v>
      </c>
      <c r="F702" s="432"/>
      <c r="G702" s="519"/>
      <c r="H702" s="169"/>
    </row>
    <row r="703" spans="1:8" ht="36">
      <c r="A703" s="169"/>
      <c r="B703" s="351" t="s">
        <v>3010</v>
      </c>
      <c r="C703" s="527" t="s">
        <v>3011</v>
      </c>
      <c r="D703" s="435" t="s">
        <v>2150</v>
      </c>
      <c r="E703" s="431" t="s">
        <v>612</v>
      </c>
      <c r="F703" s="432"/>
      <c r="G703" s="283" t="s">
        <v>3943</v>
      </c>
      <c r="H703" s="169"/>
    </row>
    <row r="704" spans="1:8" ht="51.75" thickBot="1">
      <c r="A704" s="169"/>
      <c r="B704" s="351" t="s">
        <v>3012</v>
      </c>
      <c r="C704" s="527" t="s">
        <v>3013</v>
      </c>
      <c r="D704" s="435" t="s">
        <v>2150</v>
      </c>
      <c r="E704" s="431" t="s">
        <v>570</v>
      </c>
      <c r="F704" s="432"/>
      <c r="G704" s="255" t="s">
        <v>2860</v>
      </c>
      <c r="H704" s="169"/>
    </row>
    <row r="705" spans="2:8" ht="17.25" thickBot="1">
      <c r="B705" s="371" t="s">
        <v>3944</v>
      </c>
      <c r="C705" s="611"/>
      <c r="D705" s="611"/>
      <c r="E705" s="611"/>
      <c r="F705" s="611"/>
      <c r="G705" s="638"/>
      <c r="H705" s="185"/>
    </row>
    <row r="706" spans="2:8" ht="108">
      <c r="B706" s="208" t="s">
        <v>2922</v>
      </c>
      <c r="C706" s="225" t="s">
        <v>3945</v>
      </c>
      <c r="D706" s="564" t="s">
        <v>899</v>
      </c>
      <c r="E706" s="227" t="s">
        <v>565</v>
      </c>
      <c r="F706" s="227"/>
      <c r="G706" s="296" t="s">
        <v>3946</v>
      </c>
      <c r="H706" s="185"/>
    </row>
    <row r="707" spans="2:8">
      <c r="B707" s="210" t="s">
        <v>2923</v>
      </c>
      <c r="C707" s="225" t="s">
        <v>3014</v>
      </c>
      <c r="D707" s="237" t="s">
        <v>678</v>
      </c>
      <c r="E707" s="5" t="s">
        <v>565</v>
      </c>
      <c r="F707" s="5"/>
      <c r="G707" s="532" t="s">
        <v>783</v>
      </c>
      <c r="H707" s="185"/>
    </row>
    <row r="708" spans="2:8">
      <c r="B708" s="210" t="s">
        <v>2925</v>
      </c>
      <c r="C708" s="225" t="s">
        <v>3015</v>
      </c>
      <c r="D708" s="237" t="s">
        <v>638</v>
      </c>
      <c r="E708" s="5" t="s">
        <v>565</v>
      </c>
      <c r="F708" s="5"/>
      <c r="G708" s="532" t="s">
        <v>2927</v>
      </c>
      <c r="H708" s="185"/>
    </row>
    <row r="709" spans="2:8" ht="17.25" thickBot="1">
      <c r="B709" s="210" t="s">
        <v>3947</v>
      </c>
      <c r="C709" s="225" t="s">
        <v>3016</v>
      </c>
      <c r="D709" s="233" t="s">
        <v>899</v>
      </c>
      <c r="E709" s="5" t="s">
        <v>565</v>
      </c>
      <c r="F709" s="239"/>
      <c r="G709" s="532" t="s">
        <v>3017</v>
      </c>
      <c r="H709" s="185"/>
    </row>
    <row r="710" spans="2:8" ht="17.25" thickBot="1">
      <c r="B710" s="269" t="s">
        <v>533</v>
      </c>
      <c r="C710" s="560"/>
      <c r="D710" s="560"/>
      <c r="E710" s="560"/>
      <c r="F710" s="560"/>
      <c r="G710" s="561"/>
      <c r="H710" s="185"/>
    </row>
    <row r="711" spans="2:8">
      <c r="B711" s="210" t="s">
        <v>3252</v>
      </c>
      <c r="C711" s="230" t="s">
        <v>1683</v>
      </c>
      <c r="D711" s="233" t="s">
        <v>899</v>
      </c>
      <c r="E711" s="5" t="s">
        <v>565</v>
      </c>
      <c r="F711" s="227"/>
      <c r="G711" s="531" t="s">
        <v>3948</v>
      </c>
      <c r="H711" s="185"/>
    </row>
    <row r="712" spans="2:8">
      <c r="B712" s="210" t="s">
        <v>3253</v>
      </c>
      <c r="C712" s="230" t="s">
        <v>1686</v>
      </c>
      <c r="D712" s="194" t="s">
        <v>1281</v>
      </c>
      <c r="E712" s="4" t="s">
        <v>565</v>
      </c>
      <c r="F712" s="5"/>
      <c r="G712" s="533" t="s">
        <v>783</v>
      </c>
      <c r="H712" s="185"/>
    </row>
    <row r="713" spans="2:8">
      <c r="B713" s="210" t="s">
        <v>3254</v>
      </c>
      <c r="C713" s="230" t="s">
        <v>1689</v>
      </c>
      <c r="D713" s="194" t="s">
        <v>1281</v>
      </c>
      <c r="E713" s="4" t="s">
        <v>565</v>
      </c>
      <c r="F713" s="5"/>
      <c r="G713" s="546"/>
      <c r="H713" s="185"/>
    </row>
    <row r="714" spans="2:8">
      <c r="B714" s="210" t="s">
        <v>3255</v>
      </c>
      <c r="C714" s="230" t="s">
        <v>1691</v>
      </c>
      <c r="D714" s="194" t="s">
        <v>1281</v>
      </c>
      <c r="E714" s="4" t="s">
        <v>565</v>
      </c>
      <c r="F714" s="5"/>
      <c r="G714" s="536"/>
      <c r="H714" s="185"/>
    </row>
    <row r="715" spans="2:8">
      <c r="B715" s="210" t="s">
        <v>3407</v>
      </c>
      <c r="C715" s="230" t="s">
        <v>1692</v>
      </c>
      <c r="D715" s="226" t="s">
        <v>1438</v>
      </c>
      <c r="E715" s="227" t="s">
        <v>570</v>
      </c>
      <c r="F715" s="227"/>
      <c r="G715" s="536" t="s">
        <v>3504</v>
      </c>
      <c r="H715" s="185"/>
    </row>
    <row r="716" spans="2:8">
      <c r="B716" s="210" t="s">
        <v>3408</v>
      </c>
      <c r="C716" s="230" t="s">
        <v>3949</v>
      </c>
      <c r="D716" s="233" t="s">
        <v>1434</v>
      </c>
      <c r="E716" s="5" t="s">
        <v>570</v>
      </c>
      <c r="F716" s="5"/>
      <c r="G716" s="532"/>
      <c r="H716" s="185"/>
    </row>
    <row r="717" spans="2:8">
      <c r="B717" s="210" t="s">
        <v>490</v>
      </c>
      <c r="C717" s="230" t="s">
        <v>1697</v>
      </c>
      <c r="D717" s="233" t="s">
        <v>588</v>
      </c>
      <c r="E717" s="5" t="s">
        <v>565</v>
      </c>
      <c r="F717" s="5"/>
      <c r="G717" s="532" t="s">
        <v>589</v>
      </c>
      <c r="H717" s="185"/>
    </row>
    <row r="718" spans="2:8">
      <c r="B718" s="210" t="s">
        <v>3409</v>
      </c>
      <c r="C718" s="230" t="s">
        <v>1699</v>
      </c>
      <c r="D718" s="233" t="s">
        <v>1434</v>
      </c>
      <c r="E718" s="5" t="s">
        <v>570</v>
      </c>
      <c r="F718" s="5"/>
      <c r="G718" s="532"/>
      <c r="H718" s="185"/>
    </row>
    <row r="719" spans="2:8" ht="20.100000000000001" customHeight="1" thickBot="1">
      <c r="B719" s="210" t="s">
        <v>3276</v>
      </c>
      <c r="C719" s="230" t="s">
        <v>1700</v>
      </c>
      <c r="D719" s="233" t="s">
        <v>899</v>
      </c>
      <c r="E719" s="5" t="s">
        <v>565</v>
      </c>
      <c r="F719" s="5"/>
      <c r="G719" s="535" t="s">
        <v>3950</v>
      </c>
      <c r="H719" s="185"/>
    </row>
    <row r="720" spans="2:8" ht="17.25" thickBot="1">
      <c r="B720" s="269" t="s">
        <v>151</v>
      </c>
      <c r="C720" s="560"/>
      <c r="D720" s="560"/>
      <c r="E720" s="560"/>
      <c r="F720" s="560"/>
      <c r="G720" s="561"/>
      <c r="H720" s="185"/>
    </row>
    <row r="721" spans="2:8" ht="36">
      <c r="B721" s="437" t="s">
        <v>3957</v>
      </c>
      <c r="C721" s="502" t="s">
        <v>3951</v>
      </c>
      <c r="D721" s="233" t="s">
        <v>1438</v>
      </c>
      <c r="E721" s="5" t="s">
        <v>570</v>
      </c>
      <c r="F721" s="5"/>
      <c r="G721" s="532" t="s">
        <v>3952</v>
      </c>
      <c r="H721" s="185"/>
    </row>
    <row r="722" spans="2:8">
      <c r="B722" s="437" t="s">
        <v>3958</v>
      </c>
      <c r="C722" s="502" t="s">
        <v>3421</v>
      </c>
      <c r="D722" s="233" t="s">
        <v>1438</v>
      </c>
      <c r="E722" s="5" t="s">
        <v>570</v>
      </c>
      <c r="F722" s="5"/>
      <c r="G722" s="533" t="s">
        <v>3504</v>
      </c>
      <c r="H722" s="185"/>
    </row>
    <row r="723" spans="2:8" ht="36">
      <c r="B723" s="437" t="s">
        <v>3959</v>
      </c>
      <c r="C723" s="502" t="s">
        <v>3953</v>
      </c>
      <c r="D723" s="194" t="s">
        <v>1438</v>
      </c>
      <c r="E723" s="4" t="s">
        <v>570</v>
      </c>
      <c r="F723" s="5"/>
      <c r="G723" s="532" t="s">
        <v>3954</v>
      </c>
      <c r="H723" s="185"/>
    </row>
    <row r="724" spans="2:8">
      <c r="B724" s="437" t="s">
        <v>3960</v>
      </c>
      <c r="C724" s="434" t="s">
        <v>3955</v>
      </c>
      <c r="D724" s="369" t="s">
        <v>887</v>
      </c>
      <c r="E724" s="227" t="s">
        <v>612</v>
      </c>
      <c r="F724" s="540"/>
      <c r="G724" s="532" t="s">
        <v>3956</v>
      </c>
      <c r="H724" s="185"/>
    </row>
    <row r="725" spans="2:8" ht="36">
      <c r="B725" s="437" t="s">
        <v>3961</v>
      </c>
      <c r="C725" s="434" t="s">
        <v>3962</v>
      </c>
      <c r="D725" s="233" t="s">
        <v>1438</v>
      </c>
      <c r="E725" s="5" t="s">
        <v>570</v>
      </c>
      <c r="F725" s="5"/>
      <c r="G725" s="536" t="s">
        <v>3952</v>
      </c>
      <c r="H725" s="185"/>
    </row>
    <row r="726" spans="2:8">
      <c r="B726" s="437" t="s">
        <v>3963</v>
      </c>
      <c r="C726" s="434" t="s">
        <v>3964</v>
      </c>
      <c r="D726" s="233" t="s">
        <v>1438</v>
      </c>
      <c r="E726" s="5" t="s">
        <v>570</v>
      </c>
      <c r="F726" s="5"/>
      <c r="G726" s="533" t="s">
        <v>3504</v>
      </c>
      <c r="H726" s="185"/>
    </row>
    <row r="727" spans="2:8" ht="36">
      <c r="B727" s="437" t="s">
        <v>3965</v>
      </c>
      <c r="C727" s="434" t="s">
        <v>3966</v>
      </c>
      <c r="D727" s="194" t="s">
        <v>1438</v>
      </c>
      <c r="E727" s="4" t="s">
        <v>570</v>
      </c>
      <c r="F727" s="5"/>
      <c r="G727" s="532" t="s">
        <v>3954</v>
      </c>
      <c r="H727" s="185"/>
    </row>
    <row r="728" spans="2:8">
      <c r="B728" s="437" t="s">
        <v>3967</v>
      </c>
      <c r="C728" s="434" t="s">
        <v>3968</v>
      </c>
      <c r="D728" s="369" t="s">
        <v>887</v>
      </c>
      <c r="E728" s="227" t="s">
        <v>612</v>
      </c>
      <c r="F728" s="540"/>
      <c r="G728" s="532" t="s">
        <v>3956</v>
      </c>
      <c r="H728" s="185"/>
    </row>
    <row r="729" spans="2:8" ht="36">
      <c r="B729" s="437" t="s">
        <v>3969</v>
      </c>
      <c r="C729" s="434" t="s">
        <v>3970</v>
      </c>
      <c r="D729" s="233" t="s">
        <v>1438</v>
      </c>
      <c r="E729" s="5" t="s">
        <v>570</v>
      </c>
      <c r="F729" s="5"/>
      <c r="G729" s="536" t="s">
        <v>3952</v>
      </c>
      <c r="H729" s="185"/>
    </row>
    <row r="730" spans="2:8">
      <c r="B730" s="437" t="s">
        <v>3971</v>
      </c>
      <c r="C730" s="434" t="s">
        <v>3972</v>
      </c>
      <c r="D730" s="233" t="s">
        <v>1438</v>
      </c>
      <c r="E730" s="5" t="s">
        <v>570</v>
      </c>
      <c r="F730" s="5"/>
      <c r="G730" s="533" t="s">
        <v>3504</v>
      </c>
      <c r="H730" s="185"/>
    </row>
    <row r="731" spans="2:8" ht="36">
      <c r="B731" s="437" t="s">
        <v>3973</v>
      </c>
      <c r="C731" s="434" t="s">
        <v>3974</v>
      </c>
      <c r="D731" s="194" t="s">
        <v>1438</v>
      </c>
      <c r="E731" s="4" t="s">
        <v>570</v>
      </c>
      <c r="F731" s="5"/>
      <c r="G731" s="532" t="s">
        <v>3954</v>
      </c>
      <c r="H731" s="185"/>
    </row>
    <row r="732" spans="2:8">
      <c r="B732" s="437" t="s">
        <v>3975</v>
      </c>
      <c r="C732" s="434" t="s">
        <v>3976</v>
      </c>
      <c r="D732" s="369" t="s">
        <v>887</v>
      </c>
      <c r="E732" s="227" t="s">
        <v>612</v>
      </c>
      <c r="F732" s="540"/>
      <c r="G732" s="532" t="s">
        <v>3956</v>
      </c>
      <c r="H732" s="185"/>
    </row>
    <row r="733" spans="2:8" ht="36">
      <c r="B733" s="437" t="s">
        <v>3977</v>
      </c>
      <c r="C733" s="434" t="s">
        <v>3978</v>
      </c>
      <c r="D733" s="233" t="s">
        <v>1438</v>
      </c>
      <c r="E733" s="5" t="s">
        <v>570</v>
      </c>
      <c r="F733" s="5"/>
      <c r="G733" s="536" t="s">
        <v>3952</v>
      </c>
      <c r="H733" s="185"/>
    </row>
    <row r="734" spans="2:8">
      <c r="B734" s="437" t="s">
        <v>3979</v>
      </c>
      <c r="C734" s="434" t="s">
        <v>3980</v>
      </c>
      <c r="D734" s="233" t="s">
        <v>1438</v>
      </c>
      <c r="E734" s="5" t="s">
        <v>570</v>
      </c>
      <c r="F734" s="5"/>
      <c r="G734" s="533" t="s">
        <v>3504</v>
      </c>
      <c r="H734" s="185"/>
    </row>
    <row r="735" spans="2:8" ht="36">
      <c r="B735" s="437" t="s">
        <v>3981</v>
      </c>
      <c r="C735" s="434" t="s">
        <v>3982</v>
      </c>
      <c r="D735" s="194" t="s">
        <v>1438</v>
      </c>
      <c r="E735" s="4" t="s">
        <v>570</v>
      </c>
      <c r="F735" s="5"/>
      <c r="G735" s="532" t="s">
        <v>3954</v>
      </c>
      <c r="H735" s="185"/>
    </row>
    <row r="736" spans="2:8">
      <c r="B736" s="437" t="s">
        <v>3983</v>
      </c>
      <c r="C736" s="434" t="s">
        <v>3984</v>
      </c>
      <c r="D736" s="369" t="s">
        <v>887</v>
      </c>
      <c r="E736" s="227" t="s">
        <v>612</v>
      </c>
      <c r="F736" s="540"/>
      <c r="G736" s="532" t="s">
        <v>3956</v>
      </c>
      <c r="H736" s="185"/>
    </row>
    <row r="737" spans="1:8" ht="36">
      <c r="B737" s="437" t="s">
        <v>3985</v>
      </c>
      <c r="C737" s="434" t="s">
        <v>3986</v>
      </c>
      <c r="D737" s="233" t="s">
        <v>1438</v>
      </c>
      <c r="E737" s="5" t="s">
        <v>570</v>
      </c>
      <c r="F737" s="5"/>
      <c r="G737" s="536" t="s">
        <v>3952</v>
      </c>
      <c r="H737" s="185"/>
    </row>
    <row r="738" spans="1:8">
      <c r="B738" s="437" t="s">
        <v>3987</v>
      </c>
      <c r="C738" s="434" t="s">
        <v>3988</v>
      </c>
      <c r="D738" s="233" t="s">
        <v>1438</v>
      </c>
      <c r="E738" s="5" t="s">
        <v>570</v>
      </c>
      <c r="F738" s="5"/>
      <c r="G738" s="533" t="s">
        <v>3504</v>
      </c>
      <c r="H738" s="185"/>
    </row>
    <row r="739" spans="1:8" ht="36">
      <c r="A739" s="169"/>
      <c r="B739" s="437" t="s">
        <v>3989</v>
      </c>
      <c r="C739" s="434" t="s">
        <v>3990</v>
      </c>
      <c r="D739" s="194" t="s">
        <v>1438</v>
      </c>
      <c r="E739" s="4" t="s">
        <v>570</v>
      </c>
      <c r="F739" s="5"/>
      <c r="G739" s="532" t="s">
        <v>3954</v>
      </c>
      <c r="H739" s="169"/>
    </row>
    <row r="740" spans="1:8" ht="17.25" thickBot="1">
      <c r="A740" s="169"/>
      <c r="B740" s="437" t="s">
        <v>3991</v>
      </c>
      <c r="C740" s="547" t="s">
        <v>3992</v>
      </c>
      <c r="D740" s="564" t="s">
        <v>887</v>
      </c>
      <c r="E740" s="540" t="s">
        <v>612</v>
      </c>
      <c r="F740" s="540"/>
      <c r="G740" s="546" t="s">
        <v>3956</v>
      </c>
      <c r="H740" s="169"/>
    </row>
    <row r="741" spans="1:8" ht="17.25" thickBot="1">
      <c r="B741" s="269" t="s">
        <v>411</v>
      </c>
      <c r="C741" s="560"/>
      <c r="D741" s="560"/>
      <c r="E741" s="560"/>
      <c r="F741" s="560"/>
      <c r="G741" s="561"/>
      <c r="H741" s="185"/>
    </row>
    <row r="742" spans="1:8">
      <c r="B742" s="243" t="s">
        <v>3993</v>
      </c>
      <c r="C742" s="609" t="s">
        <v>613</v>
      </c>
      <c r="D742" s="684" t="s">
        <v>613</v>
      </c>
      <c r="E742" s="592" t="s">
        <v>613</v>
      </c>
      <c r="F742" s="5"/>
      <c r="G742" s="685" t="s">
        <v>1313</v>
      </c>
      <c r="H742" s="185"/>
    </row>
    <row r="743" spans="1:8">
      <c r="A743" s="169"/>
      <c r="B743" s="351" t="s">
        <v>3994</v>
      </c>
      <c r="C743" s="429" t="s">
        <v>613</v>
      </c>
      <c r="D743" s="433" t="s">
        <v>613</v>
      </c>
      <c r="E743" s="433" t="s">
        <v>613</v>
      </c>
      <c r="F743" s="432"/>
      <c r="G743" s="469"/>
      <c r="H743" s="169"/>
    </row>
    <row r="744" spans="1:8">
      <c r="A744" s="169"/>
      <c r="B744" s="351" t="s">
        <v>3422</v>
      </c>
      <c r="C744" s="429" t="s">
        <v>613</v>
      </c>
      <c r="D744" s="433" t="s">
        <v>613</v>
      </c>
      <c r="E744" s="433" t="s">
        <v>613</v>
      </c>
      <c r="F744" s="432"/>
      <c r="G744" s="469"/>
      <c r="H744" s="169"/>
    </row>
    <row r="745" spans="1:8" ht="45">
      <c r="B745" s="210" t="s">
        <v>3995</v>
      </c>
      <c r="C745" s="230" t="s">
        <v>3423</v>
      </c>
      <c r="D745" s="539" t="s">
        <v>2471</v>
      </c>
      <c r="E745" s="5" t="s">
        <v>612</v>
      </c>
      <c r="F745" s="195"/>
      <c r="G745" s="283" t="s">
        <v>3996</v>
      </c>
      <c r="H745" s="185"/>
    </row>
    <row r="746" spans="1:8" ht="17.25" thickBot="1">
      <c r="B746" s="210" t="s">
        <v>382</v>
      </c>
      <c r="C746" s="609" t="s">
        <v>3997</v>
      </c>
      <c r="D746" s="686">
        <v>10</v>
      </c>
      <c r="E746" s="5" t="s">
        <v>570</v>
      </c>
      <c r="F746" s="5"/>
      <c r="G746" s="608" t="s">
        <v>3109</v>
      </c>
      <c r="H746" s="185"/>
    </row>
    <row r="747" spans="1:8" ht="17.25" thickBot="1">
      <c r="B747" s="269" t="s">
        <v>3488</v>
      </c>
      <c r="C747" s="573"/>
      <c r="D747" s="573"/>
      <c r="E747" s="573"/>
      <c r="F747" s="573"/>
      <c r="G747" s="561"/>
      <c r="H747" s="185"/>
    </row>
    <row r="748" spans="1:8">
      <c r="B748" s="212" t="s">
        <v>3489</v>
      </c>
      <c r="C748" s="240" t="s">
        <v>3490</v>
      </c>
      <c r="D748" s="188" t="s">
        <v>910</v>
      </c>
      <c r="E748" s="189" t="s">
        <v>612</v>
      </c>
      <c r="F748" s="189"/>
      <c r="G748" s="554" t="s">
        <v>3259</v>
      </c>
      <c r="H748" s="185"/>
    </row>
    <row r="749" spans="1:8">
      <c r="B749" s="210" t="s">
        <v>3260</v>
      </c>
      <c r="C749" s="236" t="s">
        <v>3261</v>
      </c>
      <c r="D749" s="194" t="s">
        <v>910</v>
      </c>
      <c r="E749" s="5" t="s">
        <v>612</v>
      </c>
      <c r="F749" s="5"/>
      <c r="G749" s="546"/>
      <c r="H749" s="185"/>
    </row>
    <row r="750" spans="1:8">
      <c r="B750" s="210" t="s">
        <v>3262</v>
      </c>
      <c r="C750" s="236" t="s">
        <v>3263</v>
      </c>
      <c r="D750" s="194" t="s">
        <v>910</v>
      </c>
      <c r="E750" s="5" t="s">
        <v>612</v>
      </c>
      <c r="F750" s="5"/>
      <c r="G750" s="546"/>
      <c r="H750" s="185"/>
    </row>
    <row r="751" spans="1:8">
      <c r="B751" s="210" t="s">
        <v>3264</v>
      </c>
      <c r="C751" s="236" t="s">
        <v>3265</v>
      </c>
      <c r="D751" s="194" t="s">
        <v>910</v>
      </c>
      <c r="E751" s="5" t="s">
        <v>612</v>
      </c>
      <c r="F751" s="5"/>
      <c r="G751" s="546"/>
      <c r="H751" s="185"/>
    </row>
    <row r="752" spans="1:8" ht="17.25" thickBot="1">
      <c r="B752" s="322" t="s">
        <v>3266</v>
      </c>
      <c r="C752" s="267" t="s">
        <v>3267</v>
      </c>
      <c r="D752" s="200" t="s">
        <v>910</v>
      </c>
      <c r="E752" s="239" t="s">
        <v>612</v>
      </c>
      <c r="F752" s="239"/>
      <c r="G752" s="534"/>
      <c r="H752" s="185"/>
    </row>
    <row r="753" spans="1:8" ht="17.25" thickBot="1">
      <c r="B753" s="269" t="s">
        <v>3998</v>
      </c>
      <c r="C753" s="573"/>
      <c r="D753" s="573"/>
      <c r="E753" s="573"/>
      <c r="F753" s="573"/>
      <c r="G753" s="561"/>
      <c r="H753" s="185"/>
    </row>
    <row r="754" spans="1:8">
      <c r="B754" s="210" t="s">
        <v>3207</v>
      </c>
      <c r="C754" s="295" t="s">
        <v>3208</v>
      </c>
      <c r="D754" s="539" t="s">
        <v>1744</v>
      </c>
      <c r="E754" s="5" t="s">
        <v>565</v>
      </c>
      <c r="F754" s="244"/>
      <c r="G754" s="228" t="s">
        <v>3999</v>
      </c>
      <c r="H754" s="185"/>
    </row>
    <row r="755" spans="1:8">
      <c r="B755" s="210" t="s">
        <v>3209</v>
      </c>
      <c r="C755" s="225" t="s">
        <v>3210</v>
      </c>
      <c r="D755" s="539" t="s">
        <v>1744</v>
      </c>
      <c r="E755" s="5" t="s">
        <v>565</v>
      </c>
      <c r="F755" s="5"/>
      <c r="G755" s="687"/>
      <c r="H755" s="185"/>
    </row>
    <row r="756" spans="1:8">
      <c r="B756" s="210" t="s">
        <v>3211</v>
      </c>
      <c r="C756" s="225" t="s">
        <v>3212</v>
      </c>
      <c r="D756" s="539" t="s">
        <v>1744</v>
      </c>
      <c r="E756" s="5" t="s">
        <v>565</v>
      </c>
      <c r="F756" s="540"/>
      <c r="G756" s="687"/>
      <c r="H756" s="185"/>
    </row>
    <row r="757" spans="1:8">
      <c r="B757" s="210" t="s">
        <v>3213</v>
      </c>
      <c r="C757" s="225" t="s">
        <v>3214</v>
      </c>
      <c r="D757" s="539" t="s">
        <v>1744</v>
      </c>
      <c r="E757" s="5" t="s">
        <v>565</v>
      </c>
      <c r="F757" s="5"/>
      <c r="G757" s="687"/>
      <c r="H757" s="185"/>
    </row>
    <row r="758" spans="1:8">
      <c r="B758" s="210" t="s">
        <v>3215</v>
      </c>
      <c r="C758" s="225" t="s">
        <v>3216</v>
      </c>
      <c r="D758" s="539" t="s">
        <v>1744</v>
      </c>
      <c r="E758" s="5" t="s">
        <v>565</v>
      </c>
      <c r="F758" s="195"/>
      <c r="G758" s="687"/>
      <c r="H758" s="185"/>
    </row>
    <row r="759" spans="1:8">
      <c r="B759" s="210" t="s">
        <v>3217</v>
      </c>
      <c r="C759" s="225" t="s">
        <v>3218</v>
      </c>
      <c r="D759" s="539" t="s">
        <v>1744</v>
      </c>
      <c r="E759" s="5" t="s">
        <v>565</v>
      </c>
      <c r="F759" s="540"/>
      <c r="G759" s="687"/>
      <c r="H759" s="185"/>
    </row>
    <row r="760" spans="1:8">
      <c r="B760" s="210" t="s">
        <v>3219</v>
      </c>
      <c r="C760" s="295" t="s">
        <v>3220</v>
      </c>
      <c r="D760" s="539" t="s">
        <v>1744</v>
      </c>
      <c r="E760" s="5" t="s">
        <v>565</v>
      </c>
      <c r="F760" s="5"/>
      <c r="G760" s="687"/>
      <c r="H760" s="185"/>
    </row>
    <row r="761" spans="1:8">
      <c r="B761" s="210" t="s">
        <v>3221</v>
      </c>
      <c r="C761" s="295" t="s">
        <v>3222</v>
      </c>
      <c r="D761" s="539" t="s">
        <v>1744</v>
      </c>
      <c r="E761" s="5" t="s">
        <v>565</v>
      </c>
      <c r="F761" s="540"/>
      <c r="G761" s="687"/>
      <c r="H761" s="185"/>
    </row>
    <row r="762" spans="1:8">
      <c r="B762" s="210" t="s">
        <v>3223</v>
      </c>
      <c r="C762" s="225" t="s">
        <v>3224</v>
      </c>
      <c r="D762" s="539" t="s">
        <v>1744</v>
      </c>
      <c r="E762" s="5" t="s">
        <v>565</v>
      </c>
      <c r="F762" s="5"/>
      <c r="G762" s="688"/>
      <c r="H762" s="185"/>
    </row>
    <row r="763" spans="1:8" ht="33">
      <c r="B763" s="192" t="s">
        <v>4000</v>
      </c>
      <c r="C763" s="225" t="s">
        <v>3225</v>
      </c>
      <c r="D763" s="539" t="s">
        <v>1744</v>
      </c>
      <c r="E763" s="5" t="s">
        <v>565</v>
      </c>
      <c r="F763" s="195"/>
      <c r="G763" s="541" t="s">
        <v>4001</v>
      </c>
      <c r="H763" s="185"/>
    </row>
    <row r="764" spans="1:8" ht="33">
      <c r="B764" s="192" t="s">
        <v>4002</v>
      </c>
      <c r="C764" s="225" t="s">
        <v>3226</v>
      </c>
      <c r="D764" s="539" t="s">
        <v>1744</v>
      </c>
      <c r="E764" s="5" t="s">
        <v>565</v>
      </c>
      <c r="F764" s="540"/>
      <c r="G764" s="689"/>
      <c r="H764" s="185"/>
    </row>
    <row r="765" spans="1:8" ht="33">
      <c r="B765" s="192" t="s">
        <v>4003</v>
      </c>
      <c r="C765" s="225" t="s">
        <v>3227</v>
      </c>
      <c r="D765" s="539" t="s">
        <v>1744</v>
      </c>
      <c r="E765" s="5" t="s">
        <v>565</v>
      </c>
      <c r="F765" s="5"/>
      <c r="G765" s="690"/>
      <c r="H765" s="185"/>
    </row>
    <row r="766" spans="1:8" ht="33">
      <c r="A766" s="169"/>
      <c r="B766" s="192" t="s">
        <v>4004</v>
      </c>
      <c r="C766" s="295" t="s">
        <v>3228</v>
      </c>
      <c r="D766" s="539" t="s">
        <v>1744</v>
      </c>
      <c r="E766" s="5" t="s">
        <v>565</v>
      </c>
      <c r="F766" s="5"/>
      <c r="G766" s="543" t="s">
        <v>3234</v>
      </c>
      <c r="H766" s="169"/>
    </row>
    <row r="767" spans="1:8" ht="33">
      <c r="A767" s="169"/>
      <c r="B767" s="192" t="s">
        <v>4005</v>
      </c>
      <c r="C767" s="295" t="s">
        <v>3229</v>
      </c>
      <c r="D767" s="539" t="s">
        <v>1744</v>
      </c>
      <c r="E767" s="5" t="s">
        <v>565</v>
      </c>
      <c r="F767" s="195"/>
      <c r="G767" s="544" t="s">
        <v>4006</v>
      </c>
      <c r="H767" s="169"/>
    </row>
    <row r="768" spans="1:8" ht="33">
      <c r="A768" s="169"/>
      <c r="B768" s="192" t="s">
        <v>4007</v>
      </c>
      <c r="C768" s="230" t="s">
        <v>3230</v>
      </c>
      <c r="D768" s="539" t="s">
        <v>1744</v>
      </c>
      <c r="E768" s="5" t="s">
        <v>565</v>
      </c>
      <c r="F768" s="5"/>
      <c r="G768" s="545"/>
      <c r="H768" s="169"/>
    </row>
    <row r="769" spans="1:8" ht="33">
      <c r="B769" s="192" t="s">
        <v>4008</v>
      </c>
      <c r="C769" s="225" t="s">
        <v>3231</v>
      </c>
      <c r="D769" s="539" t="s">
        <v>1744</v>
      </c>
      <c r="E769" s="5" t="s">
        <v>565</v>
      </c>
      <c r="F769" s="540"/>
      <c r="G769" s="691" t="s">
        <v>3234</v>
      </c>
      <c r="H769" s="185"/>
    </row>
    <row r="770" spans="1:8" ht="33">
      <c r="B770" s="192" t="s">
        <v>4009</v>
      </c>
      <c r="C770" s="225" t="s">
        <v>3232</v>
      </c>
      <c r="D770" s="539" t="s">
        <v>1744</v>
      </c>
      <c r="E770" s="5" t="s">
        <v>565</v>
      </c>
      <c r="F770" s="5"/>
      <c r="G770" s="692"/>
      <c r="H770" s="185"/>
    </row>
    <row r="771" spans="1:8" ht="33">
      <c r="B771" s="192" t="s">
        <v>4010</v>
      </c>
      <c r="C771" s="225" t="s">
        <v>3233</v>
      </c>
      <c r="D771" s="539" t="s">
        <v>1744</v>
      </c>
      <c r="E771" s="5" t="s">
        <v>565</v>
      </c>
      <c r="F771" s="540"/>
      <c r="G771" s="692"/>
      <c r="H771" s="185"/>
    </row>
    <row r="772" spans="1:8" ht="33">
      <c r="B772" s="192" t="s">
        <v>4011</v>
      </c>
      <c r="C772" s="295" t="s">
        <v>3235</v>
      </c>
      <c r="D772" s="539" t="s">
        <v>1744</v>
      </c>
      <c r="E772" s="5" t="s">
        <v>565</v>
      </c>
      <c r="F772" s="5"/>
      <c r="G772" s="692"/>
      <c r="H772" s="185"/>
    </row>
    <row r="773" spans="1:8" ht="33">
      <c r="B773" s="192" t="s">
        <v>4012</v>
      </c>
      <c r="C773" s="295" t="s">
        <v>3236</v>
      </c>
      <c r="D773" s="539" t="s">
        <v>1744</v>
      </c>
      <c r="E773" s="5" t="s">
        <v>565</v>
      </c>
      <c r="F773" s="195"/>
      <c r="G773" s="692"/>
      <c r="H773" s="185"/>
    </row>
    <row r="774" spans="1:8" ht="33">
      <c r="B774" s="192" t="s">
        <v>4013</v>
      </c>
      <c r="C774" s="225" t="s">
        <v>3237</v>
      </c>
      <c r="D774" s="539" t="s">
        <v>1744</v>
      </c>
      <c r="E774" s="5" t="s">
        <v>565</v>
      </c>
      <c r="F774" s="540"/>
      <c r="G774" s="692"/>
      <c r="H774" s="185"/>
    </row>
    <row r="775" spans="1:8" ht="33">
      <c r="A775" s="169"/>
      <c r="B775" s="192" t="s">
        <v>4014</v>
      </c>
      <c r="C775" s="230" t="s">
        <v>3238</v>
      </c>
      <c r="D775" s="539" t="s">
        <v>1744</v>
      </c>
      <c r="E775" s="5" t="s">
        <v>565</v>
      </c>
      <c r="F775" s="5"/>
      <c r="G775" s="692"/>
      <c r="H775" s="169"/>
    </row>
    <row r="776" spans="1:8" ht="33" customHeight="1">
      <c r="A776" s="169"/>
      <c r="B776" s="192" t="s">
        <v>4015</v>
      </c>
      <c r="C776" s="230" t="s">
        <v>3239</v>
      </c>
      <c r="D776" s="539" t="s">
        <v>1744</v>
      </c>
      <c r="E776" s="5" t="s">
        <v>565</v>
      </c>
      <c r="F776" s="195"/>
      <c r="G776" s="692"/>
      <c r="H776" s="169"/>
    </row>
    <row r="777" spans="1:8" ht="33">
      <c r="B777" s="192" t="s">
        <v>4016</v>
      </c>
      <c r="C777" s="295" t="s">
        <v>3240</v>
      </c>
      <c r="D777" s="539" t="s">
        <v>1744</v>
      </c>
      <c r="E777" s="5" t="s">
        <v>565</v>
      </c>
      <c r="F777" s="5"/>
      <c r="G777" s="693" t="s">
        <v>3234</v>
      </c>
      <c r="H777" s="185"/>
    </row>
    <row r="778" spans="1:8" ht="33">
      <c r="B778" s="192" t="s">
        <v>4017</v>
      </c>
      <c r="C778" s="295" t="s">
        <v>3241</v>
      </c>
      <c r="D778" s="539" t="s">
        <v>1744</v>
      </c>
      <c r="E778" s="5" t="s">
        <v>565</v>
      </c>
      <c r="F778" s="195"/>
      <c r="G778" s="691" t="s">
        <v>4018</v>
      </c>
      <c r="H778" s="185"/>
    </row>
    <row r="779" spans="1:8" ht="33">
      <c r="B779" s="192" t="s">
        <v>4019</v>
      </c>
      <c r="C779" s="225" t="s">
        <v>3242</v>
      </c>
      <c r="D779" s="539" t="s">
        <v>1744</v>
      </c>
      <c r="E779" s="5" t="s">
        <v>565</v>
      </c>
      <c r="F779" s="540"/>
      <c r="G779" s="694"/>
      <c r="H779" s="185"/>
    </row>
    <row r="780" spans="1:8">
      <c r="B780" s="192" t="s">
        <v>341</v>
      </c>
      <c r="C780" s="225" t="s">
        <v>3243</v>
      </c>
      <c r="D780" s="539" t="s">
        <v>1744</v>
      </c>
      <c r="E780" s="5" t="s">
        <v>565</v>
      </c>
      <c r="F780" s="5"/>
      <c r="G780" s="533" t="s">
        <v>4020</v>
      </c>
      <c r="H780" s="185"/>
    </row>
    <row r="781" spans="1:8">
      <c r="B781" s="210" t="s">
        <v>550</v>
      </c>
      <c r="C781" s="295" t="s">
        <v>3244</v>
      </c>
      <c r="D781" s="539" t="s">
        <v>3245</v>
      </c>
      <c r="E781" s="5" t="s">
        <v>2561</v>
      </c>
      <c r="F781" s="540"/>
      <c r="G781" s="532"/>
      <c r="H781" s="185"/>
    </row>
    <row r="782" spans="1:8">
      <c r="B782" s="210" t="s">
        <v>3246</v>
      </c>
      <c r="C782" s="225" t="s">
        <v>3247</v>
      </c>
      <c r="D782" s="539" t="s">
        <v>1744</v>
      </c>
      <c r="E782" s="5" t="s">
        <v>565</v>
      </c>
      <c r="F782" s="5"/>
      <c r="G782" s="546" t="s">
        <v>4021</v>
      </c>
      <c r="H782" s="185"/>
    </row>
    <row r="783" spans="1:8" ht="33">
      <c r="B783" s="192" t="s">
        <v>4022</v>
      </c>
      <c r="C783" s="225" t="s">
        <v>3248</v>
      </c>
      <c r="D783" s="539" t="s">
        <v>1744</v>
      </c>
      <c r="E783" s="5" t="s">
        <v>565</v>
      </c>
      <c r="F783" s="195"/>
      <c r="G783" s="533" t="s">
        <v>4023</v>
      </c>
      <c r="H783" s="185"/>
    </row>
    <row r="784" spans="1:8">
      <c r="B784" s="210" t="s">
        <v>3249</v>
      </c>
      <c r="C784" s="295" t="s">
        <v>3250</v>
      </c>
      <c r="D784" s="539" t="s">
        <v>1744</v>
      </c>
      <c r="E784" s="5" t="s">
        <v>565</v>
      </c>
      <c r="F784" s="5"/>
      <c r="G784" s="533" t="s">
        <v>4021</v>
      </c>
      <c r="H784" s="185"/>
    </row>
    <row r="785" spans="2:8" ht="33">
      <c r="B785" s="192" t="s">
        <v>4024</v>
      </c>
      <c r="C785" s="295" t="s">
        <v>4025</v>
      </c>
      <c r="D785" s="539" t="s">
        <v>1744</v>
      </c>
      <c r="E785" s="5" t="s">
        <v>565</v>
      </c>
      <c r="F785" s="540"/>
      <c r="G785" s="533" t="s">
        <v>4026</v>
      </c>
      <c r="H785" s="185"/>
    </row>
    <row r="786" spans="2:8" ht="90.75" thickBot="1">
      <c r="B786" s="198" t="s">
        <v>28</v>
      </c>
      <c r="C786" s="356" t="s">
        <v>3251</v>
      </c>
      <c r="D786" s="459" t="s">
        <v>1744</v>
      </c>
      <c r="E786" s="239" t="s">
        <v>565</v>
      </c>
      <c r="F786" s="239"/>
      <c r="G786" s="535" t="s">
        <v>4027</v>
      </c>
      <c r="H786" s="185"/>
    </row>
    <row r="787" spans="2:8" ht="20.100000000000001" customHeight="1">
      <c r="B787" s="204"/>
      <c r="C787" s="204"/>
      <c r="D787" s="205"/>
      <c r="E787" s="206"/>
      <c r="F787" s="206"/>
      <c r="G787" s="695"/>
      <c r="H787" s="170"/>
    </row>
  </sheetData>
  <mergeCells count="21">
    <mergeCell ref="G551:G553"/>
    <mergeCell ref="G754:G762"/>
    <mergeCell ref="G763:G765"/>
    <mergeCell ref="B503:G503"/>
    <mergeCell ref="G523:G528"/>
    <mergeCell ref="C551:C552"/>
    <mergeCell ref="D551:D552"/>
    <mergeCell ref="E551:E552"/>
    <mergeCell ref="F551:F552"/>
    <mergeCell ref="G222:G230"/>
    <mergeCell ref="G235:G244"/>
    <mergeCell ref="G246:G252"/>
    <mergeCell ref="G254:G260"/>
    <mergeCell ref="G267:G275"/>
    <mergeCell ref="G280:G289"/>
    <mergeCell ref="G171:G177"/>
    <mergeCell ref="G178:G190"/>
    <mergeCell ref="G192:G204"/>
    <mergeCell ref="G206:G215"/>
    <mergeCell ref="G158:G159"/>
    <mergeCell ref="G163:G164"/>
  </mergeCells>
  <phoneticPr fontId="5"/>
  <pageMargins left="0" right="0.19685039370078741" top="0.19685039370078741" bottom="0.19685039370078741" header="0.11811023622047245" footer="0.11811023622047245"/>
  <pageSetup paperSize="8" scale="83" fitToHeight="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DE568-91E0-4730-9312-2A9004CA0A6E}">
  <sheetPr codeName="Sheet143">
    <outlinePr summaryBelow="0"/>
    <pageSetUpPr fitToPage="1"/>
  </sheetPr>
  <dimension ref="A1:H831"/>
  <sheetViews>
    <sheetView showGridLines="0" zoomScaleNormal="100" zoomScaleSheetLayoutView="100" workbookViewId="0"/>
  </sheetViews>
  <sheetFormatPr defaultColWidth="10.28515625" defaultRowHeight="16.5"/>
  <cols>
    <col min="1" max="1" width="2.7109375" style="7" customWidth="1"/>
    <col min="2" max="2" width="40.85546875" style="7" customWidth="1"/>
    <col min="3" max="3" width="14.7109375" style="7" customWidth="1"/>
    <col min="4" max="6" width="10.7109375" style="71" customWidth="1"/>
    <col min="7" max="7" width="98.7109375" style="36" customWidth="1"/>
    <col min="8" max="8" width="2.7109375" style="7" customWidth="1"/>
    <col min="9" max="16384" width="10.28515625" style="7"/>
  </cols>
  <sheetData>
    <row r="1" spans="1:8" ht="13.5" customHeight="1" thickBot="1">
      <c r="B1" s="170"/>
      <c r="C1" s="170"/>
      <c r="D1" s="171"/>
      <c r="E1" s="172"/>
      <c r="F1" s="172"/>
      <c r="G1" s="512"/>
      <c r="H1" s="170"/>
    </row>
    <row r="2" spans="1:8" ht="44.1" customHeight="1" thickBot="1">
      <c r="B2" s="331" t="s">
        <v>4028</v>
      </c>
      <c r="C2" s="332"/>
      <c r="D2" s="332"/>
      <c r="E2" s="332"/>
      <c r="F2" s="332"/>
      <c r="G2" s="513"/>
      <c r="H2" s="176"/>
    </row>
    <row r="3" spans="1:8" ht="13.5" customHeight="1">
      <c r="B3" s="328"/>
      <c r="C3" s="328"/>
      <c r="D3" s="328"/>
      <c r="E3" s="328"/>
      <c r="F3" s="328"/>
      <c r="G3" s="514"/>
    </row>
    <row r="4" spans="1:8" ht="13.5" customHeight="1">
      <c r="D4" s="7"/>
      <c r="E4" s="7"/>
      <c r="F4" s="7"/>
      <c r="G4" s="334" t="s">
        <v>1268</v>
      </c>
    </row>
    <row r="5" spans="1:8" ht="13.5" customHeight="1" thickBot="1">
      <c r="B5" s="335"/>
      <c r="C5" s="335"/>
      <c r="D5" s="335"/>
      <c r="E5" s="335"/>
      <c r="F5" s="335"/>
      <c r="G5" s="515"/>
    </row>
    <row r="6" spans="1:8" ht="20.25" customHeight="1" thickBot="1">
      <c r="B6" s="178" t="s">
        <v>23</v>
      </c>
      <c r="C6" s="179" t="s">
        <v>557</v>
      </c>
      <c r="D6" s="179" t="s">
        <v>558</v>
      </c>
      <c r="E6" s="179" t="s">
        <v>512</v>
      </c>
      <c r="F6" s="180" t="s">
        <v>559</v>
      </c>
      <c r="G6" s="181" t="s">
        <v>560</v>
      </c>
    </row>
    <row r="7" spans="1:8" ht="20.100000000000001" customHeight="1" thickBot="1">
      <c r="B7" s="269" t="s">
        <v>398</v>
      </c>
      <c r="C7" s="560"/>
      <c r="D7" s="560"/>
      <c r="E7" s="560"/>
      <c r="F7" s="560"/>
      <c r="G7" s="561"/>
      <c r="H7" s="185"/>
    </row>
    <row r="8" spans="1:8">
      <c r="A8" s="169"/>
      <c r="B8" s="351" t="s">
        <v>4029</v>
      </c>
      <c r="C8" s="429" t="s">
        <v>4030</v>
      </c>
      <c r="D8" s="433">
        <v>8</v>
      </c>
      <c r="E8" s="433" t="s">
        <v>570</v>
      </c>
      <c r="F8" s="432"/>
      <c r="G8" s="519" t="s">
        <v>2699</v>
      </c>
      <c r="H8" s="169"/>
    </row>
    <row r="9" spans="1:8" ht="210">
      <c r="A9" s="169"/>
      <c r="B9" s="351" t="s">
        <v>4032</v>
      </c>
      <c r="C9" s="518" t="s">
        <v>4033</v>
      </c>
      <c r="D9" s="433">
        <v>14</v>
      </c>
      <c r="E9" s="433" t="s">
        <v>570</v>
      </c>
      <c r="F9" s="432"/>
      <c r="G9" s="519" t="s">
        <v>4075</v>
      </c>
      <c r="H9" s="169"/>
    </row>
    <row r="10" spans="1:8" ht="30">
      <c r="B10" s="208" t="s">
        <v>3426</v>
      </c>
      <c r="C10" s="225" t="s">
        <v>1036</v>
      </c>
      <c r="D10" s="226" t="s">
        <v>1037</v>
      </c>
      <c r="E10" s="227" t="s">
        <v>612</v>
      </c>
      <c r="F10" s="227" t="s">
        <v>566</v>
      </c>
      <c r="G10" s="296" t="s">
        <v>3427</v>
      </c>
    </row>
    <row r="11" spans="1:8" ht="33.75" customHeight="1">
      <c r="B11" s="245" t="s">
        <v>3428</v>
      </c>
      <c r="C11" s="562" t="s">
        <v>3429</v>
      </c>
      <c r="D11" s="276" t="s">
        <v>2150</v>
      </c>
      <c r="E11" s="247" t="s">
        <v>570</v>
      </c>
      <c r="F11" s="247"/>
      <c r="G11" s="255" t="s">
        <v>3430</v>
      </c>
      <c r="H11" s="185"/>
    </row>
    <row r="12" spans="1:8" ht="46.5">
      <c r="B12" s="208"/>
      <c r="C12" s="232"/>
      <c r="D12" s="226"/>
      <c r="E12" s="259"/>
      <c r="F12" s="258"/>
      <c r="G12" s="563" t="s">
        <v>3431</v>
      </c>
      <c r="H12" s="185"/>
    </row>
    <row r="13" spans="1:8" ht="66">
      <c r="B13" s="245" t="s">
        <v>2663</v>
      </c>
      <c r="C13" s="246" t="s">
        <v>3432</v>
      </c>
      <c r="D13" s="233" t="s">
        <v>2150</v>
      </c>
      <c r="E13" s="247" t="s">
        <v>570</v>
      </c>
      <c r="F13" s="247"/>
      <c r="G13" s="255" t="s">
        <v>3433</v>
      </c>
      <c r="H13" s="185"/>
    </row>
    <row r="14" spans="1:8" ht="46.5">
      <c r="B14" s="208"/>
      <c r="C14" s="232"/>
      <c r="D14" s="226"/>
      <c r="E14" s="259"/>
      <c r="F14" s="258"/>
      <c r="G14" s="563" t="s">
        <v>3434</v>
      </c>
      <c r="H14" s="185"/>
    </row>
    <row r="15" spans="1:8" ht="144">
      <c r="B15" s="210" t="s">
        <v>2667</v>
      </c>
      <c r="C15" s="230" t="s">
        <v>3435</v>
      </c>
      <c r="D15" s="237" t="s">
        <v>899</v>
      </c>
      <c r="E15" s="5" t="s">
        <v>565</v>
      </c>
      <c r="F15" s="5"/>
      <c r="G15" s="255" t="s">
        <v>3436</v>
      </c>
      <c r="H15" s="185"/>
    </row>
    <row r="16" spans="1:8">
      <c r="B16" s="210" t="s">
        <v>2665</v>
      </c>
      <c r="C16" s="230" t="s">
        <v>3437</v>
      </c>
      <c r="D16" s="233" t="s">
        <v>887</v>
      </c>
      <c r="E16" s="5" t="s">
        <v>612</v>
      </c>
      <c r="F16" s="5"/>
      <c r="G16" s="532" t="s">
        <v>2666</v>
      </c>
      <c r="H16" s="185"/>
    </row>
    <row r="17" spans="2:8" ht="57">
      <c r="B17" s="210" t="s">
        <v>2668</v>
      </c>
      <c r="C17" s="230" t="s">
        <v>3438</v>
      </c>
      <c r="D17" s="233" t="s">
        <v>899</v>
      </c>
      <c r="E17" s="5" t="s">
        <v>565</v>
      </c>
      <c r="F17" s="5"/>
      <c r="G17" s="532" t="s">
        <v>3439</v>
      </c>
      <c r="H17" s="185"/>
    </row>
    <row r="18" spans="2:8" ht="126">
      <c r="B18" s="210" t="s">
        <v>2669</v>
      </c>
      <c r="C18" s="230" t="s">
        <v>3440</v>
      </c>
      <c r="D18" s="233" t="s">
        <v>1438</v>
      </c>
      <c r="E18" s="5" t="s">
        <v>570</v>
      </c>
      <c r="F18" s="247"/>
      <c r="G18" s="255" t="s">
        <v>3441</v>
      </c>
      <c r="H18" s="185"/>
    </row>
    <row r="19" spans="2:8" ht="111">
      <c r="B19" s="245" t="s">
        <v>2670</v>
      </c>
      <c r="C19" s="246" t="s">
        <v>3442</v>
      </c>
      <c r="D19" s="233" t="s">
        <v>1438</v>
      </c>
      <c r="E19" s="247" t="s">
        <v>570</v>
      </c>
      <c r="F19" s="350"/>
      <c r="G19" s="255" t="s">
        <v>3443</v>
      </c>
      <c r="H19" s="185"/>
    </row>
    <row r="20" spans="2:8" ht="90">
      <c r="B20" s="208"/>
      <c r="C20" s="232"/>
      <c r="D20" s="226"/>
      <c r="E20" s="259"/>
      <c r="F20" s="227"/>
      <c r="G20" s="536" t="s">
        <v>3444</v>
      </c>
      <c r="H20" s="185"/>
    </row>
    <row r="21" spans="2:8" ht="252">
      <c r="B21" s="245" t="s">
        <v>3445</v>
      </c>
      <c r="C21" s="246" t="s">
        <v>3446</v>
      </c>
      <c r="D21" s="233" t="s">
        <v>1438</v>
      </c>
      <c r="E21" s="247" t="s">
        <v>570</v>
      </c>
      <c r="F21" s="247"/>
      <c r="G21" s="255" t="s">
        <v>3447</v>
      </c>
      <c r="H21" s="185"/>
    </row>
    <row r="22" spans="2:8" ht="75">
      <c r="B22" s="242"/>
      <c r="C22" s="355"/>
      <c r="D22" s="564"/>
      <c r="E22" s="540"/>
      <c r="F22" s="540"/>
      <c r="G22" s="546" t="s">
        <v>3448</v>
      </c>
      <c r="H22" s="185"/>
    </row>
    <row r="23" spans="2:8" ht="150">
      <c r="B23" s="208"/>
      <c r="C23" s="232"/>
      <c r="D23" s="226"/>
      <c r="E23" s="259"/>
      <c r="F23" s="258"/>
      <c r="G23" s="536" t="s">
        <v>3449</v>
      </c>
      <c r="H23" s="185"/>
    </row>
    <row r="24" spans="2:8" ht="105">
      <c r="B24" s="210" t="s">
        <v>3424</v>
      </c>
      <c r="C24" s="230" t="s">
        <v>2673</v>
      </c>
      <c r="D24" s="237" t="s">
        <v>1319</v>
      </c>
      <c r="E24" s="5" t="s">
        <v>565</v>
      </c>
      <c r="F24" s="5"/>
      <c r="G24" s="532" t="s">
        <v>3425</v>
      </c>
      <c r="H24" s="185"/>
    </row>
    <row r="25" spans="2:8">
      <c r="B25" s="210" t="s">
        <v>448</v>
      </c>
      <c r="C25" s="230" t="s">
        <v>2674</v>
      </c>
      <c r="D25" s="233" t="s">
        <v>953</v>
      </c>
      <c r="E25" s="5" t="s">
        <v>612</v>
      </c>
      <c r="F25" s="5"/>
      <c r="G25" s="532" t="s">
        <v>3450</v>
      </c>
      <c r="H25" s="185"/>
    </row>
    <row r="26" spans="2:8">
      <c r="B26" s="210" t="s">
        <v>469</v>
      </c>
      <c r="C26" s="230" t="s">
        <v>3451</v>
      </c>
      <c r="D26" s="233" t="s">
        <v>2157</v>
      </c>
      <c r="E26" s="5" t="s">
        <v>570</v>
      </c>
      <c r="F26" s="227"/>
      <c r="G26" s="532"/>
      <c r="H26" s="185"/>
    </row>
    <row r="27" spans="2:8">
      <c r="B27" s="210" t="s">
        <v>2671</v>
      </c>
      <c r="C27" s="230" t="s">
        <v>3452</v>
      </c>
      <c r="D27" s="237" t="s">
        <v>899</v>
      </c>
      <c r="E27" s="5" t="s">
        <v>565</v>
      </c>
      <c r="F27" s="5"/>
      <c r="G27" s="532" t="s">
        <v>2672</v>
      </c>
      <c r="H27" s="185"/>
    </row>
    <row r="28" spans="2:8">
      <c r="B28" s="210" t="s">
        <v>3453</v>
      </c>
      <c r="C28" s="230" t="s">
        <v>3454</v>
      </c>
      <c r="D28" s="237" t="s">
        <v>899</v>
      </c>
      <c r="E28" s="5" t="s">
        <v>565</v>
      </c>
      <c r="F28" s="5"/>
      <c r="G28" s="532" t="s">
        <v>2675</v>
      </c>
      <c r="H28" s="185"/>
    </row>
    <row r="29" spans="2:8">
      <c r="B29" s="210" t="s">
        <v>3455</v>
      </c>
      <c r="C29" s="230" t="s">
        <v>3456</v>
      </c>
      <c r="D29" s="233" t="s">
        <v>2150</v>
      </c>
      <c r="E29" s="5" t="s">
        <v>570</v>
      </c>
      <c r="F29" s="5"/>
      <c r="G29" s="532"/>
      <c r="H29" s="185"/>
    </row>
    <row r="30" spans="2:8" ht="30">
      <c r="B30" s="210" t="s">
        <v>3457</v>
      </c>
      <c r="C30" s="230" t="s">
        <v>3458</v>
      </c>
      <c r="D30" s="233" t="s">
        <v>2150</v>
      </c>
      <c r="E30" s="5" t="s">
        <v>570</v>
      </c>
      <c r="F30" s="5"/>
      <c r="G30" s="565" t="s">
        <v>2676</v>
      </c>
      <c r="H30" s="185"/>
    </row>
    <row r="31" spans="2:8">
      <c r="B31" s="210" t="s">
        <v>3459</v>
      </c>
      <c r="C31" s="230" t="s">
        <v>2677</v>
      </c>
      <c r="D31" s="233" t="s">
        <v>2223</v>
      </c>
      <c r="E31" s="5" t="s">
        <v>570</v>
      </c>
      <c r="F31" s="5"/>
      <c r="G31" s="532"/>
      <c r="H31" s="185"/>
    </row>
    <row r="32" spans="2:8" ht="30">
      <c r="B32" s="210" t="s">
        <v>2678</v>
      </c>
      <c r="C32" s="230" t="s">
        <v>2679</v>
      </c>
      <c r="D32" s="233" t="s">
        <v>2223</v>
      </c>
      <c r="E32" s="5" t="s">
        <v>570</v>
      </c>
      <c r="F32" s="5"/>
      <c r="G32" s="533" t="s">
        <v>3460</v>
      </c>
      <c r="H32" s="185"/>
    </row>
    <row r="33" spans="2:8">
      <c r="B33" s="210" t="s">
        <v>470</v>
      </c>
      <c r="C33" s="230" t="s">
        <v>2664</v>
      </c>
      <c r="D33" s="233" t="s">
        <v>2150</v>
      </c>
      <c r="E33" s="5" t="s">
        <v>570</v>
      </c>
      <c r="F33" s="5"/>
      <c r="G33" s="532"/>
      <c r="H33" s="185"/>
    </row>
    <row r="34" spans="2:8">
      <c r="B34" s="210" t="s">
        <v>3461</v>
      </c>
      <c r="C34" s="230" t="s">
        <v>3277</v>
      </c>
      <c r="D34" s="233" t="s">
        <v>1319</v>
      </c>
      <c r="E34" s="5" t="s">
        <v>565</v>
      </c>
      <c r="F34" s="5"/>
      <c r="G34" s="532" t="s">
        <v>3462</v>
      </c>
      <c r="H34" s="185"/>
    </row>
    <row r="35" spans="2:8">
      <c r="B35" s="210" t="s">
        <v>2222</v>
      </c>
      <c r="C35" s="230" t="s">
        <v>3463</v>
      </c>
      <c r="D35" s="233" t="s">
        <v>2223</v>
      </c>
      <c r="E35" s="5" t="s">
        <v>565</v>
      </c>
      <c r="F35" s="5"/>
      <c r="G35" s="532" t="s">
        <v>589</v>
      </c>
      <c r="H35" s="185"/>
    </row>
    <row r="36" spans="2:8" ht="30">
      <c r="B36" s="210" t="s">
        <v>3278</v>
      </c>
      <c r="C36" s="230" t="s">
        <v>3279</v>
      </c>
      <c r="D36" s="233" t="s">
        <v>3268</v>
      </c>
      <c r="E36" s="5" t="s">
        <v>570</v>
      </c>
      <c r="F36" s="5"/>
      <c r="G36" s="532" t="s">
        <v>3464</v>
      </c>
      <c r="H36" s="185"/>
    </row>
    <row r="37" spans="2:8" ht="30">
      <c r="B37" s="210" t="s">
        <v>3291</v>
      </c>
      <c r="C37" s="230" t="s">
        <v>3280</v>
      </c>
      <c r="D37" s="233" t="s">
        <v>3281</v>
      </c>
      <c r="E37" s="5" t="s">
        <v>570</v>
      </c>
      <c r="F37" s="5"/>
      <c r="G37" s="532" t="s">
        <v>3464</v>
      </c>
      <c r="H37" s="185"/>
    </row>
    <row r="38" spans="2:8" ht="30">
      <c r="B38" s="210" t="s">
        <v>3282</v>
      </c>
      <c r="C38" s="230" t="s">
        <v>3283</v>
      </c>
      <c r="D38" s="233" t="s">
        <v>2150</v>
      </c>
      <c r="E38" s="5" t="s">
        <v>570</v>
      </c>
      <c r="F38" s="5"/>
      <c r="G38" s="532" t="s">
        <v>3464</v>
      </c>
      <c r="H38" s="185"/>
    </row>
    <row r="39" spans="2:8" ht="30">
      <c r="B39" s="210" t="s">
        <v>3284</v>
      </c>
      <c r="C39" s="230" t="s">
        <v>3285</v>
      </c>
      <c r="D39" s="233" t="s">
        <v>2701</v>
      </c>
      <c r="E39" s="5" t="s">
        <v>570</v>
      </c>
      <c r="F39" s="5"/>
      <c r="G39" s="532" t="s">
        <v>3464</v>
      </c>
      <c r="H39" s="185"/>
    </row>
    <row r="40" spans="2:8">
      <c r="B40" s="210" t="s">
        <v>3286</v>
      </c>
      <c r="C40" s="230" t="s">
        <v>3287</v>
      </c>
      <c r="D40" s="233" t="s">
        <v>1389</v>
      </c>
      <c r="E40" s="5" t="s">
        <v>570</v>
      </c>
      <c r="F40" s="5"/>
      <c r="G40" s="532"/>
      <c r="H40" s="185"/>
    </row>
    <row r="41" spans="2:8">
      <c r="B41" s="210" t="s">
        <v>3288</v>
      </c>
      <c r="C41" s="230" t="s">
        <v>3465</v>
      </c>
      <c r="D41" s="237" t="s">
        <v>606</v>
      </c>
      <c r="E41" s="5" t="s">
        <v>565</v>
      </c>
      <c r="F41" s="5"/>
      <c r="G41" s="532" t="s">
        <v>2698</v>
      </c>
      <c r="H41" s="185"/>
    </row>
    <row r="42" spans="2:8">
      <c r="B42" s="210" t="s">
        <v>3466</v>
      </c>
      <c r="C42" s="230" t="s">
        <v>3289</v>
      </c>
      <c r="D42" s="233" t="s">
        <v>2150</v>
      </c>
      <c r="E42" s="5" t="s">
        <v>570</v>
      </c>
      <c r="F42" s="247"/>
      <c r="G42" s="532"/>
      <c r="H42" s="185"/>
    </row>
    <row r="43" spans="2:8" ht="45">
      <c r="B43" s="210" t="s">
        <v>3467</v>
      </c>
      <c r="C43" s="230" t="s">
        <v>3468</v>
      </c>
      <c r="D43" s="233" t="s">
        <v>953</v>
      </c>
      <c r="E43" s="5" t="s">
        <v>3469</v>
      </c>
      <c r="F43" s="247"/>
      <c r="G43" s="532" t="s">
        <v>3470</v>
      </c>
      <c r="H43" s="185"/>
    </row>
    <row r="44" spans="2:8">
      <c r="B44" s="210" t="s">
        <v>3471</v>
      </c>
      <c r="C44" s="230" t="s">
        <v>3290</v>
      </c>
      <c r="D44" s="233" t="s">
        <v>2223</v>
      </c>
      <c r="E44" s="5" t="s">
        <v>570</v>
      </c>
      <c r="F44" s="247"/>
      <c r="G44" s="532"/>
      <c r="H44" s="185"/>
    </row>
    <row r="45" spans="2:8">
      <c r="B45" s="210" t="s">
        <v>3472</v>
      </c>
      <c r="C45" s="230" t="s">
        <v>3473</v>
      </c>
      <c r="D45" s="237" t="s">
        <v>1438</v>
      </c>
      <c r="E45" s="5" t="s">
        <v>570</v>
      </c>
      <c r="F45" s="5"/>
      <c r="G45" s="532" t="s">
        <v>2217</v>
      </c>
      <c r="H45" s="185"/>
    </row>
    <row r="46" spans="2:8">
      <c r="B46" s="210" t="s">
        <v>3474</v>
      </c>
      <c r="C46" s="230" t="s">
        <v>3256</v>
      </c>
      <c r="D46" s="237" t="s">
        <v>2693</v>
      </c>
      <c r="E46" s="5" t="s">
        <v>2561</v>
      </c>
      <c r="F46" s="5"/>
      <c r="G46" s="532"/>
      <c r="H46" s="185"/>
    </row>
    <row r="47" spans="2:8">
      <c r="B47" s="210" t="s">
        <v>3475</v>
      </c>
      <c r="C47" s="230" t="s">
        <v>3257</v>
      </c>
      <c r="D47" s="237" t="s">
        <v>2693</v>
      </c>
      <c r="E47" s="5" t="s">
        <v>2561</v>
      </c>
      <c r="F47" s="5"/>
      <c r="G47" s="532"/>
      <c r="H47" s="185"/>
    </row>
    <row r="48" spans="2:8">
      <c r="B48" s="210" t="s">
        <v>3476</v>
      </c>
      <c r="C48" s="230" t="s">
        <v>2702</v>
      </c>
      <c r="D48" s="233" t="s">
        <v>2693</v>
      </c>
      <c r="E48" s="5" t="s">
        <v>2561</v>
      </c>
      <c r="F48" s="5"/>
      <c r="G48" s="532"/>
      <c r="H48" s="185"/>
    </row>
    <row r="49" spans="2:8">
      <c r="B49" s="245" t="s">
        <v>2703</v>
      </c>
      <c r="C49" s="230" t="s">
        <v>2704</v>
      </c>
      <c r="D49" s="233" t="s">
        <v>2693</v>
      </c>
      <c r="E49" s="247" t="s">
        <v>2561</v>
      </c>
      <c r="F49" s="247"/>
      <c r="G49" s="532"/>
      <c r="H49" s="185"/>
    </row>
    <row r="50" spans="2:8" ht="16.350000000000001" customHeight="1">
      <c r="B50" s="210" t="s">
        <v>3477</v>
      </c>
      <c r="C50" s="230" t="s">
        <v>3478</v>
      </c>
      <c r="D50" s="435" t="s">
        <v>611</v>
      </c>
      <c r="E50" s="5" t="s">
        <v>612</v>
      </c>
      <c r="F50" s="247"/>
      <c r="G50" s="533" t="s">
        <v>3479</v>
      </c>
      <c r="H50" s="185"/>
    </row>
    <row r="51" spans="2:8">
      <c r="B51" s="210" t="s">
        <v>3480</v>
      </c>
      <c r="C51" s="230" t="s">
        <v>3481</v>
      </c>
      <c r="D51" s="233" t="s">
        <v>585</v>
      </c>
      <c r="E51" s="5" t="s">
        <v>2652</v>
      </c>
      <c r="F51" s="247"/>
      <c r="G51" s="536" t="s">
        <v>3258</v>
      </c>
      <c r="H51" s="185"/>
    </row>
    <row r="52" spans="2:8">
      <c r="B52" s="210" t="s">
        <v>474</v>
      </c>
      <c r="C52" s="230" t="s">
        <v>3076</v>
      </c>
      <c r="D52" s="233" t="s">
        <v>953</v>
      </c>
      <c r="E52" s="5" t="s">
        <v>612</v>
      </c>
      <c r="F52" s="247"/>
      <c r="G52" s="532" t="s">
        <v>3482</v>
      </c>
      <c r="H52" s="185"/>
    </row>
    <row r="53" spans="2:8">
      <c r="B53" s="210" t="s">
        <v>475</v>
      </c>
      <c r="C53" s="230" t="s">
        <v>3077</v>
      </c>
      <c r="D53" s="233" t="s">
        <v>3483</v>
      </c>
      <c r="E53" s="5" t="s">
        <v>570</v>
      </c>
      <c r="F53" s="247"/>
      <c r="G53" s="532"/>
      <c r="H53" s="185"/>
    </row>
    <row r="54" spans="2:8" ht="30">
      <c r="B54" s="210" t="s">
        <v>458</v>
      </c>
      <c r="C54" s="230" t="s">
        <v>3484</v>
      </c>
      <c r="D54" s="233" t="s">
        <v>953</v>
      </c>
      <c r="E54" s="5" t="s">
        <v>3469</v>
      </c>
      <c r="F54" s="247"/>
      <c r="G54" s="532" t="s">
        <v>3485</v>
      </c>
      <c r="H54" s="185"/>
    </row>
    <row r="55" spans="2:8">
      <c r="B55" s="210" t="s">
        <v>476</v>
      </c>
      <c r="C55" s="230" t="s">
        <v>3078</v>
      </c>
      <c r="D55" s="233" t="s">
        <v>2150</v>
      </c>
      <c r="E55" s="5" t="s">
        <v>570</v>
      </c>
      <c r="F55" s="247"/>
      <c r="G55" s="532"/>
      <c r="H55" s="185"/>
    </row>
    <row r="56" spans="2:8" ht="17.25" thickBot="1">
      <c r="B56" s="210" t="s">
        <v>560</v>
      </c>
      <c r="C56" s="230" t="s">
        <v>3486</v>
      </c>
      <c r="D56" s="233" t="s">
        <v>1549</v>
      </c>
      <c r="E56" s="5" t="s">
        <v>570</v>
      </c>
      <c r="F56" s="239"/>
      <c r="G56" s="532"/>
      <c r="H56" s="185"/>
    </row>
    <row r="57" spans="2:8" ht="17.25" thickBot="1">
      <c r="B57" s="328"/>
      <c r="C57" s="566"/>
      <c r="D57" s="304"/>
      <c r="E57" s="207"/>
      <c r="F57" s="207"/>
      <c r="G57" s="567"/>
      <c r="H57" s="306"/>
    </row>
    <row r="58" spans="2:8" ht="17.25" thickBot="1">
      <c r="B58" s="568" t="s">
        <v>3487</v>
      </c>
      <c r="C58" s="569"/>
      <c r="D58" s="569"/>
      <c r="E58" s="569"/>
      <c r="F58" s="569"/>
      <c r="G58" s="570"/>
      <c r="H58" s="185"/>
    </row>
    <row r="59" spans="2:8" ht="20.100000000000001" customHeight="1" thickBot="1">
      <c r="B59" s="335"/>
      <c r="C59" s="571"/>
      <c r="D59" s="314"/>
      <c r="E59" s="315"/>
      <c r="F59" s="315"/>
      <c r="G59" s="572"/>
      <c r="H59" s="306"/>
    </row>
    <row r="60" spans="2:8" ht="17.25" thickBot="1">
      <c r="B60" s="371" t="s">
        <v>2680</v>
      </c>
      <c r="C60" s="372"/>
      <c r="D60" s="372"/>
      <c r="E60" s="372"/>
      <c r="F60" s="372"/>
      <c r="G60" s="373"/>
      <c r="H60" s="185"/>
    </row>
    <row r="61" spans="2:8" ht="45">
      <c r="B61" s="210" t="s">
        <v>490</v>
      </c>
      <c r="C61" s="230" t="s">
        <v>3491</v>
      </c>
      <c r="D61" s="194" t="s">
        <v>588</v>
      </c>
      <c r="E61" s="5" t="s">
        <v>565</v>
      </c>
      <c r="F61" s="189"/>
      <c r="G61" s="532" t="s">
        <v>3492</v>
      </c>
      <c r="H61" s="185"/>
    </row>
    <row r="62" spans="2:8">
      <c r="B62" s="210" t="s">
        <v>2681</v>
      </c>
      <c r="C62" s="230" t="s">
        <v>3493</v>
      </c>
      <c r="D62" s="194" t="s">
        <v>1434</v>
      </c>
      <c r="E62" s="5" t="s">
        <v>570</v>
      </c>
      <c r="F62" s="5"/>
      <c r="G62" s="532" t="s">
        <v>3494</v>
      </c>
      <c r="H62" s="185"/>
    </row>
    <row r="63" spans="2:8">
      <c r="B63" s="210" t="s">
        <v>2682</v>
      </c>
      <c r="C63" s="230" t="s">
        <v>3495</v>
      </c>
      <c r="D63" s="194" t="s">
        <v>2683</v>
      </c>
      <c r="E63" s="5" t="s">
        <v>570</v>
      </c>
      <c r="F63" s="5"/>
      <c r="G63" s="532" t="s">
        <v>3494</v>
      </c>
      <c r="H63" s="185"/>
    </row>
    <row r="64" spans="2:8" ht="36.75" thickBot="1">
      <c r="B64" s="208" t="s">
        <v>604</v>
      </c>
      <c r="C64" s="230" t="s">
        <v>2684</v>
      </c>
      <c r="D64" s="194" t="s">
        <v>606</v>
      </c>
      <c r="E64" s="227" t="s">
        <v>565</v>
      </c>
      <c r="F64" s="5"/>
      <c r="G64" s="536" t="s">
        <v>3496</v>
      </c>
      <c r="H64" s="185"/>
    </row>
    <row r="65" spans="1:8" ht="17.25" thickBot="1">
      <c r="B65" s="371" t="s">
        <v>2686</v>
      </c>
      <c r="C65" s="372"/>
      <c r="D65" s="372"/>
      <c r="E65" s="372"/>
      <c r="F65" s="372"/>
      <c r="G65" s="373"/>
      <c r="H65" s="185"/>
    </row>
    <row r="66" spans="1:8" ht="30">
      <c r="B66" s="210" t="s">
        <v>2687</v>
      </c>
      <c r="C66" s="230" t="s">
        <v>2688</v>
      </c>
      <c r="D66" s="194" t="s">
        <v>2689</v>
      </c>
      <c r="E66" s="5" t="s">
        <v>570</v>
      </c>
      <c r="F66" s="189"/>
      <c r="G66" s="521" t="s">
        <v>2690</v>
      </c>
      <c r="H66" s="185"/>
    </row>
    <row r="67" spans="1:8">
      <c r="A67" s="169"/>
      <c r="B67" s="351" t="s">
        <v>2691</v>
      </c>
      <c r="C67" s="502" t="s">
        <v>2692</v>
      </c>
      <c r="D67" s="504" t="s">
        <v>2693</v>
      </c>
      <c r="E67" s="431" t="s">
        <v>570</v>
      </c>
      <c r="F67" s="432"/>
      <c r="G67" s="519"/>
      <c r="H67" s="169"/>
    </row>
    <row r="68" spans="1:8">
      <c r="B68" s="210" t="s">
        <v>2694</v>
      </c>
      <c r="C68" s="230" t="s">
        <v>2695</v>
      </c>
      <c r="D68" s="194" t="s">
        <v>588</v>
      </c>
      <c r="E68" s="5" t="s">
        <v>565</v>
      </c>
      <c r="F68" s="5"/>
      <c r="G68" s="532" t="s">
        <v>589</v>
      </c>
      <c r="H68" s="185"/>
    </row>
    <row r="69" spans="1:8">
      <c r="B69" s="210" t="s">
        <v>2681</v>
      </c>
      <c r="C69" s="230" t="s">
        <v>2696</v>
      </c>
      <c r="D69" s="194" t="s">
        <v>1434</v>
      </c>
      <c r="E69" s="5" t="s">
        <v>570</v>
      </c>
      <c r="F69" s="5"/>
      <c r="G69" s="532"/>
      <c r="H69" s="185"/>
    </row>
    <row r="70" spans="1:8" ht="17.25" thickBot="1">
      <c r="B70" s="208" t="s">
        <v>604</v>
      </c>
      <c r="C70" s="230" t="s">
        <v>2697</v>
      </c>
      <c r="D70" s="194" t="s">
        <v>606</v>
      </c>
      <c r="E70" s="227" t="s">
        <v>565</v>
      </c>
      <c r="F70" s="5"/>
      <c r="G70" s="536" t="s">
        <v>2698</v>
      </c>
      <c r="H70" s="185"/>
    </row>
    <row r="71" spans="1:8" ht="17.25" thickBot="1">
      <c r="B71" s="574" t="s">
        <v>2700</v>
      </c>
      <c r="C71" s="575"/>
      <c r="D71" s="575"/>
      <c r="E71" s="575"/>
      <c r="F71" s="575"/>
      <c r="G71" s="373"/>
      <c r="H71" s="185"/>
    </row>
    <row r="72" spans="1:8">
      <c r="B72" s="210" t="s">
        <v>3497</v>
      </c>
      <c r="C72" s="230" t="s">
        <v>3498</v>
      </c>
      <c r="D72" s="194" t="s">
        <v>596</v>
      </c>
      <c r="E72" s="5" t="s">
        <v>570</v>
      </c>
      <c r="F72" s="189"/>
      <c r="G72" s="532"/>
      <c r="H72" s="185"/>
    </row>
    <row r="73" spans="1:8" ht="17.25" thickBot="1">
      <c r="B73" s="210" t="s">
        <v>3499</v>
      </c>
      <c r="C73" s="230" t="s">
        <v>3500</v>
      </c>
      <c r="D73" s="194" t="s">
        <v>596</v>
      </c>
      <c r="E73" s="5" t="s">
        <v>570</v>
      </c>
      <c r="F73" s="239"/>
      <c r="G73" s="532"/>
      <c r="H73" s="185"/>
    </row>
    <row r="74" spans="1:8" ht="17.25" thickBot="1">
      <c r="B74" s="371" t="s">
        <v>3501</v>
      </c>
      <c r="C74" s="372"/>
      <c r="D74" s="372"/>
      <c r="E74" s="372"/>
      <c r="F74" s="372"/>
      <c r="G74" s="373"/>
      <c r="H74" s="185"/>
    </row>
    <row r="75" spans="1:8">
      <c r="B75" s="210" t="s">
        <v>3502</v>
      </c>
      <c r="C75" s="576" t="s">
        <v>3503</v>
      </c>
      <c r="D75" s="249" t="s">
        <v>1438</v>
      </c>
      <c r="E75" s="227" t="s">
        <v>570</v>
      </c>
      <c r="F75" s="189"/>
      <c r="G75" s="536" t="s">
        <v>3504</v>
      </c>
      <c r="H75" s="185"/>
    </row>
    <row r="76" spans="1:8">
      <c r="B76" s="210" t="s">
        <v>3505</v>
      </c>
      <c r="C76" s="576" t="s">
        <v>3274</v>
      </c>
      <c r="D76" s="276" t="s">
        <v>1438</v>
      </c>
      <c r="E76" s="5" t="s">
        <v>570</v>
      </c>
      <c r="F76" s="5"/>
      <c r="G76" s="532" t="s">
        <v>3504</v>
      </c>
      <c r="H76" s="185"/>
    </row>
    <row r="77" spans="1:8">
      <c r="B77" s="210" t="s">
        <v>3506</v>
      </c>
      <c r="C77" s="576" t="s">
        <v>3275</v>
      </c>
      <c r="D77" s="194" t="s">
        <v>899</v>
      </c>
      <c r="E77" s="247" t="s">
        <v>565</v>
      </c>
      <c r="F77" s="247"/>
      <c r="G77" s="533" t="s">
        <v>2672</v>
      </c>
      <c r="H77" s="185"/>
    </row>
    <row r="78" spans="1:8" ht="30.75" thickBot="1">
      <c r="B78" s="210" t="s">
        <v>478</v>
      </c>
      <c r="C78" s="576" t="s">
        <v>3507</v>
      </c>
      <c r="D78" s="194" t="s">
        <v>887</v>
      </c>
      <c r="E78" s="247" t="s">
        <v>612</v>
      </c>
      <c r="F78" s="247"/>
      <c r="G78" s="255" t="s">
        <v>3508</v>
      </c>
      <c r="H78" s="185"/>
    </row>
    <row r="79" spans="1:8" ht="17.25" thickBot="1">
      <c r="B79" s="269" t="s">
        <v>3509</v>
      </c>
      <c r="C79" s="560"/>
      <c r="D79" s="560"/>
      <c r="E79" s="577"/>
      <c r="F79" s="577"/>
      <c r="G79" s="578"/>
      <c r="H79" s="185"/>
    </row>
    <row r="80" spans="1:8">
      <c r="A80" s="169"/>
      <c r="B80" s="351" t="s">
        <v>4029</v>
      </c>
      <c r="C80" s="429" t="s">
        <v>4067</v>
      </c>
      <c r="D80" s="433">
        <v>8</v>
      </c>
      <c r="E80" s="433" t="s">
        <v>570</v>
      </c>
      <c r="F80" s="432"/>
      <c r="G80" s="519" t="s">
        <v>2699</v>
      </c>
      <c r="H80" s="169"/>
    </row>
    <row r="81" spans="1:8" ht="210">
      <c r="A81" s="169"/>
      <c r="B81" s="351" t="s">
        <v>4032</v>
      </c>
      <c r="C81" s="518" t="s">
        <v>4068</v>
      </c>
      <c r="D81" s="433">
        <v>14</v>
      </c>
      <c r="E81" s="433" t="s">
        <v>570</v>
      </c>
      <c r="F81" s="432"/>
      <c r="G81" s="519" t="s">
        <v>4075</v>
      </c>
      <c r="H81" s="169"/>
    </row>
    <row r="82" spans="1:8" ht="30">
      <c r="B82" s="208" t="s">
        <v>3411</v>
      </c>
      <c r="C82" s="477" t="s">
        <v>3510</v>
      </c>
      <c r="D82" s="226" t="s">
        <v>906</v>
      </c>
      <c r="E82" s="227" t="s">
        <v>612</v>
      </c>
      <c r="F82" s="227"/>
      <c r="G82" s="536" t="s">
        <v>2229</v>
      </c>
      <c r="H82" s="185"/>
    </row>
    <row r="83" spans="1:8" ht="132">
      <c r="B83" s="210" t="s">
        <v>3410</v>
      </c>
      <c r="C83" s="230" t="s">
        <v>3511</v>
      </c>
      <c r="D83" s="194" t="s">
        <v>910</v>
      </c>
      <c r="E83" s="4" t="s">
        <v>612</v>
      </c>
      <c r="F83" s="5"/>
      <c r="G83" s="532" t="s">
        <v>3512</v>
      </c>
      <c r="H83" s="185"/>
    </row>
    <row r="84" spans="1:8">
      <c r="B84" s="210" t="s">
        <v>912</v>
      </c>
      <c r="C84" s="230" t="s">
        <v>3513</v>
      </c>
      <c r="D84" s="369" t="s">
        <v>910</v>
      </c>
      <c r="E84" s="227" t="s">
        <v>612</v>
      </c>
      <c r="F84" s="5"/>
      <c r="G84" s="532" t="s">
        <v>3514</v>
      </c>
      <c r="H84" s="185"/>
    </row>
    <row r="85" spans="1:8">
      <c r="B85" s="210" t="s">
        <v>3412</v>
      </c>
      <c r="C85" s="230" t="s">
        <v>3515</v>
      </c>
      <c r="D85" s="233" t="s">
        <v>910</v>
      </c>
      <c r="E85" s="5" t="s">
        <v>612</v>
      </c>
      <c r="F85" s="5"/>
      <c r="G85" s="532" t="s">
        <v>3516</v>
      </c>
      <c r="H85" s="185"/>
    </row>
    <row r="86" spans="1:8">
      <c r="B86" s="210" t="s">
        <v>3413</v>
      </c>
      <c r="C86" s="230" t="s">
        <v>3517</v>
      </c>
      <c r="D86" s="233" t="s">
        <v>910</v>
      </c>
      <c r="E86" s="5" t="s">
        <v>612</v>
      </c>
      <c r="F86" s="5"/>
      <c r="G86" s="532" t="s">
        <v>3418</v>
      </c>
      <c r="H86" s="185"/>
    </row>
    <row r="87" spans="1:8">
      <c r="B87" s="210" t="s">
        <v>3414</v>
      </c>
      <c r="C87" s="230" t="s">
        <v>3518</v>
      </c>
      <c r="D87" s="233" t="s">
        <v>910</v>
      </c>
      <c r="E87" s="5" t="s">
        <v>612</v>
      </c>
      <c r="F87" s="5"/>
      <c r="G87" s="532" t="s">
        <v>3419</v>
      </c>
      <c r="H87" s="185"/>
    </row>
    <row r="88" spans="1:8" ht="16.350000000000001" customHeight="1">
      <c r="B88" s="210" t="s">
        <v>3415</v>
      </c>
      <c r="C88" s="230" t="s">
        <v>3519</v>
      </c>
      <c r="D88" s="233" t="s">
        <v>910</v>
      </c>
      <c r="E88" s="5" t="s">
        <v>612</v>
      </c>
      <c r="F88" s="247"/>
      <c r="G88" s="533" t="s">
        <v>3420</v>
      </c>
      <c r="H88" s="185"/>
    </row>
    <row r="89" spans="1:8">
      <c r="B89" s="210" t="s">
        <v>3416</v>
      </c>
      <c r="C89" s="230" t="s">
        <v>3520</v>
      </c>
      <c r="D89" s="233" t="s">
        <v>910</v>
      </c>
      <c r="E89" s="5" t="s">
        <v>612</v>
      </c>
      <c r="F89" s="5"/>
      <c r="G89" s="555"/>
      <c r="H89" s="185"/>
    </row>
    <row r="90" spans="1:8" ht="17.25" thickBot="1">
      <c r="B90" s="210" t="s">
        <v>3417</v>
      </c>
      <c r="C90" s="295" t="s">
        <v>3521</v>
      </c>
      <c r="D90" s="233" t="s">
        <v>910</v>
      </c>
      <c r="E90" s="5" t="s">
        <v>612</v>
      </c>
      <c r="F90" s="263"/>
      <c r="G90" s="579"/>
      <c r="H90" s="185"/>
    </row>
    <row r="91" spans="1:8" ht="17.25" thickBot="1">
      <c r="B91" s="269" t="s">
        <v>3522</v>
      </c>
      <c r="C91" s="560"/>
      <c r="D91" s="560"/>
      <c r="E91" s="577"/>
      <c r="F91" s="577"/>
      <c r="G91" s="578"/>
      <c r="H91" s="185"/>
    </row>
    <row r="92" spans="1:8">
      <c r="A92" s="169"/>
      <c r="B92" s="351" t="s">
        <v>4029</v>
      </c>
      <c r="C92" s="518" t="s">
        <v>4069</v>
      </c>
      <c r="D92" s="433">
        <v>8</v>
      </c>
      <c r="E92" s="433" t="s">
        <v>570</v>
      </c>
      <c r="F92" s="432"/>
      <c r="G92" s="519" t="s">
        <v>2699</v>
      </c>
      <c r="H92" s="169"/>
    </row>
    <row r="93" spans="1:8" ht="210">
      <c r="A93" s="169"/>
      <c r="B93" s="351" t="s">
        <v>4032</v>
      </c>
      <c r="C93" s="518" t="s">
        <v>4070</v>
      </c>
      <c r="D93" s="433">
        <v>14</v>
      </c>
      <c r="E93" s="433" t="s">
        <v>570</v>
      </c>
      <c r="F93" s="432"/>
      <c r="G93" s="519" t="s">
        <v>4075</v>
      </c>
      <c r="H93" s="169"/>
    </row>
    <row r="94" spans="1:8">
      <c r="B94" s="208" t="s">
        <v>3523</v>
      </c>
      <c r="C94" s="225" t="s">
        <v>3524</v>
      </c>
      <c r="D94" s="564" t="s">
        <v>1319</v>
      </c>
      <c r="E94" s="227" t="s">
        <v>612</v>
      </c>
      <c r="F94" s="227"/>
      <c r="G94" s="536" t="s">
        <v>3525</v>
      </c>
      <c r="H94" s="185"/>
    </row>
    <row r="95" spans="1:8">
      <c r="B95" s="210" t="s">
        <v>3526</v>
      </c>
      <c r="C95" s="230" t="s">
        <v>3527</v>
      </c>
      <c r="D95" s="233" t="s">
        <v>2216</v>
      </c>
      <c r="E95" s="5" t="s">
        <v>570</v>
      </c>
      <c r="F95" s="5"/>
      <c r="G95" s="532" t="s">
        <v>2699</v>
      </c>
      <c r="H95" s="185"/>
    </row>
    <row r="96" spans="1:8">
      <c r="B96" s="210" t="s">
        <v>3528</v>
      </c>
      <c r="C96" s="230" t="s">
        <v>3529</v>
      </c>
      <c r="D96" s="233" t="s">
        <v>2216</v>
      </c>
      <c r="E96" s="5" t="s">
        <v>570</v>
      </c>
      <c r="F96" s="5"/>
      <c r="G96" s="532" t="s">
        <v>2699</v>
      </c>
      <c r="H96" s="185"/>
    </row>
    <row r="97" spans="1:8">
      <c r="B97" s="210" t="s">
        <v>3530</v>
      </c>
      <c r="C97" s="230" t="s">
        <v>3531</v>
      </c>
      <c r="D97" s="233" t="s">
        <v>1319</v>
      </c>
      <c r="E97" s="5" t="s">
        <v>565</v>
      </c>
      <c r="F97" s="5"/>
      <c r="G97" s="532" t="s">
        <v>3532</v>
      </c>
      <c r="H97" s="185"/>
    </row>
    <row r="98" spans="1:8" ht="17.25" thickBot="1">
      <c r="B98" s="210" t="s">
        <v>3533</v>
      </c>
      <c r="C98" s="230" t="s">
        <v>3534</v>
      </c>
      <c r="D98" s="233" t="s">
        <v>3129</v>
      </c>
      <c r="E98" s="5" t="s">
        <v>565</v>
      </c>
      <c r="F98" s="5"/>
      <c r="G98" s="532" t="s">
        <v>3535</v>
      </c>
      <c r="H98" s="185"/>
    </row>
    <row r="99" spans="1:8" ht="17.25" thickBot="1">
      <c r="B99" s="269" t="s">
        <v>3536</v>
      </c>
      <c r="C99" s="560"/>
      <c r="D99" s="560"/>
      <c r="E99" s="577"/>
      <c r="F99" s="577"/>
      <c r="G99" s="578"/>
      <c r="H99" s="185"/>
    </row>
    <row r="100" spans="1:8">
      <c r="A100" s="169"/>
      <c r="B100" s="351" t="s">
        <v>4029</v>
      </c>
      <c r="C100" s="518" t="s">
        <v>4065</v>
      </c>
      <c r="D100" s="433">
        <v>8</v>
      </c>
      <c r="E100" s="433" t="s">
        <v>570</v>
      </c>
      <c r="F100" s="432"/>
      <c r="G100" s="519" t="s">
        <v>2699</v>
      </c>
      <c r="H100" s="169"/>
    </row>
    <row r="101" spans="1:8" ht="210">
      <c r="A101" s="169"/>
      <c r="B101" s="351" t="s">
        <v>4032</v>
      </c>
      <c r="C101" s="518" t="s">
        <v>4066</v>
      </c>
      <c r="D101" s="433">
        <v>14</v>
      </c>
      <c r="E101" s="433" t="s">
        <v>570</v>
      </c>
      <c r="F101" s="432"/>
      <c r="G101" s="519" t="s">
        <v>4075</v>
      </c>
      <c r="H101" s="169"/>
    </row>
    <row r="102" spans="1:8">
      <c r="B102" s="210" t="s">
        <v>485</v>
      </c>
      <c r="C102" s="230" t="s">
        <v>3269</v>
      </c>
      <c r="D102" s="233" t="s">
        <v>2471</v>
      </c>
      <c r="E102" s="5" t="s">
        <v>612</v>
      </c>
      <c r="F102" s="5"/>
      <c r="G102" s="532" t="s">
        <v>3537</v>
      </c>
      <c r="H102" s="185"/>
    </row>
    <row r="103" spans="1:8">
      <c r="B103" s="210" t="s">
        <v>353</v>
      </c>
      <c r="C103" s="230" t="s">
        <v>3538</v>
      </c>
      <c r="D103" s="233" t="s">
        <v>934</v>
      </c>
      <c r="E103" s="5" t="s">
        <v>2561</v>
      </c>
      <c r="F103" s="5"/>
      <c r="G103" s="532"/>
      <c r="H103" s="185"/>
    </row>
    <row r="104" spans="1:8">
      <c r="B104" s="210" t="s">
        <v>486</v>
      </c>
      <c r="C104" s="230" t="s">
        <v>3270</v>
      </c>
      <c r="D104" s="233" t="s">
        <v>953</v>
      </c>
      <c r="E104" s="5" t="s">
        <v>612</v>
      </c>
      <c r="F104" s="5"/>
      <c r="G104" s="532" t="s">
        <v>3539</v>
      </c>
      <c r="H104" s="185"/>
    </row>
    <row r="105" spans="1:8">
      <c r="B105" s="210" t="s">
        <v>487</v>
      </c>
      <c r="C105" s="230" t="s">
        <v>3271</v>
      </c>
      <c r="D105" s="233" t="s">
        <v>2216</v>
      </c>
      <c r="E105" s="5" t="s">
        <v>570</v>
      </c>
      <c r="F105" s="5"/>
      <c r="G105" s="532" t="s">
        <v>2699</v>
      </c>
      <c r="H105" s="185"/>
    </row>
    <row r="106" spans="1:8">
      <c r="B106" s="210" t="s">
        <v>488</v>
      </c>
      <c r="C106" s="230" t="s">
        <v>3272</v>
      </c>
      <c r="D106" s="233" t="s">
        <v>1319</v>
      </c>
      <c r="E106" s="5" t="s">
        <v>565</v>
      </c>
      <c r="F106" s="5"/>
      <c r="G106" s="532" t="s">
        <v>3540</v>
      </c>
      <c r="H106" s="185"/>
    </row>
    <row r="107" spans="1:8" ht="17.25" thickBot="1">
      <c r="B107" s="322" t="s">
        <v>489</v>
      </c>
      <c r="C107" s="356" t="s">
        <v>3273</v>
      </c>
      <c r="D107" s="357" t="s">
        <v>1319</v>
      </c>
      <c r="E107" s="239" t="s">
        <v>565</v>
      </c>
      <c r="F107" s="5"/>
      <c r="G107" s="535" t="s">
        <v>3541</v>
      </c>
      <c r="H107" s="185"/>
    </row>
    <row r="108" spans="1:8" ht="17.25" thickBot="1">
      <c r="B108" s="269" t="s">
        <v>3542</v>
      </c>
      <c r="C108" s="560"/>
      <c r="D108" s="560"/>
      <c r="E108" s="577"/>
      <c r="F108" s="577"/>
      <c r="G108" s="578"/>
      <c r="H108" s="185"/>
    </row>
    <row r="109" spans="1:8">
      <c r="A109" s="169"/>
      <c r="B109" s="351" t="s">
        <v>4029</v>
      </c>
      <c r="C109" s="518" t="s">
        <v>4049</v>
      </c>
      <c r="D109" s="433">
        <v>8</v>
      </c>
      <c r="E109" s="433" t="s">
        <v>570</v>
      </c>
      <c r="F109" s="432"/>
      <c r="G109" s="519" t="s">
        <v>2699</v>
      </c>
      <c r="H109" s="169"/>
    </row>
    <row r="110" spans="1:8" ht="210">
      <c r="A110" s="169"/>
      <c r="B110" s="351" t="s">
        <v>4032</v>
      </c>
      <c r="C110" s="518" t="s">
        <v>4050</v>
      </c>
      <c r="D110" s="433">
        <v>14</v>
      </c>
      <c r="E110" s="433" t="s">
        <v>570</v>
      </c>
      <c r="F110" s="432"/>
      <c r="G110" s="519" t="s">
        <v>4075</v>
      </c>
      <c r="H110" s="169"/>
    </row>
    <row r="111" spans="1:8" ht="90">
      <c r="B111" s="208" t="s">
        <v>3292</v>
      </c>
      <c r="C111" s="299" t="s">
        <v>3543</v>
      </c>
      <c r="D111" s="564" t="s">
        <v>927</v>
      </c>
      <c r="E111" s="227" t="s">
        <v>612</v>
      </c>
      <c r="F111" s="227"/>
      <c r="G111" s="532" t="s">
        <v>3544</v>
      </c>
      <c r="H111" s="185"/>
    </row>
    <row r="112" spans="1:8">
      <c r="B112" s="210" t="s">
        <v>3293</v>
      </c>
      <c r="C112" s="230" t="s">
        <v>3545</v>
      </c>
      <c r="D112" s="237" t="s">
        <v>899</v>
      </c>
      <c r="E112" s="5" t="s">
        <v>565</v>
      </c>
      <c r="F112" s="5"/>
      <c r="G112" s="536"/>
      <c r="H112" s="185"/>
    </row>
    <row r="113" spans="1:8">
      <c r="B113" s="210" t="s">
        <v>3063</v>
      </c>
      <c r="C113" s="580" t="s">
        <v>3546</v>
      </c>
      <c r="D113" s="564" t="s">
        <v>899</v>
      </c>
      <c r="E113" s="227" t="s">
        <v>565</v>
      </c>
      <c r="F113" s="227"/>
      <c r="G113" s="532" t="s">
        <v>3547</v>
      </c>
      <c r="H113" s="185"/>
    </row>
    <row r="114" spans="1:8">
      <c r="B114" s="210" t="s">
        <v>3064</v>
      </c>
      <c r="C114" s="295" t="s">
        <v>3548</v>
      </c>
      <c r="D114" s="194" t="s">
        <v>899</v>
      </c>
      <c r="E114" s="5" t="s">
        <v>565</v>
      </c>
      <c r="F114" s="5"/>
      <c r="G114" s="532" t="s">
        <v>3547</v>
      </c>
      <c r="H114" s="185"/>
    </row>
    <row r="115" spans="1:8" ht="297">
      <c r="B115" s="245" t="s">
        <v>3065</v>
      </c>
      <c r="C115" s="581" t="s">
        <v>3549</v>
      </c>
      <c r="D115" s="233" t="s">
        <v>899</v>
      </c>
      <c r="E115" s="247" t="s">
        <v>565</v>
      </c>
      <c r="F115" s="247"/>
      <c r="G115" s="255" t="s">
        <v>3550</v>
      </c>
      <c r="H115" s="582"/>
    </row>
    <row r="116" spans="1:8" ht="45">
      <c r="B116" s="208"/>
      <c r="C116" s="583"/>
      <c r="D116" s="226"/>
      <c r="E116" s="259"/>
      <c r="F116" s="258"/>
      <c r="G116" s="536" t="s">
        <v>3551</v>
      </c>
      <c r="H116" s="582"/>
    </row>
    <row r="117" spans="1:8" ht="252">
      <c r="B117" s="208" t="s">
        <v>3066</v>
      </c>
      <c r="C117" s="299" t="s">
        <v>3552</v>
      </c>
      <c r="D117" s="564" t="s">
        <v>899</v>
      </c>
      <c r="E117" s="227" t="s">
        <v>565</v>
      </c>
      <c r="F117" s="227"/>
      <c r="G117" s="584" t="s">
        <v>3553</v>
      </c>
      <c r="H117" s="185"/>
    </row>
    <row r="118" spans="1:8" ht="17.25" thickBot="1">
      <c r="B118" s="322" t="s">
        <v>3554</v>
      </c>
      <c r="C118" s="299" t="s">
        <v>3067</v>
      </c>
      <c r="D118" s="194" t="s">
        <v>899</v>
      </c>
      <c r="E118" s="5" t="s">
        <v>612</v>
      </c>
      <c r="F118" s="5"/>
      <c r="G118" s="532" t="s">
        <v>3555</v>
      </c>
      <c r="H118" s="185"/>
    </row>
    <row r="119" spans="1:8" ht="20.100000000000001" customHeight="1" thickBot="1">
      <c r="B119" s="269" t="s">
        <v>3095</v>
      </c>
      <c r="C119" s="560"/>
      <c r="D119" s="560"/>
      <c r="E119" s="560"/>
      <c r="F119" s="560"/>
      <c r="G119" s="561"/>
      <c r="H119" s="185"/>
    </row>
    <row r="120" spans="1:8">
      <c r="A120" s="169"/>
      <c r="B120" s="351" t="s">
        <v>4029</v>
      </c>
      <c r="C120" s="518" t="s">
        <v>4055</v>
      </c>
      <c r="D120" s="433">
        <v>8</v>
      </c>
      <c r="E120" s="433" t="s">
        <v>570</v>
      </c>
      <c r="F120" s="432"/>
      <c r="G120" s="519" t="s">
        <v>2699</v>
      </c>
      <c r="H120" s="169"/>
    </row>
    <row r="121" spans="1:8" ht="210">
      <c r="A121" s="169"/>
      <c r="B121" s="351" t="s">
        <v>4032</v>
      </c>
      <c r="C121" s="518" t="s">
        <v>4056</v>
      </c>
      <c r="D121" s="433">
        <v>14</v>
      </c>
      <c r="E121" s="433" t="s">
        <v>570</v>
      </c>
      <c r="F121" s="432"/>
      <c r="G121" s="519" t="s">
        <v>4076</v>
      </c>
      <c r="H121" s="169"/>
    </row>
    <row r="122" spans="1:8" ht="45">
      <c r="B122" s="270" t="s">
        <v>355</v>
      </c>
      <c r="C122" s="606" t="s">
        <v>3096</v>
      </c>
      <c r="D122" s="600" t="s">
        <v>899</v>
      </c>
      <c r="E122" s="601" t="s">
        <v>565</v>
      </c>
      <c r="F122" s="227"/>
      <c r="G122" s="696" t="s">
        <v>3106</v>
      </c>
      <c r="H122" s="185"/>
    </row>
    <row r="123" spans="1:8" ht="51">
      <c r="A123" s="169"/>
      <c r="B123" s="208" t="s">
        <v>261</v>
      </c>
      <c r="C123" s="503" t="s">
        <v>3097</v>
      </c>
      <c r="D123" s="194" t="s">
        <v>899</v>
      </c>
      <c r="E123" s="5" t="s">
        <v>565</v>
      </c>
      <c r="F123" s="475"/>
      <c r="G123" s="532" t="s">
        <v>3098</v>
      </c>
      <c r="H123" s="169"/>
    </row>
    <row r="124" spans="1:8" ht="60">
      <c r="B124" s="143" t="s">
        <v>401</v>
      </c>
      <c r="C124" s="590" t="s">
        <v>3099</v>
      </c>
      <c r="D124" s="591" t="s">
        <v>3100</v>
      </c>
      <c r="E124" s="592" t="s">
        <v>2561</v>
      </c>
      <c r="F124" s="5"/>
      <c r="G124" s="593" t="s">
        <v>3107</v>
      </c>
      <c r="H124" s="185"/>
    </row>
    <row r="125" spans="1:8" ht="105">
      <c r="B125" s="270" t="s">
        <v>402</v>
      </c>
      <c r="C125" s="590" t="s">
        <v>3101</v>
      </c>
      <c r="D125" s="591" t="s">
        <v>3100</v>
      </c>
      <c r="E125" s="592" t="s">
        <v>2561</v>
      </c>
      <c r="F125" s="227"/>
      <c r="G125" s="593" t="s">
        <v>3556</v>
      </c>
      <c r="H125" s="185"/>
    </row>
    <row r="126" spans="1:8" ht="105">
      <c r="B126" s="270" t="s">
        <v>403</v>
      </c>
      <c r="C126" s="590" t="s">
        <v>3102</v>
      </c>
      <c r="D126" s="591" t="s">
        <v>3100</v>
      </c>
      <c r="E126" s="592" t="s">
        <v>2561</v>
      </c>
      <c r="F126" s="227"/>
      <c r="G126" s="593" t="s">
        <v>3108</v>
      </c>
      <c r="H126" s="185"/>
    </row>
    <row r="127" spans="1:8">
      <c r="B127" s="143" t="s">
        <v>3103</v>
      </c>
      <c r="C127" s="590" t="s">
        <v>3104</v>
      </c>
      <c r="D127" s="591" t="s">
        <v>910</v>
      </c>
      <c r="E127" s="592" t="s">
        <v>612</v>
      </c>
      <c r="F127" s="227"/>
      <c r="G127" s="594" t="s">
        <v>3109</v>
      </c>
      <c r="H127" s="185"/>
    </row>
    <row r="128" spans="1:8" ht="60">
      <c r="B128" s="143" t="s">
        <v>405</v>
      </c>
      <c r="C128" s="590" t="s">
        <v>3105</v>
      </c>
      <c r="D128" s="595" t="s">
        <v>927</v>
      </c>
      <c r="E128" s="596" t="s">
        <v>612</v>
      </c>
      <c r="F128" s="227"/>
      <c r="G128" s="532" t="s">
        <v>3110</v>
      </c>
      <c r="H128" s="185"/>
    </row>
    <row r="129" spans="1:8" ht="90">
      <c r="B129" s="143" t="s">
        <v>356</v>
      </c>
      <c r="C129" s="590" t="s">
        <v>3111</v>
      </c>
      <c r="D129" s="591" t="s">
        <v>1454</v>
      </c>
      <c r="E129" s="592" t="s">
        <v>565</v>
      </c>
      <c r="F129" s="227"/>
      <c r="G129" s="597" t="s">
        <v>3112</v>
      </c>
      <c r="H129" s="185"/>
    </row>
    <row r="130" spans="1:8" ht="36">
      <c r="B130" s="143" t="s">
        <v>3113</v>
      </c>
      <c r="C130" s="590" t="s">
        <v>3114</v>
      </c>
      <c r="D130" s="591" t="s">
        <v>1438</v>
      </c>
      <c r="E130" s="592" t="s">
        <v>570</v>
      </c>
      <c r="F130" s="227"/>
      <c r="G130" s="597" t="s">
        <v>3115</v>
      </c>
      <c r="H130" s="185"/>
    </row>
    <row r="131" spans="1:8" ht="90">
      <c r="B131" s="143" t="s">
        <v>357</v>
      </c>
      <c r="C131" s="590" t="s">
        <v>3116</v>
      </c>
      <c r="D131" s="591" t="s">
        <v>1454</v>
      </c>
      <c r="E131" s="596" t="s">
        <v>565</v>
      </c>
      <c r="F131" s="227"/>
      <c r="G131" s="597" t="s">
        <v>3117</v>
      </c>
      <c r="H131" s="185"/>
    </row>
    <row r="132" spans="1:8" ht="36">
      <c r="B132" s="143" t="s">
        <v>3118</v>
      </c>
      <c r="C132" s="590" t="s">
        <v>3119</v>
      </c>
      <c r="D132" s="591" t="s">
        <v>1438</v>
      </c>
      <c r="E132" s="592" t="s">
        <v>570</v>
      </c>
      <c r="F132" s="5"/>
      <c r="G132" s="597" t="s">
        <v>3120</v>
      </c>
      <c r="H132" s="185"/>
    </row>
    <row r="133" spans="1:8" ht="90.75" thickBot="1">
      <c r="B133" s="143" t="s">
        <v>358</v>
      </c>
      <c r="C133" s="590" t="s">
        <v>3121</v>
      </c>
      <c r="D133" s="595" t="s">
        <v>1454</v>
      </c>
      <c r="E133" s="596" t="s">
        <v>565</v>
      </c>
      <c r="F133" s="339"/>
      <c r="G133" s="599" t="s">
        <v>3122</v>
      </c>
      <c r="H133" s="185"/>
    </row>
    <row r="134" spans="1:8" ht="17.25" thickBot="1">
      <c r="B134" s="269" t="s">
        <v>3123</v>
      </c>
      <c r="C134" s="560"/>
      <c r="D134" s="560"/>
      <c r="E134" s="560"/>
      <c r="F134" s="560"/>
      <c r="G134" s="561"/>
      <c r="H134" s="185"/>
    </row>
    <row r="135" spans="1:8">
      <c r="A135" s="169"/>
      <c r="B135" s="351" t="s">
        <v>4029</v>
      </c>
      <c r="C135" s="518" t="s">
        <v>4057</v>
      </c>
      <c r="D135" s="433">
        <v>8</v>
      </c>
      <c r="E135" s="433" t="s">
        <v>570</v>
      </c>
      <c r="F135" s="432"/>
      <c r="G135" s="519" t="s">
        <v>2699</v>
      </c>
      <c r="H135" s="169"/>
    </row>
    <row r="136" spans="1:8" ht="210">
      <c r="A136" s="169"/>
      <c r="B136" s="351" t="s">
        <v>4032</v>
      </c>
      <c r="C136" s="518" t="s">
        <v>4058</v>
      </c>
      <c r="D136" s="433">
        <v>14</v>
      </c>
      <c r="E136" s="433" t="s">
        <v>570</v>
      </c>
      <c r="F136" s="432"/>
      <c r="G136" s="519" t="s">
        <v>4075</v>
      </c>
      <c r="H136" s="169"/>
    </row>
    <row r="137" spans="1:8">
      <c r="B137" s="270" t="s">
        <v>3557</v>
      </c>
      <c r="C137" s="538" t="s">
        <v>3558</v>
      </c>
      <c r="D137" s="226" t="s">
        <v>1454</v>
      </c>
      <c r="E137" s="227" t="s">
        <v>565</v>
      </c>
      <c r="F137" s="227"/>
      <c r="G137" s="536" t="s">
        <v>3124</v>
      </c>
      <c r="H137" s="185"/>
    </row>
    <row r="138" spans="1:8" ht="30">
      <c r="B138" s="270" t="s">
        <v>360</v>
      </c>
      <c r="C138" s="590" t="s">
        <v>3125</v>
      </c>
      <c r="D138" s="600" t="s">
        <v>887</v>
      </c>
      <c r="E138" s="601" t="s">
        <v>612</v>
      </c>
      <c r="F138" s="227"/>
      <c r="G138" s="602" t="s">
        <v>3126</v>
      </c>
      <c r="H138" s="185"/>
    </row>
    <row r="139" spans="1:8" ht="120">
      <c r="B139" s="270" t="s">
        <v>3127</v>
      </c>
      <c r="C139" s="590" t="s">
        <v>3128</v>
      </c>
      <c r="D139" s="591" t="s">
        <v>3129</v>
      </c>
      <c r="E139" s="592" t="s">
        <v>565</v>
      </c>
      <c r="F139" s="227"/>
      <c r="G139" s="597" t="s">
        <v>3130</v>
      </c>
      <c r="H139" s="185"/>
    </row>
    <row r="140" spans="1:8" ht="45">
      <c r="B140" s="270" t="s">
        <v>3559</v>
      </c>
      <c r="C140" s="503" t="s">
        <v>3131</v>
      </c>
      <c r="D140" s="226" t="s">
        <v>887</v>
      </c>
      <c r="E140" s="227" t="s">
        <v>612</v>
      </c>
      <c r="F140" s="227"/>
      <c r="G140" s="602" t="s">
        <v>3560</v>
      </c>
      <c r="H140" s="185"/>
    </row>
    <row r="141" spans="1:8" ht="75">
      <c r="B141" s="143" t="s">
        <v>3132</v>
      </c>
      <c r="C141" s="503" t="s">
        <v>3133</v>
      </c>
      <c r="D141" s="194" t="s">
        <v>3129</v>
      </c>
      <c r="E141" s="5" t="s">
        <v>565</v>
      </c>
      <c r="F141" s="5"/>
      <c r="G141" s="532" t="s">
        <v>3561</v>
      </c>
      <c r="H141" s="185"/>
    </row>
    <row r="142" spans="1:8" ht="60">
      <c r="B142" s="143" t="s">
        <v>3562</v>
      </c>
      <c r="C142" s="503" t="s">
        <v>3134</v>
      </c>
      <c r="D142" s="194" t="s">
        <v>638</v>
      </c>
      <c r="E142" s="339" t="s">
        <v>565</v>
      </c>
      <c r="F142" s="339"/>
      <c r="G142" s="532" t="s">
        <v>3563</v>
      </c>
      <c r="H142" s="185"/>
    </row>
    <row r="143" spans="1:8">
      <c r="B143" s="143" t="s">
        <v>3564</v>
      </c>
      <c r="C143" s="603" t="s">
        <v>789</v>
      </c>
      <c r="D143" s="194" t="s">
        <v>789</v>
      </c>
      <c r="E143" s="339" t="s">
        <v>789</v>
      </c>
      <c r="F143" s="339"/>
      <c r="G143" s="533" t="s">
        <v>1313</v>
      </c>
      <c r="H143" s="185"/>
    </row>
    <row r="144" spans="1:8">
      <c r="B144" s="143" t="s">
        <v>3565</v>
      </c>
      <c r="C144" s="603" t="s">
        <v>789</v>
      </c>
      <c r="D144" s="194" t="s">
        <v>789</v>
      </c>
      <c r="E144" s="339" t="s">
        <v>789</v>
      </c>
      <c r="F144" s="339"/>
      <c r="G144" s="536"/>
      <c r="H144" s="185"/>
    </row>
    <row r="145" spans="2:8" ht="60">
      <c r="B145" s="143" t="s">
        <v>3135</v>
      </c>
      <c r="C145" s="265" t="s">
        <v>3566</v>
      </c>
      <c r="D145" s="194" t="s">
        <v>618</v>
      </c>
      <c r="E145" s="339" t="s">
        <v>565</v>
      </c>
      <c r="F145" s="339"/>
      <c r="G145" s="532" t="s">
        <v>3567</v>
      </c>
      <c r="H145" s="185"/>
    </row>
    <row r="146" spans="2:8" ht="105">
      <c r="B146" s="143" t="s">
        <v>3568</v>
      </c>
      <c r="C146" s="265" t="s">
        <v>3569</v>
      </c>
      <c r="D146" s="194" t="s">
        <v>1438</v>
      </c>
      <c r="E146" s="5" t="s">
        <v>570</v>
      </c>
      <c r="F146" s="5"/>
      <c r="G146" s="597" t="s">
        <v>3570</v>
      </c>
      <c r="H146" s="185"/>
    </row>
    <row r="147" spans="2:8" ht="45">
      <c r="B147" s="143" t="s">
        <v>3571</v>
      </c>
      <c r="C147" s="265" t="s">
        <v>3572</v>
      </c>
      <c r="D147" s="194" t="s">
        <v>910</v>
      </c>
      <c r="E147" s="5" t="s">
        <v>565</v>
      </c>
      <c r="F147" s="5"/>
      <c r="G147" s="597" t="s">
        <v>3573</v>
      </c>
      <c r="H147" s="185"/>
    </row>
    <row r="148" spans="2:8">
      <c r="B148" s="143" t="s">
        <v>3574</v>
      </c>
      <c r="C148" s="603" t="s">
        <v>789</v>
      </c>
      <c r="D148" s="194" t="s">
        <v>789</v>
      </c>
      <c r="E148" s="339" t="s">
        <v>789</v>
      </c>
      <c r="F148" s="339"/>
      <c r="G148" s="599" t="s">
        <v>1313</v>
      </c>
      <c r="H148" s="185"/>
    </row>
    <row r="149" spans="2:8">
      <c r="B149" s="143" t="s">
        <v>3136</v>
      </c>
      <c r="C149" s="603" t="s">
        <v>789</v>
      </c>
      <c r="D149" s="194" t="s">
        <v>789</v>
      </c>
      <c r="E149" s="339" t="s">
        <v>789</v>
      </c>
      <c r="F149" s="339"/>
      <c r="G149" s="604"/>
      <c r="H149" s="185"/>
    </row>
    <row r="150" spans="2:8">
      <c r="B150" s="143" t="s">
        <v>3137</v>
      </c>
      <c r="C150" s="603" t="s">
        <v>789</v>
      </c>
      <c r="D150" s="194" t="s">
        <v>789</v>
      </c>
      <c r="E150" s="339" t="s">
        <v>789</v>
      </c>
      <c r="F150" s="339"/>
      <c r="G150" s="602"/>
      <c r="H150" s="185"/>
    </row>
    <row r="151" spans="2:8" ht="60">
      <c r="B151" s="143" t="s">
        <v>3138</v>
      </c>
      <c r="C151" s="606" t="s">
        <v>3139</v>
      </c>
      <c r="D151" s="591" t="s">
        <v>1438</v>
      </c>
      <c r="E151" s="592" t="s">
        <v>570</v>
      </c>
      <c r="F151" s="339"/>
      <c r="G151" s="597" t="s">
        <v>3140</v>
      </c>
      <c r="H151" s="185"/>
    </row>
    <row r="152" spans="2:8" ht="75">
      <c r="B152" s="143" t="s">
        <v>3141</v>
      </c>
      <c r="C152" s="538" t="s">
        <v>3142</v>
      </c>
      <c r="D152" s="194" t="s">
        <v>1354</v>
      </c>
      <c r="E152" s="5" t="s">
        <v>570</v>
      </c>
      <c r="F152" s="5"/>
      <c r="G152" s="532" t="s">
        <v>3575</v>
      </c>
      <c r="H152" s="185"/>
    </row>
    <row r="153" spans="2:8" ht="135">
      <c r="B153" s="143" t="s">
        <v>3143</v>
      </c>
      <c r="C153" s="518" t="s">
        <v>3144</v>
      </c>
      <c r="D153" s="194" t="s">
        <v>618</v>
      </c>
      <c r="E153" s="247" t="s">
        <v>565</v>
      </c>
      <c r="F153" s="247"/>
      <c r="G153" s="283" t="s">
        <v>3576</v>
      </c>
      <c r="H153" s="185"/>
    </row>
    <row r="154" spans="2:8" ht="135">
      <c r="B154" s="143" t="s">
        <v>3145</v>
      </c>
      <c r="C154" s="518" t="s">
        <v>3146</v>
      </c>
      <c r="D154" s="194" t="s">
        <v>3129</v>
      </c>
      <c r="E154" s="247" t="s">
        <v>565</v>
      </c>
      <c r="F154" s="247"/>
      <c r="G154" s="283" t="s">
        <v>3577</v>
      </c>
      <c r="H154" s="185"/>
    </row>
    <row r="155" spans="2:8" ht="105">
      <c r="B155" s="143" t="s">
        <v>3147</v>
      </c>
      <c r="C155" s="518" t="s">
        <v>3148</v>
      </c>
      <c r="D155" s="194" t="s">
        <v>638</v>
      </c>
      <c r="E155" s="247" t="s">
        <v>565</v>
      </c>
      <c r="F155" s="247"/>
      <c r="G155" s="283" t="s">
        <v>3578</v>
      </c>
      <c r="H155" s="185"/>
    </row>
    <row r="156" spans="2:8" ht="45">
      <c r="B156" s="143" t="s">
        <v>3149</v>
      </c>
      <c r="C156" s="518" t="s">
        <v>3150</v>
      </c>
      <c r="D156" s="194" t="s">
        <v>1354</v>
      </c>
      <c r="E156" s="247" t="s">
        <v>570</v>
      </c>
      <c r="F156" s="247"/>
      <c r="G156" s="599" t="s">
        <v>3579</v>
      </c>
      <c r="H156" s="185"/>
    </row>
    <row r="157" spans="2:8" ht="30">
      <c r="B157" s="143" t="s">
        <v>3151</v>
      </c>
      <c r="C157" s="607" t="s">
        <v>3152</v>
      </c>
      <c r="D157" s="591" t="s">
        <v>1438</v>
      </c>
      <c r="E157" s="592" t="s">
        <v>570</v>
      </c>
      <c r="F157" s="5"/>
      <c r="G157" s="597" t="s">
        <v>3580</v>
      </c>
      <c r="H157" s="185"/>
    </row>
    <row r="158" spans="2:8" ht="135">
      <c r="B158" s="143" t="s">
        <v>3153</v>
      </c>
      <c r="C158" s="518" t="s">
        <v>3154</v>
      </c>
      <c r="D158" s="194" t="s">
        <v>618</v>
      </c>
      <c r="E158" s="5" t="s">
        <v>565</v>
      </c>
      <c r="F158" s="5"/>
      <c r="G158" s="283" t="s">
        <v>3576</v>
      </c>
      <c r="H158" s="185"/>
    </row>
    <row r="159" spans="2:8" ht="135">
      <c r="B159" s="143" t="s">
        <v>3155</v>
      </c>
      <c r="C159" s="518" t="s">
        <v>3156</v>
      </c>
      <c r="D159" s="194" t="s">
        <v>3129</v>
      </c>
      <c r="E159" s="5" t="s">
        <v>565</v>
      </c>
      <c r="F159" s="5"/>
      <c r="G159" s="283" t="s">
        <v>3581</v>
      </c>
      <c r="H159" s="185"/>
    </row>
    <row r="160" spans="2:8" ht="105">
      <c r="B160" s="143" t="s">
        <v>3157</v>
      </c>
      <c r="C160" s="518" t="s">
        <v>3158</v>
      </c>
      <c r="D160" s="194" t="s">
        <v>638</v>
      </c>
      <c r="E160" s="247" t="s">
        <v>565</v>
      </c>
      <c r="F160" s="247"/>
      <c r="G160" s="283" t="s">
        <v>3578</v>
      </c>
      <c r="H160" s="185"/>
    </row>
    <row r="161" spans="2:8" ht="45">
      <c r="B161" s="143" t="s">
        <v>3159</v>
      </c>
      <c r="C161" s="518" t="s">
        <v>3160</v>
      </c>
      <c r="D161" s="194" t="s">
        <v>1354</v>
      </c>
      <c r="E161" s="247" t="s">
        <v>570</v>
      </c>
      <c r="F161" s="247"/>
      <c r="G161" s="608" t="s">
        <v>3579</v>
      </c>
      <c r="H161" s="185"/>
    </row>
    <row r="162" spans="2:8" ht="30">
      <c r="B162" s="143" t="s">
        <v>3161</v>
      </c>
      <c r="C162" s="607" t="s">
        <v>3162</v>
      </c>
      <c r="D162" s="591" t="s">
        <v>1438</v>
      </c>
      <c r="E162" s="596" t="s">
        <v>570</v>
      </c>
      <c r="F162" s="247"/>
      <c r="G162" s="597" t="s">
        <v>3580</v>
      </c>
      <c r="H162" s="185"/>
    </row>
    <row r="163" spans="2:8" ht="135">
      <c r="B163" s="143" t="s">
        <v>388</v>
      </c>
      <c r="C163" s="518" t="s">
        <v>3163</v>
      </c>
      <c r="D163" s="194" t="s">
        <v>618</v>
      </c>
      <c r="E163" s="247" t="s">
        <v>565</v>
      </c>
      <c r="F163" s="247"/>
      <c r="G163" s="283" t="s">
        <v>3576</v>
      </c>
      <c r="H163" s="185"/>
    </row>
    <row r="164" spans="2:8" ht="135">
      <c r="B164" s="143" t="s">
        <v>3164</v>
      </c>
      <c r="C164" s="518" t="s">
        <v>3165</v>
      </c>
      <c r="D164" s="194" t="s">
        <v>3129</v>
      </c>
      <c r="E164" s="247" t="s">
        <v>565</v>
      </c>
      <c r="F164" s="247"/>
      <c r="G164" s="283" t="s">
        <v>3581</v>
      </c>
      <c r="H164" s="185"/>
    </row>
    <row r="165" spans="2:8" ht="105">
      <c r="B165" s="143" t="s">
        <v>3166</v>
      </c>
      <c r="C165" s="518" t="s">
        <v>3167</v>
      </c>
      <c r="D165" s="194" t="s">
        <v>638</v>
      </c>
      <c r="E165" s="247" t="s">
        <v>565</v>
      </c>
      <c r="F165" s="247"/>
      <c r="G165" s="283" t="s">
        <v>3578</v>
      </c>
      <c r="H165" s="185"/>
    </row>
    <row r="166" spans="2:8" ht="45">
      <c r="B166" s="143" t="s">
        <v>3168</v>
      </c>
      <c r="C166" s="518" t="s">
        <v>3169</v>
      </c>
      <c r="D166" s="194" t="s">
        <v>1354</v>
      </c>
      <c r="E166" s="247" t="s">
        <v>570</v>
      </c>
      <c r="F166" s="247"/>
      <c r="G166" s="599" t="s">
        <v>3579</v>
      </c>
      <c r="H166" s="185"/>
    </row>
    <row r="167" spans="2:8" ht="30">
      <c r="B167" s="143" t="s">
        <v>3170</v>
      </c>
      <c r="C167" s="607" t="s">
        <v>3171</v>
      </c>
      <c r="D167" s="591" t="s">
        <v>1438</v>
      </c>
      <c r="E167" s="596" t="s">
        <v>570</v>
      </c>
      <c r="F167" s="247"/>
      <c r="G167" s="597" t="s">
        <v>3580</v>
      </c>
      <c r="H167" s="185"/>
    </row>
    <row r="168" spans="2:8" ht="135">
      <c r="B168" s="143" t="s">
        <v>3172</v>
      </c>
      <c r="C168" s="518" t="s">
        <v>3173</v>
      </c>
      <c r="D168" s="194" t="s">
        <v>618</v>
      </c>
      <c r="E168" s="247" t="s">
        <v>565</v>
      </c>
      <c r="F168" s="247"/>
      <c r="G168" s="283" t="s">
        <v>3576</v>
      </c>
      <c r="H168" s="185"/>
    </row>
    <row r="169" spans="2:8" ht="120">
      <c r="B169" s="143" t="s">
        <v>3174</v>
      </c>
      <c r="C169" s="518" t="s">
        <v>3175</v>
      </c>
      <c r="D169" s="194" t="s">
        <v>3129</v>
      </c>
      <c r="E169" s="247" t="s">
        <v>565</v>
      </c>
      <c r="F169" s="247"/>
      <c r="G169" s="283" t="s">
        <v>3582</v>
      </c>
      <c r="H169" s="185"/>
    </row>
    <row r="170" spans="2:8" ht="105">
      <c r="B170" s="143" t="s">
        <v>3176</v>
      </c>
      <c r="C170" s="518" t="s">
        <v>3177</v>
      </c>
      <c r="D170" s="194" t="s">
        <v>638</v>
      </c>
      <c r="E170" s="247" t="s">
        <v>565</v>
      </c>
      <c r="F170" s="247"/>
      <c r="G170" s="283" t="s">
        <v>3578</v>
      </c>
      <c r="H170" s="185"/>
    </row>
    <row r="171" spans="2:8" ht="30">
      <c r="B171" s="210" t="s">
        <v>366</v>
      </c>
      <c r="C171" s="609" t="s">
        <v>3178</v>
      </c>
      <c r="D171" s="591" t="s">
        <v>618</v>
      </c>
      <c r="E171" s="592" t="s">
        <v>565</v>
      </c>
      <c r="F171" s="247"/>
      <c r="G171" s="593" t="s">
        <v>3179</v>
      </c>
      <c r="H171" s="185"/>
    </row>
    <row r="172" spans="2:8" ht="126">
      <c r="B172" s="210" t="s">
        <v>3180</v>
      </c>
      <c r="C172" s="230" t="s">
        <v>3181</v>
      </c>
      <c r="D172" s="194" t="s">
        <v>618</v>
      </c>
      <c r="E172" s="5" t="s">
        <v>565</v>
      </c>
      <c r="F172" s="5"/>
      <c r="G172" s="593" t="s">
        <v>3583</v>
      </c>
      <c r="H172" s="185"/>
    </row>
    <row r="173" spans="2:8" ht="45">
      <c r="B173" s="210" t="s">
        <v>3182</v>
      </c>
      <c r="C173" s="230" t="s">
        <v>3183</v>
      </c>
      <c r="D173" s="194" t="s">
        <v>638</v>
      </c>
      <c r="E173" s="5" t="s">
        <v>565</v>
      </c>
      <c r="F173" s="5"/>
      <c r="G173" s="593" t="s">
        <v>3584</v>
      </c>
      <c r="H173" s="185"/>
    </row>
    <row r="174" spans="2:8">
      <c r="B174" s="210" t="s">
        <v>3184</v>
      </c>
      <c r="C174" s="609" t="s">
        <v>3185</v>
      </c>
      <c r="D174" s="591" t="s">
        <v>618</v>
      </c>
      <c r="E174" s="592" t="s">
        <v>565</v>
      </c>
      <c r="F174" s="247"/>
      <c r="G174" s="541" t="s">
        <v>3585</v>
      </c>
      <c r="H174" s="185"/>
    </row>
    <row r="175" spans="2:8">
      <c r="B175" s="210" t="s">
        <v>3186</v>
      </c>
      <c r="C175" s="609" t="s">
        <v>3187</v>
      </c>
      <c r="D175" s="591" t="s">
        <v>618</v>
      </c>
      <c r="E175" s="592" t="s">
        <v>565</v>
      </c>
      <c r="F175" s="247"/>
      <c r="G175" s="542"/>
      <c r="H175" s="185"/>
    </row>
    <row r="176" spans="2:8">
      <c r="B176" s="210" t="s">
        <v>3188</v>
      </c>
      <c r="C176" s="609" t="s">
        <v>3189</v>
      </c>
      <c r="D176" s="591" t="s">
        <v>618</v>
      </c>
      <c r="E176" s="592" t="s">
        <v>565</v>
      </c>
      <c r="F176" s="247"/>
      <c r="G176" s="366"/>
      <c r="H176" s="185"/>
    </row>
    <row r="177" spans="2:8">
      <c r="B177" s="210" t="s">
        <v>3190</v>
      </c>
      <c r="C177" s="609" t="s">
        <v>3191</v>
      </c>
      <c r="D177" s="591" t="s">
        <v>618</v>
      </c>
      <c r="E177" s="592" t="s">
        <v>565</v>
      </c>
      <c r="F177" s="247"/>
      <c r="G177" s="366"/>
      <c r="H177" s="185"/>
    </row>
    <row r="178" spans="2:8">
      <c r="B178" s="210" t="s">
        <v>3192</v>
      </c>
      <c r="C178" s="609" t="s">
        <v>3193</v>
      </c>
      <c r="D178" s="591" t="s">
        <v>618</v>
      </c>
      <c r="E178" s="592" t="s">
        <v>565</v>
      </c>
      <c r="F178" s="247"/>
      <c r="G178" s="605"/>
      <c r="H178" s="185"/>
    </row>
    <row r="179" spans="2:8">
      <c r="B179" s="210" t="s">
        <v>3194</v>
      </c>
      <c r="C179" s="609" t="s">
        <v>3195</v>
      </c>
      <c r="D179" s="591" t="s">
        <v>1654</v>
      </c>
      <c r="E179" s="592" t="s">
        <v>565</v>
      </c>
      <c r="F179" s="247"/>
      <c r="G179" s="541" t="s">
        <v>3196</v>
      </c>
      <c r="H179" s="185"/>
    </row>
    <row r="180" spans="2:8">
      <c r="B180" s="210" t="s">
        <v>3197</v>
      </c>
      <c r="C180" s="609" t="s">
        <v>3198</v>
      </c>
      <c r="D180" s="591" t="s">
        <v>1654</v>
      </c>
      <c r="E180" s="592" t="s">
        <v>565</v>
      </c>
      <c r="F180" s="247"/>
      <c r="G180" s="542"/>
      <c r="H180" s="185"/>
    </row>
    <row r="181" spans="2:8">
      <c r="B181" s="210" t="s">
        <v>3199</v>
      </c>
      <c r="C181" s="609" t="s">
        <v>3200</v>
      </c>
      <c r="D181" s="591" t="s">
        <v>1654</v>
      </c>
      <c r="E181" s="592" t="s">
        <v>565</v>
      </c>
      <c r="F181" s="247"/>
      <c r="G181" s="366"/>
      <c r="H181" s="185"/>
    </row>
    <row r="182" spans="2:8">
      <c r="B182" s="210" t="s">
        <v>3201</v>
      </c>
      <c r="C182" s="609" t="s">
        <v>3202</v>
      </c>
      <c r="D182" s="591" t="s">
        <v>1654</v>
      </c>
      <c r="E182" s="592" t="s">
        <v>565</v>
      </c>
      <c r="F182" s="247"/>
      <c r="G182" s="366"/>
      <c r="H182" s="185"/>
    </row>
    <row r="183" spans="2:8">
      <c r="B183" s="210" t="s">
        <v>3203</v>
      </c>
      <c r="C183" s="609" t="s">
        <v>3204</v>
      </c>
      <c r="D183" s="591" t="s">
        <v>1654</v>
      </c>
      <c r="E183" s="592" t="s">
        <v>565</v>
      </c>
      <c r="F183" s="5"/>
      <c r="G183" s="605"/>
      <c r="H183" s="185"/>
    </row>
    <row r="184" spans="2:8" ht="90.75" thickBot="1">
      <c r="B184" s="245" t="s">
        <v>3205</v>
      </c>
      <c r="C184" s="246" t="s">
        <v>3206</v>
      </c>
      <c r="D184" s="276" t="s">
        <v>638</v>
      </c>
      <c r="E184" s="345" t="s">
        <v>565</v>
      </c>
      <c r="F184" s="345"/>
      <c r="G184" s="533" t="s">
        <v>3586</v>
      </c>
      <c r="H184" s="185"/>
    </row>
    <row r="185" spans="2:8" ht="17.25" thickBot="1">
      <c r="B185" s="269" t="s">
        <v>3587</v>
      </c>
      <c r="C185" s="560"/>
      <c r="D185" s="560"/>
      <c r="E185" s="577"/>
      <c r="F185" s="577"/>
      <c r="G185" s="578"/>
      <c r="H185" s="185"/>
    </row>
    <row r="186" spans="2:8" ht="17.25" thickBot="1">
      <c r="B186" s="371" t="s">
        <v>283</v>
      </c>
      <c r="C186" s="611"/>
      <c r="D186" s="611"/>
      <c r="E186" s="372"/>
      <c r="F186" s="372"/>
      <c r="G186" s="373"/>
      <c r="H186" s="185"/>
    </row>
    <row r="187" spans="2:8" ht="20.100000000000001" customHeight="1">
      <c r="B187" s="210" t="s">
        <v>3294</v>
      </c>
      <c r="C187" s="230" t="s">
        <v>3295</v>
      </c>
      <c r="D187" s="194">
        <v>12</v>
      </c>
      <c r="E187" s="5" t="s">
        <v>565</v>
      </c>
      <c r="F187" s="5"/>
      <c r="G187" s="228" t="s">
        <v>3588</v>
      </c>
      <c r="H187" s="185"/>
    </row>
    <row r="188" spans="2:8" ht="20.100000000000001" customHeight="1">
      <c r="B188" s="210" t="s">
        <v>3589</v>
      </c>
      <c r="C188" s="230" t="s">
        <v>3590</v>
      </c>
      <c r="D188" s="233">
        <v>12</v>
      </c>
      <c r="E188" s="5" t="s">
        <v>565</v>
      </c>
      <c r="F188" s="5"/>
      <c r="G188" s="612"/>
      <c r="H188" s="185"/>
    </row>
    <row r="189" spans="2:8" ht="20.100000000000001" customHeight="1">
      <c r="B189" s="557" t="s">
        <v>651</v>
      </c>
      <c r="C189" s="613" t="s">
        <v>651</v>
      </c>
      <c r="D189" s="233">
        <v>12</v>
      </c>
      <c r="E189" s="5" t="s">
        <v>565</v>
      </c>
      <c r="F189" s="614"/>
      <c r="G189" s="612"/>
      <c r="H189" s="185"/>
    </row>
    <row r="190" spans="2:8" ht="20.100000000000001" customHeight="1">
      <c r="B190" s="210" t="s">
        <v>3591</v>
      </c>
      <c r="C190" s="230" t="s">
        <v>3592</v>
      </c>
      <c r="D190" s="233">
        <v>12</v>
      </c>
      <c r="E190" s="5" t="s">
        <v>565</v>
      </c>
      <c r="F190" s="5"/>
      <c r="G190" s="612"/>
      <c r="H190" s="185"/>
    </row>
    <row r="191" spans="2:8" ht="20.100000000000001" customHeight="1">
      <c r="B191" s="210" t="s">
        <v>3593</v>
      </c>
      <c r="C191" s="230" t="s">
        <v>3594</v>
      </c>
      <c r="D191" s="233">
        <v>12</v>
      </c>
      <c r="E191" s="5" t="s">
        <v>565</v>
      </c>
      <c r="F191" s="5"/>
      <c r="G191" s="612"/>
      <c r="H191" s="185"/>
    </row>
    <row r="192" spans="2:8" ht="20.100000000000001" customHeight="1">
      <c r="B192" s="557" t="s">
        <v>651</v>
      </c>
      <c r="C192" s="615" t="s">
        <v>3315</v>
      </c>
      <c r="D192" s="233">
        <v>12</v>
      </c>
      <c r="E192" s="5" t="s">
        <v>565</v>
      </c>
      <c r="F192" s="614"/>
      <c r="G192" s="612"/>
      <c r="H192" s="185"/>
    </row>
    <row r="193" spans="2:8" ht="20.100000000000001" customHeight="1">
      <c r="B193" s="210" t="s">
        <v>3595</v>
      </c>
      <c r="C193" s="230" t="s">
        <v>3596</v>
      </c>
      <c r="D193" s="233">
        <v>12</v>
      </c>
      <c r="E193" s="5" t="s">
        <v>565</v>
      </c>
      <c r="F193" s="5"/>
      <c r="G193" s="616"/>
      <c r="H193" s="185"/>
    </row>
    <row r="194" spans="2:8" ht="16.5" customHeight="1">
      <c r="B194" s="210" t="s">
        <v>3296</v>
      </c>
      <c r="C194" s="230" t="s">
        <v>3297</v>
      </c>
      <c r="D194" s="233">
        <v>12</v>
      </c>
      <c r="E194" s="5" t="s">
        <v>565</v>
      </c>
      <c r="F194" s="5"/>
      <c r="G194" s="342" t="s">
        <v>3597</v>
      </c>
      <c r="H194" s="185"/>
    </row>
    <row r="195" spans="2:8">
      <c r="B195" s="210" t="s">
        <v>3298</v>
      </c>
      <c r="C195" s="230" t="s">
        <v>3299</v>
      </c>
      <c r="D195" s="233">
        <v>12</v>
      </c>
      <c r="E195" s="5" t="s">
        <v>565</v>
      </c>
      <c r="F195" s="5"/>
      <c r="G195" s="617"/>
      <c r="H195" s="185"/>
    </row>
    <row r="196" spans="2:8">
      <c r="B196" s="557" t="s">
        <v>651</v>
      </c>
      <c r="C196" s="615" t="s">
        <v>3315</v>
      </c>
      <c r="D196" s="233">
        <v>12</v>
      </c>
      <c r="E196" s="5" t="s">
        <v>565</v>
      </c>
      <c r="F196" s="614"/>
      <c r="G196" s="617"/>
      <c r="H196" s="185"/>
    </row>
    <row r="197" spans="2:8">
      <c r="B197" s="210" t="s">
        <v>3300</v>
      </c>
      <c r="C197" s="230" t="s">
        <v>3301</v>
      </c>
      <c r="D197" s="233">
        <v>12</v>
      </c>
      <c r="E197" s="5" t="s">
        <v>565</v>
      </c>
      <c r="F197" s="5"/>
      <c r="G197" s="617"/>
      <c r="H197" s="185"/>
    </row>
    <row r="198" spans="2:8">
      <c r="B198" s="210" t="s">
        <v>3302</v>
      </c>
      <c r="C198" s="230" t="s">
        <v>3303</v>
      </c>
      <c r="D198" s="233">
        <v>12</v>
      </c>
      <c r="E198" s="5" t="s">
        <v>565</v>
      </c>
      <c r="F198" s="5"/>
      <c r="G198" s="618"/>
      <c r="H198" s="185"/>
    </row>
    <row r="199" spans="2:8">
      <c r="B199" s="557" t="s">
        <v>651</v>
      </c>
      <c r="C199" s="615" t="s">
        <v>3315</v>
      </c>
      <c r="D199" s="233">
        <v>12</v>
      </c>
      <c r="E199" s="5" t="s">
        <v>565</v>
      </c>
      <c r="F199" s="614"/>
      <c r="G199" s="618"/>
      <c r="H199" s="185"/>
    </row>
    <row r="200" spans="2:8">
      <c r="B200" s="210" t="s">
        <v>3598</v>
      </c>
      <c r="C200" s="230" t="s">
        <v>3599</v>
      </c>
      <c r="D200" s="233">
        <v>12</v>
      </c>
      <c r="E200" s="5" t="s">
        <v>565</v>
      </c>
      <c r="F200" s="5"/>
      <c r="G200" s="618"/>
      <c r="H200" s="185"/>
    </row>
    <row r="201" spans="2:8">
      <c r="B201" s="210" t="s">
        <v>3304</v>
      </c>
      <c r="C201" s="230" t="s">
        <v>3600</v>
      </c>
      <c r="D201" s="233">
        <v>12</v>
      </c>
      <c r="E201" s="5" t="s">
        <v>565</v>
      </c>
      <c r="F201" s="5"/>
      <c r="G201" s="618"/>
      <c r="H201" s="185"/>
    </row>
    <row r="202" spans="2:8">
      <c r="B202" s="557" t="s">
        <v>651</v>
      </c>
      <c r="C202" s="615" t="s">
        <v>3315</v>
      </c>
      <c r="D202" s="233">
        <v>12</v>
      </c>
      <c r="E202" s="5" t="s">
        <v>565</v>
      </c>
      <c r="F202" s="614"/>
      <c r="G202" s="618"/>
      <c r="H202" s="185"/>
    </row>
    <row r="203" spans="2:8">
      <c r="B203" s="210" t="s">
        <v>3305</v>
      </c>
      <c r="C203" s="230" t="s">
        <v>3306</v>
      </c>
      <c r="D203" s="233">
        <v>12</v>
      </c>
      <c r="E203" s="5" t="s">
        <v>565</v>
      </c>
      <c r="F203" s="5"/>
      <c r="G203" s="618"/>
      <c r="H203" s="185"/>
    </row>
    <row r="204" spans="2:8">
      <c r="B204" s="210" t="s">
        <v>3307</v>
      </c>
      <c r="C204" s="230" t="s">
        <v>3601</v>
      </c>
      <c r="D204" s="233">
        <v>12</v>
      </c>
      <c r="E204" s="5" t="s">
        <v>565</v>
      </c>
      <c r="F204" s="5"/>
      <c r="G204" s="618"/>
      <c r="H204" s="185"/>
    </row>
    <row r="205" spans="2:8">
      <c r="B205" s="557" t="s">
        <v>651</v>
      </c>
      <c r="C205" s="615" t="s">
        <v>3315</v>
      </c>
      <c r="D205" s="233">
        <v>12</v>
      </c>
      <c r="E205" s="5" t="s">
        <v>565</v>
      </c>
      <c r="F205" s="614"/>
      <c r="G205" s="618"/>
      <c r="H205" s="185"/>
    </row>
    <row r="206" spans="2:8" ht="17.25" thickBot="1">
      <c r="B206" s="210" t="s">
        <v>3602</v>
      </c>
      <c r="C206" s="230" t="s">
        <v>3308</v>
      </c>
      <c r="D206" s="233">
        <v>12</v>
      </c>
      <c r="E206" s="5" t="s">
        <v>565</v>
      </c>
      <c r="F206" s="5"/>
      <c r="G206" s="619"/>
      <c r="H206" s="185"/>
    </row>
    <row r="207" spans="2:8" ht="17.25" thickBot="1">
      <c r="B207" s="371" t="s">
        <v>3309</v>
      </c>
      <c r="C207" s="611"/>
      <c r="D207" s="611"/>
      <c r="E207" s="372"/>
      <c r="F207" s="372"/>
      <c r="G207" s="373"/>
      <c r="H207" s="185"/>
    </row>
    <row r="208" spans="2:8" ht="20.100000000000001" customHeight="1">
      <c r="B208" s="210" t="s">
        <v>3310</v>
      </c>
      <c r="C208" s="518" t="s">
        <v>3311</v>
      </c>
      <c r="D208" s="194">
        <v>12</v>
      </c>
      <c r="E208" s="5" t="s">
        <v>565</v>
      </c>
      <c r="F208" s="189"/>
      <c r="G208" s="257" t="s">
        <v>3603</v>
      </c>
      <c r="H208" s="185"/>
    </row>
    <row r="209" spans="2:8" ht="20.100000000000001" customHeight="1">
      <c r="B209" s="216" t="s">
        <v>651</v>
      </c>
      <c r="C209" s="620" t="s">
        <v>3312</v>
      </c>
      <c r="D209" s="194">
        <v>12</v>
      </c>
      <c r="E209" s="5" t="s">
        <v>565</v>
      </c>
      <c r="F209" s="621"/>
      <c r="G209" s="260"/>
      <c r="H209" s="185"/>
    </row>
    <row r="210" spans="2:8" ht="20.100000000000001" customHeight="1">
      <c r="B210" s="210" t="s">
        <v>3313</v>
      </c>
      <c r="C210" s="230" t="s">
        <v>3314</v>
      </c>
      <c r="D210" s="237">
        <v>12</v>
      </c>
      <c r="E210" s="5" t="s">
        <v>565</v>
      </c>
      <c r="F210" s="5"/>
      <c r="G210" s="260"/>
      <c r="H210" s="185"/>
    </row>
    <row r="211" spans="2:8" ht="20.100000000000001" customHeight="1">
      <c r="B211" s="210" t="s">
        <v>3604</v>
      </c>
      <c r="C211" s="518" t="s">
        <v>3605</v>
      </c>
      <c r="D211" s="194">
        <v>12</v>
      </c>
      <c r="E211" s="5" t="s">
        <v>565</v>
      </c>
      <c r="F211" s="227"/>
      <c r="G211" s="260"/>
      <c r="H211" s="185"/>
    </row>
    <row r="212" spans="2:8" ht="20.100000000000001" customHeight="1">
      <c r="B212" s="216" t="s">
        <v>651</v>
      </c>
      <c r="C212" s="620" t="s">
        <v>3312</v>
      </c>
      <c r="D212" s="194">
        <v>12</v>
      </c>
      <c r="E212" s="5" t="s">
        <v>565</v>
      </c>
      <c r="F212" s="621"/>
      <c r="G212" s="260"/>
      <c r="H212" s="185"/>
    </row>
    <row r="213" spans="2:8" ht="20.100000000000001" customHeight="1">
      <c r="B213" s="210" t="s">
        <v>3606</v>
      </c>
      <c r="C213" s="230" t="s">
        <v>3607</v>
      </c>
      <c r="D213" s="237">
        <v>12</v>
      </c>
      <c r="E213" s="5" t="s">
        <v>565</v>
      </c>
      <c r="F213" s="5"/>
      <c r="G213" s="260"/>
      <c r="H213" s="185"/>
    </row>
    <row r="214" spans="2:8" ht="20.100000000000001" customHeight="1">
      <c r="B214" s="210" t="s">
        <v>3608</v>
      </c>
      <c r="C214" s="518" t="s">
        <v>3609</v>
      </c>
      <c r="D214" s="194">
        <v>12</v>
      </c>
      <c r="E214" s="5" t="s">
        <v>565</v>
      </c>
      <c r="F214" s="227"/>
      <c r="G214" s="260"/>
      <c r="H214" s="185"/>
    </row>
    <row r="215" spans="2:8" ht="20.100000000000001" customHeight="1">
      <c r="B215" s="216" t="s">
        <v>651</v>
      </c>
      <c r="C215" s="620" t="s">
        <v>3312</v>
      </c>
      <c r="D215" s="194">
        <v>12</v>
      </c>
      <c r="E215" s="5" t="s">
        <v>565</v>
      </c>
      <c r="F215" s="621"/>
      <c r="G215" s="260"/>
      <c r="H215" s="185"/>
    </row>
    <row r="216" spans="2:8" ht="20.100000000000001" customHeight="1">
      <c r="B216" s="210" t="s">
        <v>3610</v>
      </c>
      <c r="C216" s="230" t="s">
        <v>3611</v>
      </c>
      <c r="D216" s="237">
        <v>12</v>
      </c>
      <c r="E216" s="5" t="s">
        <v>565</v>
      </c>
      <c r="F216" s="5"/>
      <c r="G216" s="260"/>
      <c r="H216" s="185"/>
    </row>
    <row r="217" spans="2:8">
      <c r="B217" s="245" t="s">
        <v>264</v>
      </c>
      <c r="C217" s="230" t="s">
        <v>3316</v>
      </c>
      <c r="D217" s="237">
        <v>12</v>
      </c>
      <c r="E217" s="5" t="s">
        <v>565</v>
      </c>
      <c r="F217" s="598"/>
      <c r="G217" s="260"/>
      <c r="H217" s="185"/>
    </row>
    <row r="218" spans="2:8">
      <c r="B218" s="210" t="s">
        <v>3612</v>
      </c>
      <c r="C218" s="230" t="s">
        <v>3317</v>
      </c>
      <c r="D218" s="237">
        <v>12</v>
      </c>
      <c r="E218" s="5" t="s">
        <v>565</v>
      </c>
      <c r="F218" s="598"/>
      <c r="G218" s="260"/>
      <c r="H218" s="185"/>
    </row>
    <row r="219" spans="2:8">
      <c r="B219" s="210" t="s">
        <v>266</v>
      </c>
      <c r="C219" s="230" t="s">
        <v>3318</v>
      </c>
      <c r="D219" s="237">
        <v>12</v>
      </c>
      <c r="E219" s="5" t="s">
        <v>565</v>
      </c>
      <c r="F219" s="598"/>
      <c r="G219" s="260"/>
      <c r="H219" s="185"/>
    </row>
    <row r="220" spans="2:8" ht="17.25" thickBot="1">
      <c r="B220" s="245" t="s">
        <v>267</v>
      </c>
      <c r="C220" s="230" t="s">
        <v>3319</v>
      </c>
      <c r="D220" s="237">
        <v>12</v>
      </c>
      <c r="E220" s="5" t="s">
        <v>565</v>
      </c>
      <c r="F220" s="610"/>
      <c r="G220" s="264"/>
      <c r="H220" s="185"/>
    </row>
    <row r="221" spans="2:8" ht="17.25" thickBot="1">
      <c r="B221" s="371" t="s">
        <v>3320</v>
      </c>
      <c r="C221" s="611"/>
      <c r="D221" s="611"/>
      <c r="E221" s="372"/>
      <c r="F221" s="372"/>
      <c r="G221" s="373"/>
      <c r="H221" s="185"/>
    </row>
    <row r="222" spans="2:8">
      <c r="B222" s="210" t="s">
        <v>3321</v>
      </c>
      <c r="C222" s="622" t="s">
        <v>3613</v>
      </c>
      <c r="D222" s="194">
        <v>12</v>
      </c>
      <c r="E222" s="5" t="s">
        <v>565</v>
      </c>
      <c r="F222" s="190"/>
      <c r="G222" s="257" t="s">
        <v>3614</v>
      </c>
      <c r="H222" s="185"/>
    </row>
    <row r="223" spans="2:8" ht="20.100000000000001" customHeight="1">
      <c r="B223" s="210" t="s">
        <v>3322</v>
      </c>
      <c r="C223" s="622" t="s">
        <v>3323</v>
      </c>
      <c r="D223" s="233">
        <v>12</v>
      </c>
      <c r="E223" s="5" t="s">
        <v>565</v>
      </c>
      <c r="F223" s="195"/>
      <c r="G223" s="260"/>
      <c r="H223" s="185"/>
    </row>
    <row r="224" spans="2:8" ht="20.100000000000001" customHeight="1">
      <c r="B224" s="216" t="s">
        <v>651</v>
      </c>
      <c r="C224" s="620" t="s">
        <v>3312</v>
      </c>
      <c r="D224" s="233">
        <v>12</v>
      </c>
      <c r="E224" s="5" t="s">
        <v>565</v>
      </c>
      <c r="F224" s="623"/>
      <c r="G224" s="260"/>
      <c r="H224" s="185"/>
    </row>
    <row r="225" spans="2:8" ht="20.100000000000001" customHeight="1">
      <c r="B225" s="210" t="s">
        <v>3324</v>
      </c>
      <c r="C225" s="622" t="s">
        <v>3325</v>
      </c>
      <c r="D225" s="5">
        <v>12</v>
      </c>
      <c r="E225" s="5" t="s">
        <v>565</v>
      </c>
      <c r="F225" s="195"/>
      <c r="G225" s="260"/>
      <c r="H225" s="185"/>
    </row>
    <row r="226" spans="2:8" ht="20.100000000000001" customHeight="1">
      <c r="B226" s="210" t="s">
        <v>3615</v>
      </c>
      <c r="C226" s="622" t="s">
        <v>3326</v>
      </c>
      <c r="D226" s="233">
        <v>12</v>
      </c>
      <c r="E226" s="5" t="s">
        <v>565</v>
      </c>
      <c r="F226" s="258"/>
      <c r="G226" s="260"/>
      <c r="H226" s="185"/>
    </row>
    <row r="227" spans="2:8" ht="20.100000000000001" customHeight="1">
      <c r="B227" s="216" t="s">
        <v>651</v>
      </c>
      <c r="C227" s="620" t="s">
        <v>3312</v>
      </c>
      <c r="D227" s="233">
        <v>12</v>
      </c>
      <c r="E227" s="5" t="s">
        <v>565</v>
      </c>
      <c r="F227" s="623"/>
      <c r="G227" s="260"/>
      <c r="H227" s="185"/>
    </row>
    <row r="228" spans="2:8" ht="20.100000000000001" customHeight="1">
      <c r="B228" s="210" t="s">
        <v>3616</v>
      </c>
      <c r="C228" s="622" t="s">
        <v>3617</v>
      </c>
      <c r="D228" s="233">
        <v>12</v>
      </c>
      <c r="E228" s="5" t="s">
        <v>565</v>
      </c>
      <c r="F228" s="258"/>
      <c r="G228" s="260"/>
      <c r="H228" s="185"/>
    </row>
    <row r="229" spans="2:8" ht="20.100000000000001" customHeight="1">
      <c r="B229" s="208" t="s">
        <v>3327</v>
      </c>
      <c r="C229" s="622" t="s">
        <v>3618</v>
      </c>
      <c r="D229" s="233">
        <v>12</v>
      </c>
      <c r="E229" s="5" t="s">
        <v>565</v>
      </c>
      <c r="F229" s="195"/>
      <c r="G229" s="260"/>
      <c r="H229" s="185"/>
    </row>
    <row r="230" spans="2:8" ht="20.100000000000001" customHeight="1">
      <c r="B230" s="216" t="s">
        <v>651</v>
      </c>
      <c r="C230" s="620" t="s">
        <v>3312</v>
      </c>
      <c r="D230" s="233">
        <v>12</v>
      </c>
      <c r="E230" s="5" t="s">
        <v>565</v>
      </c>
      <c r="F230" s="623"/>
      <c r="G230" s="260"/>
      <c r="H230" s="185"/>
    </row>
    <row r="231" spans="2:8" ht="20.100000000000001" customHeight="1" thickBot="1">
      <c r="B231" s="210" t="s">
        <v>3619</v>
      </c>
      <c r="C231" s="622" t="s">
        <v>3328</v>
      </c>
      <c r="D231" s="5">
        <v>12</v>
      </c>
      <c r="E231" s="5" t="s">
        <v>565</v>
      </c>
      <c r="F231" s="195"/>
      <c r="G231" s="264"/>
      <c r="H231" s="185"/>
    </row>
    <row r="232" spans="2:8" ht="17.25" thickBot="1">
      <c r="B232" s="371" t="s">
        <v>3329</v>
      </c>
      <c r="C232" s="611"/>
      <c r="D232" s="611"/>
      <c r="E232" s="372"/>
      <c r="F232" s="372"/>
      <c r="G232" s="373"/>
      <c r="H232" s="185"/>
    </row>
    <row r="233" spans="2:8">
      <c r="B233" s="210" t="s">
        <v>3330</v>
      </c>
      <c r="C233" s="321" t="s">
        <v>789</v>
      </c>
      <c r="D233" s="194" t="s">
        <v>789</v>
      </c>
      <c r="E233" s="5" t="s">
        <v>789</v>
      </c>
      <c r="F233" s="354"/>
      <c r="G233" s="554" t="s">
        <v>1313</v>
      </c>
      <c r="H233" s="185"/>
    </row>
    <row r="234" spans="2:8">
      <c r="B234" s="210" t="s">
        <v>3331</v>
      </c>
      <c r="C234" s="321" t="s">
        <v>789</v>
      </c>
      <c r="D234" s="194" t="s">
        <v>789</v>
      </c>
      <c r="E234" s="5" t="s">
        <v>789</v>
      </c>
      <c r="F234" s="195"/>
      <c r="G234" s="555"/>
      <c r="H234" s="185"/>
    </row>
    <row r="235" spans="2:8">
      <c r="B235" s="210" t="s">
        <v>3332</v>
      </c>
      <c r="C235" s="321" t="s">
        <v>789</v>
      </c>
      <c r="D235" s="194" t="s">
        <v>789</v>
      </c>
      <c r="E235" s="5" t="s">
        <v>789</v>
      </c>
      <c r="F235" s="556"/>
      <c r="G235" s="555"/>
      <c r="H235" s="185"/>
    </row>
    <row r="236" spans="2:8">
      <c r="B236" s="557" t="s">
        <v>651</v>
      </c>
      <c r="C236" s="321" t="s">
        <v>789</v>
      </c>
      <c r="D236" s="194" t="s">
        <v>789</v>
      </c>
      <c r="E236" s="5" t="s">
        <v>789</v>
      </c>
      <c r="F236" s="195"/>
      <c r="G236" s="555"/>
      <c r="H236" s="185"/>
    </row>
    <row r="237" spans="2:8">
      <c r="B237" s="210" t="s">
        <v>3333</v>
      </c>
      <c r="C237" s="321" t="s">
        <v>789</v>
      </c>
      <c r="D237" s="194" t="s">
        <v>789</v>
      </c>
      <c r="E237" s="5" t="s">
        <v>789</v>
      </c>
      <c r="F237" s="195"/>
      <c r="G237" s="558"/>
      <c r="H237" s="185"/>
    </row>
    <row r="238" spans="2:8" ht="20.100000000000001" customHeight="1">
      <c r="B238" s="210" t="s">
        <v>3334</v>
      </c>
      <c r="C238" s="230" t="s">
        <v>3335</v>
      </c>
      <c r="D238" s="233">
        <v>12</v>
      </c>
      <c r="E238" s="5" t="s">
        <v>565</v>
      </c>
      <c r="F238" s="5"/>
      <c r="G238" s="624" t="s">
        <v>3620</v>
      </c>
      <c r="H238" s="185"/>
    </row>
    <row r="239" spans="2:8" ht="20.100000000000001" customHeight="1">
      <c r="B239" s="216" t="s">
        <v>651</v>
      </c>
      <c r="C239" s="620" t="s">
        <v>3312</v>
      </c>
      <c r="D239" s="233">
        <v>12</v>
      </c>
      <c r="E239" s="5" t="s">
        <v>565</v>
      </c>
      <c r="F239" s="621"/>
      <c r="G239" s="624"/>
      <c r="H239" s="185"/>
    </row>
    <row r="240" spans="2:8" ht="20.100000000000001" customHeight="1">
      <c r="B240" s="210" t="s">
        <v>3336</v>
      </c>
      <c r="C240" s="230" t="s">
        <v>3337</v>
      </c>
      <c r="D240" s="233">
        <v>12</v>
      </c>
      <c r="E240" s="5" t="s">
        <v>565</v>
      </c>
      <c r="F240" s="5"/>
      <c r="G240" s="624"/>
      <c r="H240" s="185"/>
    </row>
    <row r="241" spans="2:8" ht="20.100000000000001" customHeight="1">
      <c r="B241" s="210" t="s">
        <v>3338</v>
      </c>
      <c r="C241" s="230" t="s">
        <v>3339</v>
      </c>
      <c r="D241" s="233">
        <v>12</v>
      </c>
      <c r="E241" s="5" t="s">
        <v>565</v>
      </c>
      <c r="F241" s="5"/>
      <c r="G241" s="625"/>
      <c r="H241" s="185"/>
    </row>
    <row r="242" spans="2:8" ht="20.100000000000001" customHeight="1">
      <c r="B242" s="216" t="s">
        <v>651</v>
      </c>
      <c r="C242" s="620" t="s">
        <v>3312</v>
      </c>
      <c r="D242" s="233">
        <v>12</v>
      </c>
      <c r="E242" s="5" t="s">
        <v>565</v>
      </c>
      <c r="F242" s="621"/>
      <c r="G242" s="625"/>
      <c r="H242" s="185"/>
    </row>
    <row r="243" spans="2:8" ht="20.100000000000001" customHeight="1">
      <c r="B243" s="210" t="s">
        <v>3340</v>
      </c>
      <c r="C243" s="230" t="s">
        <v>3341</v>
      </c>
      <c r="D243" s="233">
        <v>12</v>
      </c>
      <c r="E243" s="5" t="s">
        <v>565</v>
      </c>
      <c r="F243" s="5"/>
      <c r="G243" s="626"/>
      <c r="H243" s="185"/>
    </row>
    <row r="244" spans="2:8" ht="20.100000000000001" customHeight="1">
      <c r="B244" s="210" t="s">
        <v>3342</v>
      </c>
      <c r="C244" s="230" t="s">
        <v>3343</v>
      </c>
      <c r="D244" s="233">
        <v>12</v>
      </c>
      <c r="E244" s="5" t="s">
        <v>565</v>
      </c>
      <c r="F244" s="227"/>
      <c r="G244" s="626"/>
      <c r="H244" s="185"/>
    </row>
    <row r="245" spans="2:8" ht="20.100000000000001" customHeight="1">
      <c r="B245" s="216" t="s">
        <v>651</v>
      </c>
      <c r="C245" s="620" t="s">
        <v>3312</v>
      </c>
      <c r="D245" s="233">
        <v>12</v>
      </c>
      <c r="E245" s="5" t="s">
        <v>565</v>
      </c>
      <c r="F245" s="621"/>
      <c r="G245" s="626"/>
      <c r="H245" s="185"/>
    </row>
    <row r="246" spans="2:8" ht="20.100000000000001" customHeight="1" thickBot="1">
      <c r="B246" s="210" t="s">
        <v>3621</v>
      </c>
      <c r="C246" s="230" t="s">
        <v>3344</v>
      </c>
      <c r="D246" s="233">
        <v>12</v>
      </c>
      <c r="E246" s="5" t="s">
        <v>565</v>
      </c>
      <c r="F246" s="5"/>
      <c r="G246" s="627"/>
      <c r="H246" s="185"/>
    </row>
    <row r="247" spans="2:8" ht="17.25" thickBot="1">
      <c r="B247" s="371" t="s">
        <v>3345</v>
      </c>
      <c r="C247" s="611"/>
      <c r="D247" s="611"/>
      <c r="E247" s="372"/>
      <c r="F247" s="372"/>
      <c r="G247" s="373"/>
      <c r="H247" s="185"/>
    </row>
    <row r="248" spans="2:8">
      <c r="B248" s="210" t="s">
        <v>3346</v>
      </c>
      <c r="C248" s="321" t="s">
        <v>789</v>
      </c>
      <c r="D248" s="194" t="s">
        <v>789</v>
      </c>
      <c r="E248" s="5" t="s">
        <v>789</v>
      </c>
      <c r="F248" s="354"/>
      <c r="G248" s="554" t="s">
        <v>1313</v>
      </c>
      <c r="H248" s="185"/>
    </row>
    <row r="249" spans="2:8">
      <c r="B249" s="210" t="s">
        <v>3347</v>
      </c>
      <c r="C249" s="321" t="s">
        <v>789</v>
      </c>
      <c r="D249" s="194" t="s">
        <v>789</v>
      </c>
      <c r="E249" s="5" t="s">
        <v>789</v>
      </c>
      <c r="F249" s="195"/>
      <c r="G249" s="546"/>
      <c r="H249" s="185"/>
    </row>
    <row r="250" spans="2:8">
      <c r="B250" s="210" t="s">
        <v>3348</v>
      </c>
      <c r="C250" s="321" t="s">
        <v>789</v>
      </c>
      <c r="D250" s="194" t="s">
        <v>789</v>
      </c>
      <c r="E250" s="5" t="s">
        <v>789</v>
      </c>
      <c r="F250" s="195"/>
      <c r="G250" s="536"/>
      <c r="H250" s="185"/>
    </row>
    <row r="251" spans="2:8" ht="16.5" customHeight="1">
      <c r="B251" s="210" t="s">
        <v>3349</v>
      </c>
      <c r="C251" s="230" t="s">
        <v>3350</v>
      </c>
      <c r="D251" s="233">
        <v>12</v>
      </c>
      <c r="E251" s="5" t="s">
        <v>565</v>
      </c>
      <c r="F251" s="227"/>
      <c r="G251" s="624" t="s">
        <v>3622</v>
      </c>
      <c r="H251" s="185"/>
    </row>
    <row r="252" spans="2:8">
      <c r="B252" s="210" t="s">
        <v>3351</v>
      </c>
      <c r="C252" s="230" t="s">
        <v>3352</v>
      </c>
      <c r="D252" s="233">
        <v>12</v>
      </c>
      <c r="E252" s="5" t="s">
        <v>565</v>
      </c>
      <c r="F252" s="5"/>
      <c r="G252" s="628"/>
      <c r="H252" s="185"/>
    </row>
    <row r="253" spans="2:8">
      <c r="B253" s="216" t="s">
        <v>651</v>
      </c>
      <c r="C253" s="217" t="s">
        <v>3312</v>
      </c>
      <c r="D253" s="233">
        <v>12</v>
      </c>
      <c r="E253" s="5" t="s">
        <v>565</v>
      </c>
      <c r="F253" s="621"/>
      <c r="G253" s="628"/>
      <c r="H253" s="185"/>
    </row>
    <row r="254" spans="2:8">
      <c r="B254" s="210" t="s">
        <v>3353</v>
      </c>
      <c r="C254" s="230" t="s">
        <v>3354</v>
      </c>
      <c r="D254" s="233">
        <v>12</v>
      </c>
      <c r="E254" s="5" t="s">
        <v>565</v>
      </c>
      <c r="F254" s="5"/>
      <c r="G254" s="628"/>
      <c r="H254" s="185"/>
    </row>
    <row r="255" spans="2:8">
      <c r="B255" s="210" t="s">
        <v>3355</v>
      </c>
      <c r="C255" s="230" t="s">
        <v>3356</v>
      </c>
      <c r="D255" s="233">
        <v>12</v>
      </c>
      <c r="E255" s="5" t="s">
        <v>565</v>
      </c>
      <c r="F255" s="5"/>
      <c r="G255" s="625"/>
      <c r="H255" s="185"/>
    </row>
    <row r="256" spans="2:8">
      <c r="B256" s="216" t="s">
        <v>651</v>
      </c>
      <c r="C256" s="217" t="s">
        <v>652</v>
      </c>
      <c r="D256" s="233">
        <v>12</v>
      </c>
      <c r="E256" s="5" t="s">
        <v>565</v>
      </c>
      <c r="F256" s="621"/>
      <c r="G256" s="625"/>
      <c r="H256" s="185"/>
    </row>
    <row r="257" spans="2:8">
      <c r="B257" s="210" t="s">
        <v>3357</v>
      </c>
      <c r="C257" s="230" t="s">
        <v>3358</v>
      </c>
      <c r="D257" s="233">
        <v>12</v>
      </c>
      <c r="E257" s="5" t="s">
        <v>565</v>
      </c>
      <c r="F257" s="5"/>
      <c r="G257" s="626"/>
      <c r="H257" s="185"/>
    </row>
    <row r="258" spans="2:8">
      <c r="B258" s="210" t="s">
        <v>3359</v>
      </c>
      <c r="C258" s="230" t="s">
        <v>3360</v>
      </c>
      <c r="D258" s="233">
        <v>12</v>
      </c>
      <c r="E258" s="5" t="s">
        <v>565</v>
      </c>
      <c r="F258" s="5"/>
      <c r="G258" s="626"/>
      <c r="H258" s="185"/>
    </row>
    <row r="259" spans="2:8">
      <c r="B259" s="216" t="s">
        <v>651</v>
      </c>
      <c r="C259" s="217" t="s">
        <v>652</v>
      </c>
      <c r="D259" s="233">
        <v>12</v>
      </c>
      <c r="E259" s="5" t="s">
        <v>565</v>
      </c>
      <c r="F259" s="621"/>
      <c r="G259" s="626"/>
      <c r="H259" s="185"/>
    </row>
    <row r="260" spans="2:8" ht="17.25" thickBot="1">
      <c r="B260" s="210" t="s">
        <v>3623</v>
      </c>
      <c r="C260" s="230" t="s">
        <v>3361</v>
      </c>
      <c r="D260" s="233">
        <v>12</v>
      </c>
      <c r="E260" s="5" t="s">
        <v>565</v>
      </c>
      <c r="F260" s="5"/>
      <c r="G260" s="627"/>
      <c r="H260" s="185"/>
    </row>
    <row r="261" spans="2:8" ht="17.25" thickBot="1">
      <c r="B261" s="371" t="s">
        <v>3362</v>
      </c>
      <c r="C261" s="611"/>
      <c r="D261" s="611"/>
      <c r="E261" s="372"/>
      <c r="F261" s="372"/>
      <c r="G261" s="373"/>
      <c r="H261" s="185"/>
    </row>
    <row r="262" spans="2:8" ht="20.100000000000001" customHeight="1">
      <c r="B262" s="208" t="s">
        <v>3363</v>
      </c>
      <c r="C262" s="225" t="s">
        <v>3364</v>
      </c>
      <c r="D262" s="369">
        <v>12</v>
      </c>
      <c r="E262" s="227" t="s">
        <v>565</v>
      </c>
      <c r="F262" s="244"/>
      <c r="G262" s="228" t="s">
        <v>3624</v>
      </c>
      <c r="H262" s="185"/>
    </row>
    <row r="263" spans="2:8" ht="20.100000000000001" customHeight="1">
      <c r="B263" s="210" t="s">
        <v>3365</v>
      </c>
      <c r="C263" s="230" t="s">
        <v>3366</v>
      </c>
      <c r="D263" s="233">
        <v>12</v>
      </c>
      <c r="E263" s="5" t="s">
        <v>565</v>
      </c>
      <c r="F263" s="5"/>
      <c r="G263" s="629"/>
      <c r="H263" s="185"/>
    </row>
    <row r="264" spans="2:8" ht="20.100000000000001" customHeight="1">
      <c r="B264" s="216" t="s">
        <v>651</v>
      </c>
      <c r="C264" s="217" t="s">
        <v>3312</v>
      </c>
      <c r="D264" s="233">
        <v>12</v>
      </c>
      <c r="E264" s="5" t="s">
        <v>565</v>
      </c>
      <c r="F264" s="5"/>
      <c r="G264" s="629"/>
      <c r="H264" s="185"/>
    </row>
    <row r="265" spans="2:8" ht="20.100000000000001" customHeight="1">
      <c r="B265" s="210" t="s">
        <v>3367</v>
      </c>
      <c r="C265" s="230" t="s">
        <v>3368</v>
      </c>
      <c r="D265" s="233">
        <v>12</v>
      </c>
      <c r="E265" s="5" t="s">
        <v>565</v>
      </c>
      <c r="F265" s="540"/>
      <c r="G265" s="629"/>
      <c r="H265" s="185"/>
    </row>
    <row r="266" spans="2:8" ht="20.100000000000001" customHeight="1">
      <c r="B266" s="210" t="s">
        <v>3625</v>
      </c>
      <c r="C266" s="230" t="s">
        <v>3369</v>
      </c>
      <c r="D266" s="233">
        <v>12</v>
      </c>
      <c r="E266" s="5" t="s">
        <v>565</v>
      </c>
      <c r="F266" s="5"/>
      <c r="G266" s="612"/>
      <c r="H266" s="185"/>
    </row>
    <row r="267" spans="2:8" ht="20.100000000000001" customHeight="1">
      <c r="B267" s="216" t="s">
        <v>651</v>
      </c>
      <c r="C267" s="217" t="s">
        <v>652</v>
      </c>
      <c r="D267" s="233">
        <v>12</v>
      </c>
      <c r="E267" s="5" t="s">
        <v>565</v>
      </c>
      <c r="F267" s="5"/>
      <c r="G267" s="612"/>
      <c r="H267" s="185"/>
    </row>
    <row r="268" spans="2:8" ht="20.100000000000001" customHeight="1" thickBot="1">
      <c r="B268" s="210" t="s">
        <v>3626</v>
      </c>
      <c r="C268" s="230" t="s">
        <v>3370</v>
      </c>
      <c r="D268" s="233">
        <v>12</v>
      </c>
      <c r="E268" s="5" t="s">
        <v>565</v>
      </c>
      <c r="F268" s="540"/>
      <c r="G268" s="630"/>
      <c r="H268" s="185"/>
    </row>
    <row r="269" spans="2:8" ht="17.25" thickBot="1">
      <c r="B269" s="371" t="s">
        <v>3371</v>
      </c>
      <c r="C269" s="611"/>
      <c r="D269" s="611"/>
      <c r="E269" s="372"/>
      <c r="F269" s="372"/>
      <c r="G269" s="373"/>
      <c r="H269" s="185"/>
    </row>
    <row r="270" spans="2:8" ht="20.100000000000001" customHeight="1">
      <c r="B270" s="210" t="s">
        <v>3372</v>
      </c>
      <c r="C270" s="230" t="s">
        <v>3373</v>
      </c>
      <c r="D270" s="233">
        <v>12</v>
      </c>
      <c r="E270" s="5" t="s">
        <v>565</v>
      </c>
      <c r="F270" s="189"/>
      <c r="G270" s="228" t="s">
        <v>3627</v>
      </c>
      <c r="H270" s="185"/>
    </row>
    <row r="271" spans="2:8" ht="20.100000000000001" customHeight="1">
      <c r="B271" s="210" t="s">
        <v>3374</v>
      </c>
      <c r="C271" s="230" t="s">
        <v>3375</v>
      </c>
      <c r="D271" s="233">
        <v>12</v>
      </c>
      <c r="E271" s="5" t="s">
        <v>565</v>
      </c>
      <c r="F271" s="5"/>
      <c r="G271" s="629"/>
      <c r="H271" s="185"/>
    </row>
    <row r="272" spans="2:8" ht="20.100000000000001" customHeight="1">
      <c r="B272" s="216" t="s">
        <v>651</v>
      </c>
      <c r="C272" s="217" t="s">
        <v>3312</v>
      </c>
      <c r="D272" s="233">
        <v>12</v>
      </c>
      <c r="E272" s="5" t="s">
        <v>565</v>
      </c>
      <c r="F272" s="621"/>
      <c r="G272" s="629"/>
      <c r="H272" s="185"/>
    </row>
    <row r="273" spans="2:8" ht="20.100000000000001" customHeight="1">
      <c r="B273" s="210" t="s">
        <v>3376</v>
      </c>
      <c r="C273" s="230" t="s">
        <v>3377</v>
      </c>
      <c r="D273" s="233">
        <v>12</v>
      </c>
      <c r="E273" s="5" t="s">
        <v>565</v>
      </c>
      <c r="F273" s="5"/>
      <c r="G273" s="629"/>
      <c r="H273" s="185"/>
    </row>
    <row r="274" spans="2:8" ht="20.100000000000001" customHeight="1">
      <c r="B274" s="210" t="s">
        <v>3628</v>
      </c>
      <c r="C274" s="230" t="s">
        <v>3629</v>
      </c>
      <c r="D274" s="233">
        <v>12</v>
      </c>
      <c r="E274" s="5" t="s">
        <v>565</v>
      </c>
      <c r="F274" s="5"/>
      <c r="G274" s="612"/>
      <c r="H274" s="185"/>
    </row>
    <row r="275" spans="2:8" ht="20.100000000000001" customHeight="1">
      <c r="B275" s="216" t="s">
        <v>651</v>
      </c>
      <c r="C275" s="217" t="s">
        <v>652</v>
      </c>
      <c r="D275" s="233">
        <v>12</v>
      </c>
      <c r="E275" s="5" t="s">
        <v>565</v>
      </c>
      <c r="F275" s="621"/>
      <c r="G275" s="612"/>
      <c r="H275" s="185"/>
    </row>
    <row r="276" spans="2:8" ht="20.100000000000001" customHeight="1" thickBot="1">
      <c r="B276" s="210" t="s">
        <v>3630</v>
      </c>
      <c r="C276" s="230" t="s">
        <v>3378</v>
      </c>
      <c r="D276" s="233">
        <v>12</v>
      </c>
      <c r="E276" s="5" t="s">
        <v>565</v>
      </c>
      <c r="F276" s="5"/>
      <c r="G276" s="630"/>
      <c r="H276" s="185"/>
    </row>
    <row r="277" spans="2:8" ht="17.25" thickBot="1">
      <c r="B277" s="371" t="s">
        <v>3379</v>
      </c>
      <c r="C277" s="611"/>
      <c r="D277" s="611"/>
      <c r="E277" s="372"/>
      <c r="F277" s="372"/>
      <c r="G277" s="373"/>
      <c r="H277" s="185"/>
    </row>
    <row r="278" spans="2:8">
      <c r="B278" s="210" t="s">
        <v>3380</v>
      </c>
      <c r="C278" s="321" t="s">
        <v>789</v>
      </c>
      <c r="D278" s="194" t="s">
        <v>789</v>
      </c>
      <c r="E278" s="5" t="s">
        <v>789</v>
      </c>
      <c r="F278" s="244"/>
      <c r="G278" s="554" t="s">
        <v>1313</v>
      </c>
      <c r="H278" s="185"/>
    </row>
    <row r="279" spans="2:8">
      <c r="B279" s="210" t="s">
        <v>3381</v>
      </c>
      <c r="C279" s="321" t="s">
        <v>789</v>
      </c>
      <c r="D279" s="194" t="s">
        <v>789</v>
      </c>
      <c r="E279" s="5" t="s">
        <v>789</v>
      </c>
      <c r="F279" s="5"/>
      <c r="G279" s="555"/>
      <c r="H279" s="185"/>
    </row>
    <row r="280" spans="2:8">
      <c r="B280" s="210" t="s">
        <v>3382</v>
      </c>
      <c r="C280" s="321" t="s">
        <v>789</v>
      </c>
      <c r="D280" s="194" t="s">
        <v>789</v>
      </c>
      <c r="E280" s="5" t="s">
        <v>789</v>
      </c>
      <c r="F280" s="5"/>
      <c r="G280" s="555"/>
      <c r="H280" s="185"/>
    </row>
    <row r="281" spans="2:8">
      <c r="B281" s="216" t="s">
        <v>651</v>
      </c>
      <c r="C281" s="321" t="s">
        <v>789</v>
      </c>
      <c r="D281" s="194" t="s">
        <v>789</v>
      </c>
      <c r="E281" s="5" t="s">
        <v>789</v>
      </c>
      <c r="F281" s="5"/>
      <c r="G281" s="555"/>
      <c r="H281" s="185"/>
    </row>
    <row r="282" spans="2:8">
      <c r="B282" s="210" t="s">
        <v>3383</v>
      </c>
      <c r="C282" s="321" t="s">
        <v>789</v>
      </c>
      <c r="D282" s="194" t="s">
        <v>789</v>
      </c>
      <c r="E282" s="5" t="s">
        <v>789</v>
      </c>
      <c r="F282" s="227"/>
      <c r="G282" s="558"/>
      <c r="H282" s="185"/>
    </row>
    <row r="283" spans="2:8" ht="20.100000000000001" customHeight="1">
      <c r="B283" s="210" t="s">
        <v>3384</v>
      </c>
      <c r="C283" s="230" t="s">
        <v>3385</v>
      </c>
      <c r="D283" s="233">
        <v>12</v>
      </c>
      <c r="E283" s="5" t="s">
        <v>565</v>
      </c>
      <c r="F283" s="247"/>
      <c r="G283" s="624" t="s">
        <v>3631</v>
      </c>
      <c r="H283" s="185"/>
    </row>
    <row r="284" spans="2:8" ht="20.100000000000001" customHeight="1">
      <c r="B284" s="216" t="s">
        <v>651</v>
      </c>
      <c r="C284" s="217" t="s">
        <v>3312</v>
      </c>
      <c r="D284" s="233">
        <v>12</v>
      </c>
      <c r="E284" s="5" t="s">
        <v>565</v>
      </c>
      <c r="F284" s="5"/>
      <c r="G284" s="624"/>
      <c r="H284" s="185"/>
    </row>
    <row r="285" spans="2:8" ht="20.100000000000001" customHeight="1">
      <c r="B285" s="245" t="s">
        <v>3386</v>
      </c>
      <c r="C285" s="246" t="s">
        <v>3387</v>
      </c>
      <c r="D285" s="233">
        <v>12</v>
      </c>
      <c r="E285" s="5" t="s">
        <v>565</v>
      </c>
      <c r="F285" s="227"/>
      <c r="G285" s="624"/>
      <c r="H285" s="185"/>
    </row>
    <row r="286" spans="2:8" ht="20.100000000000001" customHeight="1">
      <c r="B286" s="210" t="s">
        <v>3632</v>
      </c>
      <c r="C286" s="230" t="s">
        <v>3388</v>
      </c>
      <c r="D286" s="233">
        <v>12</v>
      </c>
      <c r="E286" s="5" t="s">
        <v>565</v>
      </c>
      <c r="F286" s="247"/>
      <c r="G286" s="625"/>
      <c r="H286" s="185"/>
    </row>
    <row r="287" spans="2:8" ht="20.100000000000001" customHeight="1">
      <c r="B287" s="216" t="s">
        <v>651</v>
      </c>
      <c r="C287" s="217" t="s">
        <v>652</v>
      </c>
      <c r="D287" s="233">
        <v>12</v>
      </c>
      <c r="E287" s="5" t="s">
        <v>565</v>
      </c>
      <c r="F287" s="5"/>
      <c r="G287" s="625"/>
      <c r="H287" s="185"/>
    </row>
    <row r="288" spans="2:8" ht="20.100000000000001" customHeight="1">
      <c r="B288" s="245" t="s">
        <v>3389</v>
      </c>
      <c r="C288" s="246" t="s">
        <v>3633</v>
      </c>
      <c r="D288" s="233">
        <v>12</v>
      </c>
      <c r="E288" s="5" t="s">
        <v>565</v>
      </c>
      <c r="F288" s="227"/>
      <c r="G288" s="626"/>
      <c r="H288" s="185"/>
    </row>
    <row r="289" spans="2:8" ht="20.100000000000001" customHeight="1">
      <c r="B289" s="210" t="s">
        <v>3634</v>
      </c>
      <c r="C289" s="230" t="s">
        <v>3635</v>
      </c>
      <c r="D289" s="233">
        <v>12</v>
      </c>
      <c r="E289" s="5" t="s">
        <v>565</v>
      </c>
      <c r="F289" s="540"/>
      <c r="G289" s="626"/>
      <c r="H289" s="185"/>
    </row>
    <row r="290" spans="2:8" ht="20.100000000000001" customHeight="1">
      <c r="B290" s="216" t="s">
        <v>651</v>
      </c>
      <c r="C290" s="217" t="s">
        <v>652</v>
      </c>
      <c r="D290" s="233">
        <v>12</v>
      </c>
      <c r="E290" s="5" t="s">
        <v>565</v>
      </c>
      <c r="F290" s="5"/>
      <c r="G290" s="626"/>
      <c r="H290" s="185"/>
    </row>
    <row r="291" spans="2:8" ht="20.100000000000001" customHeight="1" thickBot="1">
      <c r="B291" s="245" t="s">
        <v>3636</v>
      </c>
      <c r="C291" s="246" t="s">
        <v>3390</v>
      </c>
      <c r="D291" s="233">
        <v>12</v>
      </c>
      <c r="E291" s="5" t="s">
        <v>565</v>
      </c>
      <c r="F291" s="263"/>
      <c r="G291" s="627"/>
      <c r="H291" s="185"/>
    </row>
    <row r="292" spans="2:8" ht="17.100000000000001" customHeight="1" thickBot="1">
      <c r="B292" s="371" t="s">
        <v>3391</v>
      </c>
      <c r="C292" s="611"/>
      <c r="D292" s="611"/>
      <c r="E292" s="372"/>
      <c r="F292" s="372"/>
      <c r="G292" s="631"/>
      <c r="H292" s="185"/>
    </row>
    <row r="293" spans="2:8" ht="17.100000000000001" customHeight="1">
      <c r="B293" s="208" t="s">
        <v>3346</v>
      </c>
      <c r="C293" s="632" t="s">
        <v>789</v>
      </c>
      <c r="D293" s="226" t="s">
        <v>789</v>
      </c>
      <c r="E293" s="227" t="s">
        <v>789</v>
      </c>
      <c r="F293" s="540"/>
      <c r="G293" s="546" t="s">
        <v>1313</v>
      </c>
      <c r="H293" s="185"/>
    </row>
    <row r="294" spans="2:8" ht="17.100000000000001" customHeight="1">
      <c r="B294" s="210" t="s">
        <v>3392</v>
      </c>
      <c r="C294" s="321" t="s">
        <v>789</v>
      </c>
      <c r="D294" s="194" t="s">
        <v>789</v>
      </c>
      <c r="E294" s="5" t="s">
        <v>789</v>
      </c>
      <c r="F294" s="5"/>
      <c r="G294" s="546"/>
      <c r="H294" s="185"/>
    </row>
    <row r="295" spans="2:8" ht="17.100000000000001" customHeight="1">
      <c r="B295" s="210" t="s">
        <v>3393</v>
      </c>
      <c r="C295" s="321" t="s">
        <v>789</v>
      </c>
      <c r="D295" s="194" t="s">
        <v>789</v>
      </c>
      <c r="E295" s="5" t="s">
        <v>789</v>
      </c>
      <c r="F295" s="540"/>
      <c r="G295" s="536"/>
      <c r="H295" s="185"/>
    </row>
    <row r="296" spans="2:8">
      <c r="B296" s="210" t="s">
        <v>3394</v>
      </c>
      <c r="C296" s="230" t="s">
        <v>3395</v>
      </c>
      <c r="D296" s="233">
        <v>12</v>
      </c>
      <c r="E296" s="5" t="s">
        <v>565</v>
      </c>
      <c r="F296" s="5"/>
      <c r="G296" s="633" t="s">
        <v>3637</v>
      </c>
      <c r="H296" s="185"/>
    </row>
    <row r="297" spans="2:8">
      <c r="B297" s="210" t="s">
        <v>3396</v>
      </c>
      <c r="C297" s="230" t="s">
        <v>3397</v>
      </c>
      <c r="D297" s="233">
        <v>12</v>
      </c>
      <c r="E297" s="5" t="s">
        <v>565</v>
      </c>
      <c r="F297" s="5"/>
      <c r="G297" s="634"/>
      <c r="H297" s="185"/>
    </row>
    <row r="298" spans="2:8">
      <c r="B298" s="216" t="s">
        <v>651</v>
      </c>
      <c r="C298" s="217" t="s">
        <v>3312</v>
      </c>
      <c r="D298" s="233">
        <v>12</v>
      </c>
      <c r="E298" s="5" t="s">
        <v>565</v>
      </c>
      <c r="F298" s="5"/>
      <c r="G298" s="634"/>
      <c r="H298" s="185"/>
    </row>
    <row r="299" spans="2:8">
      <c r="B299" s="245" t="s">
        <v>3398</v>
      </c>
      <c r="C299" s="246" t="s">
        <v>3399</v>
      </c>
      <c r="D299" s="233">
        <v>12</v>
      </c>
      <c r="E299" s="247" t="s">
        <v>565</v>
      </c>
      <c r="F299" s="247"/>
      <c r="G299" s="634"/>
      <c r="H299" s="185"/>
    </row>
    <row r="300" spans="2:8">
      <c r="B300" s="210" t="s">
        <v>3400</v>
      </c>
      <c r="C300" s="230" t="s">
        <v>3401</v>
      </c>
      <c r="D300" s="233">
        <v>12</v>
      </c>
      <c r="E300" s="5" t="s">
        <v>565</v>
      </c>
      <c r="F300" s="5"/>
      <c r="G300" s="635"/>
      <c r="H300" s="185"/>
    </row>
    <row r="301" spans="2:8">
      <c r="B301" s="216" t="s">
        <v>651</v>
      </c>
      <c r="C301" s="217" t="s">
        <v>652</v>
      </c>
      <c r="D301" s="233">
        <v>12</v>
      </c>
      <c r="E301" s="5" t="s">
        <v>565</v>
      </c>
      <c r="F301" s="5"/>
      <c r="G301" s="635"/>
      <c r="H301" s="185"/>
    </row>
    <row r="302" spans="2:8">
      <c r="B302" s="245" t="s">
        <v>3402</v>
      </c>
      <c r="C302" s="246" t="s">
        <v>3403</v>
      </c>
      <c r="D302" s="233">
        <v>12</v>
      </c>
      <c r="E302" s="247" t="s">
        <v>565</v>
      </c>
      <c r="F302" s="247"/>
      <c r="G302" s="636"/>
      <c r="H302" s="185"/>
    </row>
    <row r="303" spans="2:8">
      <c r="B303" s="210" t="s">
        <v>3404</v>
      </c>
      <c r="C303" s="230" t="s">
        <v>3405</v>
      </c>
      <c r="D303" s="233">
        <v>12</v>
      </c>
      <c r="E303" s="5" t="s">
        <v>565</v>
      </c>
      <c r="F303" s="5"/>
      <c r="G303" s="636"/>
      <c r="H303" s="185"/>
    </row>
    <row r="304" spans="2:8">
      <c r="B304" s="216" t="s">
        <v>651</v>
      </c>
      <c r="C304" s="217" t="s">
        <v>652</v>
      </c>
      <c r="D304" s="233">
        <v>12</v>
      </c>
      <c r="E304" s="5" t="s">
        <v>565</v>
      </c>
      <c r="F304" s="5"/>
      <c r="G304" s="636"/>
      <c r="H304" s="185"/>
    </row>
    <row r="305" spans="1:8" ht="17.25" thickBot="1">
      <c r="B305" s="245" t="s">
        <v>3638</v>
      </c>
      <c r="C305" s="246" t="s">
        <v>3406</v>
      </c>
      <c r="D305" s="233">
        <v>12</v>
      </c>
      <c r="E305" s="247" t="s">
        <v>565</v>
      </c>
      <c r="F305" s="247"/>
      <c r="G305" s="637"/>
      <c r="H305" s="185"/>
    </row>
    <row r="306" spans="1:8" ht="17.100000000000001" customHeight="1" thickBot="1">
      <c r="B306" s="269" t="s">
        <v>108</v>
      </c>
      <c r="C306" s="560"/>
      <c r="D306" s="560"/>
      <c r="E306" s="560"/>
      <c r="F306" s="560"/>
      <c r="G306" s="561"/>
      <c r="H306" s="185"/>
    </row>
    <row r="307" spans="1:8">
      <c r="A307" s="169"/>
      <c r="B307" s="351" t="s">
        <v>4029</v>
      </c>
      <c r="C307" s="518" t="s">
        <v>4035</v>
      </c>
      <c r="D307" s="433">
        <v>8</v>
      </c>
      <c r="E307" s="433" t="s">
        <v>570</v>
      </c>
      <c r="F307" s="432"/>
      <c r="G307" s="519" t="s">
        <v>2699</v>
      </c>
      <c r="H307" s="169"/>
    </row>
    <row r="308" spans="1:8" ht="210.75" thickBot="1">
      <c r="A308" s="169"/>
      <c r="B308" s="351" t="s">
        <v>4032</v>
      </c>
      <c r="C308" s="518" t="s">
        <v>4036</v>
      </c>
      <c r="D308" s="433">
        <v>14</v>
      </c>
      <c r="E308" s="433" t="s">
        <v>570</v>
      </c>
      <c r="F308" s="432"/>
      <c r="G308" s="519" t="s">
        <v>4075</v>
      </c>
      <c r="H308" s="169"/>
    </row>
    <row r="309" spans="1:8" ht="17.25" thickBot="1">
      <c r="B309" s="371" t="s">
        <v>3639</v>
      </c>
      <c r="C309" s="611"/>
      <c r="D309" s="611"/>
      <c r="E309" s="611"/>
      <c r="F309" s="611"/>
      <c r="G309" s="638"/>
      <c r="H309" s="185"/>
    </row>
    <row r="310" spans="1:8" ht="36">
      <c r="B310" s="208" t="s">
        <v>2705</v>
      </c>
      <c r="C310" s="583" t="s">
        <v>1703</v>
      </c>
      <c r="D310" s="226" t="s">
        <v>899</v>
      </c>
      <c r="E310" s="540" t="s">
        <v>565</v>
      </c>
      <c r="F310" s="540"/>
      <c r="G310" s="639" t="s">
        <v>3640</v>
      </c>
      <c r="H310" s="185"/>
    </row>
    <row r="311" spans="1:8" ht="105">
      <c r="A311" s="169"/>
      <c r="B311" s="351" t="s">
        <v>217</v>
      </c>
      <c r="C311" s="434" t="s">
        <v>2706</v>
      </c>
      <c r="D311" s="435">
        <v>1</v>
      </c>
      <c r="E311" s="431" t="s">
        <v>565</v>
      </c>
      <c r="F311" s="432"/>
      <c r="G311" s="519" t="s">
        <v>3641</v>
      </c>
      <c r="H311" s="169"/>
    </row>
    <row r="312" spans="1:8">
      <c r="B312" s="210" t="s">
        <v>2707</v>
      </c>
      <c r="C312" s="583" t="s">
        <v>2708</v>
      </c>
      <c r="D312" s="194" t="s">
        <v>2150</v>
      </c>
      <c r="E312" s="5" t="s">
        <v>570</v>
      </c>
      <c r="F312" s="5"/>
      <c r="G312" s="533" t="s">
        <v>3642</v>
      </c>
      <c r="H312" s="185"/>
    </row>
    <row r="313" spans="1:8" ht="51">
      <c r="B313" s="210" t="s">
        <v>2663</v>
      </c>
      <c r="C313" s="583" t="s">
        <v>1709</v>
      </c>
      <c r="D313" s="233" t="s">
        <v>2150</v>
      </c>
      <c r="E313" s="5" t="s">
        <v>570</v>
      </c>
      <c r="F313" s="5"/>
      <c r="G313" s="533" t="s">
        <v>3643</v>
      </c>
      <c r="H313" s="185"/>
    </row>
    <row r="314" spans="1:8" ht="57">
      <c r="B314" s="210" t="s">
        <v>2668</v>
      </c>
      <c r="C314" s="518" t="s">
        <v>1710</v>
      </c>
      <c r="D314" s="194" t="s">
        <v>899</v>
      </c>
      <c r="E314" s="5" t="s">
        <v>565</v>
      </c>
      <c r="F314" s="5"/>
      <c r="G314" s="532" t="s">
        <v>2709</v>
      </c>
      <c r="H314" s="185"/>
    </row>
    <row r="315" spans="1:8" ht="111">
      <c r="B315" s="210" t="s">
        <v>2669</v>
      </c>
      <c r="C315" s="518" t="s">
        <v>2710</v>
      </c>
      <c r="D315" s="237" t="s">
        <v>1438</v>
      </c>
      <c r="E315" s="5" t="s">
        <v>570</v>
      </c>
      <c r="F315" s="5"/>
      <c r="G315" s="532" t="s">
        <v>3644</v>
      </c>
      <c r="H315" s="185"/>
    </row>
    <row r="316" spans="1:8">
      <c r="B316" s="210" t="s">
        <v>490</v>
      </c>
      <c r="C316" s="230" t="s">
        <v>1715</v>
      </c>
      <c r="D316" s="233" t="s">
        <v>2223</v>
      </c>
      <c r="E316" s="5" t="s">
        <v>565</v>
      </c>
      <c r="F316" s="247"/>
      <c r="G316" s="532" t="s">
        <v>589</v>
      </c>
      <c r="H316" s="185"/>
    </row>
    <row r="317" spans="1:8">
      <c r="B317" s="210" t="s">
        <v>491</v>
      </c>
      <c r="C317" s="230" t="s">
        <v>1717</v>
      </c>
      <c r="D317" s="233" t="s">
        <v>2157</v>
      </c>
      <c r="E317" s="5" t="s">
        <v>570</v>
      </c>
      <c r="F317" s="247"/>
      <c r="G317" s="532"/>
      <c r="H317" s="185"/>
    </row>
    <row r="318" spans="1:8">
      <c r="B318" s="210" t="s">
        <v>3645</v>
      </c>
      <c r="C318" s="640" t="s">
        <v>789</v>
      </c>
      <c r="D318" s="233" t="s">
        <v>789</v>
      </c>
      <c r="E318" s="339" t="s">
        <v>789</v>
      </c>
      <c r="F318" s="339"/>
      <c r="G318" s="532" t="s">
        <v>1313</v>
      </c>
      <c r="H318" s="185"/>
    </row>
    <row r="319" spans="1:8" ht="36.6" customHeight="1">
      <c r="B319" s="143" t="s">
        <v>1228</v>
      </c>
      <c r="C319" s="236" t="s">
        <v>1720</v>
      </c>
      <c r="D319" s="233" t="s">
        <v>899</v>
      </c>
      <c r="E319" s="5" t="s">
        <v>565</v>
      </c>
      <c r="F319" s="5"/>
      <c r="G319" s="641" t="s">
        <v>3646</v>
      </c>
      <c r="H319" s="185"/>
    </row>
    <row r="320" spans="1:8" ht="36">
      <c r="B320" s="210" t="s">
        <v>3647</v>
      </c>
      <c r="C320" s="230" t="s">
        <v>3648</v>
      </c>
      <c r="D320" s="233" t="s">
        <v>899</v>
      </c>
      <c r="E320" s="247" t="s">
        <v>565</v>
      </c>
      <c r="F320" s="247"/>
      <c r="G320" s="641" t="s">
        <v>3649</v>
      </c>
      <c r="H320" s="185"/>
    </row>
    <row r="321" spans="2:8" ht="57">
      <c r="B321" s="192" t="s">
        <v>3650</v>
      </c>
      <c r="C321" s="230" t="s">
        <v>1725</v>
      </c>
      <c r="D321" s="233" t="s">
        <v>899</v>
      </c>
      <c r="E321" s="247" t="s">
        <v>565</v>
      </c>
      <c r="F321" s="5"/>
      <c r="G321" s="532" t="s">
        <v>2711</v>
      </c>
      <c r="H321" s="185"/>
    </row>
    <row r="322" spans="2:8" ht="36">
      <c r="B322" s="210" t="s">
        <v>2712</v>
      </c>
      <c r="C322" s="230" t="s">
        <v>2713</v>
      </c>
      <c r="D322" s="233" t="s">
        <v>899</v>
      </c>
      <c r="E322" s="247" t="s">
        <v>565</v>
      </c>
      <c r="F322" s="540"/>
      <c r="G322" s="642" t="s">
        <v>3651</v>
      </c>
      <c r="H322" s="185"/>
    </row>
    <row r="323" spans="2:8">
      <c r="B323" s="210" t="s">
        <v>3652</v>
      </c>
      <c r="C323" s="230" t="s">
        <v>2714</v>
      </c>
      <c r="D323" s="233" t="s">
        <v>2150</v>
      </c>
      <c r="E323" s="5" t="s">
        <v>570</v>
      </c>
      <c r="F323" s="247"/>
      <c r="G323" s="532"/>
      <c r="H323" s="185"/>
    </row>
    <row r="324" spans="2:8">
      <c r="B324" s="210" t="s">
        <v>3653</v>
      </c>
      <c r="C324" s="230" t="s">
        <v>2715</v>
      </c>
      <c r="D324" s="233" t="s">
        <v>1281</v>
      </c>
      <c r="E324" s="5" t="s">
        <v>565</v>
      </c>
      <c r="F324" s="247"/>
      <c r="G324" s="532"/>
      <c r="H324" s="185"/>
    </row>
    <row r="325" spans="2:8" ht="72">
      <c r="B325" s="245" t="s">
        <v>2716</v>
      </c>
      <c r="C325" s="230" t="s">
        <v>2717</v>
      </c>
      <c r="D325" s="233" t="s">
        <v>899</v>
      </c>
      <c r="E325" s="247" t="s">
        <v>565</v>
      </c>
      <c r="F325" s="247"/>
      <c r="G325" s="643" t="s">
        <v>3654</v>
      </c>
      <c r="H325" s="185"/>
    </row>
    <row r="326" spans="2:8">
      <c r="B326" s="210" t="s">
        <v>58</v>
      </c>
      <c r="C326" s="230" t="s">
        <v>2718</v>
      </c>
      <c r="D326" s="237" t="s">
        <v>899</v>
      </c>
      <c r="E326" s="5" t="s">
        <v>565</v>
      </c>
      <c r="F326" s="5"/>
      <c r="G326" s="532" t="s">
        <v>2719</v>
      </c>
      <c r="H326" s="185"/>
    </row>
    <row r="327" spans="2:8" ht="72">
      <c r="B327" s="245" t="s">
        <v>3655</v>
      </c>
      <c r="C327" s="230" t="s">
        <v>3656</v>
      </c>
      <c r="D327" s="233" t="s">
        <v>887</v>
      </c>
      <c r="E327" s="247" t="s">
        <v>612</v>
      </c>
      <c r="F327" s="247"/>
      <c r="G327" s="532" t="s">
        <v>3657</v>
      </c>
      <c r="H327" s="185"/>
    </row>
    <row r="328" spans="2:8" ht="87.75" thickBot="1">
      <c r="B328" s="322" t="s">
        <v>3658</v>
      </c>
      <c r="C328" s="356" t="s">
        <v>1736</v>
      </c>
      <c r="D328" s="233" t="s">
        <v>1438</v>
      </c>
      <c r="E328" s="5" t="s">
        <v>570</v>
      </c>
      <c r="F328" s="5"/>
      <c r="G328" s="368" t="s">
        <v>3659</v>
      </c>
      <c r="H328" s="185"/>
    </row>
    <row r="329" spans="2:8" ht="17.25" thickBot="1">
      <c r="B329" s="371" t="s">
        <v>3660</v>
      </c>
      <c r="C329" s="611"/>
      <c r="D329" s="611"/>
      <c r="E329" s="611"/>
      <c r="F329" s="611"/>
      <c r="G329" s="638"/>
      <c r="H329" s="185"/>
    </row>
    <row r="330" spans="2:8">
      <c r="B330" s="210" t="s">
        <v>1737</v>
      </c>
      <c r="C330" s="230" t="s">
        <v>1738</v>
      </c>
      <c r="D330" s="237" t="s">
        <v>2150</v>
      </c>
      <c r="E330" s="5" t="s">
        <v>570</v>
      </c>
      <c r="F330" s="5"/>
      <c r="G330" s="532"/>
      <c r="H330" s="185"/>
    </row>
    <row r="331" spans="2:8" ht="30">
      <c r="B331" s="210" t="s">
        <v>2720</v>
      </c>
      <c r="C331" s="230" t="s">
        <v>1741</v>
      </c>
      <c r="D331" s="237" t="s">
        <v>2150</v>
      </c>
      <c r="E331" s="5" t="s">
        <v>570</v>
      </c>
      <c r="F331" s="5"/>
      <c r="G331" s="532" t="s">
        <v>3661</v>
      </c>
      <c r="H331" s="185"/>
    </row>
    <row r="332" spans="2:8">
      <c r="B332" s="210" t="s">
        <v>2721</v>
      </c>
      <c r="C332" s="230" t="s">
        <v>1743</v>
      </c>
      <c r="D332" s="237" t="s">
        <v>899</v>
      </c>
      <c r="E332" s="5" t="s">
        <v>565</v>
      </c>
      <c r="F332" s="5"/>
      <c r="G332" s="532" t="s">
        <v>3662</v>
      </c>
      <c r="H332" s="185"/>
    </row>
    <row r="333" spans="2:8" ht="75">
      <c r="B333" s="210" t="s">
        <v>2722</v>
      </c>
      <c r="C333" s="230" t="s">
        <v>1747</v>
      </c>
      <c r="D333" s="237" t="s">
        <v>887</v>
      </c>
      <c r="E333" s="5" t="s">
        <v>612</v>
      </c>
      <c r="F333" s="5"/>
      <c r="G333" s="283" t="s">
        <v>3663</v>
      </c>
      <c r="H333" s="185"/>
    </row>
    <row r="334" spans="2:8" ht="111">
      <c r="B334" s="210" t="s">
        <v>2723</v>
      </c>
      <c r="C334" s="230" t="s">
        <v>1750</v>
      </c>
      <c r="D334" s="237" t="s">
        <v>1438</v>
      </c>
      <c r="E334" s="5" t="s">
        <v>570</v>
      </c>
      <c r="F334" s="5"/>
      <c r="G334" s="644" t="s">
        <v>3664</v>
      </c>
      <c r="H334" s="185"/>
    </row>
    <row r="335" spans="2:8">
      <c r="B335" s="210" t="s">
        <v>3665</v>
      </c>
      <c r="C335" s="230" t="s">
        <v>1753</v>
      </c>
      <c r="D335" s="233" t="s">
        <v>2223</v>
      </c>
      <c r="E335" s="5" t="s">
        <v>565</v>
      </c>
      <c r="F335" s="247"/>
      <c r="G335" s="532" t="s">
        <v>589</v>
      </c>
      <c r="H335" s="185"/>
    </row>
    <row r="336" spans="2:8">
      <c r="B336" s="210" t="s">
        <v>3666</v>
      </c>
      <c r="C336" s="230" t="s">
        <v>1756</v>
      </c>
      <c r="D336" s="233" t="s">
        <v>2157</v>
      </c>
      <c r="E336" s="5" t="s">
        <v>570</v>
      </c>
      <c r="F336" s="247"/>
      <c r="G336" s="532"/>
      <c r="H336" s="185"/>
    </row>
    <row r="337" spans="2:8" ht="90">
      <c r="B337" s="210" t="s">
        <v>3667</v>
      </c>
      <c r="C337" s="230" t="s">
        <v>1759</v>
      </c>
      <c r="D337" s="237" t="s">
        <v>899</v>
      </c>
      <c r="E337" s="5" t="s">
        <v>565</v>
      </c>
      <c r="F337" s="5"/>
      <c r="G337" s="283" t="s">
        <v>2724</v>
      </c>
      <c r="H337" s="185"/>
    </row>
    <row r="338" spans="2:8" ht="75">
      <c r="B338" s="210" t="s">
        <v>2725</v>
      </c>
      <c r="C338" s="230" t="s">
        <v>1762</v>
      </c>
      <c r="D338" s="237" t="s">
        <v>899</v>
      </c>
      <c r="E338" s="5" t="s">
        <v>565</v>
      </c>
      <c r="F338" s="5"/>
      <c r="G338" s="584" t="s">
        <v>3668</v>
      </c>
      <c r="H338" s="185"/>
    </row>
    <row r="339" spans="2:8" ht="195">
      <c r="B339" s="210" t="s">
        <v>2726</v>
      </c>
      <c r="C339" s="230" t="s">
        <v>1765</v>
      </c>
      <c r="D339" s="237" t="s">
        <v>899</v>
      </c>
      <c r="E339" s="5" t="s">
        <v>565</v>
      </c>
      <c r="F339" s="5"/>
      <c r="G339" s="532" t="s">
        <v>3669</v>
      </c>
      <c r="H339" s="185"/>
    </row>
    <row r="340" spans="2:8">
      <c r="B340" s="210" t="s">
        <v>2727</v>
      </c>
      <c r="C340" s="230" t="s">
        <v>1768</v>
      </c>
      <c r="D340" s="237" t="s">
        <v>899</v>
      </c>
      <c r="E340" s="5" t="s">
        <v>565</v>
      </c>
      <c r="F340" s="5"/>
      <c r="G340" s="645" t="s">
        <v>2728</v>
      </c>
      <c r="H340" s="185"/>
    </row>
    <row r="341" spans="2:8">
      <c r="B341" s="210" t="s">
        <v>3670</v>
      </c>
      <c r="C341" s="230" t="s">
        <v>1771</v>
      </c>
      <c r="D341" s="233" t="s">
        <v>2150</v>
      </c>
      <c r="E341" s="5" t="s">
        <v>570</v>
      </c>
      <c r="F341" s="247"/>
      <c r="G341" s="532"/>
      <c r="H341" s="185"/>
    </row>
    <row r="342" spans="2:8">
      <c r="B342" s="210" t="s">
        <v>3671</v>
      </c>
      <c r="C342" s="230" t="s">
        <v>2729</v>
      </c>
      <c r="D342" s="233" t="s">
        <v>1281</v>
      </c>
      <c r="E342" s="5" t="s">
        <v>565</v>
      </c>
      <c r="F342" s="247"/>
      <c r="G342" s="532"/>
      <c r="H342" s="185"/>
    </row>
    <row r="343" spans="2:8" ht="51">
      <c r="B343" s="210" t="s">
        <v>2730</v>
      </c>
      <c r="C343" s="230" t="s">
        <v>3672</v>
      </c>
      <c r="D343" s="237" t="s">
        <v>899</v>
      </c>
      <c r="E343" s="5" t="s">
        <v>565</v>
      </c>
      <c r="F343" s="5"/>
      <c r="G343" s="641" t="s">
        <v>3673</v>
      </c>
      <c r="H343" s="185"/>
    </row>
    <row r="344" spans="2:8">
      <c r="B344" s="210" t="s">
        <v>2731</v>
      </c>
      <c r="C344" s="230" t="s">
        <v>2732</v>
      </c>
      <c r="D344" s="237" t="s">
        <v>899</v>
      </c>
      <c r="E344" s="5" t="s">
        <v>565</v>
      </c>
      <c r="F344" s="5"/>
      <c r="G344" s="532" t="s">
        <v>2719</v>
      </c>
      <c r="H344" s="185"/>
    </row>
    <row r="345" spans="2:8" ht="60">
      <c r="B345" s="210" t="s">
        <v>3674</v>
      </c>
      <c r="C345" s="246" t="s">
        <v>3675</v>
      </c>
      <c r="D345" s="237" t="s">
        <v>887</v>
      </c>
      <c r="E345" s="5" t="s">
        <v>612</v>
      </c>
      <c r="F345" s="247"/>
      <c r="G345" s="646" t="s">
        <v>3676</v>
      </c>
      <c r="H345" s="185"/>
    </row>
    <row r="346" spans="2:8" ht="60">
      <c r="B346" s="210" t="s">
        <v>3677</v>
      </c>
      <c r="C346" s="238" t="s">
        <v>1776</v>
      </c>
      <c r="D346" s="233" t="s">
        <v>1438</v>
      </c>
      <c r="E346" s="247" t="s">
        <v>570</v>
      </c>
      <c r="F346" s="247"/>
      <c r="G346" s="644" t="s">
        <v>3678</v>
      </c>
      <c r="H346" s="185"/>
    </row>
    <row r="347" spans="2:8">
      <c r="B347" s="210" t="s">
        <v>1777</v>
      </c>
      <c r="C347" s="236" t="s">
        <v>1778</v>
      </c>
      <c r="D347" s="237" t="s">
        <v>2150</v>
      </c>
      <c r="E347" s="5" t="s">
        <v>570</v>
      </c>
      <c r="F347" s="5"/>
      <c r="G347" s="532"/>
      <c r="H347" s="185"/>
    </row>
    <row r="348" spans="2:8" ht="30">
      <c r="B348" s="210" t="s">
        <v>1780</v>
      </c>
      <c r="C348" s="230" t="s">
        <v>2733</v>
      </c>
      <c r="D348" s="237" t="s">
        <v>2150</v>
      </c>
      <c r="E348" s="5" t="s">
        <v>570</v>
      </c>
      <c r="F348" s="5"/>
      <c r="G348" s="532" t="s">
        <v>3661</v>
      </c>
      <c r="H348" s="185"/>
    </row>
    <row r="349" spans="2:8">
      <c r="B349" s="210" t="s">
        <v>1782</v>
      </c>
      <c r="C349" s="230" t="s">
        <v>1783</v>
      </c>
      <c r="D349" s="237" t="s">
        <v>899</v>
      </c>
      <c r="E349" s="5" t="s">
        <v>565</v>
      </c>
      <c r="F349" s="5"/>
      <c r="G349" s="532" t="s">
        <v>3662</v>
      </c>
      <c r="H349" s="185"/>
    </row>
    <row r="350" spans="2:8" ht="75">
      <c r="B350" s="210" t="s">
        <v>1784</v>
      </c>
      <c r="C350" s="230" t="s">
        <v>3679</v>
      </c>
      <c r="D350" s="237" t="s">
        <v>887</v>
      </c>
      <c r="E350" s="5" t="s">
        <v>612</v>
      </c>
      <c r="F350" s="5"/>
      <c r="G350" s="283" t="s">
        <v>3663</v>
      </c>
      <c r="H350" s="185"/>
    </row>
    <row r="351" spans="2:8" ht="111">
      <c r="B351" s="210" t="s">
        <v>1787</v>
      </c>
      <c r="C351" s="230" t="s">
        <v>3680</v>
      </c>
      <c r="D351" s="237" t="s">
        <v>1438</v>
      </c>
      <c r="E351" s="5" t="s">
        <v>570</v>
      </c>
      <c r="F351" s="5"/>
      <c r="G351" s="644" t="s">
        <v>3664</v>
      </c>
      <c r="H351" s="185"/>
    </row>
    <row r="352" spans="2:8">
      <c r="B352" s="210" t="s">
        <v>3681</v>
      </c>
      <c r="C352" s="230" t="s">
        <v>2734</v>
      </c>
      <c r="D352" s="233" t="s">
        <v>2223</v>
      </c>
      <c r="E352" s="5" t="s">
        <v>565</v>
      </c>
      <c r="F352" s="247"/>
      <c r="G352" s="532" t="s">
        <v>589</v>
      </c>
      <c r="H352" s="185"/>
    </row>
    <row r="353" spans="2:8">
      <c r="B353" s="210" t="s">
        <v>3682</v>
      </c>
      <c r="C353" s="230" t="s">
        <v>3683</v>
      </c>
      <c r="D353" s="233" t="s">
        <v>2157</v>
      </c>
      <c r="E353" s="5" t="s">
        <v>570</v>
      </c>
      <c r="F353" s="247"/>
      <c r="G353" s="532"/>
      <c r="H353" s="185"/>
    </row>
    <row r="354" spans="2:8" ht="90">
      <c r="B354" s="210" t="s">
        <v>3684</v>
      </c>
      <c r="C354" s="230" t="s">
        <v>2735</v>
      </c>
      <c r="D354" s="237" t="s">
        <v>899</v>
      </c>
      <c r="E354" s="5" t="s">
        <v>565</v>
      </c>
      <c r="F354" s="5"/>
      <c r="G354" s="283" t="s">
        <v>2724</v>
      </c>
      <c r="H354" s="185"/>
    </row>
    <row r="355" spans="2:8" ht="75">
      <c r="B355" s="210" t="s">
        <v>1795</v>
      </c>
      <c r="C355" s="230" t="s">
        <v>3685</v>
      </c>
      <c r="D355" s="237" t="s">
        <v>899</v>
      </c>
      <c r="E355" s="5" t="s">
        <v>565</v>
      </c>
      <c r="F355" s="5"/>
      <c r="G355" s="584" t="s">
        <v>3668</v>
      </c>
      <c r="H355" s="185"/>
    </row>
    <row r="356" spans="2:8" ht="195">
      <c r="B356" s="210" t="s">
        <v>1797</v>
      </c>
      <c r="C356" s="230" t="s">
        <v>3686</v>
      </c>
      <c r="D356" s="237" t="s">
        <v>899</v>
      </c>
      <c r="E356" s="5" t="s">
        <v>565</v>
      </c>
      <c r="F356" s="5"/>
      <c r="G356" s="532" t="s">
        <v>3669</v>
      </c>
      <c r="H356" s="185"/>
    </row>
    <row r="357" spans="2:8">
      <c r="B357" s="210" t="s">
        <v>1799</v>
      </c>
      <c r="C357" s="230" t="s">
        <v>3687</v>
      </c>
      <c r="D357" s="237" t="s">
        <v>899</v>
      </c>
      <c r="E357" s="5" t="s">
        <v>565</v>
      </c>
      <c r="F357" s="5"/>
      <c r="G357" s="645" t="s">
        <v>2728</v>
      </c>
      <c r="H357" s="185"/>
    </row>
    <row r="358" spans="2:8">
      <c r="B358" s="210" t="s">
        <v>3688</v>
      </c>
      <c r="C358" s="230" t="s">
        <v>1802</v>
      </c>
      <c r="D358" s="233" t="s">
        <v>2150</v>
      </c>
      <c r="E358" s="5" t="s">
        <v>570</v>
      </c>
      <c r="F358" s="247"/>
      <c r="G358" s="532"/>
      <c r="H358" s="185"/>
    </row>
    <row r="359" spans="2:8">
      <c r="B359" s="210" t="s">
        <v>3689</v>
      </c>
      <c r="C359" s="230" t="s">
        <v>1805</v>
      </c>
      <c r="D359" s="233" t="s">
        <v>1281</v>
      </c>
      <c r="E359" s="5" t="s">
        <v>565</v>
      </c>
      <c r="F359" s="247"/>
      <c r="G359" s="532"/>
      <c r="H359" s="185"/>
    </row>
    <row r="360" spans="2:8" ht="51">
      <c r="B360" s="210" t="s">
        <v>2736</v>
      </c>
      <c r="C360" s="230" t="s">
        <v>2737</v>
      </c>
      <c r="D360" s="237" t="s">
        <v>899</v>
      </c>
      <c r="E360" s="5" t="s">
        <v>565</v>
      </c>
      <c r="F360" s="5"/>
      <c r="G360" s="641" t="s">
        <v>3673</v>
      </c>
      <c r="H360" s="185"/>
    </row>
    <row r="361" spans="2:8">
      <c r="B361" s="210" t="s">
        <v>2738</v>
      </c>
      <c r="C361" s="230" t="s">
        <v>2739</v>
      </c>
      <c r="D361" s="237" t="s">
        <v>899</v>
      </c>
      <c r="E361" s="5" t="s">
        <v>565</v>
      </c>
      <c r="F361" s="5"/>
      <c r="G361" s="532" t="s">
        <v>2719</v>
      </c>
      <c r="H361" s="185"/>
    </row>
    <row r="362" spans="2:8" ht="60">
      <c r="B362" s="210" t="s">
        <v>3690</v>
      </c>
      <c r="C362" s="246" t="s">
        <v>3691</v>
      </c>
      <c r="D362" s="237" t="s">
        <v>887</v>
      </c>
      <c r="E362" s="5" t="s">
        <v>612</v>
      </c>
      <c r="F362" s="247"/>
      <c r="G362" s="646" t="s">
        <v>3676</v>
      </c>
      <c r="H362" s="185"/>
    </row>
    <row r="363" spans="2:8" ht="60">
      <c r="B363" s="210" t="s">
        <v>3692</v>
      </c>
      <c r="C363" s="238" t="s">
        <v>1807</v>
      </c>
      <c r="D363" s="233" t="s">
        <v>1438</v>
      </c>
      <c r="E363" s="247" t="s">
        <v>570</v>
      </c>
      <c r="F363" s="247"/>
      <c r="G363" s="644" t="s">
        <v>3678</v>
      </c>
      <c r="H363" s="185"/>
    </row>
    <row r="364" spans="2:8">
      <c r="B364" s="210" t="s">
        <v>3693</v>
      </c>
      <c r="C364" s="275" t="s">
        <v>1809</v>
      </c>
      <c r="D364" s="194" t="s">
        <v>2150</v>
      </c>
      <c r="E364" s="5" t="s">
        <v>570</v>
      </c>
      <c r="F364" s="5"/>
      <c r="G364" s="532"/>
      <c r="H364" s="185"/>
    </row>
    <row r="365" spans="2:8" ht="30">
      <c r="B365" s="210" t="s">
        <v>1810</v>
      </c>
      <c r="C365" s="230" t="s">
        <v>3694</v>
      </c>
      <c r="D365" s="237" t="s">
        <v>2150</v>
      </c>
      <c r="E365" s="5" t="s">
        <v>570</v>
      </c>
      <c r="F365" s="5"/>
      <c r="G365" s="532" t="s">
        <v>3661</v>
      </c>
      <c r="H365" s="185"/>
    </row>
    <row r="366" spans="2:8">
      <c r="B366" s="210" t="s">
        <v>1812</v>
      </c>
      <c r="C366" s="230" t="s">
        <v>3695</v>
      </c>
      <c r="D366" s="237" t="s">
        <v>899</v>
      </c>
      <c r="E366" s="5" t="s">
        <v>565</v>
      </c>
      <c r="F366" s="5"/>
      <c r="G366" s="532" t="s">
        <v>3662</v>
      </c>
      <c r="H366" s="185"/>
    </row>
    <row r="367" spans="2:8" ht="75">
      <c r="B367" s="210" t="s">
        <v>1814</v>
      </c>
      <c r="C367" s="230" t="s">
        <v>3696</v>
      </c>
      <c r="D367" s="237" t="s">
        <v>887</v>
      </c>
      <c r="E367" s="5" t="s">
        <v>612</v>
      </c>
      <c r="F367" s="5"/>
      <c r="G367" s="283" t="s">
        <v>3663</v>
      </c>
      <c r="H367" s="185"/>
    </row>
    <row r="368" spans="2:8" ht="111">
      <c r="B368" s="210" t="s">
        <v>1816</v>
      </c>
      <c r="C368" s="230" t="s">
        <v>3697</v>
      </c>
      <c r="D368" s="237" t="s">
        <v>1438</v>
      </c>
      <c r="E368" s="5" t="s">
        <v>570</v>
      </c>
      <c r="F368" s="5"/>
      <c r="G368" s="644" t="s">
        <v>3664</v>
      </c>
      <c r="H368" s="185"/>
    </row>
    <row r="369" spans="2:8">
      <c r="B369" s="210" t="s">
        <v>3698</v>
      </c>
      <c r="C369" s="230" t="s">
        <v>2740</v>
      </c>
      <c r="D369" s="233" t="s">
        <v>2223</v>
      </c>
      <c r="E369" s="5" t="s">
        <v>565</v>
      </c>
      <c r="F369" s="247"/>
      <c r="G369" s="532" t="s">
        <v>589</v>
      </c>
      <c r="H369" s="185"/>
    </row>
    <row r="370" spans="2:8">
      <c r="B370" s="210" t="s">
        <v>3699</v>
      </c>
      <c r="C370" s="230" t="s">
        <v>3700</v>
      </c>
      <c r="D370" s="233" t="s">
        <v>2157</v>
      </c>
      <c r="E370" s="5" t="s">
        <v>570</v>
      </c>
      <c r="F370" s="247"/>
      <c r="G370" s="532"/>
      <c r="H370" s="185"/>
    </row>
    <row r="371" spans="2:8" ht="90">
      <c r="B371" s="210" t="s">
        <v>3701</v>
      </c>
      <c r="C371" s="230" t="s">
        <v>1823</v>
      </c>
      <c r="D371" s="237" t="s">
        <v>899</v>
      </c>
      <c r="E371" s="5" t="s">
        <v>565</v>
      </c>
      <c r="F371" s="5"/>
      <c r="G371" s="283" t="s">
        <v>2724</v>
      </c>
      <c r="H371" s="185"/>
    </row>
    <row r="372" spans="2:8" ht="75">
      <c r="B372" s="210" t="s">
        <v>1824</v>
      </c>
      <c r="C372" s="230" t="s">
        <v>3702</v>
      </c>
      <c r="D372" s="237" t="s">
        <v>899</v>
      </c>
      <c r="E372" s="5" t="s">
        <v>565</v>
      </c>
      <c r="F372" s="5"/>
      <c r="G372" s="584" t="s">
        <v>3668</v>
      </c>
      <c r="H372" s="185"/>
    </row>
    <row r="373" spans="2:8" ht="195">
      <c r="B373" s="210" t="s">
        <v>1826</v>
      </c>
      <c r="C373" s="230" t="s">
        <v>3703</v>
      </c>
      <c r="D373" s="237" t="s">
        <v>899</v>
      </c>
      <c r="E373" s="5" t="s">
        <v>565</v>
      </c>
      <c r="F373" s="5"/>
      <c r="G373" s="532" t="s">
        <v>3669</v>
      </c>
      <c r="H373" s="185"/>
    </row>
    <row r="374" spans="2:8">
      <c r="B374" s="210" t="s">
        <v>1828</v>
      </c>
      <c r="C374" s="230" t="s">
        <v>3704</v>
      </c>
      <c r="D374" s="237" t="s">
        <v>899</v>
      </c>
      <c r="E374" s="5" t="s">
        <v>565</v>
      </c>
      <c r="F374" s="5"/>
      <c r="G374" s="645" t="s">
        <v>2728</v>
      </c>
      <c r="H374" s="185"/>
    </row>
    <row r="375" spans="2:8">
      <c r="B375" s="210" t="s">
        <v>3705</v>
      </c>
      <c r="C375" s="230" t="s">
        <v>1831</v>
      </c>
      <c r="D375" s="233" t="s">
        <v>2150</v>
      </c>
      <c r="E375" s="5" t="s">
        <v>570</v>
      </c>
      <c r="F375" s="247"/>
      <c r="G375" s="532"/>
      <c r="H375" s="185"/>
    </row>
    <row r="376" spans="2:8">
      <c r="B376" s="210" t="s">
        <v>3706</v>
      </c>
      <c r="C376" s="230" t="s">
        <v>1833</v>
      </c>
      <c r="D376" s="233" t="s">
        <v>1281</v>
      </c>
      <c r="E376" s="5" t="s">
        <v>565</v>
      </c>
      <c r="F376" s="247"/>
      <c r="G376" s="532"/>
      <c r="H376" s="185"/>
    </row>
    <row r="377" spans="2:8" ht="51">
      <c r="B377" s="210" t="s">
        <v>2741</v>
      </c>
      <c r="C377" s="230" t="s">
        <v>2742</v>
      </c>
      <c r="D377" s="237" t="s">
        <v>899</v>
      </c>
      <c r="E377" s="5" t="s">
        <v>565</v>
      </c>
      <c r="F377" s="5"/>
      <c r="G377" s="641" t="s">
        <v>3673</v>
      </c>
      <c r="H377" s="185"/>
    </row>
    <row r="378" spans="2:8">
      <c r="B378" s="210" t="s">
        <v>2743</v>
      </c>
      <c r="C378" s="230" t="s">
        <v>2744</v>
      </c>
      <c r="D378" s="237" t="s">
        <v>899</v>
      </c>
      <c r="E378" s="5" t="s">
        <v>565</v>
      </c>
      <c r="F378" s="5"/>
      <c r="G378" s="532" t="s">
        <v>2719</v>
      </c>
      <c r="H378" s="185"/>
    </row>
    <row r="379" spans="2:8" ht="60">
      <c r="B379" s="210" t="s">
        <v>3707</v>
      </c>
      <c r="C379" s="246" t="s">
        <v>3708</v>
      </c>
      <c r="D379" s="237" t="s">
        <v>887</v>
      </c>
      <c r="E379" s="5" t="s">
        <v>612</v>
      </c>
      <c r="F379" s="247"/>
      <c r="G379" s="646" t="s">
        <v>3676</v>
      </c>
      <c r="H379" s="185"/>
    </row>
    <row r="380" spans="2:8" ht="60">
      <c r="B380" s="210" t="s">
        <v>3709</v>
      </c>
      <c r="C380" s="238" t="s">
        <v>1835</v>
      </c>
      <c r="D380" s="233" t="s">
        <v>1438</v>
      </c>
      <c r="E380" s="247" t="s">
        <v>570</v>
      </c>
      <c r="F380" s="247"/>
      <c r="G380" s="644" t="s">
        <v>3678</v>
      </c>
      <c r="H380" s="185"/>
    </row>
    <row r="381" spans="2:8">
      <c r="B381" s="210" t="s">
        <v>3710</v>
      </c>
      <c r="C381" s="236" t="s">
        <v>1837</v>
      </c>
      <c r="D381" s="237" t="s">
        <v>2150</v>
      </c>
      <c r="E381" s="5" t="s">
        <v>570</v>
      </c>
      <c r="F381" s="5"/>
      <c r="G381" s="532"/>
      <c r="H381" s="185"/>
    </row>
    <row r="382" spans="2:8" ht="30">
      <c r="B382" s="210" t="s">
        <v>1838</v>
      </c>
      <c r="C382" s="230" t="s">
        <v>3711</v>
      </c>
      <c r="D382" s="237" t="s">
        <v>2150</v>
      </c>
      <c r="E382" s="5" t="s">
        <v>570</v>
      </c>
      <c r="F382" s="5"/>
      <c r="G382" s="532" t="s">
        <v>3661</v>
      </c>
      <c r="H382" s="185"/>
    </row>
    <row r="383" spans="2:8">
      <c r="B383" s="210" t="s">
        <v>1840</v>
      </c>
      <c r="C383" s="230" t="s">
        <v>1841</v>
      </c>
      <c r="D383" s="237" t="s">
        <v>899</v>
      </c>
      <c r="E383" s="5" t="s">
        <v>565</v>
      </c>
      <c r="F383" s="5"/>
      <c r="G383" s="532" t="s">
        <v>3662</v>
      </c>
      <c r="H383" s="185"/>
    </row>
    <row r="384" spans="2:8" ht="75">
      <c r="B384" s="210" t="s">
        <v>1842</v>
      </c>
      <c r="C384" s="230" t="s">
        <v>1843</v>
      </c>
      <c r="D384" s="237" t="s">
        <v>887</v>
      </c>
      <c r="E384" s="5" t="s">
        <v>612</v>
      </c>
      <c r="F384" s="5"/>
      <c r="G384" s="283" t="s">
        <v>3663</v>
      </c>
      <c r="H384" s="185"/>
    </row>
    <row r="385" spans="2:8" ht="111">
      <c r="B385" s="210" t="s">
        <v>1844</v>
      </c>
      <c r="C385" s="230" t="s">
        <v>1845</v>
      </c>
      <c r="D385" s="237" t="s">
        <v>1438</v>
      </c>
      <c r="E385" s="5" t="s">
        <v>570</v>
      </c>
      <c r="F385" s="5"/>
      <c r="G385" s="644" t="s">
        <v>3664</v>
      </c>
      <c r="H385" s="185"/>
    </row>
    <row r="386" spans="2:8">
      <c r="B386" s="210" t="s">
        <v>3712</v>
      </c>
      <c r="C386" s="230" t="s">
        <v>1847</v>
      </c>
      <c r="D386" s="233" t="s">
        <v>2223</v>
      </c>
      <c r="E386" s="5" t="s">
        <v>565</v>
      </c>
      <c r="F386" s="247"/>
      <c r="G386" s="532" t="s">
        <v>589</v>
      </c>
      <c r="H386" s="185"/>
    </row>
    <row r="387" spans="2:8">
      <c r="B387" s="210" t="s">
        <v>3713</v>
      </c>
      <c r="C387" s="230" t="s">
        <v>1849</v>
      </c>
      <c r="D387" s="233" t="s">
        <v>2157</v>
      </c>
      <c r="E387" s="5" t="s">
        <v>570</v>
      </c>
      <c r="F387" s="247"/>
      <c r="G387" s="532"/>
      <c r="H387" s="185"/>
    </row>
    <row r="388" spans="2:8" ht="90">
      <c r="B388" s="210" t="s">
        <v>3714</v>
      </c>
      <c r="C388" s="230" t="s">
        <v>1851</v>
      </c>
      <c r="D388" s="237" t="s">
        <v>899</v>
      </c>
      <c r="E388" s="5" t="s">
        <v>565</v>
      </c>
      <c r="F388" s="5"/>
      <c r="G388" s="283" t="s">
        <v>2724</v>
      </c>
      <c r="H388" s="185"/>
    </row>
    <row r="389" spans="2:8" ht="75">
      <c r="B389" s="210" t="s">
        <v>1852</v>
      </c>
      <c r="C389" s="230" t="s">
        <v>1853</v>
      </c>
      <c r="D389" s="237" t="s">
        <v>899</v>
      </c>
      <c r="E389" s="5" t="s">
        <v>565</v>
      </c>
      <c r="F389" s="5"/>
      <c r="G389" s="584" t="s">
        <v>3668</v>
      </c>
      <c r="H389" s="185"/>
    </row>
    <row r="390" spans="2:8" ht="195">
      <c r="B390" s="210" t="s">
        <v>1854</v>
      </c>
      <c r="C390" s="230" t="s">
        <v>1855</v>
      </c>
      <c r="D390" s="237" t="s">
        <v>899</v>
      </c>
      <c r="E390" s="5" t="s">
        <v>565</v>
      </c>
      <c r="F390" s="5"/>
      <c r="G390" s="532" t="s">
        <v>3669</v>
      </c>
      <c r="H390" s="185"/>
    </row>
    <row r="391" spans="2:8">
      <c r="B391" s="210" t="s">
        <v>1856</v>
      </c>
      <c r="C391" s="230" t="s">
        <v>1857</v>
      </c>
      <c r="D391" s="237" t="s">
        <v>899</v>
      </c>
      <c r="E391" s="5" t="s">
        <v>565</v>
      </c>
      <c r="F391" s="5"/>
      <c r="G391" s="645" t="s">
        <v>2728</v>
      </c>
      <c r="H391" s="185"/>
    </row>
    <row r="392" spans="2:8">
      <c r="B392" s="210" t="s">
        <v>3715</v>
      </c>
      <c r="C392" s="230" t="s">
        <v>1859</v>
      </c>
      <c r="D392" s="233" t="s">
        <v>2150</v>
      </c>
      <c r="E392" s="5" t="s">
        <v>570</v>
      </c>
      <c r="F392" s="247"/>
      <c r="G392" s="532"/>
      <c r="H392" s="185"/>
    </row>
    <row r="393" spans="2:8">
      <c r="B393" s="210" t="s">
        <v>3716</v>
      </c>
      <c r="C393" s="230" t="s">
        <v>1861</v>
      </c>
      <c r="D393" s="233" t="s">
        <v>1281</v>
      </c>
      <c r="E393" s="5" t="s">
        <v>565</v>
      </c>
      <c r="F393" s="247"/>
      <c r="G393" s="532"/>
      <c r="H393" s="185"/>
    </row>
    <row r="394" spans="2:8" ht="51">
      <c r="B394" s="210" t="s">
        <v>2745</v>
      </c>
      <c r="C394" s="230" t="s">
        <v>2746</v>
      </c>
      <c r="D394" s="237" t="s">
        <v>899</v>
      </c>
      <c r="E394" s="5" t="s">
        <v>565</v>
      </c>
      <c r="F394" s="5"/>
      <c r="G394" s="641" t="s">
        <v>3673</v>
      </c>
      <c r="H394" s="185"/>
    </row>
    <row r="395" spans="2:8">
      <c r="B395" s="210" t="s">
        <v>2747</v>
      </c>
      <c r="C395" s="230" t="s">
        <v>2748</v>
      </c>
      <c r="D395" s="237" t="s">
        <v>899</v>
      </c>
      <c r="E395" s="5" t="s">
        <v>565</v>
      </c>
      <c r="F395" s="5"/>
      <c r="G395" s="532" t="s">
        <v>2719</v>
      </c>
      <c r="H395" s="185"/>
    </row>
    <row r="396" spans="2:8" ht="60">
      <c r="B396" s="210" t="s">
        <v>3717</v>
      </c>
      <c r="C396" s="246" t="s">
        <v>3718</v>
      </c>
      <c r="D396" s="237" t="s">
        <v>887</v>
      </c>
      <c r="E396" s="5" t="s">
        <v>612</v>
      </c>
      <c r="F396" s="247"/>
      <c r="G396" s="532" t="s">
        <v>3676</v>
      </c>
      <c r="H396" s="185"/>
    </row>
    <row r="397" spans="2:8" ht="60">
      <c r="B397" s="210" t="s">
        <v>3719</v>
      </c>
      <c r="C397" s="238" t="s">
        <v>1863</v>
      </c>
      <c r="D397" s="233" t="s">
        <v>1438</v>
      </c>
      <c r="E397" s="247" t="s">
        <v>570</v>
      </c>
      <c r="F397" s="247"/>
      <c r="G397" s="644" t="s">
        <v>3678</v>
      </c>
      <c r="H397" s="185"/>
    </row>
    <row r="398" spans="2:8">
      <c r="B398" s="210" t="s">
        <v>3720</v>
      </c>
      <c r="C398" s="236" t="s">
        <v>1865</v>
      </c>
      <c r="D398" s="237" t="s">
        <v>2150</v>
      </c>
      <c r="E398" s="5" t="s">
        <v>570</v>
      </c>
      <c r="F398" s="5"/>
      <c r="G398" s="532"/>
      <c r="H398" s="185"/>
    </row>
    <row r="399" spans="2:8" ht="30">
      <c r="B399" s="210" t="s">
        <v>1866</v>
      </c>
      <c r="C399" s="230" t="s">
        <v>1867</v>
      </c>
      <c r="D399" s="237" t="s">
        <v>2150</v>
      </c>
      <c r="E399" s="5" t="s">
        <v>570</v>
      </c>
      <c r="F399" s="5"/>
      <c r="G399" s="532" t="s">
        <v>3661</v>
      </c>
      <c r="H399" s="185"/>
    </row>
    <row r="400" spans="2:8">
      <c r="B400" s="210" t="s">
        <v>1868</v>
      </c>
      <c r="C400" s="230" t="s">
        <v>1869</v>
      </c>
      <c r="D400" s="237" t="s">
        <v>899</v>
      </c>
      <c r="E400" s="5" t="s">
        <v>565</v>
      </c>
      <c r="F400" s="5"/>
      <c r="G400" s="532" t="s">
        <v>3662</v>
      </c>
      <c r="H400" s="185"/>
    </row>
    <row r="401" spans="2:8" ht="75">
      <c r="B401" s="210" t="s">
        <v>1870</v>
      </c>
      <c r="C401" s="230" t="s">
        <v>1871</v>
      </c>
      <c r="D401" s="237" t="s">
        <v>887</v>
      </c>
      <c r="E401" s="5" t="s">
        <v>612</v>
      </c>
      <c r="F401" s="5"/>
      <c r="G401" s="283" t="s">
        <v>3663</v>
      </c>
      <c r="H401" s="185"/>
    </row>
    <row r="402" spans="2:8" ht="111">
      <c r="B402" s="210" t="s">
        <v>1872</v>
      </c>
      <c r="C402" s="230" t="s">
        <v>1873</v>
      </c>
      <c r="D402" s="237" t="s">
        <v>1438</v>
      </c>
      <c r="E402" s="5" t="s">
        <v>570</v>
      </c>
      <c r="F402" s="5"/>
      <c r="G402" s="644" t="s">
        <v>3664</v>
      </c>
      <c r="H402" s="185"/>
    </row>
    <row r="403" spans="2:8">
      <c r="B403" s="210" t="s">
        <v>3721</v>
      </c>
      <c r="C403" s="230" t="s">
        <v>1875</v>
      </c>
      <c r="D403" s="233" t="s">
        <v>2223</v>
      </c>
      <c r="E403" s="5" t="s">
        <v>565</v>
      </c>
      <c r="F403" s="247"/>
      <c r="G403" s="532" t="s">
        <v>589</v>
      </c>
      <c r="H403" s="185"/>
    </row>
    <row r="404" spans="2:8">
      <c r="B404" s="210" t="s">
        <v>3722</v>
      </c>
      <c r="C404" s="230" t="s">
        <v>1877</v>
      </c>
      <c r="D404" s="233" t="s">
        <v>2157</v>
      </c>
      <c r="E404" s="5" t="s">
        <v>570</v>
      </c>
      <c r="F404" s="247"/>
      <c r="G404" s="532"/>
      <c r="H404" s="185"/>
    </row>
    <row r="405" spans="2:8" ht="90">
      <c r="B405" s="210" t="s">
        <v>3723</v>
      </c>
      <c r="C405" s="230" t="s">
        <v>1879</v>
      </c>
      <c r="D405" s="237" t="s">
        <v>899</v>
      </c>
      <c r="E405" s="5" t="s">
        <v>565</v>
      </c>
      <c r="F405" s="5"/>
      <c r="G405" s="283" t="s">
        <v>2724</v>
      </c>
      <c r="H405" s="185"/>
    </row>
    <row r="406" spans="2:8" ht="75">
      <c r="B406" s="210" t="s">
        <v>1880</v>
      </c>
      <c r="C406" s="230" t="s">
        <v>1881</v>
      </c>
      <c r="D406" s="237" t="s">
        <v>899</v>
      </c>
      <c r="E406" s="5" t="s">
        <v>565</v>
      </c>
      <c r="F406" s="5"/>
      <c r="G406" s="584" t="s">
        <v>3668</v>
      </c>
      <c r="H406" s="185"/>
    </row>
    <row r="407" spans="2:8" ht="195">
      <c r="B407" s="210" t="s">
        <v>1882</v>
      </c>
      <c r="C407" s="230" t="s">
        <v>1883</v>
      </c>
      <c r="D407" s="237" t="s">
        <v>899</v>
      </c>
      <c r="E407" s="5" t="s">
        <v>565</v>
      </c>
      <c r="F407" s="5"/>
      <c r="G407" s="532" t="s">
        <v>3669</v>
      </c>
      <c r="H407" s="185"/>
    </row>
    <row r="408" spans="2:8">
      <c r="B408" s="210" t="s">
        <v>1884</v>
      </c>
      <c r="C408" s="230" t="s">
        <v>1885</v>
      </c>
      <c r="D408" s="237" t="s">
        <v>899</v>
      </c>
      <c r="E408" s="5" t="s">
        <v>565</v>
      </c>
      <c r="F408" s="5"/>
      <c r="G408" s="645" t="s">
        <v>2728</v>
      </c>
      <c r="H408" s="185"/>
    </row>
    <row r="409" spans="2:8">
      <c r="B409" s="210" t="s">
        <v>3724</v>
      </c>
      <c r="C409" s="230" t="s">
        <v>1887</v>
      </c>
      <c r="D409" s="233" t="s">
        <v>2150</v>
      </c>
      <c r="E409" s="5" t="s">
        <v>570</v>
      </c>
      <c r="F409" s="247"/>
      <c r="G409" s="532"/>
      <c r="H409" s="185"/>
    </row>
    <row r="410" spans="2:8">
      <c r="B410" s="210" t="s">
        <v>3725</v>
      </c>
      <c r="C410" s="230" t="s">
        <v>1889</v>
      </c>
      <c r="D410" s="233" t="s">
        <v>1281</v>
      </c>
      <c r="E410" s="5" t="s">
        <v>565</v>
      </c>
      <c r="F410" s="247"/>
      <c r="G410" s="532"/>
      <c r="H410" s="185"/>
    </row>
    <row r="411" spans="2:8" ht="51">
      <c r="B411" s="210" t="s">
        <v>2749</v>
      </c>
      <c r="C411" s="230" t="s">
        <v>2750</v>
      </c>
      <c r="D411" s="237" t="s">
        <v>899</v>
      </c>
      <c r="E411" s="5" t="s">
        <v>565</v>
      </c>
      <c r="F411" s="5"/>
      <c r="G411" s="641" t="s">
        <v>3673</v>
      </c>
      <c r="H411" s="185"/>
    </row>
    <row r="412" spans="2:8">
      <c r="B412" s="210" t="s">
        <v>2751</v>
      </c>
      <c r="C412" s="230" t="s">
        <v>2752</v>
      </c>
      <c r="D412" s="237" t="s">
        <v>899</v>
      </c>
      <c r="E412" s="5" t="s">
        <v>565</v>
      </c>
      <c r="F412" s="5"/>
      <c r="G412" s="532" t="s">
        <v>2719</v>
      </c>
      <c r="H412" s="185"/>
    </row>
    <row r="413" spans="2:8" ht="60">
      <c r="B413" s="210" t="s">
        <v>3726</v>
      </c>
      <c r="C413" s="246" t="s">
        <v>3727</v>
      </c>
      <c r="D413" s="237" t="s">
        <v>887</v>
      </c>
      <c r="E413" s="5" t="s">
        <v>612</v>
      </c>
      <c r="F413" s="247"/>
      <c r="G413" s="532" t="s">
        <v>3676</v>
      </c>
      <c r="H413" s="185"/>
    </row>
    <row r="414" spans="2:8" ht="60">
      <c r="B414" s="210" t="s">
        <v>3728</v>
      </c>
      <c r="C414" s="238" t="s">
        <v>1891</v>
      </c>
      <c r="D414" s="233" t="s">
        <v>1438</v>
      </c>
      <c r="E414" s="247" t="s">
        <v>570</v>
      </c>
      <c r="F414" s="247"/>
      <c r="G414" s="644" t="s">
        <v>3678</v>
      </c>
      <c r="H414" s="185"/>
    </row>
    <row r="415" spans="2:8">
      <c r="B415" s="210" t="s">
        <v>3729</v>
      </c>
      <c r="C415" s="236" t="s">
        <v>1893</v>
      </c>
      <c r="D415" s="237" t="s">
        <v>2150</v>
      </c>
      <c r="E415" s="5" t="s">
        <v>570</v>
      </c>
      <c r="F415" s="5"/>
      <c r="G415" s="532"/>
      <c r="H415" s="185"/>
    </row>
    <row r="416" spans="2:8" ht="30">
      <c r="B416" s="210" t="s">
        <v>1894</v>
      </c>
      <c r="C416" s="230" t="s">
        <v>1895</v>
      </c>
      <c r="D416" s="237" t="s">
        <v>2150</v>
      </c>
      <c r="E416" s="5" t="s">
        <v>570</v>
      </c>
      <c r="F416" s="5"/>
      <c r="G416" s="532" t="s">
        <v>3661</v>
      </c>
      <c r="H416" s="185"/>
    </row>
    <row r="417" spans="2:8">
      <c r="B417" s="210" t="s">
        <v>1896</v>
      </c>
      <c r="C417" s="230" t="s">
        <v>1897</v>
      </c>
      <c r="D417" s="237" t="s">
        <v>899</v>
      </c>
      <c r="E417" s="5" t="s">
        <v>565</v>
      </c>
      <c r="F417" s="5"/>
      <c r="G417" s="532" t="s">
        <v>3662</v>
      </c>
      <c r="H417" s="185"/>
    </row>
    <row r="418" spans="2:8" ht="75">
      <c r="B418" s="210" t="s">
        <v>1898</v>
      </c>
      <c r="C418" s="230" t="s">
        <v>1899</v>
      </c>
      <c r="D418" s="237" t="s">
        <v>887</v>
      </c>
      <c r="E418" s="5" t="s">
        <v>612</v>
      </c>
      <c r="F418" s="5"/>
      <c r="G418" s="283" t="s">
        <v>3663</v>
      </c>
      <c r="H418" s="185"/>
    </row>
    <row r="419" spans="2:8" ht="111">
      <c r="B419" s="210" t="s">
        <v>1900</v>
      </c>
      <c r="C419" s="230" t="s">
        <v>1901</v>
      </c>
      <c r="D419" s="237" t="s">
        <v>1438</v>
      </c>
      <c r="E419" s="5" t="s">
        <v>570</v>
      </c>
      <c r="F419" s="5"/>
      <c r="G419" s="644" t="s">
        <v>3664</v>
      </c>
      <c r="H419" s="185"/>
    </row>
    <row r="420" spans="2:8">
      <c r="B420" s="210" t="s">
        <v>3730</v>
      </c>
      <c r="C420" s="230" t="s">
        <v>1903</v>
      </c>
      <c r="D420" s="233" t="s">
        <v>2223</v>
      </c>
      <c r="E420" s="5" t="s">
        <v>565</v>
      </c>
      <c r="F420" s="247"/>
      <c r="G420" s="532" t="s">
        <v>589</v>
      </c>
      <c r="H420" s="185"/>
    </row>
    <row r="421" spans="2:8">
      <c r="B421" s="210" t="s">
        <v>3731</v>
      </c>
      <c r="C421" s="230" t="s">
        <v>1905</v>
      </c>
      <c r="D421" s="233" t="s">
        <v>2157</v>
      </c>
      <c r="E421" s="5" t="s">
        <v>570</v>
      </c>
      <c r="F421" s="247"/>
      <c r="G421" s="532"/>
      <c r="H421" s="185"/>
    </row>
    <row r="422" spans="2:8" ht="90">
      <c r="B422" s="210" t="s">
        <v>3732</v>
      </c>
      <c r="C422" s="230" t="s">
        <v>1907</v>
      </c>
      <c r="D422" s="237" t="s">
        <v>899</v>
      </c>
      <c r="E422" s="5" t="s">
        <v>565</v>
      </c>
      <c r="F422" s="5"/>
      <c r="G422" s="283" t="s">
        <v>2724</v>
      </c>
      <c r="H422" s="185"/>
    </row>
    <row r="423" spans="2:8" ht="75">
      <c r="B423" s="210" t="s">
        <v>1908</v>
      </c>
      <c r="C423" s="230" t="s">
        <v>1909</v>
      </c>
      <c r="D423" s="237" t="s">
        <v>899</v>
      </c>
      <c r="E423" s="5" t="s">
        <v>565</v>
      </c>
      <c r="F423" s="5"/>
      <c r="G423" s="584" t="s">
        <v>3668</v>
      </c>
      <c r="H423" s="185"/>
    </row>
    <row r="424" spans="2:8" ht="195">
      <c r="B424" s="210" t="s">
        <v>1910</v>
      </c>
      <c r="C424" s="230" t="s">
        <v>1911</v>
      </c>
      <c r="D424" s="237" t="s">
        <v>899</v>
      </c>
      <c r="E424" s="5" t="s">
        <v>565</v>
      </c>
      <c r="F424" s="5"/>
      <c r="G424" s="532" t="s">
        <v>3669</v>
      </c>
      <c r="H424" s="185"/>
    </row>
    <row r="425" spans="2:8">
      <c r="B425" s="210" t="s">
        <v>1912</v>
      </c>
      <c r="C425" s="230" t="s">
        <v>1913</v>
      </c>
      <c r="D425" s="237" t="s">
        <v>899</v>
      </c>
      <c r="E425" s="5" t="s">
        <v>565</v>
      </c>
      <c r="F425" s="5"/>
      <c r="G425" s="645" t="s">
        <v>2728</v>
      </c>
      <c r="H425" s="185"/>
    </row>
    <row r="426" spans="2:8">
      <c r="B426" s="210" t="s">
        <v>3733</v>
      </c>
      <c r="C426" s="230" t="s">
        <v>1915</v>
      </c>
      <c r="D426" s="233" t="s">
        <v>2150</v>
      </c>
      <c r="E426" s="5" t="s">
        <v>570</v>
      </c>
      <c r="F426" s="247"/>
      <c r="G426" s="532"/>
      <c r="H426" s="185"/>
    </row>
    <row r="427" spans="2:8">
      <c r="B427" s="210" t="s">
        <v>3734</v>
      </c>
      <c r="C427" s="230" t="s">
        <v>1917</v>
      </c>
      <c r="D427" s="233" t="s">
        <v>1281</v>
      </c>
      <c r="E427" s="5" t="s">
        <v>565</v>
      </c>
      <c r="F427" s="247"/>
      <c r="G427" s="532"/>
      <c r="H427" s="185"/>
    </row>
    <row r="428" spans="2:8" ht="51">
      <c r="B428" s="210" t="s">
        <v>2753</v>
      </c>
      <c r="C428" s="230" t="s">
        <v>2754</v>
      </c>
      <c r="D428" s="237" t="s">
        <v>899</v>
      </c>
      <c r="E428" s="5" t="s">
        <v>565</v>
      </c>
      <c r="F428" s="5"/>
      <c r="G428" s="641" t="s">
        <v>3673</v>
      </c>
      <c r="H428" s="185"/>
    </row>
    <row r="429" spans="2:8">
      <c r="B429" s="210" t="s">
        <v>2755</v>
      </c>
      <c r="C429" s="230" t="s">
        <v>2756</v>
      </c>
      <c r="D429" s="237" t="s">
        <v>899</v>
      </c>
      <c r="E429" s="5" t="s">
        <v>565</v>
      </c>
      <c r="F429" s="5"/>
      <c r="G429" s="532" t="s">
        <v>2719</v>
      </c>
      <c r="H429" s="185"/>
    </row>
    <row r="430" spans="2:8" ht="60">
      <c r="B430" s="210" t="s">
        <v>3735</v>
      </c>
      <c r="C430" s="246" t="s">
        <v>3736</v>
      </c>
      <c r="D430" s="237" t="s">
        <v>887</v>
      </c>
      <c r="E430" s="5" t="s">
        <v>612</v>
      </c>
      <c r="F430" s="247"/>
      <c r="G430" s="283" t="s">
        <v>3676</v>
      </c>
      <c r="H430" s="185"/>
    </row>
    <row r="431" spans="2:8" ht="60">
      <c r="B431" s="210" t="s">
        <v>3737</v>
      </c>
      <c r="C431" s="238" t="s">
        <v>1919</v>
      </c>
      <c r="D431" s="233" t="s">
        <v>1438</v>
      </c>
      <c r="E431" s="247" t="s">
        <v>570</v>
      </c>
      <c r="F431" s="247"/>
      <c r="G431" s="644" t="s">
        <v>3678</v>
      </c>
      <c r="H431" s="185"/>
    </row>
    <row r="432" spans="2:8">
      <c r="B432" s="210" t="s">
        <v>3738</v>
      </c>
      <c r="C432" s="238" t="s">
        <v>1921</v>
      </c>
      <c r="D432" s="233" t="s">
        <v>2150</v>
      </c>
      <c r="E432" s="247" t="s">
        <v>570</v>
      </c>
      <c r="F432" s="247"/>
      <c r="G432" s="532"/>
      <c r="H432" s="185"/>
    </row>
    <row r="433" spans="2:8" ht="30">
      <c r="B433" s="210" t="s">
        <v>1922</v>
      </c>
      <c r="C433" s="265" t="s">
        <v>1923</v>
      </c>
      <c r="D433" s="194" t="s">
        <v>2150</v>
      </c>
      <c r="E433" s="5" t="s">
        <v>570</v>
      </c>
      <c r="F433" s="5"/>
      <c r="G433" s="532" t="s">
        <v>3661</v>
      </c>
      <c r="H433" s="185"/>
    </row>
    <row r="434" spans="2:8">
      <c r="B434" s="210" t="s">
        <v>1924</v>
      </c>
      <c r="C434" s="230" t="s">
        <v>1925</v>
      </c>
      <c r="D434" s="237" t="s">
        <v>899</v>
      </c>
      <c r="E434" s="5" t="s">
        <v>565</v>
      </c>
      <c r="F434" s="5"/>
      <c r="G434" s="532" t="s">
        <v>3662</v>
      </c>
      <c r="H434" s="185"/>
    </row>
    <row r="435" spans="2:8" ht="75">
      <c r="B435" s="210" t="s">
        <v>1926</v>
      </c>
      <c r="C435" s="230" t="s">
        <v>1927</v>
      </c>
      <c r="D435" s="237" t="s">
        <v>887</v>
      </c>
      <c r="E435" s="5" t="s">
        <v>612</v>
      </c>
      <c r="F435" s="5"/>
      <c r="G435" s="283" t="s">
        <v>3663</v>
      </c>
      <c r="H435" s="185"/>
    </row>
    <row r="436" spans="2:8" ht="111">
      <c r="B436" s="210" t="s">
        <v>1928</v>
      </c>
      <c r="C436" s="230" t="s">
        <v>1929</v>
      </c>
      <c r="D436" s="237" t="s">
        <v>1438</v>
      </c>
      <c r="E436" s="5" t="s">
        <v>570</v>
      </c>
      <c r="F436" s="5"/>
      <c r="G436" s="644" t="s">
        <v>3664</v>
      </c>
      <c r="H436" s="185"/>
    </row>
    <row r="437" spans="2:8">
      <c r="B437" s="210" t="s">
        <v>3739</v>
      </c>
      <c r="C437" s="230" t="s">
        <v>1931</v>
      </c>
      <c r="D437" s="233" t="s">
        <v>2223</v>
      </c>
      <c r="E437" s="5" t="s">
        <v>565</v>
      </c>
      <c r="F437" s="247"/>
      <c r="G437" s="532" t="s">
        <v>589</v>
      </c>
      <c r="H437" s="185"/>
    </row>
    <row r="438" spans="2:8">
      <c r="B438" s="210" t="s">
        <v>3740</v>
      </c>
      <c r="C438" s="230" t="s">
        <v>1933</v>
      </c>
      <c r="D438" s="233" t="s">
        <v>2157</v>
      </c>
      <c r="E438" s="5" t="s">
        <v>570</v>
      </c>
      <c r="F438" s="247"/>
      <c r="G438" s="532"/>
      <c r="H438" s="185"/>
    </row>
    <row r="439" spans="2:8" ht="90">
      <c r="B439" s="210" t="s">
        <v>3741</v>
      </c>
      <c r="C439" s="230" t="s">
        <v>1935</v>
      </c>
      <c r="D439" s="237" t="s">
        <v>899</v>
      </c>
      <c r="E439" s="5" t="s">
        <v>565</v>
      </c>
      <c r="F439" s="5"/>
      <c r="G439" s="283" t="s">
        <v>2724</v>
      </c>
      <c r="H439" s="185"/>
    </row>
    <row r="440" spans="2:8" ht="75">
      <c r="B440" s="210" t="s">
        <v>1936</v>
      </c>
      <c r="C440" s="230" t="s">
        <v>2757</v>
      </c>
      <c r="D440" s="237" t="s">
        <v>899</v>
      </c>
      <c r="E440" s="5" t="s">
        <v>565</v>
      </c>
      <c r="F440" s="5"/>
      <c r="G440" s="584" t="s">
        <v>3668</v>
      </c>
      <c r="H440" s="185"/>
    </row>
    <row r="441" spans="2:8" ht="195">
      <c r="B441" s="210" t="s">
        <v>1938</v>
      </c>
      <c r="C441" s="230" t="s">
        <v>2758</v>
      </c>
      <c r="D441" s="237" t="s">
        <v>899</v>
      </c>
      <c r="E441" s="5" t="s">
        <v>565</v>
      </c>
      <c r="F441" s="5"/>
      <c r="G441" s="532" t="s">
        <v>3669</v>
      </c>
      <c r="H441" s="185"/>
    </row>
    <row r="442" spans="2:8">
      <c r="B442" s="210" t="s">
        <v>1940</v>
      </c>
      <c r="C442" s="230" t="s">
        <v>2759</v>
      </c>
      <c r="D442" s="237" t="s">
        <v>899</v>
      </c>
      <c r="E442" s="5" t="s">
        <v>565</v>
      </c>
      <c r="F442" s="5"/>
      <c r="G442" s="645" t="s">
        <v>2728</v>
      </c>
      <c r="H442" s="185"/>
    </row>
    <row r="443" spans="2:8">
      <c r="B443" s="210" t="s">
        <v>3742</v>
      </c>
      <c r="C443" s="230" t="s">
        <v>3743</v>
      </c>
      <c r="D443" s="233" t="s">
        <v>2150</v>
      </c>
      <c r="E443" s="5" t="s">
        <v>570</v>
      </c>
      <c r="F443" s="247"/>
      <c r="G443" s="532"/>
      <c r="H443" s="185"/>
    </row>
    <row r="444" spans="2:8">
      <c r="B444" s="210" t="s">
        <v>3744</v>
      </c>
      <c r="C444" s="230" t="s">
        <v>1945</v>
      </c>
      <c r="D444" s="233" t="s">
        <v>1281</v>
      </c>
      <c r="E444" s="5" t="s">
        <v>565</v>
      </c>
      <c r="F444" s="247"/>
      <c r="G444" s="532"/>
      <c r="H444" s="185"/>
    </row>
    <row r="445" spans="2:8" ht="51">
      <c r="B445" s="210" t="s">
        <v>2760</v>
      </c>
      <c r="C445" s="230" t="s">
        <v>2761</v>
      </c>
      <c r="D445" s="237" t="s">
        <v>899</v>
      </c>
      <c r="E445" s="5" t="s">
        <v>565</v>
      </c>
      <c r="F445" s="5"/>
      <c r="G445" s="641" t="s">
        <v>3673</v>
      </c>
      <c r="H445" s="185"/>
    </row>
    <row r="446" spans="2:8">
      <c r="B446" s="210" t="s">
        <v>2762</v>
      </c>
      <c r="C446" s="230" t="s">
        <v>2763</v>
      </c>
      <c r="D446" s="237" t="s">
        <v>899</v>
      </c>
      <c r="E446" s="5" t="s">
        <v>565</v>
      </c>
      <c r="F446" s="5"/>
      <c r="G446" s="532" t="s">
        <v>2719</v>
      </c>
      <c r="H446" s="185"/>
    </row>
    <row r="447" spans="2:8" ht="60">
      <c r="B447" s="210" t="s">
        <v>3745</v>
      </c>
      <c r="C447" s="246" t="s">
        <v>3746</v>
      </c>
      <c r="D447" s="237" t="s">
        <v>887</v>
      </c>
      <c r="E447" s="5" t="s">
        <v>612</v>
      </c>
      <c r="F447" s="247"/>
      <c r="G447" s="283" t="s">
        <v>3676</v>
      </c>
      <c r="H447" s="185"/>
    </row>
    <row r="448" spans="2:8" ht="60">
      <c r="B448" s="210" t="s">
        <v>3747</v>
      </c>
      <c r="C448" s="238" t="s">
        <v>1947</v>
      </c>
      <c r="D448" s="233" t="s">
        <v>1438</v>
      </c>
      <c r="E448" s="247" t="s">
        <v>570</v>
      </c>
      <c r="F448" s="247"/>
      <c r="G448" s="644" t="s">
        <v>3678</v>
      </c>
      <c r="H448" s="185"/>
    </row>
    <row r="449" spans="2:8">
      <c r="B449" s="210" t="s">
        <v>3748</v>
      </c>
      <c r="C449" s="238" t="s">
        <v>1949</v>
      </c>
      <c r="D449" s="233" t="s">
        <v>2150</v>
      </c>
      <c r="E449" s="247" t="s">
        <v>570</v>
      </c>
      <c r="F449" s="247"/>
      <c r="G449" s="532"/>
      <c r="H449" s="185"/>
    </row>
    <row r="450" spans="2:8" ht="30">
      <c r="B450" s="210" t="s">
        <v>1950</v>
      </c>
      <c r="C450" s="265" t="s">
        <v>1951</v>
      </c>
      <c r="D450" s="194" t="s">
        <v>2150</v>
      </c>
      <c r="E450" s="5" t="s">
        <v>570</v>
      </c>
      <c r="F450" s="5"/>
      <c r="G450" s="532" t="s">
        <v>3661</v>
      </c>
      <c r="H450" s="185"/>
    </row>
    <row r="451" spans="2:8">
      <c r="B451" s="210" t="s">
        <v>1952</v>
      </c>
      <c r="C451" s="230" t="s">
        <v>1953</v>
      </c>
      <c r="D451" s="237" t="s">
        <v>899</v>
      </c>
      <c r="E451" s="5" t="s">
        <v>565</v>
      </c>
      <c r="F451" s="5"/>
      <c r="G451" s="532" t="s">
        <v>3662</v>
      </c>
      <c r="H451" s="185"/>
    </row>
    <row r="452" spans="2:8" ht="75">
      <c r="B452" s="210" t="s">
        <v>1954</v>
      </c>
      <c r="C452" s="230" t="s">
        <v>1955</v>
      </c>
      <c r="D452" s="237" t="s">
        <v>887</v>
      </c>
      <c r="E452" s="5" t="s">
        <v>612</v>
      </c>
      <c r="F452" s="5"/>
      <c r="G452" s="283" t="s">
        <v>3663</v>
      </c>
      <c r="H452" s="185"/>
    </row>
    <row r="453" spans="2:8" ht="111">
      <c r="B453" s="210" t="s">
        <v>1956</v>
      </c>
      <c r="C453" s="230" t="s">
        <v>1957</v>
      </c>
      <c r="D453" s="237" t="s">
        <v>1438</v>
      </c>
      <c r="E453" s="5" t="s">
        <v>570</v>
      </c>
      <c r="F453" s="5"/>
      <c r="G453" s="644" t="s">
        <v>3664</v>
      </c>
      <c r="H453" s="185"/>
    </row>
    <row r="454" spans="2:8">
      <c r="B454" s="210" t="s">
        <v>3749</v>
      </c>
      <c r="C454" s="230" t="s">
        <v>1959</v>
      </c>
      <c r="D454" s="233" t="s">
        <v>2223</v>
      </c>
      <c r="E454" s="5" t="s">
        <v>565</v>
      </c>
      <c r="F454" s="247"/>
      <c r="G454" s="532" t="s">
        <v>589</v>
      </c>
      <c r="H454" s="185"/>
    </row>
    <row r="455" spans="2:8">
      <c r="B455" s="210" t="s">
        <v>3750</v>
      </c>
      <c r="C455" s="230" t="s">
        <v>1961</v>
      </c>
      <c r="D455" s="233" t="s">
        <v>2157</v>
      </c>
      <c r="E455" s="5" t="s">
        <v>570</v>
      </c>
      <c r="F455" s="247"/>
      <c r="G455" s="532"/>
      <c r="H455" s="185"/>
    </row>
    <row r="456" spans="2:8" ht="90">
      <c r="B456" s="210" t="s">
        <v>3751</v>
      </c>
      <c r="C456" s="230" t="s">
        <v>1963</v>
      </c>
      <c r="D456" s="237" t="s">
        <v>899</v>
      </c>
      <c r="E456" s="5" t="s">
        <v>565</v>
      </c>
      <c r="F456" s="5"/>
      <c r="G456" s="283" t="s">
        <v>2724</v>
      </c>
      <c r="H456" s="185"/>
    </row>
    <row r="457" spans="2:8" ht="75">
      <c r="B457" s="210" t="s">
        <v>1964</v>
      </c>
      <c r="C457" s="230" t="s">
        <v>1965</v>
      </c>
      <c r="D457" s="237" t="s">
        <v>899</v>
      </c>
      <c r="E457" s="5" t="s">
        <v>565</v>
      </c>
      <c r="F457" s="5"/>
      <c r="G457" s="584" t="s">
        <v>3668</v>
      </c>
      <c r="H457" s="185"/>
    </row>
    <row r="458" spans="2:8" ht="195">
      <c r="B458" s="210" t="s">
        <v>1966</v>
      </c>
      <c r="C458" s="230" t="s">
        <v>1967</v>
      </c>
      <c r="D458" s="237" t="s">
        <v>899</v>
      </c>
      <c r="E458" s="5" t="s">
        <v>565</v>
      </c>
      <c r="F458" s="5"/>
      <c r="G458" s="532" t="s">
        <v>3669</v>
      </c>
      <c r="H458" s="185"/>
    </row>
    <row r="459" spans="2:8">
      <c r="B459" s="210" t="s">
        <v>1968</v>
      </c>
      <c r="C459" s="230" t="s">
        <v>1969</v>
      </c>
      <c r="D459" s="237" t="s">
        <v>899</v>
      </c>
      <c r="E459" s="5" t="s">
        <v>565</v>
      </c>
      <c r="F459" s="5"/>
      <c r="G459" s="645" t="s">
        <v>2728</v>
      </c>
      <c r="H459" s="185"/>
    </row>
    <row r="460" spans="2:8">
      <c r="B460" s="210" t="s">
        <v>3752</v>
      </c>
      <c r="C460" s="230" t="s">
        <v>1971</v>
      </c>
      <c r="D460" s="233" t="s">
        <v>2150</v>
      </c>
      <c r="E460" s="5" t="s">
        <v>570</v>
      </c>
      <c r="F460" s="247"/>
      <c r="G460" s="532"/>
      <c r="H460" s="185"/>
    </row>
    <row r="461" spans="2:8">
      <c r="B461" s="210" t="s">
        <v>3753</v>
      </c>
      <c r="C461" s="230" t="s">
        <v>3754</v>
      </c>
      <c r="D461" s="233" t="s">
        <v>1281</v>
      </c>
      <c r="E461" s="5" t="s">
        <v>565</v>
      </c>
      <c r="F461" s="247"/>
      <c r="G461" s="532"/>
      <c r="H461" s="185"/>
    </row>
    <row r="462" spans="2:8" ht="51">
      <c r="B462" s="210" t="s">
        <v>2764</v>
      </c>
      <c r="C462" s="230" t="s">
        <v>3755</v>
      </c>
      <c r="D462" s="237" t="s">
        <v>899</v>
      </c>
      <c r="E462" s="5" t="s">
        <v>565</v>
      </c>
      <c r="F462" s="5"/>
      <c r="G462" s="641" t="s">
        <v>3673</v>
      </c>
      <c r="H462" s="185"/>
    </row>
    <row r="463" spans="2:8">
      <c r="B463" s="210" t="s">
        <v>2765</v>
      </c>
      <c r="C463" s="230" t="s">
        <v>2766</v>
      </c>
      <c r="D463" s="237" t="s">
        <v>899</v>
      </c>
      <c r="E463" s="5" t="s">
        <v>565</v>
      </c>
      <c r="F463" s="5"/>
      <c r="G463" s="532" t="s">
        <v>2719</v>
      </c>
      <c r="H463" s="185"/>
    </row>
    <row r="464" spans="2:8" ht="60">
      <c r="B464" s="210" t="s">
        <v>3756</v>
      </c>
      <c r="C464" s="246" t="s">
        <v>2767</v>
      </c>
      <c r="D464" s="237" t="s">
        <v>887</v>
      </c>
      <c r="E464" s="5" t="s">
        <v>612</v>
      </c>
      <c r="F464" s="247"/>
      <c r="G464" s="532" t="s">
        <v>3676</v>
      </c>
      <c r="H464" s="185"/>
    </row>
    <row r="465" spans="2:8" ht="60">
      <c r="B465" s="210" t="s">
        <v>3757</v>
      </c>
      <c r="C465" s="238" t="s">
        <v>1975</v>
      </c>
      <c r="D465" s="233" t="s">
        <v>1438</v>
      </c>
      <c r="E465" s="247" t="s">
        <v>570</v>
      </c>
      <c r="F465" s="247"/>
      <c r="G465" s="644" t="s">
        <v>3678</v>
      </c>
      <c r="H465" s="185"/>
    </row>
    <row r="466" spans="2:8">
      <c r="B466" s="210" t="s">
        <v>3758</v>
      </c>
      <c r="C466" s="236" t="s">
        <v>2768</v>
      </c>
      <c r="D466" s="237" t="s">
        <v>2150</v>
      </c>
      <c r="E466" s="5" t="s">
        <v>570</v>
      </c>
      <c r="F466" s="5"/>
      <c r="G466" s="532"/>
      <c r="H466" s="185"/>
    </row>
    <row r="467" spans="2:8" ht="30">
      <c r="B467" s="210" t="s">
        <v>1978</v>
      </c>
      <c r="C467" s="230" t="s">
        <v>1979</v>
      </c>
      <c r="D467" s="237" t="s">
        <v>2150</v>
      </c>
      <c r="E467" s="5" t="s">
        <v>570</v>
      </c>
      <c r="F467" s="5"/>
      <c r="G467" s="532" t="s">
        <v>3661</v>
      </c>
      <c r="H467" s="185"/>
    </row>
    <row r="468" spans="2:8">
      <c r="B468" s="210" t="s">
        <v>1980</v>
      </c>
      <c r="C468" s="230" t="s">
        <v>1981</v>
      </c>
      <c r="D468" s="237" t="s">
        <v>899</v>
      </c>
      <c r="E468" s="5" t="s">
        <v>565</v>
      </c>
      <c r="F468" s="5"/>
      <c r="G468" s="532" t="s">
        <v>3662</v>
      </c>
      <c r="H468" s="185"/>
    </row>
    <row r="469" spans="2:8" ht="75">
      <c r="B469" s="210" t="s">
        <v>1982</v>
      </c>
      <c r="C469" s="230" t="s">
        <v>1983</v>
      </c>
      <c r="D469" s="237" t="s">
        <v>887</v>
      </c>
      <c r="E469" s="5" t="s">
        <v>612</v>
      </c>
      <c r="F469" s="5"/>
      <c r="G469" s="283" t="s">
        <v>3663</v>
      </c>
      <c r="H469" s="185"/>
    </row>
    <row r="470" spans="2:8" ht="111">
      <c r="B470" s="210" t="s">
        <v>1984</v>
      </c>
      <c r="C470" s="230" t="s">
        <v>1985</v>
      </c>
      <c r="D470" s="237" t="s">
        <v>1438</v>
      </c>
      <c r="E470" s="5" t="s">
        <v>570</v>
      </c>
      <c r="F470" s="5"/>
      <c r="G470" s="644" t="s">
        <v>3664</v>
      </c>
      <c r="H470" s="185"/>
    </row>
    <row r="471" spans="2:8">
      <c r="B471" s="210" t="s">
        <v>3759</v>
      </c>
      <c r="C471" s="230" t="s">
        <v>1987</v>
      </c>
      <c r="D471" s="233" t="s">
        <v>2223</v>
      </c>
      <c r="E471" s="5" t="s">
        <v>565</v>
      </c>
      <c r="F471" s="247"/>
      <c r="G471" s="532" t="s">
        <v>589</v>
      </c>
      <c r="H471" s="185"/>
    </row>
    <row r="472" spans="2:8">
      <c r="B472" s="210" t="s">
        <v>3760</v>
      </c>
      <c r="C472" s="230" t="s">
        <v>1989</v>
      </c>
      <c r="D472" s="233" t="s">
        <v>2157</v>
      </c>
      <c r="E472" s="5" t="s">
        <v>570</v>
      </c>
      <c r="F472" s="247"/>
      <c r="G472" s="532"/>
      <c r="H472" s="185"/>
    </row>
    <row r="473" spans="2:8" ht="90">
      <c r="B473" s="210" t="s">
        <v>3761</v>
      </c>
      <c r="C473" s="230" t="s">
        <v>1991</v>
      </c>
      <c r="D473" s="237" t="s">
        <v>899</v>
      </c>
      <c r="E473" s="5" t="s">
        <v>565</v>
      </c>
      <c r="F473" s="5"/>
      <c r="G473" s="283" t="s">
        <v>2724</v>
      </c>
      <c r="H473" s="185"/>
    </row>
    <row r="474" spans="2:8" ht="75">
      <c r="B474" s="210" t="s">
        <v>1992</v>
      </c>
      <c r="C474" s="230" t="s">
        <v>1993</v>
      </c>
      <c r="D474" s="237" t="s">
        <v>899</v>
      </c>
      <c r="E474" s="5" t="s">
        <v>565</v>
      </c>
      <c r="F474" s="5"/>
      <c r="G474" s="584" t="s">
        <v>3668</v>
      </c>
      <c r="H474" s="185"/>
    </row>
    <row r="475" spans="2:8" ht="195">
      <c r="B475" s="210" t="s">
        <v>1994</v>
      </c>
      <c r="C475" s="230" t="s">
        <v>1995</v>
      </c>
      <c r="D475" s="237" t="s">
        <v>899</v>
      </c>
      <c r="E475" s="5" t="s">
        <v>565</v>
      </c>
      <c r="F475" s="5"/>
      <c r="G475" s="532" t="s">
        <v>3669</v>
      </c>
      <c r="H475" s="185"/>
    </row>
    <row r="476" spans="2:8">
      <c r="B476" s="210" t="s">
        <v>1996</v>
      </c>
      <c r="C476" s="230" t="s">
        <v>1997</v>
      </c>
      <c r="D476" s="237" t="s">
        <v>899</v>
      </c>
      <c r="E476" s="5" t="s">
        <v>565</v>
      </c>
      <c r="F476" s="5"/>
      <c r="G476" s="645" t="s">
        <v>2728</v>
      </c>
      <c r="H476" s="185"/>
    </row>
    <row r="477" spans="2:8">
      <c r="B477" s="210" t="s">
        <v>3762</v>
      </c>
      <c r="C477" s="230" t="s">
        <v>1999</v>
      </c>
      <c r="D477" s="233" t="s">
        <v>2150</v>
      </c>
      <c r="E477" s="5" t="s">
        <v>570</v>
      </c>
      <c r="F477" s="247"/>
      <c r="G477" s="532"/>
      <c r="H477" s="185"/>
    </row>
    <row r="478" spans="2:8">
      <c r="B478" s="210" t="s">
        <v>3763</v>
      </c>
      <c r="C478" s="230" t="s">
        <v>2001</v>
      </c>
      <c r="D478" s="233" t="s">
        <v>1281</v>
      </c>
      <c r="E478" s="5" t="s">
        <v>565</v>
      </c>
      <c r="F478" s="247"/>
      <c r="G478" s="532"/>
      <c r="H478" s="185"/>
    </row>
    <row r="479" spans="2:8" ht="51">
      <c r="B479" s="210" t="s">
        <v>2769</v>
      </c>
      <c r="C479" s="230" t="s">
        <v>3764</v>
      </c>
      <c r="D479" s="237" t="s">
        <v>899</v>
      </c>
      <c r="E479" s="5" t="s">
        <v>565</v>
      </c>
      <c r="F479" s="5"/>
      <c r="G479" s="641" t="s">
        <v>3673</v>
      </c>
      <c r="H479" s="185"/>
    </row>
    <row r="480" spans="2:8">
      <c r="B480" s="210" t="s">
        <v>2770</v>
      </c>
      <c r="C480" s="230" t="s">
        <v>2771</v>
      </c>
      <c r="D480" s="237" t="s">
        <v>899</v>
      </c>
      <c r="E480" s="5" t="s">
        <v>565</v>
      </c>
      <c r="F480" s="5"/>
      <c r="G480" s="532" t="s">
        <v>2719</v>
      </c>
      <c r="H480" s="185"/>
    </row>
    <row r="481" spans="2:8" ht="60">
      <c r="B481" s="210" t="s">
        <v>3765</v>
      </c>
      <c r="C481" s="246" t="s">
        <v>3766</v>
      </c>
      <c r="D481" s="237" t="s">
        <v>887</v>
      </c>
      <c r="E481" s="5" t="s">
        <v>612</v>
      </c>
      <c r="F481" s="247"/>
      <c r="G481" s="283" t="s">
        <v>3676</v>
      </c>
      <c r="H481" s="185"/>
    </row>
    <row r="482" spans="2:8" ht="60">
      <c r="B482" s="210" t="s">
        <v>3767</v>
      </c>
      <c r="C482" s="238" t="s">
        <v>2003</v>
      </c>
      <c r="D482" s="233" t="s">
        <v>1438</v>
      </c>
      <c r="E482" s="247" t="s">
        <v>570</v>
      </c>
      <c r="F482" s="247"/>
      <c r="G482" s="644" t="s">
        <v>3678</v>
      </c>
      <c r="H482" s="185"/>
    </row>
    <row r="483" spans="2:8">
      <c r="B483" s="210" t="s">
        <v>3768</v>
      </c>
      <c r="C483" s="236" t="s">
        <v>2005</v>
      </c>
      <c r="D483" s="237" t="s">
        <v>2150</v>
      </c>
      <c r="E483" s="5" t="s">
        <v>570</v>
      </c>
      <c r="F483" s="5"/>
      <c r="G483" s="532"/>
      <c r="H483" s="185"/>
    </row>
    <row r="484" spans="2:8" ht="30">
      <c r="B484" s="210" t="s">
        <v>2006</v>
      </c>
      <c r="C484" s="230" t="s">
        <v>2007</v>
      </c>
      <c r="D484" s="237" t="s">
        <v>2150</v>
      </c>
      <c r="E484" s="5" t="s">
        <v>570</v>
      </c>
      <c r="F484" s="5"/>
      <c r="G484" s="532" t="s">
        <v>3661</v>
      </c>
      <c r="H484" s="185"/>
    </row>
    <row r="485" spans="2:8">
      <c r="B485" s="210" t="s">
        <v>2008</v>
      </c>
      <c r="C485" s="230" t="s">
        <v>2009</v>
      </c>
      <c r="D485" s="237" t="s">
        <v>899</v>
      </c>
      <c r="E485" s="5" t="s">
        <v>565</v>
      </c>
      <c r="F485" s="5"/>
      <c r="G485" s="532" t="s">
        <v>3662</v>
      </c>
      <c r="H485" s="185"/>
    </row>
    <row r="486" spans="2:8" ht="75">
      <c r="B486" s="210" t="s">
        <v>2010</v>
      </c>
      <c r="C486" s="230" t="s">
        <v>2011</v>
      </c>
      <c r="D486" s="237" t="s">
        <v>887</v>
      </c>
      <c r="E486" s="5" t="s">
        <v>612</v>
      </c>
      <c r="F486" s="5"/>
      <c r="G486" s="283" t="s">
        <v>3663</v>
      </c>
      <c r="H486" s="185"/>
    </row>
    <row r="487" spans="2:8" ht="111">
      <c r="B487" s="210" t="s">
        <v>2012</v>
      </c>
      <c r="C487" s="230" t="s">
        <v>2013</v>
      </c>
      <c r="D487" s="237" t="s">
        <v>1438</v>
      </c>
      <c r="E487" s="5" t="s">
        <v>570</v>
      </c>
      <c r="F487" s="5"/>
      <c r="G487" s="644" t="s">
        <v>3664</v>
      </c>
      <c r="H487" s="185"/>
    </row>
    <row r="488" spans="2:8">
      <c r="B488" s="210" t="s">
        <v>3769</v>
      </c>
      <c r="C488" s="230" t="s">
        <v>2015</v>
      </c>
      <c r="D488" s="233" t="s">
        <v>2223</v>
      </c>
      <c r="E488" s="5" t="s">
        <v>565</v>
      </c>
      <c r="F488" s="247"/>
      <c r="G488" s="532" t="s">
        <v>589</v>
      </c>
      <c r="H488" s="185"/>
    </row>
    <row r="489" spans="2:8">
      <c r="B489" s="210" t="s">
        <v>3770</v>
      </c>
      <c r="C489" s="230" t="s">
        <v>2017</v>
      </c>
      <c r="D489" s="233" t="s">
        <v>2157</v>
      </c>
      <c r="E489" s="5" t="s">
        <v>570</v>
      </c>
      <c r="F489" s="247"/>
      <c r="G489" s="532"/>
      <c r="H489" s="185"/>
    </row>
    <row r="490" spans="2:8" ht="90">
      <c r="B490" s="210" t="s">
        <v>3771</v>
      </c>
      <c r="C490" s="230" t="s">
        <v>2019</v>
      </c>
      <c r="D490" s="237" t="s">
        <v>899</v>
      </c>
      <c r="E490" s="5" t="s">
        <v>565</v>
      </c>
      <c r="F490" s="5"/>
      <c r="G490" s="283" t="s">
        <v>2724</v>
      </c>
      <c r="H490" s="185"/>
    </row>
    <row r="491" spans="2:8" ht="75">
      <c r="B491" s="210" t="s">
        <v>2020</v>
      </c>
      <c r="C491" s="230" t="s">
        <v>2021</v>
      </c>
      <c r="D491" s="237" t="s">
        <v>899</v>
      </c>
      <c r="E491" s="5" t="s">
        <v>565</v>
      </c>
      <c r="F491" s="5"/>
      <c r="G491" s="584" t="s">
        <v>3668</v>
      </c>
      <c r="H491" s="185"/>
    </row>
    <row r="492" spans="2:8" ht="195">
      <c r="B492" s="210" t="s">
        <v>2022</v>
      </c>
      <c r="C492" s="230" t="s">
        <v>2023</v>
      </c>
      <c r="D492" s="237" t="s">
        <v>899</v>
      </c>
      <c r="E492" s="5" t="s">
        <v>565</v>
      </c>
      <c r="F492" s="5"/>
      <c r="G492" s="532" t="s">
        <v>3669</v>
      </c>
      <c r="H492" s="185"/>
    </row>
    <row r="493" spans="2:8">
      <c r="B493" s="210" t="s">
        <v>2772</v>
      </c>
      <c r="C493" s="230" t="s">
        <v>2025</v>
      </c>
      <c r="D493" s="237" t="s">
        <v>899</v>
      </c>
      <c r="E493" s="5" t="s">
        <v>565</v>
      </c>
      <c r="F493" s="5"/>
      <c r="G493" s="645" t="s">
        <v>2728</v>
      </c>
      <c r="H493" s="185"/>
    </row>
    <row r="494" spans="2:8">
      <c r="B494" s="210" t="s">
        <v>3772</v>
      </c>
      <c r="C494" s="230" t="s">
        <v>2027</v>
      </c>
      <c r="D494" s="233" t="s">
        <v>2150</v>
      </c>
      <c r="E494" s="5" t="s">
        <v>570</v>
      </c>
      <c r="F494" s="247"/>
      <c r="G494" s="532"/>
      <c r="H494" s="185"/>
    </row>
    <row r="495" spans="2:8">
      <c r="B495" s="210" t="s">
        <v>3773</v>
      </c>
      <c r="C495" s="230" t="s">
        <v>3774</v>
      </c>
      <c r="D495" s="233" t="s">
        <v>1281</v>
      </c>
      <c r="E495" s="5" t="s">
        <v>565</v>
      </c>
      <c r="F495" s="247"/>
      <c r="G495" s="532"/>
      <c r="H495" s="185"/>
    </row>
    <row r="496" spans="2:8" ht="51">
      <c r="B496" s="210" t="s">
        <v>3775</v>
      </c>
      <c r="C496" s="230" t="s">
        <v>2773</v>
      </c>
      <c r="D496" s="237" t="s">
        <v>899</v>
      </c>
      <c r="E496" s="5" t="s">
        <v>565</v>
      </c>
      <c r="F496" s="5"/>
      <c r="G496" s="641" t="s">
        <v>3673</v>
      </c>
      <c r="H496" s="185"/>
    </row>
    <row r="497" spans="1:8">
      <c r="B497" s="210" t="s">
        <v>2774</v>
      </c>
      <c r="C497" s="230" t="s">
        <v>2775</v>
      </c>
      <c r="D497" s="237" t="s">
        <v>899</v>
      </c>
      <c r="E497" s="5" t="s">
        <v>565</v>
      </c>
      <c r="F497" s="5"/>
      <c r="G497" s="532" t="s">
        <v>2719</v>
      </c>
      <c r="H497" s="185"/>
    </row>
    <row r="498" spans="1:8" ht="60.75" customHeight="1">
      <c r="B498" s="210" t="s">
        <v>3776</v>
      </c>
      <c r="C498" s="246" t="s">
        <v>3777</v>
      </c>
      <c r="D498" s="237" t="s">
        <v>887</v>
      </c>
      <c r="E498" s="5" t="s">
        <v>612</v>
      </c>
      <c r="F498" s="247"/>
      <c r="G498" s="283" t="s">
        <v>3676</v>
      </c>
      <c r="H498" s="185"/>
    </row>
    <row r="499" spans="1:8" ht="60.75" thickBot="1">
      <c r="B499" s="210" t="s">
        <v>3778</v>
      </c>
      <c r="C499" s="267" t="s">
        <v>2031</v>
      </c>
      <c r="D499" s="237" t="s">
        <v>1438</v>
      </c>
      <c r="E499" s="5" t="s">
        <v>570</v>
      </c>
      <c r="F499" s="5"/>
      <c r="G499" s="644" t="s">
        <v>3678</v>
      </c>
      <c r="H499" s="185"/>
    </row>
    <row r="500" spans="1:8" ht="17.25" thickBot="1">
      <c r="B500" s="371" t="s">
        <v>395</v>
      </c>
      <c r="C500" s="611"/>
      <c r="D500" s="611"/>
      <c r="E500" s="611"/>
      <c r="F500" s="611"/>
      <c r="G500" s="638"/>
      <c r="H500" s="185"/>
    </row>
    <row r="501" spans="1:8" ht="30">
      <c r="A501" s="169"/>
      <c r="B501" s="426" t="s">
        <v>4029</v>
      </c>
      <c r="C501" s="537" t="s">
        <v>4051</v>
      </c>
      <c r="D501" s="523">
        <v>8</v>
      </c>
      <c r="E501" s="523" t="s">
        <v>570</v>
      </c>
      <c r="F501" s="475"/>
      <c r="G501" s="470" t="s">
        <v>4031</v>
      </c>
      <c r="H501" s="169"/>
    </row>
    <row r="502" spans="1:8" ht="195">
      <c r="A502" s="169"/>
      <c r="B502" s="351" t="s">
        <v>4032</v>
      </c>
      <c r="C502" s="518" t="s">
        <v>4052</v>
      </c>
      <c r="D502" s="433">
        <v>14</v>
      </c>
      <c r="E502" s="433" t="s">
        <v>570</v>
      </c>
      <c r="F502" s="432"/>
      <c r="G502" s="519" t="s">
        <v>4034</v>
      </c>
      <c r="H502" s="169"/>
    </row>
    <row r="503" spans="1:8" ht="60">
      <c r="B503" s="208" t="s">
        <v>3779</v>
      </c>
      <c r="C503" s="299" t="s">
        <v>3780</v>
      </c>
      <c r="D503" s="564" t="s">
        <v>899</v>
      </c>
      <c r="E503" s="227" t="s">
        <v>565</v>
      </c>
      <c r="F503" s="227"/>
      <c r="G503" s="536" t="s">
        <v>3068</v>
      </c>
      <c r="H503" s="185"/>
    </row>
    <row r="504" spans="1:8">
      <c r="B504" s="210" t="s">
        <v>2712</v>
      </c>
      <c r="C504" s="295" t="s">
        <v>2035</v>
      </c>
      <c r="D504" s="233" t="s">
        <v>899</v>
      </c>
      <c r="E504" s="5" t="s">
        <v>565</v>
      </c>
      <c r="F504" s="227"/>
      <c r="G504" s="642" t="s">
        <v>2728</v>
      </c>
      <c r="H504" s="185"/>
    </row>
    <row r="505" spans="1:8">
      <c r="B505" s="210" t="s">
        <v>3069</v>
      </c>
      <c r="C505" s="295" t="s">
        <v>2038</v>
      </c>
      <c r="D505" s="233" t="s">
        <v>899</v>
      </c>
      <c r="E505" s="5" t="s">
        <v>565</v>
      </c>
      <c r="F505" s="5"/>
      <c r="G505" s="532" t="s">
        <v>3070</v>
      </c>
      <c r="H505" s="185"/>
    </row>
    <row r="506" spans="1:8" ht="37.5" customHeight="1">
      <c r="B506" s="210" t="s">
        <v>3071</v>
      </c>
      <c r="C506" s="295" t="s">
        <v>2041</v>
      </c>
      <c r="D506" s="233" t="s">
        <v>899</v>
      </c>
      <c r="E506" s="5" t="s">
        <v>565</v>
      </c>
      <c r="F506" s="5"/>
      <c r="G506" s="283" t="s">
        <v>3781</v>
      </c>
      <c r="H506" s="185"/>
    </row>
    <row r="507" spans="1:8">
      <c r="B507" s="210" t="s">
        <v>3072</v>
      </c>
      <c r="C507" s="295" t="s">
        <v>2044</v>
      </c>
      <c r="D507" s="233" t="s">
        <v>899</v>
      </c>
      <c r="E507" s="5" t="s">
        <v>565</v>
      </c>
      <c r="F507" s="5"/>
      <c r="G507" s="532" t="s">
        <v>3782</v>
      </c>
      <c r="H507" s="185"/>
    </row>
    <row r="508" spans="1:8">
      <c r="B508" s="210" t="s">
        <v>3073</v>
      </c>
      <c r="C508" s="295" t="s">
        <v>2047</v>
      </c>
      <c r="D508" s="233" t="s">
        <v>899</v>
      </c>
      <c r="E508" s="5" t="s">
        <v>565</v>
      </c>
      <c r="F508" s="5"/>
      <c r="G508" s="532" t="s">
        <v>3074</v>
      </c>
      <c r="H508" s="185"/>
    </row>
    <row r="509" spans="1:8" ht="17.25" thickBot="1">
      <c r="B509" s="245" t="s">
        <v>3075</v>
      </c>
      <c r="C509" s="581" t="s">
        <v>2049</v>
      </c>
      <c r="D509" s="233" t="s">
        <v>899</v>
      </c>
      <c r="E509" s="247" t="s">
        <v>565</v>
      </c>
      <c r="F509" s="247"/>
      <c r="G509" s="533" t="s">
        <v>3783</v>
      </c>
      <c r="H509" s="185"/>
    </row>
    <row r="510" spans="1:8" ht="17.25" thickBot="1">
      <c r="B510" s="371" t="s">
        <v>3784</v>
      </c>
      <c r="C510" s="611"/>
      <c r="D510" s="611"/>
      <c r="E510" s="611"/>
      <c r="F510" s="611"/>
      <c r="G510" s="638"/>
      <c r="H510" s="185"/>
    </row>
    <row r="511" spans="1:8" ht="30">
      <c r="A511" s="169"/>
      <c r="B511" s="351" t="s">
        <v>4029</v>
      </c>
      <c r="C511" s="429" t="s">
        <v>4037</v>
      </c>
      <c r="D511" s="433">
        <v>8</v>
      </c>
      <c r="E511" s="433" t="s">
        <v>570</v>
      </c>
      <c r="F511" s="432"/>
      <c r="G511" s="519" t="s">
        <v>4031</v>
      </c>
      <c r="H511" s="169"/>
    </row>
    <row r="512" spans="1:8" ht="195">
      <c r="A512" s="169"/>
      <c r="B512" s="351" t="s">
        <v>4032</v>
      </c>
      <c r="C512" s="518" t="s">
        <v>4038</v>
      </c>
      <c r="D512" s="433">
        <v>14</v>
      </c>
      <c r="E512" s="433" t="s">
        <v>570</v>
      </c>
      <c r="F512" s="432"/>
      <c r="G512" s="519" t="s">
        <v>4034</v>
      </c>
      <c r="H512" s="169"/>
    </row>
    <row r="513" spans="1:8">
      <c r="B513" s="697" t="s">
        <v>2053</v>
      </c>
      <c r="C513" s="232" t="s">
        <v>2054</v>
      </c>
      <c r="D513" s="564" t="s">
        <v>899</v>
      </c>
      <c r="E513" s="540" t="s">
        <v>565</v>
      </c>
      <c r="F513" s="227"/>
      <c r="G513" s="536" t="s">
        <v>3785</v>
      </c>
      <c r="H513" s="185"/>
    </row>
    <row r="514" spans="1:8">
      <c r="B514" s="210" t="s">
        <v>3786</v>
      </c>
      <c r="C514" s="236" t="s">
        <v>3787</v>
      </c>
      <c r="D514" s="194" t="s">
        <v>1664</v>
      </c>
      <c r="E514" s="5" t="s">
        <v>1504</v>
      </c>
      <c r="F514" s="5"/>
      <c r="G514" s="532"/>
      <c r="H514" s="185"/>
    </row>
    <row r="515" spans="1:8">
      <c r="B515" s="210" t="s">
        <v>2776</v>
      </c>
      <c r="C515" s="236" t="s">
        <v>3788</v>
      </c>
      <c r="D515" s="194" t="s">
        <v>887</v>
      </c>
      <c r="E515" s="5" t="s">
        <v>1504</v>
      </c>
      <c r="F515" s="5"/>
      <c r="G515" s="532"/>
      <c r="H515" s="185"/>
    </row>
    <row r="516" spans="1:8">
      <c r="B516" s="210" t="s">
        <v>2777</v>
      </c>
      <c r="C516" s="236" t="s">
        <v>3789</v>
      </c>
      <c r="D516" s="233" t="s">
        <v>887</v>
      </c>
      <c r="E516" s="5" t="s">
        <v>1504</v>
      </c>
      <c r="F516" s="5"/>
      <c r="G516" s="532"/>
      <c r="H516" s="185"/>
    </row>
    <row r="517" spans="1:8" ht="20.100000000000001" customHeight="1">
      <c r="B517" s="210" t="s">
        <v>2778</v>
      </c>
      <c r="C517" s="236" t="s">
        <v>3790</v>
      </c>
      <c r="D517" s="194" t="s">
        <v>887</v>
      </c>
      <c r="E517" s="5" t="s">
        <v>1504</v>
      </c>
      <c r="F517" s="5"/>
      <c r="G517" s="532"/>
      <c r="H517" s="185"/>
    </row>
    <row r="518" spans="1:8">
      <c r="B518" s="210" t="s">
        <v>64</v>
      </c>
      <c r="C518" s="236" t="s">
        <v>2066</v>
      </c>
      <c r="D518" s="194" t="s">
        <v>887</v>
      </c>
      <c r="E518" s="5" t="s">
        <v>1504</v>
      </c>
      <c r="F518" s="5"/>
      <c r="G518" s="532" t="s">
        <v>2779</v>
      </c>
      <c r="H518" s="185"/>
    </row>
    <row r="519" spans="1:8">
      <c r="B519" s="210" t="s">
        <v>3791</v>
      </c>
      <c r="C519" s="236" t="s">
        <v>3792</v>
      </c>
      <c r="D519" s="194" t="s">
        <v>887</v>
      </c>
      <c r="E519" s="5" t="s">
        <v>1504</v>
      </c>
      <c r="F519" s="5"/>
      <c r="G519" s="532"/>
      <c r="H519" s="185"/>
    </row>
    <row r="520" spans="1:8">
      <c r="B520" s="210" t="s">
        <v>2780</v>
      </c>
      <c r="C520" s="236" t="s">
        <v>2071</v>
      </c>
      <c r="D520" s="233" t="s">
        <v>887</v>
      </c>
      <c r="E520" s="5" t="s">
        <v>1504</v>
      </c>
      <c r="F520" s="5"/>
      <c r="G520" s="532"/>
      <c r="H520" s="185"/>
    </row>
    <row r="521" spans="1:8">
      <c r="B521" s="210" t="s">
        <v>2781</v>
      </c>
      <c r="C521" s="236" t="s">
        <v>2073</v>
      </c>
      <c r="D521" s="233" t="s">
        <v>887</v>
      </c>
      <c r="E521" s="5" t="s">
        <v>1504</v>
      </c>
      <c r="F521" s="5"/>
      <c r="G521" s="532"/>
      <c r="H521" s="185"/>
    </row>
    <row r="522" spans="1:8">
      <c r="B522" s="245" t="s">
        <v>2782</v>
      </c>
      <c r="C522" s="236" t="s">
        <v>2075</v>
      </c>
      <c r="D522" s="233" t="s">
        <v>887</v>
      </c>
      <c r="E522" s="5" t="s">
        <v>2685</v>
      </c>
      <c r="F522" s="247"/>
      <c r="G522" s="533"/>
      <c r="H522" s="185"/>
    </row>
    <row r="523" spans="1:8" ht="17.25" thickBot="1">
      <c r="B523" s="210" t="s">
        <v>2076</v>
      </c>
      <c r="C523" s="236" t="s">
        <v>2077</v>
      </c>
      <c r="D523" s="237" t="s">
        <v>887</v>
      </c>
      <c r="E523" s="5" t="s">
        <v>565</v>
      </c>
      <c r="F523" s="5"/>
      <c r="G523" s="653"/>
      <c r="H523" s="185"/>
    </row>
    <row r="524" spans="1:8" ht="17.25" thickBot="1">
      <c r="B524" s="177"/>
      <c r="C524" s="654"/>
      <c r="D524" s="378"/>
      <c r="E524" s="379"/>
      <c r="F524" s="379"/>
      <c r="G524" s="655"/>
      <c r="H524" s="306"/>
    </row>
    <row r="525" spans="1:8" ht="32.25" customHeight="1" thickBot="1">
      <c r="B525" s="656" t="s">
        <v>3793</v>
      </c>
      <c r="C525" s="657"/>
      <c r="D525" s="657"/>
      <c r="E525" s="657"/>
      <c r="F525" s="657"/>
      <c r="G525" s="658"/>
      <c r="H525" s="185"/>
    </row>
    <row r="526" spans="1:8" ht="17.25" thickBot="1">
      <c r="C526" s="659"/>
      <c r="D526" s="311"/>
      <c r="G526" s="660"/>
      <c r="H526" s="306"/>
    </row>
    <row r="527" spans="1:8" ht="17.25" thickBot="1">
      <c r="B527" s="269" t="s">
        <v>65</v>
      </c>
      <c r="C527" s="560"/>
      <c r="D527" s="560"/>
      <c r="E527" s="560"/>
      <c r="F527" s="560"/>
      <c r="G527" s="561"/>
      <c r="H527" s="185"/>
    </row>
    <row r="528" spans="1:8">
      <c r="A528" s="169"/>
      <c r="B528" s="426" t="s">
        <v>4029</v>
      </c>
      <c r="C528" s="583" t="s">
        <v>4045</v>
      </c>
      <c r="D528" s="523">
        <v>8</v>
      </c>
      <c r="E528" s="523" t="s">
        <v>570</v>
      </c>
      <c r="F528" s="475"/>
      <c r="G528" s="470" t="s">
        <v>2699</v>
      </c>
      <c r="H528" s="169"/>
    </row>
    <row r="529" spans="1:8" ht="210">
      <c r="A529" s="169"/>
      <c r="B529" s="351" t="s">
        <v>4032</v>
      </c>
      <c r="C529" s="518" t="s">
        <v>4046</v>
      </c>
      <c r="D529" s="433">
        <v>14</v>
      </c>
      <c r="E529" s="433" t="s">
        <v>570</v>
      </c>
      <c r="F529" s="432"/>
      <c r="G529" s="519" t="s">
        <v>4075</v>
      </c>
      <c r="H529" s="169"/>
    </row>
    <row r="530" spans="1:8">
      <c r="B530" s="270" t="s">
        <v>3018</v>
      </c>
      <c r="C530" s="583" t="s">
        <v>3794</v>
      </c>
      <c r="D530" s="369" t="s">
        <v>1438</v>
      </c>
      <c r="E530" s="227" t="s">
        <v>2561</v>
      </c>
      <c r="F530" s="227"/>
      <c r="G530" s="536" t="s">
        <v>3019</v>
      </c>
      <c r="H530" s="185"/>
    </row>
    <row r="531" spans="1:8" ht="156">
      <c r="B531" s="143" t="s">
        <v>3020</v>
      </c>
      <c r="C531" s="518" t="s">
        <v>3021</v>
      </c>
      <c r="D531" s="233" t="s">
        <v>899</v>
      </c>
      <c r="E531" s="5" t="s">
        <v>565</v>
      </c>
      <c r="F531" s="5"/>
      <c r="G531" s="661" t="s">
        <v>3795</v>
      </c>
      <c r="H531" s="185"/>
    </row>
    <row r="532" spans="1:8" ht="96">
      <c r="B532" s="143" t="s">
        <v>3022</v>
      </c>
      <c r="C532" s="518" t="s">
        <v>3023</v>
      </c>
      <c r="D532" s="233" t="s">
        <v>899</v>
      </c>
      <c r="E532" s="5" t="s">
        <v>565</v>
      </c>
      <c r="F532" s="5"/>
      <c r="G532" s="661" t="s">
        <v>3796</v>
      </c>
      <c r="H532" s="185"/>
    </row>
    <row r="533" spans="1:8" ht="17.25" thickBot="1">
      <c r="B533" s="143" t="s">
        <v>3024</v>
      </c>
      <c r="C533" s="503" t="s">
        <v>3025</v>
      </c>
      <c r="D533" s="194" t="s">
        <v>899</v>
      </c>
      <c r="E533" s="5" t="s">
        <v>565</v>
      </c>
      <c r="F533" s="5"/>
      <c r="G533" s="533" t="s">
        <v>3026</v>
      </c>
      <c r="H533" s="185"/>
    </row>
    <row r="534" spans="1:8" ht="17.25" thickBot="1">
      <c r="B534" s="371" t="s">
        <v>3797</v>
      </c>
      <c r="C534" s="611"/>
      <c r="D534" s="611"/>
      <c r="E534" s="611"/>
      <c r="F534" s="611"/>
      <c r="G534" s="638"/>
      <c r="H534" s="185"/>
    </row>
    <row r="535" spans="1:8" ht="36">
      <c r="B535" s="208" t="s">
        <v>3798</v>
      </c>
      <c r="C535" s="225" t="s">
        <v>3799</v>
      </c>
      <c r="D535" s="226" t="s">
        <v>887</v>
      </c>
      <c r="E535" s="227" t="s">
        <v>612</v>
      </c>
      <c r="F535" s="189"/>
      <c r="G535" s="536" t="s">
        <v>3800</v>
      </c>
      <c r="H535" s="185"/>
    </row>
    <row r="536" spans="1:8" ht="105">
      <c r="B536" s="245" t="s">
        <v>3027</v>
      </c>
      <c r="C536" s="238" t="s">
        <v>3801</v>
      </c>
      <c r="D536" s="276" t="s">
        <v>801</v>
      </c>
      <c r="E536" s="349" t="s">
        <v>612</v>
      </c>
      <c r="F536" s="350"/>
      <c r="G536" s="536" t="s">
        <v>3802</v>
      </c>
      <c r="H536" s="185"/>
    </row>
    <row r="537" spans="1:8" ht="192">
      <c r="B537" s="210" t="s">
        <v>3028</v>
      </c>
      <c r="C537" s="230" t="s">
        <v>3803</v>
      </c>
      <c r="D537" s="233" t="s">
        <v>899</v>
      </c>
      <c r="E537" s="5" t="s">
        <v>565</v>
      </c>
      <c r="F537" s="5"/>
      <c r="G537" s="532" t="s">
        <v>3804</v>
      </c>
      <c r="H537" s="185"/>
    </row>
    <row r="538" spans="1:8" ht="36">
      <c r="B538" s="210" t="s">
        <v>3805</v>
      </c>
      <c r="C538" s="230" t="s">
        <v>3806</v>
      </c>
      <c r="D538" s="237" t="s">
        <v>899</v>
      </c>
      <c r="E538" s="5" t="s">
        <v>565</v>
      </c>
      <c r="F538" s="5"/>
      <c r="G538" s="532" t="s">
        <v>3807</v>
      </c>
      <c r="H538" s="185"/>
    </row>
    <row r="539" spans="1:8" ht="36">
      <c r="B539" s="210" t="s">
        <v>3808</v>
      </c>
      <c r="C539" s="230" t="s">
        <v>3809</v>
      </c>
      <c r="D539" s="237" t="s">
        <v>1438</v>
      </c>
      <c r="E539" s="5" t="s">
        <v>570</v>
      </c>
      <c r="F539" s="5"/>
      <c r="G539" s="532" t="s">
        <v>3810</v>
      </c>
      <c r="H539" s="185"/>
    </row>
    <row r="540" spans="1:8" ht="213">
      <c r="B540" s="245" t="s">
        <v>129</v>
      </c>
      <c r="C540" s="246" t="s">
        <v>3811</v>
      </c>
      <c r="D540" s="233" t="s">
        <v>1438</v>
      </c>
      <c r="E540" s="247" t="s">
        <v>570</v>
      </c>
      <c r="F540" s="247"/>
      <c r="G540" s="255" t="s">
        <v>3812</v>
      </c>
      <c r="H540" s="185"/>
    </row>
    <row r="541" spans="1:8" ht="45">
      <c r="B541" s="208"/>
      <c r="C541" s="232"/>
      <c r="D541" s="226"/>
      <c r="E541" s="259"/>
      <c r="F541" s="258"/>
      <c r="G541" s="536" t="s">
        <v>3813</v>
      </c>
      <c r="H541" s="185"/>
    </row>
    <row r="542" spans="1:8" ht="60">
      <c r="B542" s="210" t="s">
        <v>377</v>
      </c>
      <c r="C542" s="230" t="s">
        <v>3814</v>
      </c>
      <c r="D542" s="233" t="s">
        <v>1664</v>
      </c>
      <c r="E542" s="5" t="s">
        <v>565</v>
      </c>
      <c r="F542" s="5"/>
      <c r="G542" s="532" t="s">
        <v>3815</v>
      </c>
      <c r="H542" s="185"/>
    </row>
    <row r="543" spans="1:8" ht="16.350000000000001" customHeight="1">
      <c r="B543" s="210" t="s">
        <v>3816</v>
      </c>
      <c r="C543" s="230" t="s">
        <v>3817</v>
      </c>
      <c r="D543" s="237" t="s">
        <v>899</v>
      </c>
      <c r="E543" s="5" t="s">
        <v>565</v>
      </c>
      <c r="F543" s="5"/>
      <c r="G543" s="532" t="s">
        <v>3029</v>
      </c>
      <c r="H543" s="185"/>
    </row>
    <row r="544" spans="1:8">
      <c r="B544" s="210" t="s">
        <v>3030</v>
      </c>
      <c r="C544" s="230" t="s">
        <v>3818</v>
      </c>
      <c r="D544" s="237" t="s">
        <v>899</v>
      </c>
      <c r="E544" s="5" t="s">
        <v>565</v>
      </c>
      <c r="F544" s="5"/>
      <c r="G544" s="532" t="s">
        <v>3029</v>
      </c>
      <c r="H544" s="185"/>
    </row>
    <row r="545" spans="2:8">
      <c r="B545" s="210" t="s">
        <v>58</v>
      </c>
      <c r="C545" s="230" t="s">
        <v>3031</v>
      </c>
      <c r="D545" s="237" t="s">
        <v>899</v>
      </c>
      <c r="E545" s="5" t="s">
        <v>565</v>
      </c>
      <c r="F545" s="5"/>
      <c r="G545" s="532" t="s">
        <v>2719</v>
      </c>
      <c r="H545" s="185"/>
    </row>
    <row r="546" spans="2:8" ht="30">
      <c r="B546" s="210" t="s">
        <v>3819</v>
      </c>
      <c r="C546" s="230" t="s">
        <v>3820</v>
      </c>
      <c r="D546" s="237" t="s">
        <v>927</v>
      </c>
      <c r="E546" s="5" t="s">
        <v>565</v>
      </c>
      <c r="F546" s="5"/>
      <c r="G546" s="255" t="s">
        <v>3821</v>
      </c>
      <c r="H546" s="185"/>
    </row>
    <row r="547" spans="2:8">
      <c r="B547" s="210" t="s">
        <v>3822</v>
      </c>
      <c r="C547" s="236" t="s">
        <v>3823</v>
      </c>
      <c r="D547" s="194" t="s">
        <v>3129</v>
      </c>
      <c r="E547" s="5" t="s">
        <v>565</v>
      </c>
      <c r="F547" s="5"/>
      <c r="G547" s="633" t="s">
        <v>3824</v>
      </c>
      <c r="H547" s="185"/>
    </row>
    <row r="548" spans="2:8">
      <c r="B548" s="245" t="s">
        <v>749</v>
      </c>
      <c r="C548" s="236" t="s">
        <v>3032</v>
      </c>
      <c r="D548" s="194" t="s">
        <v>3129</v>
      </c>
      <c r="E548" s="247" t="s">
        <v>565</v>
      </c>
      <c r="F548" s="5"/>
      <c r="G548" s="634"/>
      <c r="H548" s="185"/>
    </row>
    <row r="549" spans="2:8">
      <c r="B549" s="245" t="s">
        <v>752</v>
      </c>
      <c r="C549" s="236" t="s">
        <v>3033</v>
      </c>
      <c r="D549" s="194" t="s">
        <v>3129</v>
      </c>
      <c r="E549" s="247" t="s">
        <v>565</v>
      </c>
      <c r="F549" s="247"/>
      <c r="G549" s="634"/>
      <c r="H549" s="185"/>
    </row>
    <row r="550" spans="2:8">
      <c r="B550" s="245" t="s">
        <v>11</v>
      </c>
      <c r="C550" s="236" t="s">
        <v>3034</v>
      </c>
      <c r="D550" s="194" t="s">
        <v>3129</v>
      </c>
      <c r="E550" s="247" t="s">
        <v>565</v>
      </c>
      <c r="F550" s="5"/>
      <c r="G550" s="634"/>
      <c r="H550" s="185"/>
    </row>
    <row r="551" spans="2:8">
      <c r="B551" s="245" t="s">
        <v>41</v>
      </c>
      <c r="C551" s="236" t="s">
        <v>3035</v>
      </c>
      <c r="D551" s="194" t="s">
        <v>3129</v>
      </c>
      <c r="E551" s="247" t="s">
        <v>565</v>
      </c>
      <c r="F551" s="5"/>
      <c r="G551" s="662"/>
      <c r="H551" s="185"/>
    </row>
    <row r="552" spans="2:8" ht="17.25" thickBot="1">
      <c r="B552" s="245" t="s">
        <v>3825</v>
      </c>
      <c r="C552" s="236" t="s">
        <v>3036</v>
      </c>
      <c r="D552" s="194" t="s">
        <v>3129</v>
      </c>
      <c r="E552" s="5" t="s">
        <v>565</v>
      </c>
      <c r="F552" s="263"/>
      <c r="G552" s="663"/>
      <c r="H552" s="185"/>
    </row>
    <row r="553" spans="2:8" ht="17.25" thickBot="1">
      <c r="B553" s="371" t="s">
        <v>131</v>
      </c>
      <c r="C553" s="611"/>
      <c r="D553" s="611"/>
      <c r="E553" s="611"/>
      <c r="F553" s="611"/>
      <c r="G553" s="638"/>
      <c r="H553" s="185"/>
    </row>
    <row r="554" spans="2:8" ht="66">
      <c r="B554" s="208" t="s">
        <v>3826</v>
      </c>
      <c r="C554" s="240" t="s">
        <v>3827</v>
      </c>
      <c r="D554" s="249" t="s">
        <v>887</v>
      </c>
      <c r="E554" s="189" t="s">
        <v>612</v>
      </c>
      <c r="F554" s="189"/>
      <c r="G554" s="531" t="s">
        <v>3828</v>
      </c>
      <c r="H554" s="185"/>
    </row>
    <row r="555" spans="2:8" ht="30">
      <c r="B555" s="210" t="s">
        <v>3037</v>
      </c>
      <c r="C555" s="232" t="s">
        <v>3038</v>
      </c>
      <c r="D555" s="564" t="s">
        <v>801</v>
      </c>
      <c r="E555" s="227" t="s">
        <v>565</v>
      </c>
      <c r="F555" s="227"/>
      <c r="G555" s="536" t="s">
        <v>3039</v>
      </c>
      <c r="H555" s="185"/>
    </row>
    <row r="556" spans="2:8" ht="81">
      <c r="B556" s="210" t="s">
        <v>3040</v>
      </c>
      <c r="C556" s="232" t="s">
        <v>3041</v>
      </c>
      <c r="D556" s="237" t="s">
        <v>887</v>
      </c>
      <c r="E556" s="5" t="s">
        <v>570</v>
      </c>
      <c r="F556" s="5"/>
      <c r="G556" s="283" t="s">
        <v>3829</v>
      </c>
      <c r="H556" s="185"/>
    </row>
    <row r="557" spans="2:8" ht="36">
      <c r="B557" s="210" t="s">
        <v>3830</v>
      </c>
      <c r="C557" s="232" t="s">
        <v>3042</v>
      </c>
      <c r="D557" s="233" t="s">
        <v>899</v>
      </c>
      <c r="E557" s="5" t="s">
        <v>570</v>
      </c>
      <c r="F557" s="5"/>
      <c r="G557" s="532" t="s">
        <v>3831</v>
      </c>
      <c r="H557" s="185"/>
    </row>
    <row r="558" spans="2:8" ht="36">
      <c r="B558" s="210" t="s">
        <v>3808</v>
      </c>
      <c r="C558" s="232" t="s">
        <v>3832</v>
      </c>
      <c r="D558" s="233" t="s">
        <v>1438</v>
      </c>
      <c r="E558" s="5" t="s">
        <v>570</v>
      </c>
      <c r="F558" s="247"/>
      <c r="G558" s="533" t="s">
        <v>3833</v>
      </c>
      <c r="H558" s="185"/>
    </row>
    <row r="559" spans="2:8" ht="279">
      <c r="B559" s="245" t="s">
        <v>129</v>
      </c>
      <c r="C559" s="238" t="s">
        <v>3834</v>
      </c>
      <c r="D559" s="276" t="s">
        <v>1438</v>
      </c>
      <c r="E559" s="349" t="s">
        <v>570</v>
      </c>
      <c r="F559" s="247"/>
      <c r="G559" s="255" t="s">
        <v>3835</v>
      </c>
      <c r="H559" s="185"/>
    </row>
    <row r="560" spans="2:8" ht="105">
      <c r="B560" s="208"/>
      <c r="C560" s="232"/>
      <c r="D560" s="369"/>
      <c r="E560" s="227"/>
      <c r="F560" s="258"/>
      <c r="G560" s="382" t="s">
        <v>3836</v>
      </c>
      <c r="H560" s="185"/>
    </row>
    <row r="561" spans="1:8" ht="66">
      <c r="B561" s="208" t="s">
        <v>3837</v>
      </c>
      <c r="C561" s="232" t="s">
        <v>3838</v>
      </c>
      <c r="D561" s="564" t="s">
        <v>1664</v>
      </c>
      <c r="E561" s="227" t="s">
        <v>570</v>
      </c>
      <c r="F561" s="227"/>
      <c r="G561" s="283" t="s">
        <v>3839</v>
      </c>
      <c r="H561" s="185"/>
    </row>
    <row r="562" spans="1:8">
      <c r="B562" s="210" t="s">
        <v>3043</v>
      </c>
      <c r="C562" s="236" t="s">
        <v>3044</v>
      </c>
      <c r="D562" s="233" t="s">
        <v>899</v>
      </c>
      <c r="E562" s="5" t="s">
        <v>570</v>
      </c>
      <c r="F562" s="5"/>
      <c r="G562" s="532" t="s">
        <v>3840</v>
      </c>
      <c r="H562" s="185"/>
    </row>
    <row r="563" spans="1:8" ht="30">
      <c r="B563" s="210" t="s">
        <v>3841</v>
      </c>
      <c r="C563" s="236" t="s">
        <v>3045</v>
      </c>
      <c r="D563" s="233" t="s">
        <v>927</v>
      </c>
      <c r="E563" s="5" t="s">
        <v>570</v>
      </c>
      <c r="F563" s="247"/>
      <c r="G563" s="255" t="s">
        <v>3842</v>
      </c>
      <c r="H563" s="185"/>
    </row>
    <row r="564" spans="1:8" ht="45.75" thickBot="1">
      <c r="B564" s="210" t="s">
        <v>3843</v>
      </c>
      <c r="C564" s="267" t="s">
        <v>3046</v>
      </c>
      <c r="D564" s="200" t="s">
        <v>3129</v>
      </c>
      <c r="E564" s="239" t="s">
        <v>565</v>
      </c>
      <c r="F564" s="239"/>
      <c r="G564" s="535" t="s">
        <v>3844</v>
      </c>
      <c r="H564" s="185"/>
    </row>
    <row r="565" spans="1:8" ht="17.25" thickBot="1">
      <c r="B565" s="371" t="s">
        <v>3047</v>
      </c>
      <c r="C565" s="611"/>
      <c r="D565" s="611"/>
      <c r="E565" s="611"/>
      <c r="F565" s="611"/>
      <c r="G565" s="638"/>
      <c r="H565" s="185"/>
    </row>
    <row r="566" spans="1:8">
      <c r="B566" s="210" t="s">
        <v>3048</v>
      </c>
      <c r="C566" s="230" t="s">
        <v>3845</v>
      </c>
      <c r="D566" s="369" t="s">
        <v>2216</v>
      </c>
      <c r="E566" s="227" t="s">
        <v>612</v>
      </c>
      <c r="F566" s="189"/>
      <c r="G566" s="536"/>
      <c r="H566" s="185"/>
    </row>
    <row r="567" spans="1:8" ht="36.6" customHeight="1">
      <c r="B567" s="210" t="s">
        <v>3808</v>
      </c>
      <c r="C567" s="230" t="s">
        <v>3846</v>
      </c>
      <c r="D567" s="233" t="s">
        <v>1438</v>
      </c>
      <c r="E567" s="5" t="s">
        <v>570</v>
      </c>
      <c r="F567" s="247"/>
      <c r="G567" s="533" t="s">
        <v>3847</v>
      </c>
      <c r="H567" s="185"/>
    </row>
    <row r="568" spans="1:8" ht="138">
      <c r="B568" s="245" t="s">
        <v>3848</v>
      </c>
      <c r="C568" s="238" t="s">
        <v>3849</v>
      </c>
      <c r="D568" s="233" t="s">
        <v>1438</v>
      </c>
      <c r="E568" s="247" t="s">
        <v>570</v>
      </c>
      <c r="F568" s="247"/>
      <c r="G568" s="255" t="s">
        <v>3850</v>
      </c>
      <c r="H568" s="185"/>
    </row>
    <row r="569" spans="1:8" ht="45">
      <c r="B569" s="208"/>
      <c r="C569" s="225"/>
      <c r="D569" s="226"/>
      <c r="E569" s="259"/>
      <c r="F569" s="258"/>
      <c r="G569" s="536" t="s">
        <v>3851</v>
      </c>
      <c r="H569" s="185"/>
    </row>
    <row r="570" spans="1:8" ht="20.100000000000001" customHeight="1">
      <c r="B570" s="208" t="s">
        <v>3837</v>
      </c>
      <c r="C570" s="225" t="s">
        <v>3852</v>
      </c>
      <c r="D570" s="226" t="s">
        <v>1664</v>
      </c>
      <c r="E570" s="227" t="s">
        <v>565</v>
      </c>
      <c r="F570" s="227"/>
      <c r="G570" s="546" t="s">
        <v>3853</v>
      </c>
      <c r="H570" s="185"/>
    </row>
    <row r="571" spans="1:8" ht="45">
      <c r="B571" s="245" t="s">
        <v>3047</v>
      </c>
      <c r="C571" s="246" t="s">
        <v>3049</v>
      </c>
      <c r="D571" s="276" t="s">
        <v>3129</v>
      </c>
      <c r="E571" s="247" t="s">
        <v>565</v>
      </c>
      <c r="F571" s="247"/>
      <c r="G571" s="532" t="s">
        <v>3854</v>
      </c>
      <c r="H571" s="185"/>
    </row>
    <row r="572" spans="1:8">
      <c r="B572" s="297" t="s">
        <v>3855</v>
      </c>
      <c r="C572" s="230" t="s">
        <v>3050</v>
      </c>
      <c r="D572" s="237" t="s">
        <v>678</v>
      </c>
      <c r="E572" s="5" t="s">
        <v>565</v>
      </c>
      <c r="F572" s="5"/>
      <c r="G572" s="546" t="s">
        <v>783</v>
      </c>
      <c r="H572" s="185"/>
    </row>
    <row r="573" spans="1:8" ht="33.75" thickBot="1">
      <c r="B573" s="198" t="s">
        <v>3856</v>
      </c>
      <c r="C573" s="356" t="s">
        <v>3051</v>
      </c>
      <c r="D573" s="200" t="s">
        <v>678</v>
      </c>
      <c r="E573" s="263" t="s">
        <v>565</v>
      </c>
      <c r="F573" s="263"/>
      <c r="G573" s="579"/>
      <c r="H573" s="185"/>
    </row>
    <row r="574" spans="1:8" ht="17.25" thickBot="1">
      <c r="B574" s="664" t="s">
        <v>495</v>
      </c>
      <c r="C574" s="665"/>
      <c r="D574" s="665"/>
      <c r="E574" s="665"/>
      <c r="F574" s="665"/>
      <c r="G574" s="561"/>
      <c r="H574" s="185"/>
    </row>
    <row r="575" spans="1:8">
      <c r="A575" s="169"/>
      <c r="B575" s="351" t="s">
        <v>4029</v>
      </c>
      <c r="C575" s="518" t="s">
        <v>4047</v>
      </c>
      <c r="D575" s="433">
        <v>8</v>
      </c>
      <c r="E575" s="433" t="s">
        <v>570</v>
      </c>
      <c r="F575" s="432"/>
      <c r="G575" s="519" t="s">
        <v>2699</v>
      </c>
      <c r="H575" s="169"/>
    </row>
    <row r="576" spans="1:8" ht="210">
      <c r="A576" s="169"/>
      <c r="B576" s="351" t="s">
        <v>4032</v>
      </c>
      <c r="C576" s="518" t="s">
        <v>4048</v>
      </c>
      <c r="D576" s="433">
        <v>14</v>
      </c>
      <c r="E576" s="433" t="s">
        <v>570</v>
      </c>
      <c r="F576" s="432"/>
      <c r="G576" s="519" t="s">
        <v>4075</v>
      </c>
      <c r="H576" s="169"/>
    </row>
    <row r="577" spans="1:8">
      <c r="B577" s="208" t="s">
        <v>955</v>
      </c>
      <c r="C577" s="698" t="s">
        <v>3052</v>
      </c>
      <c r="D577" s="699" t="s">
        <v>887</v>
      </c>
      <c r="E577" s="700" t="s">
        <v>612</v>
      </c>
      <c r="F577" s="700"/>
      <c r="G577" s="542" t="s">
        <v>3857</v>
      </c>
      <c r="H577" s="185"/>
    </row>
    <row r="578" spans="1:8">
      <c r="B578" s="208" t="s">
        <v>3053</v>
      </c>
      <c r="C578" s="670"/>
      <c r="D578" s="325"/>
      <c r="E578" s="292"/>
      <c r="F578" s="292"/>
      <c r="G578" s="671"/>
      <c r="H578" s="185"/>
    </row>
    <row r="579" spans="1:8">
      <c r="B579" s="210" t="s">
        <v>959</v>
      </c>
      <c r="C579" s="230" t="s">
        <v>3054</v>
      </c>
      <c r="D579" s="194" t="s">
        <v>887</v>
      </c>
      <c r="E579" s="227" t="s">
        <v>612</v>
      </c>
      <c r="F579" s="5"/>
      <c r="G579" s="672"/>
      <c r="H579" s="185"/>
    </row>
    <row r="580" spans="1:8" ht="87">
      <c r="B580" s="210" t="s">
        <v>3055</v>
      </c>
      <c r="C580" s="230" t="s">
        <v>3858</v>
      </c>
      <c r="D580" s="194" t="s">
        <v>899</v>
      </c>
      <c r="E580" s="5" t="s">
        <v>565</v>
      </c>
      <c r="F580" s="5"/>
      <c r="G580" s="283" t="s">
        <v>3859</v>
      </c>
      <c r="H580" s="185"/>
    </row>
    <row r="581" spans="1:8" ht="66">
      <c r="B581" s="210" t="s">
        <v>3860</v>
      </c>
      <c r="C581" s="230" t="s">
        <v>3056</v>
      </c>
      <c r="D581" s="564" t="s">
        <v>899</v>
      </c>
      <c r="E581" s="227" t="s">
        <v>565</v>
      </c>
      <c r="F581" s="227"/>
      <c r="G581" s="296" t="s">
        <v>3861</v>
      </c>
      <c r="H581" s="185"/>
    </row>
    <row r="582" spans="1:8" ht="66">
      <c r="B582" s="210" t="s">
        <v>3862</v>
      </c>
      <c r="C582" s="230" t="s">
        <v>3057</v>
      </c>
      <c r="D582" s="194" t="s">
        <v>899</v>
      </c>
      <c r="E582" s="227" t="s">
        <v>565</v>
      </c>
      <c r="F582" s="227"/>
      <c r="G582" s="296" t="s">
        <v>3861</v>
      </c>
      <c r="H582" s="185"/>
    </row>
    <row r="583" spans="1:8">
      <c r="B583" s="210" t="s">
        <v>3058</v>
      </c>
      <c r="C583" s="230" t="s">
        <v>3059</v>
      </c>
      <c r="D583" s="233" t="s">
        <v>2147</v>
      </c>
      <c r="E583" s="5" t="s">
        <v>2561</v>
      </c>
      <c r="F583" s="5"/>
      <c r="G583" s="532"/>
      <c r="H583" s="185"/>
    </row>
    <row r="584" spans="1:8" ht="36">
      <c r="B584" s="210" t="s">
        <v>3808</v>
      </c>
      <c r="C584" s="230" t="s">
        <v>3863</v>
      </c>
      <c r="D584" s="237" t="s">
        <v>1438</v>
      </c>
      <c r="E584" s="5" t="s">
        <v>570</v>
      </c>
      <c r="F584" s="5"/>
      <c r="G584" s="532" t="s">
        <v>3864</v>
      </c>
      <c r="H584" s="185"/>
    </row>
    <row r="585" spans="1:8" ht="75">
      <c r="B585" s="210" t="s">
        <v>496</v>
      </c>
      <c r="C585" s="230" t="s">
        <v>3060</v>
      </c>
      <c r="D585" s="237" t="s">
        <v>1319</v>
      </c>
      <c r="E585" s="5" t="s">
        <v>565</v>
      </c>
      <c r="F585" s="5"/>
      <c r="G585" s="532" t="s">
        <v>3061</v>
      </c>
      <c r="H585" s="185"/>
    </row>
    <row r="586" spans="1:8" ht="72">
      <c r="B586" s="245" t="s">
        <v>3848</v>
      </c>
      <c r="C586" s="246" t="s">
        <v>3865</v>
      </c>
      <c r="D586" s="233" t="s">
        <v>1438</v>
      </c>
      <c r="E586" s="247" t="s">
        <v>570</v>
      </c>
      <c r="F586" s="247"/>
      <c r="G586" s="255" t="s">
        <v>3866</v>
      </c>
      <c r="H586" s="185"/>
    </row>
    <row r="587" spans="1:8" ht="45">
      <c r="B587" s="208"/>
      <c r="C587" s="232"/>
      <c r="D587" s="226"/>
      <c r="E587" s="259"/>
      <c r="F587" s="258"/>
      <c r="G587" s="536" t="s">
        <v>3867</v>
      </c>
      <c r="H587" s="185"/>
    </row>
    <row r="588" spans="1:8" ht="51">
      <c r="B588" s="210" t="s">
        <v>3837</v>
      </c>
      <c r="C588" s="230" t="s">
        <v>3868</v>
      </c>
      <c r="D588" s="233" t="s">
        <v>899</v>
      </c>
      <c r="E588" s="5" t="s">
        <v>565</v>
      </c>
      <c r="F588" s="5"/>
      <c r="G588" s="283" t="s">
        <v>3869</v>
      </c>
      <c r="H588" s="185"/>
    </row>
    <row r="589" spans="1:8" ht="17.25" thickBot="1">
      <c r="B589" s="245" t="s">
        <v>3062</v>
      </c>
      <c r="C589" s="246" t="s">
        <v>3870</v>
      </c>
      <c r="D589" s="276" t="s">
        <v>899</v>
      </c>
      <c r="E589" s="247" t="s">
        <v>565</v>
      </c>
      <c r="F589" s="247"/>
      <c r="G589" s="533" t="s">
        <v>3029</v>
      </c>
      <c r="H589" s="185"/>
    </row>
    <row r="590" spans="1:8" ht="17.25" thickBot="1">
      <c r="B590" s="269" t="s">
        <v>3871</v>
      </c>
      <c r="C590" s="560"/>
      <c r="D590" s="560"/>
      <c r="E590" s="560"/>
      <c r="F590" s="560"/>
      <c r="G590" s="561"/>
      <c r="H590" s="185"/>
    </row>
    <row r="591" spans="1:8">
      <c r="A591" s="169"/>
      <c r="B591" s="351" t="s">
        <v>4029</v>
      </c>
      <c r="C591" s="518" t="s">
        <v>4053</v>
      </c>
      <c r="D591" s="433">
        <v>8</v>
      </c>
      <c r="E591" s="433" t="s">
        <v>570</v>
      </c>
      <c r="F591" s="432"/>
      <c r="G591" s="519" t="s">
        <v>2699</v>
      </c>
      <c r="H591" s="169"/>
    </row>
    <row r="592" spans="1:8" ht="210">
      <c r="A592" s="169"/>
      <c r="B592" s="351" t="s">
        <v>4032</v>
      </c>
      <c r="C592" s="518" t="s">
        <v>4054</v>
      </c>
      <c r="D592" s="433">
        <v>14</v>
      </c>
      <c r="E592" s="433" t="s">
        <v>570</v>
      </c>
      <c r="F592" s="432"/>
      <c r="G592" s="519" t="s">
        <v>4075</v>
      </c>
      <c r="H592" s="169"/>
    </row>
    <row r="593" spans="2:8" ht="66">
      <c r="B593" s="242" t="s">
        <v>3079</v>
      </c>
      <c r="C593" s="355" t="s">
        <v>3872</v>
      </c>
      <c r="D593" s="564" t="s">
        <v>618</v>
      </c>
      <c r="E593" s="540" t="s">
        <v>565</v>
      </c>
      <c r="F593" s="540"/>
      <c r="G593" s="536" t="s">
        <v>3873</v>
      </c>
      <c r="H593" s="185"/>
    </row>
    <row r="594" spans="2:8">
      <c r="B594" s="210" t="s">
        <v>3080</v>
      </c>
      <c r="C594" s="230" t="s">
        <v>3874</v>
      </c>
      <c r="D594" s="233" t="s">
        <v>618</v>
      </c>
      <c r="E594" s="5" t="s">
        <v>565</v>
      </c>
      <c r="F594" s="5"/>
      <c r="G594" s="532" t="s">
        <v>3081</v>
      </c>
      <c r="H594" s="185"/>
    </row>
    <row r="595" spans="2:8" ht="51">
      <c r="B595" s="210" t="s">
        <v>3875</v>
      </c>
      <c r="C595" s="230" t="s">
        <v>3876</v>
      </c>
      <c r="D595" s="233" t="s">
        <v>899</v>
      </c>
      <c r="E595" s="5" t="s">
        <v>565</v>
      </c>
      <c r="F595" s="5"/>
      <c r="G595" s="641" t="s">
        <v>3877</v>
      </c>
      <c r="H595" s="185"/>
    </row>
    <row r="596" spans="2:8">
      <c r="B596" s="210" t="s">
        <v>3878</v>
      </c>
      <c r="C596" s="230" t="s">
        <v>3879</v>
      </c>
      <c r="D596" s="237" t="s">
        <v>1438</v>
      </c>
      <c r="E596" s="5" t="s">
        <v>2561</v>
      </c>
      <c r="F596" s="5"/>
      <c r="G596" s="532"/>
      <c r="H596" s="185"/>
    </row>
    <row r="597" spans="2:8" ht="16.350000000000001" customHeight="1">
      <c r="B597" s="210" t="s">
        <v>3880</v>
      </c>
      <c r="C597" s="230" t="s">
        <v>3881</v>
      </c>
      <c r="D597" s="233" t="s">
        <v>899</v>
      </c>
      <c r="E597" s="5" t="s">
        <v>565</v>
      </c>
      <c r="F597" s="5"/>
      <c r="G597" s="641" t="s">
        <v>3882</v>
      </c>
      <c r="H597" s="185"/>
    </row>
    <row r="598" spans="2:8" ht="57">
      <c r="B598" s="210" t="s">
        <v>3883</v>
      </c>
      <c r="C598" s="230" t="s">
        <v>3082</v>
      </c>
      <c r="D598" s="233" t="s">
        <v>1281</v>
      </c>
      <c r="E598" s="5" t="s">
        <v>565</v>
      </c>
      <c r="F598" s="5"/>
      <c r="G598" s="643" t="s">
        <v>3884</v>
      </c>
      <c r="H598" s="185"/>
    </row>
    <row r="599" spans="2:8" ht="51">
      <c r="B599" s="210" t="s">
        <v>3885</v>
      </c>
      <c r="C599" s="230" t="s">
        <v>3083</v>
      </c>
      <c r="D599" s="233" t="s">
        <v>1281</v>
      </c>
      <c r="E599" s="5" t="s">
        <v>565</v>
      </c>
      <c r="F599" s="5"/>
      <c r="G599" s="643" t="s">
        <v>3886</v>
      </c>
      <c r="H599" s="185"/>
    </row>
    <row r="600" spans="2:8" ht="87">
      <c r="B600" s="210" t="s">
        <v>3887</v>
      </c>
      <c r="C600" s="230" t="s">
        <v>3084</v>
      </c>
      <c r="D600" s="233" t="s">
        <v>1281</v>
      </c>
      <c r="E600" s="5" t="s">
        <v>565</v>
      </c>
      <c r="F600" s="5"/>
      <c r="G600" s="643" t="s">
        <v>3888</v>
      </c>
      <c r="H600" s="185"/>
    </row>
    <row r="601" spans="2:8" ht="57">
      <c r="B601" s="210" t="s">
        <v>3889</v>
      </c>
      <c r="C601" s="230" t="s">
        <v>3085</v>
      </c>
      <c r="D601" s="233" t="s">
        <v>1281</v>
      </c>
      <c r="E601" s="5" t="s">
        <v>565</v>
      </c>
      <c r="F601" s="5"/>
      <c r="G601" s="643" t="s">
        <v>3890</v>
      </c>
      <c r="H601" s="185"/>
    </row>
    <row r="602" spans="2:8" ht="57">
      <c r="B602" s="210" t="s">
        <v>3891</v>
      </c>
      <c r="C602" s="230" t="s">
        <v>3086</v>
      </c>
      <c r="D602" s="233" t="s">
        <v>1281</v>
      </c>
      <c r="E602" s="5" t="s">
        <v>565</v>
      </c>
      <c r="F602" s="5"/>
      <c r="G602" s="643" t="s">
        <v>3892</v>
      </c>
      <c r="H602" s="185"/>
    </row>
    <row r="603" spans="2:8" ht="57">
      <c r="B603" s="210" t="s">
        <v>3893</v>
      </c>
      <c r="C603" s="230" t="s">
        <v>3087</v>
      </c>
      <c r="D603" s="233" t="s">
        <v>1281</v>
      </c>
      <c r="E603" s="5" t="s">
        <v>565</v>
      </c>
      <c r="F603" s="5"/>
      <c r="G603" s="643" t="s">
        <v>3894</v>
      </c>
      <c r="H603" s="185"/>
    </row>
    <row r="604" spans="2:8" ht="57">
      <c r="B604" s="210" t="s">
        <v>3895</v>
      </c>
      <c r="C604" s="230" t="s">
        <v>3088</v>
      </c>
      <c r="D604" s="233" t="s">
        <v>1281</v>
      </c>
      <c r="E604" s="5" t="s">
        <v>565</v>
      </c>
      <c r="F604" s="5"/>
      <c r="G604" s="643" t="s">
        <v>3896</v>
      </c>
      <c r="H604" s="185"/>
    </row>
    <row r="605" spans="2:8" ht="57">
      <c r="B605" s="210" t="s">
        <v>3897</v>
      </c>
      <c r="C605" s="230" t="s">
        <v>3089</v>
      </c>
      <c r="D605" s="233" t="s">
        <v>1281</v>
      </c>
      <c r="E605" s="5" t="s">
        <v>565</v>
      </c>
      <c r="F605" s="5"/>
      <c r="G605" s="643" t="s">
        <v>3898</v>
      </c>
      <c r="H605" s="185"/>
    </row>
    <row r="606" spans="2:8" ht="57">
      <c r="B606" s="210" t="s">
        <v>3899</v>
      </c>
      <c r="C606" s="230" t="s">
        <v>3090</v>
      </c>
      <c r="D606" s="233" t="s">
        <v>1281</v>
      </c>
      <c r="E606" s="5" t="s">
        <v>565</v>
      </c>
      <c r="F606" s="5"/>
      <c r="G606" s="643" t="s">
        <v>3900</v>
      </c>
      <c r="H606" s="185"/>
    </row>
    <row r="607" spans="2:8" ht="57">
      <c r="B607" s="210" t="s">
        <v>3901</v>
      </c>
      <c r="C607" s="230" t="s">
        <v>3091</v>
      </c>
      <c r="D607" s="233" t="s">
        <v>1281</v>
      </c>
      <c r="E607" s="5" t="s">
        <v>565</v>
      </c>
      <c r="F607" s="5"/>
      <c r="G607" s="643" t="s">
        <v>3902</v>
      </c>
      <c r="H607" s="185"/>
    </row>
    <row r="608" spans="2:8" ht="57">
      <c r="B608" s="210" t="s">
        <v>3903</v>
      </c>
      <c r="C608" s="230" t="s">
        <v>3092</v>
      </c>
      <c r="D608" s="233" t="s">
        <v>1281</v>
      </c>
      <c r="E608" s="5" t="s">
        <v>565</v>
      </c>
      <c r="F608" s="5"/>
      <c r="G608" s="643" t="s">
        <v>3904</v>
      </c>
      <c r="H608" s="185"/>
    </row>
    <row r="609" spans="1:8" ht="57">
      <c r="B609" s="210" t="s">
        <v>3905</v>
      </c>
      <c r="C609" s="230" t="s">
        <v>3093</v>
      </c>
      <c r="D609" s="237" t="s">
        <v>1281</v>
      </c>
      <c r="E609" s="5" t="s">
        <v>565</v>
      </c>
      <c r="F609" s="5"/>
      <c r="G609" s="643" t="s">
        <v>3906</v>
      </c>
      <c r="H609" s="185"/>
    </row>
    <row r="610" spans="1:8" ht="57.75" thickBot="1">
      <c r="B610" s="210" t="s">
        <v>3907</v>
      </c>
      <c r="C610" s="230" t="s">
        <v>3094</v>
      </c>
      <c r="D610" s="237" t="s">
        <v>1281</v>
      </c>
      <c r="E610" s="5" t="s">
        <v>565</v>
      </c>
      <c r="F610" s="5"/>
      <c r="G610" s="643" t="s">
        <v>3908</v>
      </c>
      <c r="H610" s="185"/>
    </row>
    <row r="611" spans="1:8" ht="17.25" thickBot="1">
      <c r="B611" s="269" t="s">
        <v>3909</v>
      </c>
      <c r="C611" s="560"/>
      <c r="D611" s="560"/>
      <c r="E611" s="560"/>
      <c r="F611" s="560"/>
      <c r="G611" s="561"/>
      <c r="H611" s="185"/>
    </row>
    <row r="612" spans="1:8">
      <c r="A612" s="169"/>
      <c r="B612" s="351" t="s">
        <v>4029</v>
      </c>
      <c r="C612" s="518" t="s">
        <v>4039</v>
      </c>
      <c r="D612" s="433">
        <v>8</v>
      </c>
      <c r="E612" s="433" t="s">
        <v>570</v>
      </c>
      <c r="F612" s="432"/>
      <c r="G612" s="519" t="s">
        <v>2699</v>
      </c>
      <c r="H612" s="169"/>
    </row>
    <row r="613" spans="1:8" ht="210.75" thickBot="1">
      <c r="A613" s="169"/>
      <c r="B613" s="351" t="s">
        <v>4032</v>
      </c>
      <c r="C613" s="518" t="s">
        <v>4040</v>
      </c>
      <c r="D613" s="433">
        <v>14</v>
      </c>
      <c r="E613" s="433" t="s">
        <v>570</v>
      </c>
      <c r="F613" s="432"/>
      <c r="G613" s="519" t="s">
        <v>4075</v>
      </c>
      <c r="H613" s="169"/>
    </row>
    <row r="614" spans="1:8" ht="17.25" thickBot="1">
      <c r="B614" s="371" t="s">
        <v>3910</v>
      </c>
      <c r="C614" s="611"/>
      <c r="D614" s="611"/>
      <c r="E614" s="611"/>
      <c r="F614" s="611"/>
      <c r="G614" s="638"/>
      <c r="H614" s="185"/>
    </row>
    <row r="615" spans="1:8" ht="87">
      <c r="A615" s="169"/>
      <c r="B615" s="351" t="s">
        <v>2784</v>
      </c>
      <c r="C615" s="526" t="s">
        <v>2785</v>
      </c>
      <c r="D615" s="435" t="s">
        <v>1744</v>
      </c>
      <c r="E615" s="431" t="s">
        <v>565</v>
      </c>
      <c r="F615" s="432"/>
      <c r="G615" s="528" t="s">
        <v>3911</v>
      </c>
      <c r="H615" s="169"/>
    </row>
    <row r="616" spans="1:8">
      <c r="A616" s="169"/>
      <c r="B616" s="351" t="s">
        <v>2786</v>
      </c>
      <c r="C616" s="527" t="s">
        <v>2787</v>
      </c>
      <c r="D616" s="435" t="s">
        <v>1744</v>
      </c>
      <c r="E616" s="431" t="s">
        <v>565</v>
      </c>
      <c r="F616" s="432"/>
      <c r="G616" s="529" t="s">
        <v>2788</v>
      </c>
      <c r="H616" s="169"/>
    </row>
    <row r="617" spans="1:8">
      <c r="A617" s="169"/>
      <c r="B617" s="351" t="s">
        <v>2789</v>
      </c>
      <c r="C617" s="527" t="s">
        <v>2790</v>
      </c>
      <c r="D617" s="435" t="s">
        <v>1399</v>
      </c>
      <c r="E617" s="431" t="s">
        <v>565</v>
      </c>
      <c r="F617" s="432"/>
      <c r="G617" s="519"/>
      <c r="H617" s="169"/>
    </row>
    <row r="618" spans="1:8" ht="72">
      <c r="A618" s="169"/>
      <c r="B618" s="351" t="s">
        <v>2791</v>
      </c>
      <c r="C618" s="526" t="s">
        <v>2792</v>
      </c>
      <c r="D618" s="435" t="s">
        <v>992</v>
      </c>
      <c r="E618" s="431" t="s">
        <v>565</v>
      </c>
      <c r="F618" s="432"/>
      <c r="G618" s="519" t="s">
        <v>3912</v>
      </c>
      <c r="H618" s="169"/>
    </row>
    <row r="619" spans="1:8" ht="57">
      <c r="A619" s="169"/>
      <c r="B619" s="351" t="s">
        <v>2793</v>
      </c>
      <c r="C619" s="527" t="s">
        <v>2794</v>
      </c>
      <c r="D619" s="435" t="s">
        <v>992</v>
      </c>
      <c r="E619" s="431" t="s">
        <v>565</v>
      </c>
      <c r="F619" s="432"/>
      <c r="G619" s="519" t="s">
        <v>3913</v>
      </c>
      <c r="H619" s="169"/>
    </row>
    <row r="620" spans="1:8" ht="57">
      <c r="A620" s="169"/>
      <c r="B620" s="351" t="s">
        <v>2795</v>
      </c>
      <c r="C620" s="526" t="s">
        <v>2796</v>
      </c>
      <c r="D620" s="435" t="s">
        <v>992</v>
      </c>
      <c r="E620" s="431" t="s">
        <v>565</v>
      </c>
      <c r="F620" s="432"/>
      <c r="G620" s="519" t="s">
        <v>3914</v>
      </c>
      <c r="H620" s="169"/>
    </row>
    <row r="621" spans="1:8" ht="87">
      <c r="A621" s="169"/>
      <c r="B621" s="351" t="s">
        <v>2797</v>
      </c>
      <c r="C621" s="527" t="s">
        <v>2798</v>
      </c>
      <c r="D621" s="435" t="s">
        <v>1744</v>
      </c>
      <c r="E621" s="431" t="s">
        <v>565</v>
      </c>
      <c r="F621" s="432"/>
      <c r="G621" s="528" t="s">
        <v>3915</v>
      </c>
      <c r="H621" s="169"/>
    </row>
    <row r="622" spans="1:8">
      <c r="A622" s="169"/>
      <c r="B622" s="351" t="s">
        <v>2799</v>
      </c>
      <c r="C622" s="527" t="s">
        <v>2800</v>
      </c>
      <c r="D622" s="435" t="s">
        <v>1744</v>
      </c>
      <c r="E622" s="431" t="s">
        <v>565</v>
      </c>
      <c r="F622" s="432"/>
      <c r="G622" s="529" t="s">
        <v>2788</v>
      </c>
      <c r="H622" s="169"/>
    </row>
    <row r="623" spans="1:8">
      <c r="A623" s="169"/>
      <c r="B623" s="351" t="s">
        <v>2801</v>
      </c>
      <c r="C623" s="527" t="s">
        <v>2802</v>
      </c>
      <c r="D623" s="435" t="s">
        <v>1399</v>
      </c>
      <c r="E623" s="431" t="s">
        <v>565</v>
      </c>
      <c r="F623" s="432"/>
      <c r="G623" s="519"/>
      <c r="H623" s="169"/>
    </row>
    <row r="624" spans="1:8" ht="72" customHeight="1">
      <c r="A624" s="169"/>
      <c r="B624" s="351" t="s">
        <v>2803</v>
      </c>
      <c r="C624" s="527" t="s">
        <v>2804</v>
      </c>
      <c r="D624" s="435" t="s">
        <v>992</v>
      </c>
      <c r="E624" s="431" t="s">
        <v>565</v>
      </c>
      <c r="F624" s="432"/>
      <c r="G624" s="519" t="s">
        <v>3912</v>
      </c>
      <c r="H624" s="169"/>
    </row>
    <row r="625" spans="1:8" ht="57">
      <c r="A625" s="169"/>
      <c r="B625" s="351" t="s">
        <v>2805</v>
      </c>
      <c r="C625" s="527" t="s">
        <v>2806</v>
      </c>
      <c r="D625" s="435" t="s">
        <v>992</v>
      </c>
      <c r="E625" s="431" t="s">
        <v>565</v>
      </c>
      <c r="F625" s="432"/>
      <c r="G625" s="519" t="s">
        <v>3913</v>
      </c>
      <c r="H625" s="169"/>
    </row>
    <row r="626" spans="1:8" ht="57">
      <c r="A626" s="169"/>
      <c r="B626" s="351" t="s">
        <v>2807</v>
      </c>
      <c r="C626" s="527" t="s">
        <v>2808</v>
      </c>
      <c r="D626" s="435" t="s">
        <v>992</v>
      </c>
      <c r="E626" s="431" t="s">
        <v>565</v>
      </c>
      <c r="F626" s="432"/>
      <c r="G626" s="519" t="s">
        <v>3914</v>
      </c>
      <c r="H626" s="169"/>
    </row>
    <row r="627" spans="1:8" ht="87">
      <c r="A627" s="169"/>
      <c r="B627" s="351" t="s">
        <v>2809</v>
      </c>
      <c r="C627" s="526" t="s">
        <v>2810</v>
      </c>
      <c r="D627" s="435" t="s">
        <v>1744</v>
      </c>
      <c r="E627" s="431" t="s">
        <v>565</v>
      </c>
      <c r="F627" s="432"/>
      <c r="G627" s="528" t="s">
        <v>3911</v>
      </c>
      <c r="H627" s="169"/>
    </row>
    <row r="628" spans="1:8">
      <c r="A628" s="169"/>
      <c r="B628" s="351" t="s">
        <v>2811</v>
      </c>
      <c r="C628" s="526" t="s">
        <v>2812</v>
      </c>
      <c r="D628" s="435" t="s">
        <v>1744</v>
      </c>
      <c r="E628" s="431" t="s">
        <v>565</v>
      </c>
      <c r="F628" s="432"/>
      <c r="G628" s="529" t="s">
        <v>2788</v>
      </c>
      <c r="H628" s="169"/>
    </row>
    <row r="629" spans="1:8">
      <c r="A629" s="169"/>
      <c r="B629" s="351" t="s">
        <v>2813</v>
      </c>
      <c r="C629" s="526" t="s">
        <v>2814</v>
      </c>
      <c r="D629" s="435" t="s">
        <v>1399</v>
      </c>
      <c r="E629" s="431" t="s">
        <v>565</v>
      </c>
      <c r="F629" s="432"/>
      <c r="G629" s="519"/>
      <c r="H629" s="169"/>
    </row>
    <row r="630" spans="1:8" ht="72">
      <c r="A630" s="169"/>
      <c r="B630" s="351" t="s">
        <v>2815</v>
      </c>
      <c r="C630" s="526" t="s">
        <v>2816</v>
      </c>
      <c r="D630" s="435" t="s">
        <v>992</v>
      </c>
      <c r="E630" s="431" t="s">
        <v>565</v>
      </c>
      <c r="F630" s="432"/>
      <c r="G630" s="519" t="s">
        <v>3912</v>
      </c>
      <c r="H630" s="169"/>
    </row>
    <row r="631" spans="1:8" ht="72">
      <c r="A631" s="169"/>
      <c r="B631" s="351" t="s">
        <v>2817</v>
      </c>
      <c r="C631" s="526" t="s">
        <v>2818</v>
      </c>
      <c r="D631" s="435" t="s">
        <v>992</v>
      </c>
      <c r="E631" s="431" t="s">
        <v>565</v>
      </c>
      <c r="F631" s="432"/>
      <c r="G631" s="519" t="s">
        <v>3912</v>
      </c>
      <c r="H631" s="169"/>
    </row>
    <row r="632" spans="1:8" ht="57">
      <c r="A632" s="169"/>
      <c r="B632" s="351" t="s">
        <v>3916</v>
      </c>
      <c r="C632" s="526" t="s">
        <v>2819</v>
      </c>
      <c r="D632" s="435" t="s">
        <v>992</v>
      </c>
      <c r="E632" s="431" t="s">
        <v>565</v>
      </c>
      <c r="F632" s="432"/>
      <c r="G632" s="519" t="s">
        <v>3913</v>
      </c>
      <c r="H632" s="169"/>
    </row>
    <row r="633" spans="1:8" ht="57">
      <c r="A633" s="169"/>
      <c r="B633" s="351" t="s">
        <v>2820</v>
      </c>
      <c r="C633" s="526" t="s">
        <v>2821</v>
      </c>
      <c r="D633" s="435" t="s">
        <v>992</v>
      </c>
      <c r="E633" s="431" t="s">
        <v>565</v>
      </c>
      <c r="F633" s="432"/>
      <c r="G633" s="519" t="s">
        <v>3914</v>
      </c>
      <c r="H633" s="169"/>
    </row>
    <row r="634" spans="1:8" ht="36.75" thickBot="1">
      <c r="A634" s="169"/>
      <c r="B634" s="352" t="s">
        <v>2822</v>
      </c>
      <c r="C634" s="457" t="s">
        <v>2823</v>
      </c>
      <c r="D634" s="458" t="s">
        <v>1412</v>
      </c>
      <c r="E634" s="443" t="s">
        <v>565</v>
      </c>
      <c r="F634" s="444"/>
      <c r="G634" s="520" t="s">
        <v>3917</v>
      </c>
      <c r="H634" s="169"/>
    </row>
    <row r="635" spans="1:8" ht="17.25" thickBot="1">
      <c r="B635" s="675" t="s">
        <v>3918</v>
      </c>
      <c r="C635" s="560"/>
      <c r="D635" s="560"/>
      <c r="E635" s="577"/>
      <c r="F635" s="577"/>
      <c r="G635" s="578"/>
      <c r="H635" s="185"/>
    </row>
    <row r="636" spans="1:8" ht="33">
      <c r="B636" s="676" t="s">
        <v>3919</v>
      </c>
      <c r="C636" s="246" t="s">
        <v>3920</v>
      </c>
      <c r="D636" s="233" t="s">
        <v>1354</v>
      </c>
      <c r="E636" s="247" t="s">
        <v>570</v>
      </c>
      <c r="F636" s="189"/>
      <c r="G636" s="531" t="s">
        <v>2217</v>
      </c>
      <c r="H636" s="185"/>
    </row>
    <row r="637" spans="1:8" ht="33">
      <c r="B637" s="677" t="s">
        <v>3921</v>
      </c>
      <c r="C637" s="246" t="s">
        <v>2824</v>
      </c>
      <c r="D637" s="233" t="s">
        <v>887</v>
      </c>
      <c r="E637" s="247" t="s">
        <v>565</v>
      </c>
      <c r="F637" s="540"/>
      <c r="G637" s="546" t="s">
        <v>2825</v>
      </c>
      <c r="H637" s="185"/>
    </row>
    <row r="638" spans="1:8" ht="33">
      <c r="B638" s="677" t="s">
        <v>3922</v>
      </c>
      <c r="C638" s="246" t="s">
        <v>2826</v>
      </c>
      <c r="D638" s="233" t="s">
        <v>899</v>
      </c>
      <c r="E638" s="247" t="s">
        <v>565</v>
      </c>
      <c r="F638" s="5"/>
      <c r="G638" s="533" t="s">
        <v>2827</v>
      </c>
      <c r="H638" s="185"/>
    </row>
    <row r="639" spans="1:8" ht="36">
      <c r="B639" s="677" t="s">
        <v>3923</v>
      </c>
      <c r="C639" s="246" t="s">
        <v>2828</v>
      </c>
      <c r="D639" s="237" t="s">
        <v>1281</v>
      </c>
      <c r="E639" s="247" t="s">
        <v>565</v>
      </c>
      <c r="F639" s="5"/>
      <c r="G639" s="532" t="s">
        <v>3924</v>
      </c>
      <c r="H639" s="185"/>
    </row>
    <row r="640" spans="1:8" ht="36">
      <c r="B640" s="677" t="s">
        <v>3925</v>
      </c>
      <c r="C640" s="246" t="s">
        <v>2829</v>
      </c>
      <c r="D640" s="237" t="s">
        <v>1281</v>
      </c>
      <c r="E640" s="247" t="s">
        <v>565</v>
      </c>
      <c r="F640" s="227"/>
      <c r="G640" s="532" t="s">
        <v>3926</v>
      </c>
      <c r="H640" s="185"/>
    </row>
    <row r="641" spans="1:8" ht="36">
      <c r="B641" s="677" t="s">
        <v>3927</v>
      </c>
      <c r="C641" s="246" t="s">
        <v>2830</v>
      </c>
      <c r="D641" s="237" t="s">
        <v>1281</v>
      </c>
      <c r="E641" s="247" t="s">
        <v>565</v>
      </c>
      <c r="F641" s="540"/>
      <c r="G641" s="532" t="s">
        <v>3928</v>
      </c>
      <c r="H641" s="185"/>
    </row>
    <row r="642" spans="1:8" ht="33">
      <c r="B642" s="677" t="s">
        <v>3929</v>
      </c>
      <c r="C642" s="246" t="s">
        <v>2831</v>
      </c>
      <c r="D642" s="233" t="s">
        <v>1281</v>
      </c>
      <c r="E642" s="247" t="s">
        <v>565</v>
      </c>
      <c r="F642" s="5"/>
      <c r="G642" s="533" t="s">
        <v>783</v>
      </c>
      <c r="H642" s="185"/>
    </row>
    <row r="643" spans="1:8" ht="33">
      <c r="B643" s="678" t="s">
        <v>3930</v>
      </c>
      <c r="C643" s="246" t="s">
        <v>2832</v>
      </c>
      <c r="D643" s="233" t="s">
        <v>1281</v>
      </c>
      <c r="E643" s="247" t="s">
        <v>565</v>
      </c>
      <c r="F643" s="540"/>
      <c r="G643" s="536"/>
      <c r="H643" s="185"/>
    </row>
    <row r="644" spans="1:8" ht="17.25" thickBot="1">
      <c r="B644" s="679" t="s">
        <v>3931</v>
      </c>
      <c r="C644" s="673"/>
      <c r="D644" s="673"/>
      <c r="E644" s="673"/>
      <c r="F644" s="673"/>
      <c r="G644" s="680"/>
      <c r="H644" s="185"/>
    </row>
    <row r="645" spans="1:8">
      <c r="A645" s="169"/>
      <c r="B645" s="351" t="s">
        <v>4029</v>
      </c>
      <c r="C645" s="518" t="s">
        <v>4041</v>
      </c>
      <c r="D645" s="433">
        <v>8</v>
      </c>
      <c r="E645" s="433" t="s">
        <v>570</v>
      </c>
      <c r="F645" s="432"/>
      <c r="G645" s="519" t="s">
        <v>2699</v>
      </c>
      <c r="H645" s="169"/>
    </row>
    <row r="646" spans="1:8" ht="210">
      <c r="A646" s="169"/>
      <c r="B646" s="351" t="s">
        <v>4032</v>
      </c>
      <c r="C646" s="518" t="s">
        <v>4042</v>
      </c>
      <c r="D646" s="433">
        <v>14</v>
      </c>
      <c r="E646" s="433" t="s">
        <v>570</v>
      </c>
      <c r="F646" s="432"/>
      <c r="G646" s="519" t="s">
        <v>4075</v>
      </c>
      <c r="H646" s="169"/>
    </row>
    <row r="647" spans="1:8" ht="129.75" thickBot="1">
      <c r="B647" s="242" t="s">
        <v>2833</v>
      </c>
      <c r="C647" s="246" t="s">
        <v>3932</v>
      </c>
      <c r="D647" s="233" t="s">
        <v>899</v>
      </c>
      <c r="E647" s="247" t="s">
        <v>565</v>
      </c>
      <c r="F647" s="540"/>
      <c r="G647" s="255" t="s">
        <v>3933</v>
      </c>
      <c r="H647" s="185"/>
    </row>
    <row r="648" spans="1:8" ht="17.25" thickBot="1">
      <c r="B648" s="371" t="s">
        <v>3934</v>
      </c>
      <c r="C648" s="611"/>
      <c r="D648" s="611"/>
      <c r="E648" s="611"/>
      <c r="F648" s="611"/>
      <c r="G648" s="638"/>
      <c r="H648" s="185"/>
    </row>
    <row r="649" spans="1:8" ht="159">
      <c r="A649" s="169"/>
      <c r="B649" s="351" t="s">
        <v>2834</v>
      </c>
      <c r="C649" s="527" t="s">
        <v>2835</v>
      </c>
      <c r="D649" s="473" t="s">
        <v>899</v>
      </c>
      <c r="E649" s="474" t="s">
        <v>565</v>
      </c>
      <c r="F649" s="432"/>
      <c r="G649" s="470" t="s">
        <v>2836</v>
      </c>
      <c r="H649" s="169"/>
    </row>
    <row r="650" spans="1:8" ht="30">
      <c r="A650" s="169"/>
      <c r="B650" s="351" t="s">
        <v>2837</v>
      </c>
      <c r="C650" s="527" t="s">
        <v>2838</v>
      </c>
      <c r="D650" s="504" t="s">
        <v>678</v>
      </c>
      <c r="E650" s="431" t="s">
        <v>565</v>
      </c>
      <c r="F650" s="432"/>
      <c r="G650" s="519" t="s">
        <v>1470</v>
      </c>
      <c r="H650" s="169"/>
    </row>
    <row r="651" spans="1:8" ht="30">
      <c r="A651" s="169"/>
      <c r="B651" s="351" t="s">
        <v>2839</v>
      </c>
      <c r="C651" s="527" t="s">
        <v>2840</v>
      </c>
      <c r="D651" s="522" t="s">
        <v>638</v>
      </c>
      <c r="E651" s="431" t="s">
        <v>565</v>
      </c>
      <c r="F651" s="432"/>
      <c r="G651" s="519" t="s">
        <v>2841</v>
      </c>
      <c r="H651" s="169"/>
    </row>
    <row r="652" spans="1:8">
      <c r="A652" s="169"/>
      <c r="B652" s="351" t="s">
        <v>2842</v>
      </c>
      <c r="C652" s="527" t="s">
        <v>2843</v>
      </c>
      <c r="D652" s="522" t="s">
        <v>592</v>
      </c>
      <c r="E652" s="431" t="s">
        <v>612</v>
      </c>
      <c r="F652" s="432"/>
      <c r="G652" s="519" t="s">
        <v>3935</v>
      </c>
      <c r="H652" s="169"/>
    </row>
    <row r="653" spans="1:8">
      <c r="A653" s="169"/>
      <c r="B653" s="351" t="s">
        <v>2844</v>
      </c>
      <c r="C653" s="527" t="s">
        <v>2845</v>
      </c>
      <c r="D653" s="430" t="s">
        <v>927</v>
      </c>
      <c r="E653" s="431" t="s">
        <v>565</v>
      </c>
      <c r="F653" s="432"/>
      <c r="G653" s="519" t="s">
        <v>2846</v>
      </c>
      <c r="H653" s="169"/>
    </row>
    <row r="654" spans="1:8" ht="60.75" customHeight="1">
      <c r="A654" s="169"/>
      <c r="B654" s="351" t="s">
        <v>2847</v>
      </c>
      <c r="C654" s="527" t="s">
        <v>2848</v>
      </c>
      <c r="D654" s="430" t="s">
        <v>910</v>
      </c>
      <c r="E654" s="431" t="s">
        <v>565</v>
      </c>
      <c r="F654" s="432"/>
      <c r="G654" s="519" t="s">
        <v>2849</v>
      </c>
      <c r="H654" s="169"/>
    </row>
    <row r="655" spans="1:8">
      <c r="A655" s="169"/>
      <c r="B655" s="351" t="s">
        <v>2850</v>
      </c>
      <c r="C655" s="527" t="s">
        <v>2851</v>
      </c>
      <c r="D655" s="430" t="s">
        <v>899</v>
      </c>
      <c r="E655" s="431" t="s">
        <v>565</v>
      </c>
      <c r="F655" s="432"/>
      <c r="G655" s="519" t="s">
        <v>2852</v>
      </c>
      <c r="H655" s="169"/>
    </row>
    <row r="656" spans="1:8">
      <c r="A656" s="169"/>
      <c r="B656" s="351" t="s">
        <v>2853</v>
      </c>
      <c r="C656" s="527" t="s">
        <v>2854</v>
      </c>
      <c r="D656" s="430" t="s">
        <v>801</v>
      </c>
      <c r="E656" s="431" t="s">
        <v>565</v>
      </c>
      <c r="F656" s="432"/>
      <c r="G656" s="519"/>
      <c r="H656" s="169"/>
    </row>
    <row r="657" spans="1:8">
      <c r="A657" s="169"/>
      <c r="B657" s="351" t="s">
        <v>2855</v>
      </c>
      <c r="C657" s="527" t="s">
        <v>2856</v>
      </c>
      <c r="D657" s="430" t="s">
        <v>2150</v>
      </c>
      <c r="E657" s="431" t="s">
        <v>612</v>
      </c>
      <c r="F657" s="432"/>
      <c r="G657" s="519" t="s">
        <v>2857</v>
      </c>
      <c r="H657" s="169"/>
    </row>
    <row r="658" spans="1:8" ht="51">
      <c r="A658" s="169"/>
      <c r="B658" s="351" t="s">
        <v>2858</v>
      </c>
      <c r="C658" s="527" t="s">
        <v>2859</v>
      </c>
      <c r="D658" s="430" t="s">
        <v>2150</v>
      </c>
      <c r="E658" s="431" t="s">
        <v>570</v>
      </c>
      <c r="F658" s="432"/>
      <c r="G658" s="517" t="s">
        <v>2860</v>
      </c>
      <c r="H658" s="169"/>
    </row>
    <row r="659" spans="1:8" ht="159">
      <c r="A659" s="169"/>
      <c r="B659" s="351" t="s">
        <v>2861</v>
      </c>
      <c r="C659" s="527" t="s">
        <v>2862</v>
      </c>
      <c r="D659" s="473" t="s">
        <v>899</v>
      </c>
      <c r="E659" s="474" t="s">
        <v>565</v>
      </c>
      <c r="F659" s="432"/>
      <c r="G659" s="519" t="s">
        <v>2836</v>
      </c>
      <c r="H659" s="169"/>
    </row>
    <row r="660" spans="1:8">
      <c r="A660" s="169"/>
      <c r="B660" s="351" t="s">
        <v>2863</v>
      </c>
      <c r="C660" s="527" t="s">
        <v>2864</v>
      </c>
      <c r="D660" s="504" t="s">
        <v>678</v>
      </c>
      <c r="E660" s="431" t="s">
        <v>565</v>
      </c>
      <c r="F660" s="432"/>
      <c r="G660" s="519" t="s">
        <v>1470</v>
      </c>
      <c r="H660" s="169"/>
    </row>
    <row r="661" spans="1:8">
      <c r="A661" s="169"/>
      <c r="B661" s="351" t="s">
        <v>2865</v>
      </c>
      <c r="C661" s="527" t="s">
        <v>2866</v>
      </c>
      <c r="D661" s="522" t="s">
        <v>638</v>
      </c>
      <c r="E661" s="431" t="s">
        <v>565</v>
      </c>
      <c r="F661" s="432"/>
      <c r="G661" s="519" t="s">
        <v>2841</v>
      </c>
      <c r="H661" s="169"/>
    </row>
    <row r="662" spans="1:8">
      <c r="A662" s="169"/>
      <c r="B662" s="351" t="s">
        <v>2867</v>
      </c>
      <c r="C662" s="527" t="s">
        <v>2868</v>
      </c>
      <c r="D662" s="522" t="s">
        <v>592</v>
      </c>
      <c r="E662" s="431" t="s">
        <v>612</v>
      </c>
      <c r="F662" s="432"/>
      <c r="G662" s="519" t="s">
        <v>3935</v>
      </c>
      <c r="H662" s="169"/>
    </row>
    <row r="663" spans="1:8">
      <c r="A663" s="169"/>
      <c r="B663" s="351" t="s">
        <v>2869</v>
      </c>
      <c r="C663" s="527" t="s">
        <v>2870</v>
      </c>
      <c r="D663" s="430" t="s">
        <v>927</v>
      </c>
      <c r="E663" s="431" t="s">
        <v>565</v>
      </c>
      <c r="F663" s="432"/>
      <c r="G663" s="519" t="s">
        <v>2846</v>
      </c>
      <c r="H663" s="169"/>
    </row>
    <row r="664" spans="1:8" ht="60.75" customHeight="1">
      <c r="A664" s="169"/>
      <c r="B664" s="351" t="s">
        <v>2871</v>
      </c>
      <c r="C664" s="527" t="s">
        <v>2872</v>
      </c>
      <c r="D664" s="430" t="s">
        <v>910</v>
      </c>
      <c r="E664" s="431" t="s">
        <v>565</v>
      </c>
      <c r="F664" s="432"/>
      <c r="G664" s="519" t="s">
        <v>2849</v>
      </c>
      <c r="H664" s="169"/>
    </row>
    <row r="665" spans="1:8">
      <c r="A665" s="169"/>
      <c r="B665" s="351" t="s">
        <v>2873</v>
      </c>
      <c r="C665" s="527" t="s">
        <v>2874</v>
      </c>
      <c r="D665" s="430" t="s">
        <v>899</v>
      </c>
      <c r="E665" s="431" t="s">
        <v>565</v>
      </c>
      <c r="F665" s="432"/>
      <c r="G665" s="519" t="s">
        <v>2852</v>
      </c>
      <c r="H665" s="169"/>
    </row>
    <row r="666" spans="1:8">
      <c r="A666" s="169"/>
      <c r="B666" s="351" t="s">
        <v>2875</v>
      </c>
      <c r="C666" s="527" t="s">
        <v>2876</v>
      </c>
      <c r="D666" s="430" t="s">
        <v>801</v>
      </c>
      <c r="E666" s="431" t="s">
        <v>565</v>
      </c>
      <c r="F666" s="432"/>
      <c r="G666" s="519"/>
      <c r="H666" s="169"/>
    </row>
    <row r="667" spans="1:8">
      <c r="A667" s="169"/>
      <c r="B667" s="351" t="s">
        <v>2877</v>
      </c>
      <c r="C667" s="527" t="s">
        <v>2878</v>
      </c>
      <c r="D667" s="430" t="s">
        <v>2150</v>
      </c>
      <c r="E667" s="431" t="s">
        <v>612</v>
      </c>
      <c r="F667" s="432"/>
      <c r="G667" s="519" t="s">
        <v>2857</v>
      </c>
      <c r="H667" s="169"/>
    </row>
    <row r="668" spans="1:8" ht="51">
      <c r="A668" s="169"/>
      <c r="B668" s="351" t="s">
        <v>2879</v>
      </c>
      <c r="C668" s="527" t="s">
        <v>2880</v>
      </c>
      <c r="D668" s="430" t="s">
        <v>2150</v>
      </c>
      <c r="E668" s="431" t="s">
        <v>570</v>
      </c>
      <c r="F668" s="432"/>
      <c r="G668" s="517" t="s">
        <v>2860</v>
      </c>
      <c r="H668" s="169"/>
    </row>
    <row r="669" spans="1:8" ht="159">
      <c r="A669" s="169"/>
      <c r="B669" s="351" t="s">
        <v>2881</v>
      </c>
      <c r="C669" s="527" t="s">
        <v>2882</v>
      </c>
      <c r="D669" s="473" t="s">
        <v>899</v>
      </c>
      <c r="E669" s="474" t="s">
        <v>565</v>
      </c>
      <c r="F669" s="432"/>
      <c r="G669" s="519" t="s">
        <v>2836</v>
      </c>
      <c r="H669" s="169"/>
    </row>
    <row r="670" spans="1:8">
      <c r="A670" s="169"/>
      <c r="B670" s="351" t="s">
        <v>2883</v>
      </c>
      <c r="C670" s="527" t="s">
        <v>2884</v>
      </c>
      <c r="D670" s="504" t="s">
        <v>678</v>
      </c>
      <c r="E670" s="431" t="s">
        <v>565</v>
      </c>
      <c r="F670" s="432"/>
      <c r="G670" s="519" t="s">
        <v>1470</v>
      </c>
      <c r="H670" s="169"/>
    </row>
    <row r="671" spans="1:8">
      <c r="A671" s="169"/>
      <c r="B671" s="351" t="s">
        <v>2885</v>
      </c>
      <c r="C671" s="527" t="s">
        <v>2886</v>
      </c>
      <c r="D671" s="522" t="s">
        <v>638</v>
      </c>
      <c r="E671" s="431" t="s">
        <v>565</v>
      </c>
      <c r="F671" s="432"/>
      <c r="G671" s="519" t="s">
        <v>2841</v>
      </c>
      <c r="H671" s="169"/>
    </row>
    <row r="672" spans="1:8">
      <c r="A672" s="169"/>
      <c r="B672" s="351" t="s">
        <v>2887</v>
      </c>
      <c r="C672" s="527" t="s">
        <v>2888</v>
      </c>
      <c r="D672" s="522" t="s">
        <v>592</v>
      </c>
      <c r="E672" s="431" t="s">
        <v>612</v>
      </c>
      <c r="F672" s="432"/>
      <c r="G672" s="519" t="s">
        <v>3935</v>
      </c>
      <c r="H672" s="169"/>
    </row>
    <row r="673" spans="1:8">
      <c r="A673" s="169"/>
      <c r="B673" s="351" t="s">
        <v>2889</v>
      </c>
      <c r="C673" s="527" t="s">
        <v>2890</v>
      </c>
      <c r="D673" s="430" t="s">
        <v>927</v>
      </c>
      <c r="E673" s="431" t="s">
        <v>565</v>
      </c>
      <c r="F673" s="432"/>
      <c r="G673" s="519" t="s">
        <v>2846</v>
      </c>
      <c r="H673" s="169"/>
    </row>
    <row r="674" spans="1:8" ht="60.75" customHeight="1">
      <c r="A674" s="169"/>
      <c r="B674" s="351" t="s">
        <v>2891</v>
      </c>
      <c r="C674" s="527" t="s">
        <v>2892</v>
      </c>
      <c r="D674" s="430" t="s">
        <v>910</v>
      </c>
      <c r="E674" s="431" t="s">
        <v>565</v>
      </c>
      <c r="F674" s="432"/>
      <c r="G674" s="519" t="s">
        <v>2849</v>
      </c>
      <c r="H674" s="169"/>
    </row>
    <row r="675" spans="1:8">
      <c r="A675" s="169"/>
      <c r="B675" s="351" t="s">
        <v>2893</v>
      </c>
      <c r="C675" s="527" t="s">
        <v>2894</v>
      </c>
      <c r="D675" s="430" t="s">
        <v>899</v>
      </c>
      <c r="E675" s="431" t="s">
        <v>565</v>
      </c>
      <c r="F675" s="432"/>
      <c r="G675" s="519" t="s">
        <v>2852</v>
      </c>
      <c r="H675" s="169"/>
    </row>
    <row r="676" spans="1:8">
      <c r="A676" s="169"/>
      <c r="B676" s="351" t="s">
        <v>2895</v>
      </c>
      <c r="C676" s="527" t="s">
        <v>2896</v>
      </c>
      <c r="D676" s="430" t="s">
        <v>801</v>
      </c>
      <c r="E676" s="431" t="s">
        <v>565</v>
      </c>
      <c r="F676" s="432"/>
      <c r="G676" s="519"/>
      <c r="H676" s="169"/>
    </row>
    <row r="677" spans="1:8">
      <c r="A677" s="169"/>
      <c r="B677" s="351" t="s">
        <v>2897</v>
      </c>
      <c r="C677" s="527" t="s">
        <v>2898</v>
      </c>
      <c r="D677" s="430" t="s">
        <v>2150</v>
      </c>
      <c r="E677" s="431" t="s">
        <v>612</v>
      </c>
      <c r="F677" s="432"/>
      <c r="G677" s="519" t="s">
        <v>2857</v>
      </c>
      <c r="H677" s="169"/>
    </row>
    <row r="678" spans="1:8" ht="51">
      <c r="A678" s="169"/>
      <c r="B678" s="351" t="s">
        <v>2899</v>
      </c>
      <c r="C678" s="527" t="s">
        <v>2900</v>
      </c>
      <c r="D678" s="430" t="s">
        <v>2150</v>
      </c>
      <c r="E678" s="431" t="s">
        <v>570</v>
      </c>
      <c r="F678" s="432"/>
      <c r="G678" s="517" t="s">
        <v>2860</v>
      </c>
      <c r="H678" s="169"/>
    </row>
    <row r="679" spans="1:8" ht="159">
      <c r="A679" s="169"/>
      <c r="B679" s="351" t="s">
        <v>2901</v>
      </c>
      <c r="C679" s="527" t="s">
        <v>2902</v>
      </c>
      <c r="D679" s="473" t="s">
        <v>899</v>
      </c>
      <c r="E679" s="474" t="s">
        <v>565</v>
      </c>
      <c r="F679" s="432"/>
      <c r="G679" s="519" t="s">
        <v>2836</v>
      </c>
      <c r="H679" s="169"/>
    </row>
    <row r="680" spans="1:8">
      <c r="A680" s="169"/>
      <c r="B680" s="351" t="s">
        <v>2903</v>
      </c>
      <c r="C680" s="527" t="s">
        <v>2904</v>
      </c>
      <c r="D680" s="504" t="s">
        <v>678</v>
      </c>
      <c r="E680" s="431" t="s">
        <v>565</v>
      </c>
      <c r="F680" s="432"/>
      <c r="G680" s="519" t="s">
        <v>1470</v>
      </c>
      <c r="H680" s="169"/>
    </row>
    <row r="681" spans="1:8">
      <c r="A681" s="169"/>
      <c r="B681" s="351" t="s">
        <v>2905</v>
      </c>
      <c r="C681" s="527" t="s">
        <v>2906</v>
      </c>
      <c r="D681" s="522" t="s">
        <v>638</v>
      </c>
      <c r="E681" s="431" t="s">
        <v>565</v>
      </c>
      <c r="F681" s="432"/>
      <c r="G681" s="519" t="s">
        <v>2841</v>
      </c>
      <c r="H681" s="169"/>
    </row>
    <row r="682" spans="1:8">
      <c r="A682" s="169"/>
      <c r="B682" s="351" t="s">
        <v>2907</v>
      </c>
      <c r="C682" s="527" t="s">
        <v>2908</v>
      </c>
      <c r="D682" s="522" t="s">
        <v>592</v>
      </c>
      <c r="E682" s="431" t="s">
        <v>612</v>
      </c>
      <c r="F682" s="432"/>
      <c r="G682" s="519" t="s">
        <v>3935</v>
      </c>
      <c r="H682" s="169"/>
    </row>
    <row r="683" spans="1:8">
      <c r="A683" s="169"/>
      <c r="B683" s="351" t="s">
        <v>2909</v>
      </c>
      <c r="C683" s="527" t="s">
        <v>2910</v>
      </c>
      <c r="D683" s="430" t="s">
        <v>927</v>
      </c>
      <c r="E683" s="431" t="s">
        <v>565</v>
      </c>
      <c r="F683" s="432"/>
      <c r="G683" s="519" t="s">
        <v>2846</v>
      </c>
      <c r="H683" s="169"/>
    </row>
    <row r="684" spans="1:8" ht="60.75" customHeight="1">
      <c r="A684" s="169"/>
      <c r="B684" s="351" t="s">
        <v>2911</v>
      </c>
      <c r="C684" s="527" t="s">
        <v>2912</v>
      </c>
      <c r="D684" s="430" t="s">
        <v>910</v>
      </c>
      <c r="E684" s="431" t="s">
        <v>565</v>
      </c>
      <c r="F684" s="432"/>
      <c r="G684" s="519" t="s">
        <v>2849</v>
      </c>
      <c r="H684" s="169"/>
    </row>
    <row r="685" spans="1:8">
      <c r="A685" s="169"/>
      <c r="B685" s="351" t="s">
        <v>2913</v>
      </c>
      <c r="C685" s="527" t="s">
        <v>2914</v>
      </c>
      <c r="D685" s="430" t="s">
        <v>899</v>
      </c>
      <c r="E685" s="431" t="s">
        <v>565</v>
      </c>
      <c r="F685" s="432"/>
      <c r="G685" s="519" t="s">
        <v>2852</v>
      </c>
      <c r="H685" s="169"/>
    </row>
    <row r="686" spans="1:8">
      <c r="A686" s="169"/>
      <c r="B686" s="351" t="s">
        <v>2915</v>
      </c>
      <c r="C686" s="527" t="s">
        <v>2916</v>
      </c>
      <c r="D686" s="430" t="s">
        <v>801</v>
      </c>
      <c r="E686" s="431" t="s">
        <v>565</v>
      </c>
      <c r="F686" s="432"/>
      <c r="G686" s="519"/>
      <c r="H686" s="169"/>
    </row>
    <row r="687" spans="1:8">
      <c r="A687" s="169"/>
      <c r="B687" s="351" t="s">
        <v>2917</v>
      </c>
      <c r="C687" s="527" t="s">
        <v>2918</v>
      </c>
      <c r="D687" s="430" t="s">
        <v>2150</v>
      </c>
      <c r="E687" s="431" t="s">
        <v>612</v>
      </c>
      <c r="F687" s="432"/>
      <c r="G687" s="519" t="s">
        <v>2857</v>
      </c>
      <c r="H687" s="169"/>
    </row>
    <row r="688" spans="1:8" ht="51.75" thickBot="1">
      <c r="A688" s="169"/>
      <c r="B688" s="352" t="s">
        <v>2919</v>
      </c>
      <c r="C688" s="681" t="s">
        <v>2920</v>
      </c>
      <c r="D688" s="682" t="s">
        <v>2150</v>
      </c>
      <c r="E688" s="443" t="s">
        <v>570</v>
      </c>
      <c r="F688" s="444"/>
      <c r="G688" s="520" t="s">
        <v>2860</v>
      </c>
      <c r="H688" s="169"/>
    </row>
    <row r="689" spans="1:8" ht="17.25" thickBot="1">
      <c r="B689" s="650" t="s">
        <v>2921</v>
      </c>
      <c r="C689" s="651"/>
      <c r="D689" s="651"/>
      <c r="E689" s="651"/>
      <c r="F689" s="651"/>
      <c r="G689" s="652"/>
      <c r="H689" s="185"/>
    </row>
    <row r="690" spans="1:8" ht="108">
      <c r="B690" s="208" t="s">
        <v>2922</v>
      </c>
      <c r="C690" s="225" t="s">
        <v>3936</v>
      </c>
      <c r="D690" s="564" t="s">
        <v>899</v>
      </c>
      <c r="E690" s="227" t="s">
        <v>565</v>
      </c>
      <c r="F690" s="227"/>
      <c r="G690" s="296" t="s">
        <v>3937</v>
      </c>
      <c r="H690" s="185"/>
    </row>
    <row r="691" spans="1:8">
      <c r="B691" s="210" t="s">
        <v>2923</v>
      </c>
      <c r="C691" s="225" t="s">
        <v>2924</v>
      </c>
      <c r="D691" s="237" t="s">
        <v>678</v>
      </c>
      <c r="E691" s="5" t="s">
        <v>565</v>
      </c>
      <c r="F691" s="5"/>
      <c r="G691" s="532" t="s">
        <v>783</v>
      </c>
      <c r="H691" s="185"/>
    </row>
    <row r="692" spans="1:8">
      <c r="B692" s="210" t="s">
        <v>2925</v>
      </c>
      <c r="C692" s="225" t="s">
        <v>2926</v>
      </c>
      <c r="D692" s="233" t="s">
        <v>638</v>
      </c>
      <c r="E692" s="5" t="s">
        <v>565</v>
      </c>
      <c r="F692" s="5"/>
      <c r="G692" s="532" t="s">
        <v>2927</v>
      </c>
      <c r="H692" s="185"/>
    </row>
    <row r="693" spans="1:8" ht="17.25" thickBot="1">
      <c r="B693" s="210" t="s">
        <v>2928</v>
      </c>
      <c r="C693" s="225" t="s">
        <v>2929</v>
      </c>
      <c r="D693" s="233" t="s">
        <v>899</v>
      </c>
      <c r="E693" s="5" t="s">
        <v>565</v>
      </c>
      <c r="F693" s="5"/>
      <c r="G693" s="532" t="s">
        <v>2930</v>
      </c>
      <c r="H693" s="185"/>
    </row>
    <row r="694" spans="1:8" ht="17.25" thickBot="1">
      <c r="B694" s="269" t="s">
        <v>3938</v>
      </c>
      <c r="C694" s="560"/>
      <c r="D694" s="560"/>
      <c r="E694" s="560"/>
      <c r="F694" s="560"/>
      <c r="G694" s="561"/>
      <c r="H694" s="185"/>
    </row>
    <row r="695" spans="1:8">
      <c r="A695" s="169"/>
      <c r="B695" s="351" t="s">
        <v>4029</v>
      </c>
      <c r="C695" s="518" t="s">
        <v>4043</v>
      </c>
      <c r="D695" s="433">
        <v>8</v>
      </c>
      <c r="E695" s="433" t="s">
        <v>570</v>
      </c>
      <c r="F695" s="432"/>
      <c r="G695" s="519" t="s">
        <v>2699</v>
      </c>
      <c r="H695" s="169"/>
    </row>
    <row r="696" spans="1:8" ht="210">
      <c r="A696" s="169"/>
      <c r="B696" s="351" t="s">
        <v>4032</v>
      </c>
      <c r="C696" s="518" t="s">
        <v>4044</v>
      </c>
      <c r="D696" s="433">
        <v>14</v>
      </c>
      <c r="E696" s="433" t="s">
        <v>570</v>
      </c>
      <c r="F696" s="432"/>
      <c r="G696" s="519" t="s">
        <v>4075</v>
      </c>
      <c r="H696" s="169"/>
    </row>
    <row r="697" spans="1:8" ht="129.75" thickBot="1">
      <c r="B697" s="245" t="s">
        <v>2931</v>
      </c>
      <c r="C697" s="246" t="s">
        <v>3939</v>
      </c>
      <c r="D697" s="233" t="s">
        <v>899</v>
      </c>
      <c r="E697" s="247" t="s">
        <v>565</v>
      </c>
      <c r="F697" s="247"/>
      <c r="G697" s="221" t="s">
        <v>3940</v>
      </c>
      <c r="H697" s="185"/>
    </row>
    <row r="698" spans="1:8" ht="16.350000000000001" customHeight="1" thickBot="1">
      <c r="B698" s="647" t="s">
        <v>3941</v>
      </c>
      <c r="C698" s="648"/>
      <c r="D698" s="648"/>
      <c r="E698" s="648"/>
      <c r="F698" s="648"/>
      <c r="G698" s="649"/>
      <c r="H698" s="185"/>
    </row>
    <row r="699" spans="1:8" ht="159">
      <c r="A699" s="169"/>
      <c r="B699" s="450" t="s">
        <v>2932</v>
      </c>
      <c r="C699" s="683" t="s">
        <v>2933</v>
      </c>
      <c r="D699" s="525" t="s">
        <v>1744</v>
      </c>
      <c r="E699" s="453" t="s">
        <v>565</v>
      </c>
      <c r="F699" s="454"/>
      <c r="G699" s="516" t="s">
        <v>2934</v>
      </c>
      <c r="H699" s="169"/>
    </row>
    <row r="700" spans="1:8">
      <c r="A700" s="169"/>
      <c r="B700" s="351" t="s">
        <v>2935</v>
      </c>
      <c r="C700" s="527" t="s">
        <v>2936</v>
      </c>
      <c r="D700" s="435" t="s">
        <v>992</v>
      </c>
      <c r="E700" s="431" t="s">
        <v>565</v>
      </c>
      <c r="F700" s="432"/>
      <c r="G700" s="519" t="s">
        <v>1470</v>
      </c>
      <c r="H700" s="169"/>
    </row>
    <row r="701" spans="1:8">
      <c r="A701" s="169"/>
      <c r="B701" s="351" t="s">
        <v>2937</v>
      </c>
      <c r="C701" s="527" t="s">
        <v>2938</v>
      </c>
      <c r="D701" s="435" t="s">
        <v>2783</v>
      </c>
      <c r="E701" s="431" t="s">
        <v>565</v>
      </c>
      <c r="F701" s="432"/>
      <c r="G701" s="519" t="s">
        <v>2841</v>
      </c>
      <c r="H701" s="169"/>
    </row>
    <row r="702" spans="1:8">
      <c r="A702" s="169"/>
      <c r="B702" s="351" t="s">
        <v>2939</v>
      </c>
      <c r="C702" s="527" t="s">
        <v>2940</v>
      </c>
      <c r="D702" s="435">
        <v>3</v>
      </c>
      <c r="E702" s="431" t="s">
        <v>612</v>
      </c>
      <c r="F702" s="432"/>
      <c r="G702" s="519" t="s">
        <v>3942</v>
      </c>
      <c r="H702" s="169"/>
    </row>
    <row r="703" spans="1:8">
      <c r="A703" s="169"/>
      <c r="B703" s="351" t="s">
        <v>2941</v>
      </c>
      <c r="C703" s="527" t="s">
        <v>2942</v>
      </c>
      <c r="D703" s="435" t="s">
        <v>954</v>
      </c>
      <c r="E703" s="431" t="s">
        <v>565</v>
      </c>
      <c r="F703" s="432"/>
      <c r="G703" s="519" t="s">
        <v>2846</v>
      </c>
      <c r="H703" s="169"/>
    </row>
    <row r="704" spans="1:8">
      <c r="A704" s="169"/>
      <c r="B704" s="351" t="s">
        <v>2943</v>
      </c>
      <c r="C704" s="527" t="s">
        <v>2944</v>
      </c>
      <c r="D704" s="435" t="s">
        <v>2248</v>
      </c>
      <c r="E704" s="431" t="s">
        <v>565</v>
      </c>
      <c r="F704" s="432"/>
      <c r="G704" s="519" t="s">
        <v>2945</v>
      </c>
      <c r="H704" s="169"/>
    </row>
    <row r="705" spans="1:8">
      <c r="A705" s="169"/>
      <c r="B705" s="351" t="s">
        <v>2946</v>
      </c>
      <c r="C705" s="527" t="s">
        <v>2947</v>
      </c>
      <c r="D705" s="435" t="s">
        <v>1744</v>
      </c>
      <c r="E705" s="431" t="s">
        <v>565</v>
      </c>
      <c r="F705" s="432"/>
      <c r="G705" s="519" t="s">
        <v>2852</v>
      </c>
      <c r="H705" s="169"/>
    </row>
    <row r="706" spans="1:8">
      <c r="A706" s="169"/>
      <c r="B706" s="351" t="s">
        <v>2948</v>
      </c>
      <c r="C706" s="527" t="s">
        <v>2949</v>
      </c>
      <c r="D706" s="435" t="s">
        <v>1412</v>
      </c>
      <c r="E706" s="431" t="s">
        <v>565</v>
      </c>
      <c r="F706" s="432"/>
      <c r="G706" s="519"/>
      <c r="H706" s="169"/>
    </row>
    <row r="707" spans="1:8" ht="36">
      <c r="A707" s="169"/>
      <c r="B707" s="351" t="s">
        <v>2950</v>
      </c>
      <c r="C707" s="527" t="s">
        <v>2951</v>
      </c>
      <c r="D707" s="435" t="s">
        <v>2150</v>
      </c>
      <c r="E707" s="431" t="s">
        <v>612</v>
      </c>
      <c r="F707" s="432"/>
      <c r="G707" s="283" t="s">
        <v>3943</v>
      </c>
      <c r="H707" s="169"/>
    </row>
    <row r="708" spans="1:8" ht="51">
      <c r="A708" s="169"/>
      <c r="B708" s="351" t="s">
        <v>2952</v>
      </c>
      <c r="C708" s="527" t="s">
        <v>2953</v>
      </c>
      <c r="D708" s="435" t="s">
        <v>2150</v>
      </c>
      <c r="E708" s="431" t="s">
        <v>570</v>
      </c>
      <c r="F708" s="432"/>
      <c r="G708" s="255" t="s">
        <v>2860</v>
      </c>
      <c r="H708" s="169"/>
    </row>
    <row r="709" spans="1:8" ht="159">
      <c r="A709" s="169"/>
      <c r="B709" s="351" t="s">
        <v>2954</v>
      </c>
      <c r="C709" s="527" t="s">
        <v>2955</v>
      </c>
      <c r="D709" s="435" t="s">
        <v>1744</v>
      </c>
      <c r="E709" s="431" t="s">
        <v>565</v>
      </c>
      <c r="F709" s="432"/>
      <c r="G709" s="519" t="s">
        <v>2934</v>
      </c>
      <c r="H709" s="169"/>
    </row>
    <row r="710" spans="1:8">
      <c r="A710" s="169"/>
      <c r="B710" s="351" t="s">
        <v>2956</v>
      </c>
      <c r="C710" s="527" t="s">
        <v>2957</v>
      </c>
      <c r="D710" s="435" t="s">
        <v>992</v>
      </c>
      <c r="E710" s="431" t="s">
        <v>565</v>
      </c>
      <c r="F710" s="432"/>
      <c r="G710" s="519" t="s">
        <v>1470</v>
      </c>
      <c r="H710" s="169"/>
    </row>
    <row r="711" spans="1:8">
      <c r="A711" s="169"/>
      <c r="B711" s="351" t="s">
        <v>2958</v>
      </c>
      <c r="C711" s="527" t="s">
        <v>2959</v>
      </c>
      <c r="D711" s="435" t="s">
        <v>2783</v>
      </c>
      <c r="E711" s="431" t="s">
        <v>565</v>
      </c>
      <c r="F711" s="432"/>
      <c r="G711" s="519" t="s">
        <v>2841</v>
      </c>
      <c r="H711" s="169"/>
    </row>
    <row r="712" spans="1:8">
      <c r="A712" s="169"/>
      <c r="B712" s="351" t="s">
        <v>2960</v>
      </c>
      <c r="C712" s="527" t="s">
        <v>2961</v>
      </c>
      <c r="D712" s="435">
        <v>3</v>
      </c>
      <c r="E712" s="431" t="s">
        <v>612</v>
      </c>
      <c r="F712" s="432"/>
      <c r="G712" s="519" t="s">
        <v>3942</v>
      </c>
      <c r="H712" s="169"/>
    </row>
    <row r="713" spans="1:8">
      <c r="A713" s="169"/>
      <c r="B713" s="351" t="s">
        <v>2962</v>
      </c>
      <c r="C713" s="527" t="s">
        <v>2963</v>
      </c>
      <c r="D713" s="435" t="s">
        <v>954</v>
      </c>
      <c r="E713" s="431" t="s">
        <v>565</v>
      </c>
      <c r="F713" s="432"/>
      <c r="G713" s="519" t="s">
        <v>2846</v>
      </c>
      <c r="H713" s="169"/>
    </row>
    <row r="714" spans="1:8">
      <c r="A714" s="169"/>
      <c r="B714" s="351" t="s">
        <v>2964</v>
      </c>
      <c r="C714" s="527" t="s">
        <v>2965</v>
      </c>
      <c r="D714" s="435" t="s">
        <v>2248</v>
      </c>
      <c r="E714" s="431" t="s">
        <v>565</v>
      </c>
      <c r="F714" s="432"/>
      <c r="G714" s="519" t="s">
        <v>2945</v>
      </c>
      <c r="H714" s="169"/>
    </row>
    <row r="715" spans="1:8">
      <c r="A715" s="169"/>
      <c r="B715" s="351" t="s">
        <v>2966</v>
      </c>
      <c r="C715" s="527" t="s">
        <v>2967</v>
      </c>
      <c r="D715" s="435" t="s">
        <v>1744</v>
      </c>
      <c r="E715" s="431" t="s">
        <v>565</v>
      </c>
      <c r="F715" s="432"/>
      <c r="G715" s="519" t="s">
        <v>2852</v>
      </c>
      <c r="H715" s="169"/>
    </row>
    <row r="716" spans="1:8">
      <c r="A716" s="169"/>
      <c r="B716" s="351" t="s">
        <v>2968</v>
      </c>
      <c r="C716" s="527" t="s">
        <v>2969</v>
      </c>
      <c r="D716" s="435" t="s">
        <v>1412</v>
      </c>
      <c r="E716" s="431" t="s">
        <v>565</v>
      </c>
      <c r="F716" s="432"/>
      <c r="G716" s="519"/>
      <c r="H716" s="169"/>
    </row>
    <row r="717" spans="1:8" ht="36">
      <c r="A717" s="169"/>
      <c r="B717" s="351" t="s">
        <v>2970</v>
      </c>
      <c r="C717" s="527" t="s">
        <v>2971</v>
      </c>
      <c r="D717" s="435" t="s">
        <v>2150</v>
      </c>
      <c r="E717" s="431" t="s">
        <v>612</v>
      </c>
      <c r="F717" s="432"/>
      <c r="G717" s="283" t="s">
        <v>3943</v>
      </c>
      <c r="H717" s="169"/>
    </row>
    <row r="718" spans="1:8" ht="51">
      <c r="A718" s="169"/>
      <c r="B718" s="351" t="s">
        <v>2972</v>
      </c>
      <c r="C718" s="527" t="s">
        <v>2973</v>
      </c>
      <c r="D718" s="435" t="s">
        <v>2150</v>
      </c>
      <c r="E718" s="431" t="s">
        <v>570</v>
      </c>
      <c r="F718" s="432"/>
      <c r="G718" s="255" t="s">
        <v>2860</v>
      </c>
      <c r="H718" s="169"/>
    </row>
    <row r="719" spans="1:8" ht="159">
      <c r="A719" s="169"/>
      <c r="B719" s="351" t="s">
        <v>2974</v>
      </c>
      <c r="C719" s="527" t="s">
        <v>2975</v>
      </c>
      <c r="D719" s="435" t="s">
        <v>1744</v>
      </c>
      <c r="E719" s="431" t="s">
        <v>565</v>
      </c>
      <c r="F719" s="432"/>
      <c r="G719" s="519" t="s">
        <v>2934</v>
      </c>
      <c r="H719" s="169"/>
    </row>
    <row r="720" spans="1:8">
      <c r="A720" s="169"/>
      <c r="B720" s="351" t="s">
        <v>2976</v>
      </c>
      <c r="C720" s="527" t="s">
        <v>2977</v>
      </c>
      <c r="D720" s="435" t="s">
        <v>992</v>
      </c>
      <c r="E720" s="431" t="s">
        <v>565</v>
      </c>
      <c r="F720" s="432"/>
      <c r="G720" s="519" t="s">
        <v>1470</v>
      </c>
      <c r="H720" s="169"/>
    </row>
    <row r="721" spans="1:8">
      <c r="A721" s="169"/>
      <c r="B721" s="351" t="s">
        <v>2978</v>
      </c>
      <c r="C721" s="527" t="s">
        <v>2979</v>
      </c>
      <c r="D721" s="435" t="s">
        <v>2783</v>
      </c>
      <c r="E721" s="431" t="s">
        <v>565</v>
      </c>
      <c r="F721" s="432"/>
      <c r="G721" s="519" t="s">
        <v>2841</v>
      </c>
      <c r="H721" s="169"/>
    </row>
    <row r="722" spans="1:8">
      <c r="A722" s="169"/>
      <c r="B722" s="351" t="s">
        <v>2980</v>
      </c>
      <c r="C722" s="527" t="s">
        <v>2981</v>
      </c>
      <c r="D722" s="435">
        <v>3</v>
      </c>
      <c r="E722" s="431" t="s">
        <v>612</v>
      </c>
      <c r="F722" s="432"/>
      <c r="G722" s="519" t="s">
        <v>3942</v>
      </c>
      <c r="H722" s="169"/>
    </row>
    <row r="723" spans="1:8">
      <c r="A723" s="169"/>
      <c r="B723" s="351" t="s">
        <v>2982</v>
      </c>
      <c r="C723" s="527" t="s">
        <v>2983</v>
      </c>
      <c r="D723" s="435" t="s">
        <v>954</v>
      </c>
      <c r="E723" s="431" t="s">
        <v>565</v>
      </c>
      <c r="F723" s="432"/>
      <c r="G723" s="519" t="s">
        <v>2846</v>
      </c>
      <c r="H723" s="169"/>
    </row>
    <row r="724" spans="1:8">
      <c r="A724" s="169"/>
      <c r="B724" s="351" t="s">
        <v>2984</v>
      </c>
      <c r="C724" s="527" t="s">
        <v>2985</v>
      </c>
      <c r="D724" s="435" t="s">
        <v>2248</v>
      </c>
      <c r="E724" s="431" t="s">
        <v>565</v>
      </c>
      <c r="F724" s="432"/>
      <c r="G724" s="519" t="s">
        <v>2945</v>
      </c>
      <c r="H724" s="169"/>
    </row>
    <row r="725" spans="1:8">
      <c r="A725" s="169"/>
      <c r="B725" s="351" t="s">
        <v>2986</v>
      </c>
      <c r="C725" s="527" t="s">
        <v>2987</v>
      </c>
      <c r="D725" s="435" t="s">
        <v>1744</v>
      </c>
      <c r="E725" s="431" t="s">
        <v>565</v>
      </c>
      <c r="F725" s="432"/>
      <c r="G725" s="519" t="s">
        <v>2852</v>
      </c>
      <c r="H725" s="169"/>
    </row>
    <row r="726" spans="1:8">
      <c r="A726" s="169"/>
      <c r="B726" s="351" t="s">
        <v>2988</v>
      </c>
      <c r="C726" s="527" t="s">
        <v>2989</v>
      </c>
      <c r="D726" s="435" t="s">
        <v>1412</v>
      </c>
      <c r="E726" s="431" t="s">
        <v>565</v>
      </c>
      <c r="F726" s="432"/>
      <c r="G726" s="519"/>
      <c r="H726" s="169"/>
    </row>
    <row r="727" spans="1:8" ht="36">
      <c r="A727" s="169"/>
      <c r="B727" s="351" t="s">
        <v>2990</v>
      </c>
      <c r="C727" s="527" t="s">
        <v>2991</v>
      </c>
      <c r="D727" s="435" t="s">
        <v>2150</v>
      </c>
      <c r="E727" s="431" t="s">
        <v>612</v>
      </c>
      <c r="F727" s="432"/>
      <c r="G727" s="283" t="s">
        <v>3943</v>
      </c>
      <c r="H727" s="169"/>
    </row>
    <row r="728" spans="1:8" ht="51">
      <c r="A728" s="169"/>
      <c r="B728" s="351" t="s">
        <v>2992</v>
      </c>
      <c r="C728" s="527" t="s">
        <v>2993</v>
      </c>
      <c r="D728" s="435" t="s">
        <v>2150</v>
      </c>
      <c r="E728" s="431" t="s">
        <v>570</v>
      </c>
      <c r="F728" s="432"/>
      <c r="G728" s="255" t="s">
        <v>2860</v>
      </c>
      <c r="H728" s="169"/>
    </row>
    <row r="729" spans="1:8" ht="159">
      <c r="A729" s="169"/>
      <c r="B729" s="351" t="s">
        <v>2994</v>
      </c>
      <c r="C729" s="527" t="s">
        <v>2995</v>
      </c>
      <c r="D729" s="435" t="s">
        <v>1744</v>
      </c>
      <c r="E729" s="431" t="s">
        <v>565</v>
      </c>
      <c r="F729" s="432"/>
      <c r="G729" s="519" t="s">
        <v>2934</v>
      </c>
      <c r="H729" s="169"/>
    </row>
    <row r="730" spans="1:8">
      <c r="A730" s="169"/>
      <c r="B730" s="351" t="s">
        <v>2996</v>
      </c>
      <c r="C730" s="527" t="s">
        <v>2997</v>
      </c>
      <c r="D730" s="435" t="s">
        <v>992</v>
      </c>
      <c r="E730" s="431" t="s">
        <v>565</v>
      </c>
      <c r="F730" s="432"/>
      <c r="G730" s="519" t="s">
        <v>1470</v>
      </c>
      <c r="H730" s="169"/>
    </row>
    <row r="731" spans="1:8">
      <c r="A731" s="169"/>
      <c r="B731" s="351" t="s">
        <v>2998</v>
      </c>
      <c r="C731" s="527" t="s">
        <v>2999</v>
      </c>
      <c r="D731" s="435" t="s">
        <v>2783</v>
      </c>
      <c r="E731" s="431" t="s">
        <v>565</v>
      </c>
      <c r="F731" s="432"/>
      <c r="G731" s="519" t="s">
        <v>2841</v>
      </c>
      <c r="H731" s="169"/>
    </row>
    <row r="732" spans="1:8">
      <c r="A732" s="169"/>
      <c r="B732" s="351" t="s">
        <v>3000</v>
      </c>
      <c r="C732" s="527" t="s">
        <v>3001</v>
      </c>
      <c r="D732" s="435">
        <v>3</v>
      </c>
      <c r="E732" s="431" t="s">
        <v>612</v>
      </c>
      <c r="F732" s="432"/>
      <c r="G732" s="519" t="s">
        <v>3942</v>
      </c>
      <c r="H732" s="169"/>
    </row>
    <row r="733" spans="1:8">
      <c r="A733" s="169"/>
      <c r="B733" s="351" t="s">
        <v>3002</v>
      </c>
      <c r="C733" s="527" t="s">
        <v>3003</v>
      </c>
      <c r="D733" s="435" t="s">
        <v>954</v>
      </c>
      <c r="E733" s="431" t="s">
        <v>565</v>
      </c>
      <c r="F733" s="432"/>
      <c r="G733" s="519" t="s">
        <v>2846</v>
      </c>
      <c r="H733" s="169"/>
    </row>
    <row r="734" spans="1:8">
      <c r="A734" s="169"/>
      <c r="B734" s="351" t="s">
        <v>3004</v>
      </c>
      <c r="C734" s="527" t="s">
        <v>3005</v>
      </c>
      <c r="D734" s="435" t="s">
        <v>2248</v>
      </c>
      <c r="E734" s="431" t="s">
        <v>565</v>
      </c>
      <c r="F734" s="432"/>
      <c r="G734" s="519" t="s">
        <v>2945</v>
      </c>
      <c r="H734" s="169"/>
    </row>
    <row r="735" spans="1:8">
      <c r="A735" s="169"/>
      <c r="B735" s="351" t="s">
        <v>3006</v>
      </c>
      <c r="C735" s="527" t="s">
        <v>3007</v>
      </c>
      <c r="D735" s="435" t="s">
        <v>1744</v>
      </c>
      <c r="E735" s="431" t="s">
        <v>565</v>
      </c>
      <c r="F735" s="432"/>
      <c r="G735" s="519" t="s">
        <v>2852</v>
      </c>
      <c r="H735" s="169"/>
    </row>
    <row r="736" spans="1:8">
      <c r="A736" s="169"/>
      <c r="B736" s="351" t="s">
        <v>3008</v>
      </c>
      <c r="C736" s="527" t="s">
        <v>3009</v>
      </c>
      <c r="D736" s="435" t="s">
        <v>1412</v>
      </c>
      <c r="E736" s="431" t="s">
        <v>565</v>
      </c>
      <c r="F736" s="432"/>
      <c r="G736" s="519"/>
      <c r="H736" s="169"/>
    </row>
    <row r="737" spans="1:8" ht="36">
      <c r="A737" s="169"/>
      <c r="B737" s="351" t="s">
        <v>3010</v>
      </c>
      <c r="C737" s="527" t="s">
        <v>3011</v>
      </c>
      <c r="D737" s="435" t="s">
        <v>2150</v>
      </c>
      <c r="E737" s="431" t="s">
        <v>612</v>
      </c>
      <c r="F737" s="432"/>
      <c r="G737" s="283" t="s">
        <v>3943</v>
      </c>
      <c r="H737" s="169"/>
    </row>
    <row r="738" spans="1:8" ht="51.75" thickBot="1">
      <c r="A738" s="169"/>
      <c r="B738" s="351" t="s">
        <v>3012</v>
      </c>
      <c r="C738" s="527" t="s">
        <v>3013</v>
      </c>
      <c r="D738" s="435" t="s">
        <v>2150</v>
      </c>
      <c r="E738" s="431" t="s">
        <v>570</v>
      </c>
      <c r="F738" s="432"/>
      <c r="G738" s="255" t="s">
        <v>2860</v>
      </c>
      <c r="H738" s="169"/>
    </row>
    <row r="739" spans="1:8" ht="17.25" thickBot="1">
      <c r="B739" s="371" t="s">
        <v>3944</v>
      </c>
      <c r="C739" s="611"/>
      <c r="D739" s="611"/>
      <c r="E739" s="611"/>
      <c r="F739" s="611"/>
      <c r="G739" s="638"/>
      <c r="H739" s="185"/>
    </row>
    <row r="740" spans="1:8" ht="108">
      <c r="B740" s="208" t="s">
        <v>2922</v>
      </c>
      <c r="C740" s="225" t="s">
        <v>3945</v>
      </c>
      <c r="D740" s="564" t="s">
        <v>899</v>
      </c>
      <c r="E740" s="227" t="s">
        <v>565</v>
      </c>
      <c r="F740" s="227"/>
      <c r="G740" s="296" t="s">
        <v>3946</v>
      </c>
      <c r="H740" s="185"/>
    </row>
    <row r="741" spans="1:8">
      <c r="B741" s="210" t="s">
        <v>2923</v>
      </c>
      <c r="C741" s="225" t="s">
        <v>3014</v>
      </c>
      <c r="D741" s="237" t="s">
        <v>678</v>
      </c>
      <c r="E741" s="5" t="s">
        <v>565</v>
      </c>
      <c r="F741" s="5"/>
      <c r="G741" s="532" t="s">
        <v>783</v>
      </c>
      <c r="H741" s="185"/>
    </row>
    <row r="742" spans="1:8">
      <c r="B742" s="210" t="s">
        <v>2925</v>
      </c>
      <c r="C742" s="225" t="s">
        <v>3015</v>
      </c>
      <c r="D742" s="237" t="s">
        <v>638</v>
      </c>
      <c r="E742" s="5" t="s">
        <v>565</v>
      </c>
      <c r="F742" s="5"/>
      <c r="G742" s="532" t="s">
        <v>2927</v>
      </c>
      <c r="H742" s="185"/>
    </row>
    <row r="743" spans="1:8" ht="17.25" thickBot="1">
      <c r="B743" s="210" t="s">
        <v>3947</v>
      </c>
      <c r="C743" s="225" t="s">
        <v>3016</v>
      </c>
      <c r="D743" s="233" t="s">
        <v>899</v>
      </c>
      <c r="E743" s="5" t="s">
        <v>565</v>
      </c>
      <c r="F743" s="239"/>
      <c r="G743" s="532" t="s">
        <v>3017</v>
      </c>
      <c r="H743" s="185"/>
    </row>
    <row r="744" spans="1:8" ht="17.25" thickBot="1">
      <c r="B744" s="269" t="s">
        <v>533</v>
      </c>
      <c r="C744" s="560"/>
      <c r="D744" s="560"/>
      <c r="E744" s="560"/>
      <c r="F744" s="560"/>
      <c r="G744" s="561"/>
      <c r="H744" s="185"/>
    </row>
    <row r="745" spans="1:8">
      <c r="A745" s="169"/>
      <c r="B745" s="351" t="s">
        <v>4029</v>
      </c>
      <c r="C745" s="518" t="s">
        <v>4061</v>
      </c>
      <c r="D745" s="433">
        <v>8</v>
      </c>
      <c r="E745" s="433" t="s">
        <v>570</v>
      </c>
      <c r="F745" s="432"/>
      <c r="G745" s="519" t="s">
        <v>2699</v>
      </c>
      <c r="H745" s="169"/>
    </row>
    <row r="746" spans="1:8" ht="210">
      <c r="A746" s="169"/>
      <c r="B746" s="351" t="s">
        <v>4032</v>
      </c>
      <c r="C746" s="518" t="s">
        <v>4062</v>
      </c>
      <c r="D746" s="433">
        <v>14</v>
      </c>
      <c r="E746" s="433" t="s">
        <v>570</v>
      </c>
      <c r="F746" s="432"/>
      <c r="G746" s="519" t="s">
        <v>4075</v>
      </c>
      <c r="H746" s="169"/>
    </row>
    <row r="747" spans="1:8">
      <c r="B747" s="210" t="s">
        <v>3252</v>
      </c>
      <c r="C747" s="230" t="s">
        <v>1683</v>
      </c>
      <c r="D747" s="233" t="s">
        <v>899</v>
      </c>
      <c r="E747" s="5" t="s">
        <v>565</v>
      </c>
      <c r="F747" s="227"/>
      <c r="G747" s="536" t="s">
        <v>3948</v>
      </c>
      <c r="H747" s="185"/>
    </row>
    <row r="748" spans="1:8">
      <c r="B748" s="210" t="s">
        <v>3253</v>
      </c>
      <c r="C748" s="230" t="s">
        <v>1686</v>
      </c>
      <c r="D748" s="194" t="s">
        <v>1281</v>
      </c>
      <c r="E748" s="4" t="s">
        <v>565</v>
      </c>
      <c r="F748" s="5"/>
      <c r="G748" s="533" t="s">
        <v>783</v>
      </c>
      <c r="H748" s="185"/>
    </row>
    <row r="749" spans="1:8">
      <c r="B749" s="210" t="s">
        <v>3254</v>
      </c>
      <c r="C749" s="230" t="s">
        <v>1689</v>
      </c>
      <c r="D749" s="194" t="s">
        <v>1281</v>
      </c>
      <c r="E749" s="4" t="s">
        <v>565</v>
      </c>
      <c r="F749" s="5"/>
      <c r="G749" s="546"/>
      <c r="H749" s="185"/>
    </row>
    <row r="750" spans="1:8">
      <c r="B750" s="210" t="s">
        <v>3255</v>
      </c>
      <c r="C750" s="230" t="s">
        <v>1691</v>
      </c>
      <c r="D750" s="194" t="s">
        <v>1281</v>
      </c>
      <c r="E750" s="4" t="s">
        <v>565</v>
      </c>
      <c r="F750" s="5"/>
      <c r="G750" s="536"/>
      <c r="H750" s="185"/>
    </row>
    <row r="751" spans="1:8">
      <c r="B751" s="210" t="s">
        <v>3407</v>
      </c>
      <c r="C751" s="230" t="s">
        <v>1692</v>
      </c>
      <c r="D751" s="226" t="s">
        <v>1438</v>
      </c>
      <c r="E751" s="227" t="s">
        <v>570</v>
      </c>
      <c r="F751" s="227"/>
      <c r="G751" s="536" t="s">
        <v>3504</v>
      </c>
      <c r="H751" s="185"/>
    </row>
    <row r="752" spans="1:8">
      <c r="B752" s="210" t="s">
        <v>3408</v>
      </c>
      <c r="C752" s="230" t="s">
        <v>3949</v>
      </c>
      <c r="D752" s="233" t="s">
        <v>1434</v>
      </c>
      <c r="E752" s="5" t="s">
        <v>570</v>
      </c>
      <c r="F752" s="5"/>
      <c r="G752" s="532"/>
      <c r="H752" s="185"/>
    </row>
    <row r="753" spans="1:8">
      <c r="B753" s="210" t="s">
        <v>490</v>
      </c>
      <c r="C753" s="230" t="s">
        <v>1697</v>
      </c>
      <c r="D753" s="233" t="s">
        <v>588</v>
      </c>
      <c r="E753" s="5" t="s">
        <v>565</v>
      </c>
      <c r="F753" s="5"/>
      <c r="G753" s="532" t="s">
        <v>589</v>
      </c>
      <c r="H753" s="185"/>
    </row>
    <row r="754" spans="1:8">
      <c r="B754" s="210" t="s">
        <v>3409</v>
      </c>
      <c r="C754" s="230" t="s">
        <v>1699</v>
      </c>
      <c r="D754" s="233" t="s">
        <v>1434</v>
      </c>
      <c r="E754" s="5" t="s">
        <v>570</v>
      </c>
      <c r="F754" s="5"/>
      <c r="G754" s="532"/>
      <c r="H754" s="185"/>
    </row>
    <row r="755" spans="1:8" ht="20.100000000000001" customHeight="1" thickBot="1">
      <c r="B755" s="210" t="s">
        <v>3276</v>
      </c>
      <c r="C755" s="230" t="s">
        <v>1700</v>
      </c>
      <c r="D755" s="233" t="s">
        <v>899</v>
      </c>
      <c r="E755" s="5" t="s">
        <v>565</v>
      </c>
      <c r="F755" s="5"/>
      <c r="G755" s="535" t="s">
        <v>3950</v>
      </c>
      <c r="H755" s="185"/>
    </row>
    <row r="756" spans="1:8" ht="17.25" thickBot="1">
      <c r="B756" s="269" t="s">
        <v>151</v>
      </c>
      <c r="C756" s="560"/>
      <c r="D756" s="560"/>
      <c r="E756" s="560"/>
      <c r="F756" s="560"/>
      <c r="G756" s="561"/>
      <c r="H756" s="185"/>
    </row>
    <row r="757" spans="1:8">
      <c r="A757" s="169"/>
      <c r="B757" s="351" t="s">
        <v>4029</v>
      </c>
      <c r="C757" s="518" t="s">
        <v>4071</v>
      </c>
      <c r="D757" s="433">
        <v>8</v>
      </c>
      <c r="E757" s="433" t="s">
        <v>570</v>
      </c>
      <c r="F757" s="432"/>
      <c r="G757" s="519" t="s">
        <v>2699</v>
      </c>
      <c r="H757" s="169"/>
    </row>
    <row r="758" spans="1:8" ht="210">
      <c r="A758" s="169"/>
      <c r="B758" s="351" t="s">
        <v>4032</v>
      </c>
      <c r="C758" s="518" t="s">
        <v>4072</v>
      </c>
      <c r="D758" s="433">
        <v>14</v>
      </c>
      <c r="E758" s="433" t="s">
        <v>570</v>
      </c>
      <c r="F758" s="432"/>
      <c r="G758" s="519" t="s">
        <v>4075</v>
      </c>
      <c r="H758" s="169"/>
    </row>
    <row r="759" spans="1:8" ht="36">
      <c r="B759" s="437" t="s">
        <v>3957</v>
      </c>
      <c r="C759" s="502" t="s">
        <v>3951</v>
      </c>
      <c r="D759" s="233" t="s">
        <v>1438</v>
      </c>
      <c r="E759" s="5" t="s">
        <v>570</v>
      </c>
      <c r="F759" s="5"/>
      <c r="G759" s="532" t="s">
        <v>3952</v>
      </c>
      <c r="H759" s="185"/>
    </row>
    <row r="760" spans="1:8">
      <c r="B760" s="437" t="s">
        <v>3958</v>
      </c>
      <c r="C760" s="502" t="s">
        <v>3421</v>
      </c>
      <c r="D760" s="233" t="s">
        <v>1438</v>
      </c>
      <c r="E760" s="5" t="s">
        <v>570</v>
      </c>
      <c r="F760" s="5"/>
      <c r="G760" s="533" t="s">
        <v>3504</v>
      </c>
      <c r="H760" s="185"/>
    </row>
    <row r="761" spans="1:8" ht="36">
      <c r="B761" s="437" t="s">
        <v>3959</v>
      </c>
      <c r="C761" s="502" t="s">
        <v>3953</v>
      </c>
      <c r="D761" s="194" t="s">
        <v>1438</v>
      </c>
      <c r="E761" s="4" t="s">
        <v>570</v>
      </c>
      <c r="F761" s="5"/>
      <c r="G761" s="532" t="s">
        <v>3954</v>
      </c>
      <c r="H761" s="185"/>
    </row>
    <row r="762" spans="1:8">
      <c r="B762" s="437" t="s">
        <v>3960</v>
      </c>
      <c r="C762" s="434" t="s">
        <v>3955</v>
      </c>
      <c r="D762" s="369" t="s">
        <v>887</v>
      </c>
      <c r="E762" s="227" t="s">
        <v>612</v>
      </c>
      <c r="F762" s="540"/>
      <c r="G762" s="532" t="s">
        <v>3956</v>
      </c>
      <c r="H762" s="185"/>
    </row>
    <row r="763" spans="1:8" ht="36">
      <c r="B763" s="437" t="s">
        <v>3961</v>
      </c>
      <c r="C763" s="434" t="s">
        <v>3962</v>
      </c>
      <c r="D763" s="233" t="s">
        <v>1438</v>
      </c>
      <c r="E763" s="5" t="s">
        <v>570</v>
      </c>
      <c r="F763" s="5"/>
      <c r="G763" s="536" t="s">
        <v>3952</v>
      </c>
      <c r="H763" s="185"/>
    </row>
    <row r="764" spans="1:8">
      <c r="B764" s="437" t="s">
        <v>3963</v>
      </c>
      <c r="C764" s="434" t="s">
        <v>3964</v>
      </c>
      <c r="D764" s="233" t="s">
        <v>1438</v>
      </c>
      <c r="E764" s="5" t="s">
        <v>570</v>
      </c>
      <c r="F764" s="5"/>
      <c r="G764" s="533" t="s">
        <v>3504</v>
      </c>
      <c r="H764" s="185"/>
    </row>
    <row r="765" spans="1:8" ht="36">
      <c r="B765" s="437" t="s">
        <v>3965</v>
      </c>
      <c r="C765" s="434" t="s">
        <v>3966</v>
      </c>
      <c r="D765" s="194" t="s">
        <v>1438</v>
      </c>
      <c r="E765" s="4" t="s">
        <v>570</v>
      </c>
      <c r="F765" s="5"/>
      <c r="G765" s="532" t="s">
        <v>3954</v>
      </c>
      <c r="H765" s="185"/>
    </row>
    <row r="766" spans="1:8">
      <c r="B766" s="437" t="s">
        <v>3967</v>
      </c>
      <c r="C766" s="434" t="s">
        <v>3968</v>
      </c>
      <c r="D766" s="369" t="s">
        <v>887</v>
      </c>
      <c r="E766" s="227" t="s">
        <v>612</v>
      </c>
      <c r="F766" s="540"/>
      <c r="G766" s="532" t="s">
        <v>3956</v>
      </c>
      <c r="H766" s="185"/>
    </row>
    <row r="767" spans="1:8" ht="36">
      <c r="B767" s="437" t="s">
        <v>3969</v>
      </c>
      <c r="C767" s="434" t="s">
        <v>3970</v>
      </c>
      <c r="D767" s="233" t="s">
        <v>1438</v>
      </c>
      <c r="E767" s="5" t="s">
        <v>570</v>
      </c>
      <c r="F767" s="5"/>
      <c r="G767" s="536" t="s">
        <v>3952</v>
      </c>
      <c r="H767" s="185"/>
    </row>
    <row r="768" spans="1:8">
      <c r="B768" s="437" t="s">
        <v>3971</v>
      </c>
      <c r="C768" s="434" t="s">
        <v>3972</v>
      </c>
      <c r="D768" s="233" t="s">
        <v>1438</v>
      </c>
      <c r="E768" s="5" t="s">
        <v>570</v>
      </c>
      <c r="F768" s="5"/>
      <c r="G768" s="533" t="s">
        <v>3504</v>
      </c>
      <c r="H768" s="185"/>
    </row>
    <row r="769" spans="1:8" ht="36">
      <c r="B769" s="437" t="s">
        <v>3973</v>
      </c>
      <c r="C769" s="434" t="s">
        <v>3974</v>
      </c>
      <c r="D769" s="194" t="s">
        <v>1438</v>
      </c>
      <c r="E769" s="4" t="s">
        <v>570</v>
      </c>
      <c r="F769" s="5"/>
      <c r="G769" s="532" t="s">
        <v>3954</v>
      </c>
      <c r="H769" s="185"/>
    </row>
    <row r="770" spans="1:8">
      <c r="B770" s="437" t="s">
        <v>3975</v>
      </c>
      <c r="C770" s="434" t="s">
        <v>3976</v>
      </c>
      <c r="D770" s="369" t="s">
        <v>887</v>
      </c>
      <c r="E770" s="227" t="s">
        <v>612</v>
      </c>
      <c r="F770" s="540"/>
      <c r="G770" s="532" t="s">
        <v>3956</v>
      </c>
      <c r="H770" s="185"/>
    </row>
    <row r="771" spans="1:8" ht="36">
      <c r="B771" s="437" t="s">
        <v>3977</v>
      </c>
      <c r="C771" s="434" t="s">
        <v>3978</v>
      </c>
      <c r="D771" s="233" t="s">
        <v>1438</v>
      </c>
      <c r="E771" s="5" t="s">
        <v>570</v>
      </c>
      <c r="F771" s="5"/>
      <c r="G771" s="536" t="s">
        <v>3952</v>
      </c>
      <c r="H771" s="185"/>
    </row>
    <row r="772" spans="1:8">
      <c r="B772" s="437" t="s">
        <v>3979</v>
      </c>
      <c r="C772" s="434" t="s">
        <v>3980</v>
      </c>
      <c r="D772" s="233" t="s">
        <v>1438</v>
      </c>
      <c r="E772" s="5" t="s">
        <v>570</v>
      </c>
      <c r="F772" s="5"/>
      <c r="G772" s="533" t="s">
        <v>3504</v>
      </c>
      <c r="H772" s="185"/>
    </row>
    <row r="773" spans="1:8" ht="36">
      <c r="B773" s="437" t="s">
        <v>3981</v>
      </c>
      <c r="C773" s="434" t="s">
        <v>3982</v>
      </c>
      <c r="D773" s="194" t="s">
        <v>1438</v>
      </c>
      <c r="E773" s="4" t="s">
        <v>570</v>
      </c>
      <c r="F773" s="5"/>
      <c r="G773" s="532" t="s">
        <v>3954</v>
      </c>
      <c r="H773" s="185"/>
    </row>
    <row r="774" spans="1:8">
      <c r="B774" s="437" t="s">
        <v>3983</v>
      </c>
      <c r="C774" s="434" t="s">
        <v>3984</v>
      </c>
      <c r="D774" s="369" t="s">
        <v>887</v>
      </c>
      <c r="E774" s="227" t="s">
        <v>612</v>
      </c>
      <c r="F774" s="540"/>
      <c r="G774" s="532" t="s">
        <v>3956</v>
      </c>
      <c r="H774" s="185"/>
    </row>
    <row r="775" spans="1:8" ht="36">
      <c r="B775" s="437" t="s">
        <v>3985</v>
      </c>
      <c r="C775" s="434" t="s">
        <v>3986</v>
      </c>
      <c r="D775" s="233" t="s">
        <v>1438</v>
      </c>
      <c r="E775" s="5" t="s">
        <v>570</v>
      </c>
      <c r="F775" s="5"/>
      <c r="G775" s="536" t="s">
        <v>3952</v>
      </c>
      <c r="H775" s="185"/>
    </row>
    <row r="776" spans="1:8">
      <c r="B776" s="437" t="s">
        <v>3987</v>
      </c>
      <c r="C776" s="434" t="s">
        <v>3988</v>
      </c>
      <c r="D776" s="233" t="s">
        <v>1438</v>
      </c>
      <c r="E776" s="5" t="s">
        <v>570</v>
      </c>
      <c r="F776" s="5"/>
      <c r="G776" s="533" t="s">
        <v>3504</v>
      </c>
      <c r="H776" s="185"/>
    </row>
    <row r="777" spans="1:8" ht="36">
      <c r="A777" s="169"/>
      <c r="B777" s="437" t="s">
        <v>3989</v>
      </c>
      <c r="C777" s="434" t="s">
        <v>3990</v>
      </c>
      <c r="D777" s="194" t="s">
        <v>1438</v>
      </c>
      <c r="E777" s="4" t="s">
        <v>570</v>
      </c>
      <c r="F777" s="5"/>
      <c r="G777" s="532" t="s">
        <v>3954</v>
      </c>
      <c r="H777" s="169"/>
    </row>
    <row r="778" spans="1:8" ht="17.25" thickBot="1">
      <c r="A778" s="169"/>
      <c r="B778" s="437" t="s">
        <v>3991</v>
      </c>
      <c r="C778" s="547" t="s">
        <v>3992</v>
      </c>
      <c r="D778" s="564" t="s">
        <v>887</v>
      </c>
      <c r="E778" s="540" t="s">
        <v>612</v>
      </c>
      <c r="F778" s="540"/>
      <c r="G778" s="546" t="s">
        <v>3956</v>
      </c>
      <c r="H778" s="169"/>
    </row>
    <row r="779" spans="1:8" ht="17.25" thickBot="1">
      <c r="B779" s="269" t="s">
        <v>411</v>
      </c>
      <c r="C779" s="560"/>
      <c r="D779" s="560"/>
      <c r="E779" s="560"/>
      <c r="F779" s="560"/>
      <c r="G779" s="561"/>
      <c r="H779" s="185"/>
    </row>
    <row r="780" spans="1:8">
      <c r="A780" s="169"/>
      <c r="B780" s="351" t="s">
        <v>4029</v>
      </c>
      <c r="C780" s="518" t="s">
        <v>4073</v>
      </c>
      <c r="D780" s="433">
        <v>8</v>
      </c>
      <c r="E780" s="433" t="s">
        <v>570</v>
      </c>
      <c r="F780" s="432"/>
      <c r="G780" s="519" t="s">
        <v>2699</v>
      </c>
      <c r="H780" s="169"/>
    </row>
    <row r="781" spans="1:8" ht="210">
      <c r="A781" s="169"/>
      <c r="B781" s="351" t="s">
        <v>4032</v>
      </c>
      <c r="C781" s="518" t="s">
        <v>4074</v>
      </c>
      <c r="D781" s="433">
        <v>14</v>
      </c>
      <c r="E781" s="433" t="s">
        <v>570</v>
      </c>
      <c r="F781" s="432"/>
      <c r="G781" s="519" t="s">
        <v>4075</v>
      </c>
      <c r="H781" s="169"/>
    </row>
    <row r="782" spans="1:8">
      <c r="B782" s="242" t="s">
        <v>3993</v>
      </c>
      <c r="C782" s="701" t="s">
        <v>613</v>
      </c>
      <c r="D782" s="702" t="s">
        <v>613</v>
      </c>
      <c r="E782" s="601" t="s">
        <v>613</v>
      </c>
      <c r="F782" s="227"/>
      <c r="G782" s="703" t="s">
        <v>1313</v>
      </c>
      <c r="H782" s="185"/>
    </row>
    <row r="783" spans="1:8">
      <c r="A783" s="169"/>
      <c r="B783" s="351" t="s">
        <v>3994</v>
      </c>
      <c r="C783" s="429" t="s">
        <v>613</v>
      </c>
      <c r="D783" s="433" t="s">
        <v>613</v>
      </c>
      <c r="E783" s="433" t="s">
        <v>613</v>
      </c>
      <c r="F783" s="432"/>
      <c r="G783" s="469"/>
      <c r="H783" s="169"/>
    </row>
    <row r="784" spans="1:8">
      <c r="A784" s="169"/>
      <c r="B784" s="351" t="s">
        <v>3422</v>
      </c>
      <c r="C784" s="429" t="s">
        <v>613</v>
      </c>
      <c r="D784" s="433" t="s">
        <v>613</v>
      </c>
      <c r="E784" s="433" t="s">
        <v>613</v>
      </c>
      <c r="F784" s="432"/>
      <c r="G784" s="469"/>
      <c r="H784" s="169"/>
    </row>
    <row r="785" spans="1:8" ht="45">
      <c r="B785" s="210" t="s">
        <v>3995</v>
      </c>
      <c r="C785" s="230" t="s">
        <v>3423</v>
      </c>
      <c r="D785" s="539" t="s">
        <v>2471</v>
      </c>
      <c r="E785" s="5" t="s">
        <v>612</v>
      </c>
      <c r="F785" s="195"/>
      <c r="G785" s="283" t="s">
        <v>3996</v>
      </c>
      <c r="H785" s="185"/>
    </row>
    <row r="786" spans="1:8" ht="17.25" thickBot="1">
      <c r="B786" s="210" t="s">
        <v>382</v>
      </c>
      <c r="C786" s="609" t="s">
        <v>3997</v>
      </c>
      <c r="D786" s="686">
        <v>10</v>
      </c>
      <c r="E786" s="5" t="s">
        <v>570</v>
      </c>
      <c r="F786" s="5"/>
      <c r="G786" s="608" t="s">
        <v>3109</v>
      </c>
      <c r="H786" s="185"/>
    </row>
    <row r="787" spans="1:8" ht="17.25" thickBot="1">
      <c r="B787" s="269" t="s">
        <v>3488</v>
      </c>
      <c r="C787" s="560"/>
      <c r="D787" s="560"/>
      <c r="E787" s="560"/>
      <c r="F787" s="560"/>
      <c r="G787" s="561"/>
      <c r="H787" s="185"/>
    </row>
    <row r="788" spans="1:8">
      <c r="A788" s="169"/>
      <c r="B788" s="426" t="s">
        <v>4029</v>
      </c>
      <c r="C788" s="583" t="s">
        <v>4063</v>
      </c>
      <c r="D788" s="523">
        <v>8</v>
      </c>
      <c r="E788" s="523" t="s">
        <v>570</v>
      </c>
      <c r="F788" s="475"/>
      <c r="G788" s="470" t="s">
        <v>2699</v>
      </c>
      <c r="H788" s="169"/>
    </row>
    <row r="789" spans="1:8" ht="210">
      <c r="A789" s="169"/>
      <c r="B789" s="351" t="s">
        <v>4032</v>
      </c>
      <c r="C789" s="518" t="s">
        <v>4064</v>
      </c>
      <c r="D789" s="433">
        <v>14</v>
      </c>
      <c r="E789" s="433" t="s">
        <v>570</v>
      </c>
      <c r="F789" s="432"/>
      <c r="G789" s="519" t="s">
        <v>4075</v>
      </c>
      <c r="H789" s="169"/>
    </row>
    <row r="790" spans="1:8">
      <c r="B790" s="208" t="s">
        <v>3489</v>
      </c>
      <c r="C790" s="232" t="s">
        <v>3490</v>
      </c>
      <c r="D790" s="369" t="s">
        <v>910</v>
      </c>
      <c r="E790" s="227" t="s">
        <v>612</v>
      </c>
      <c r="F790" s="227"/>
      <c r="G790" s="546" t="s">
        <v>3259</v>
      </c>
      <c r="H790" s="185"/>
    </row>
    <row r="791" spans="1:8">
      <c r="B791" s="210" t="s">
        <v>3260</v>
      </c>
      <c r="C791" s="236" t="s">
        <v>3261</v>
      </c>
      <c r="D791" s="194" t="s">
        <v>910</v>
      </c>
      <c r="E791" s="5" t="s">
        <v>612</v>
      </c>
      <c r="F791" s="5"/>
      <c r="G791" s="546"/>
      <c r="H791" s="185"/>
    </row>
    <row r="792" spans="1:8">
      <c r="B792" s="210" t="s">
        <v>3262</v>
      </c>
      <c r="C792" s="236" t="s">
        <v>3263</v>
      </c>
      <c r="D792" s="194" t="s">
        <v>910</v>
      </c>
      <c r="E792" s="5" t="s">
        <v>612</v>
      </c>
      <c r="F792" s="5"/>
      <c r="G792" s="546"/>
      <c r="H792" s="185"/>
    </row>
    <row r="793" spans="1:8">
      <c r="B793" s="210" t="s">
        <v>3264</v>
      </c>
      <c r="C793" s="236" t="s">
        <v>3265</v>
      </c>
      <c r="D793" s="194" t="s">
        <v>910</v>
      </c>
      <c r="E793" s="5" t="s">
        <v>612</v>
      </c>
      <c r="F793" s="5"/>
      <c r="G793" s="546"/>
      <c r="H793" s="185"/>
    </row>
    <row r="794" spans="1:8" ht="17.25" thickBot="1">
      <c r="B794" s="322" t="s">
        <v>3266</v>
      </c>
      <c r="C794" s="267" t="s">
        <v>3267</v>
      </c>
      <c r="D794" s="200" t="s">
        <v>910</v>
      </c>
      <c r="E794" s="239" t="s">
        <v>612</v>
      </c>
      <c r="F794" s="239"/>
      <c r="G794" s="534"/>
      <c r="H794" s="185"/>
    </row>
    <row r="795" spans="1:8" ht="17.25" thickBot="1">
      <c r="B795" s="269" t="s">
        <v>3998</v>
      </c>
      <c r="C795" s="560"/>
      <c r="D795" s="560"/>
      <c r="E795" s="560"/>
      <c r="F795" s="560"/>
      <c r="G795" s="561"/>
      <c r="H795" s="185"/>
    </row>
    <row r="796" spans="1:8">
      <c r="A796" s="169"/>
      <c r="B796" s="426" t="s">
        <v>4029</v>
      </c>
      <c r="C796" s="583" t="s">
        <v>4059</v>
      </c>
      <c r="D796" s="523">
        <v>8</v>
      </c>
      <c r="E796" s="523" t="s">
        <v>570</v>
      </c>
      <c r="F796" s="475"/>
      <c r="G796" s="470" t="s">
        <v>2699</v>
      </c>
      <c r="H796" s="169"/>
    </row>
    <row r="797" spans="1:8" ht="210">
      <c r="A797" s="169"/>
      <c r="B797" s="351" t="s">
        <v>4032</v>
      </c>
      <c r="C797" s="518" t="s">
        <v>4060</v>
      </c>
      <c r="D797" s="433">
        <v>14</v>
      </c>
      <c r="E797" s="433" t="s">
        <v>570</v>
      </c>
      <c r="F797" s="432"/>
      <c r="G797" s="519" t="s">
        <v>4077</v>
      </c>
      <c r="H797" s="169"/>
    </row>
    <row r="798" spans="1:8">
      <c r="B798" s="210" t="s">
        <v>3207</v>
      </c>
      <c r="C798" s="295" t="s">
        <v>3208</v>
      </c>
      <c r="D798" s="539" t="s">
        <v>1744</v>
      </c>
      <c r="E798" s="5" t="s">
        <v>565</v>
      </c>
      <c r="F798" s="540"/>
      <c r="G798" s="220" t="s">
        <v>3999</v>
      </c>
      <c r="H798" s="185"/>
    </row>
    <row r="799" spans="1:8">
      <c r="B799" s="210" t="s">
        <v>3209</v>
      </c>
      <c r="C799" s="225" t="s">
        <v>3210</v>
      </c>
      <c r="D799" s="539" t="s">
        <v>1744</v>
      </c>
      <c r="E799" s="5" t="s">
        <v>565</v>
      </c>
      <c r="F799" s="5"/>
      <c r="G799" s="687"/>
      <c r="H799" s="185"/>
    </row>
    <row r="800" spans="1:8">
      <c r="B800" s="210" t="s">
        <v>3211</v>
      </c>
      <c r="C800" s="225" t="s">
        <v>3212</v>
      </c>
      <c r="D800" s="539" t="s">
        <v>1744</v>
      </c>
      <c r="E800" s="5" t="s">
        <v>565</v>
      </c>
      <c r="F800" s="540"/>
      <c r="G800" s="687"/>
      <c r="H800" s="185"/>
    </row>
    <row r="801" spans="1:8">
      <c r="B801" s="210" t="s">
        <v>3213</v>
      </c>
      <c r="C801" s="225" t="s">
        <v>3214</v>
      </c>
      <c r="D801" s="539" t="s">
        <v>1744</v>
      </c>
      <c r="E801" s="5" t="s">
        <v>565</v>
      </c>
      <c r="F801" s="5"/>
      <c r="G801" s="687"/>
      <c r="H801" s="185"/>
    </row>
    <row r="802" spans="1:8">
      <c r="B802" s="210" t="s">
        <v>3215</v>
      </c>
      <c r="C802" s="225" t="s">
        <v>3216</v>
      </c>
      <c r="D802" s="539" t="s">
        <v>1744</v>
      </c>
      <c r="E802" s="5" t="s">
        <v>565</v>
      </c>
      <c r="F802" s="195"/>
      <c r="G802" s="687"/>
      <c r="H802" s="185"/>
    </row>
    <row r="803" spans="1:8">
      <c r="B803" s="210" t="s">
        <v>3217</v>
      </c>
      <c r="C803" s="225" t="s">
        <v>3218</v>
      </c>
      <c r="D803" s="539" t="s">
        <v>1744</v>
      </c>
      <c r="E803" s="5" t="s">
        <v>565</v>
      </c>
      <c r="F803" s="540"/>
      <c r="G803" s="687"/>
      <c r="H803" s="185"/>
    </row>
    <row r="804" spans="1:8">
      <c r="B804" s="210" t="s">
        <v>3219</v>
      </c>
      <c r="C804" s="295" t="s">
        <v>3220</v>
      </c>
      <c r="D804" s="539" t="s">
        <v>1744</v>
      </c>
      <c r="E804" s="5" t="s">
        <v>565</v>
      </c>
      <c r="F804" s="5"/>
      <c r="G804" s="687"/>
      <c r="H804" s="185"/>
    </row>
    <row r="805" spans="1:8">
      <c r="B805" s="210" t="s">
        <v>3221</v>
      </c>
      <c r="C805" s="295" t="s">
        <v>3222</v>
      </c>
      <c r="D805" s="539" t="s">
        <v>1744</v>
      </c>
      <c r="E805" s="5" t="s">
        <v>565</v>
      </c>
      <c r="F805" s="540"/>
      <c r="G805" s="687"/>
      <c r="H805" s="185"/>
    </row>
    <row r="806" spans="1:8">
      <c r="B806" s="210" t="s">
        <v>3223</v>
      </c>
      <c r="C806" s="225" t="s">
        <v>3224</v>
      </c>
      <c r="D806" s="539" t="s">
        <v>1744</v>
      </c>
      <c r="E806" s="5" t="s">
        <v>565</v>
      </c>
      <c r="F806" s="5"/>
      <c r="G806" s="688"/>
      <c r="H806" s="185"/>
    </row>
    <row r="807" spans="1:8" ht="33">
      <c r="B807" s="192" t="s">
        <v>4000</v>
      </c>
      <c r="C807" s="225" t="s">
        <v>3225</v>
      </c>
      <c r="D807" s="539" t="s">
        <v>1744</v>
      </c>
      <c r="E807" s="5" t="s">
        <v>565</v>
      </c>
      <c r="F807" s="195"/>
      <c r="G807" s="541" t="s">
        <v>4001</v>
      </c>
      <c r="H807" s="185"/>
    </row>
    <row r="808" spans="1:8" ht="33">
      <c r="B808" s="192" t="s">
        <v>4002</v>
      </c>
      <c r="C808" s="225" t="s">
        <v>3226</v>
      </c>
      <c r="D808" s="539" t="s">
        <v>1744</v>
      </c>
      <c r="E808" s="5" t="s">
        <v>565</v>
      </c>
      <c r="F808" s="540"/>
      <c r="G808" s="689"/>
      <c r="H808" s="185"/>
    </row>
    <row r="809" spans="1:8" ht="33">
      <c r="B809" s="192" t="s">
        <v>4003</v>
      </c>
      <c r="C809" s="225" t="s">
        <v>3227</v>
      </c>
      <c r="D809" s="539" t="s">
        <v>1744</v>
      </c>
      <c r="E809" s="5" t="s">
        <v>565</v>
      </c>
      <c r="F809" s="5"/>
      <c r="G809" s="690"/>
      <c r="H809" s="185"/>
    </row>
    <row r="810" spans="1:8" ht="33">
      <c r="A810" s="169"/>
      <c r="B810" s="192" t="s">
        <v>4004</v>
      </c>
      <c r="C810" s="295" t="s">
        <v>3228</v>
      </c>
      <c r="D810" s="539" t="s">
        <v>1744</v>
      </c>
      <c r="E810" s="5" t="s">
        <v>565</v>
      </c>
      <c r="F810" s="5"/>
      <c r="G810" s="543" t="s">
        <v>3234</v>
      </c>
      <c r="H810" s="169"/>
    </row>
    <row r="811" spans="1:8" ht="33">
      <c r="A811" s="169"/>
      <c r="B811" s="192" t="s">
        <v>4005</v>
      </c>
      <c r="C811" s="295" t="s">
        <v>3229</v>
      </c>
      <c r="D811" s="539" t="s">
        <v>1744</v>
      </c>
      <c r="E811" s="5" t="s">
        <v>565</v>
      </c>
      <c r="F811" s="195"/>
      <c r="G811" s="544" t="s">
        <v>4006</v>
      </c>
      <c r="H811" s="169"/>
    </row>
    <row r="812" spans="1:8" ht="33">
      <c r="A812" s="169"/>
      <c r="B812" s="192" t="s">
        <v>4007</v>
      </c>
      <c r="C812" s="230" t="s">
        <v>3230</v>
      </c>
      <c r="D812" s="539" t="s">
        <v>1744</v>
      </c>
      <c r="E812" s="5" t="s">
        <v>565</v>
      </c>
      <c r="F812" s="5"/>
      <c r="G812" s="545"/>
      <c r="H812" s="169"/>
    </row>
    <row r="813" spans="1:8" ht="33">
      <c r="B813" s="192" t="s">
        <v>4008</v>
      </c>
      <c r="C813" s="225" t="s">
        <v>3231</v>
      </c>
      <c r="D813" s="539" t="s">
        <v>1744</v>
      </c>
      <c r="E813" s="5" t="s">
        <v>565</v>
      </c>
      <c r="F813" s="540"/>
      <c r="G813" s="691" t="s">
        <v>3234</v>
      </c>
      <c r="H813" s="185"/>
    </row>
    <row r="814" spans="1:8" ht="33">
      <c r="B814" s="192" t="s">
        <v>4009</v>
      </c>
      <c r="C814" s="225" t="s">
        <v>3232</v>
      </c>
      <c r="D814" s="539" t="s">
        <v>1744</v>
      </c>
      <c r="E814" s="5" t="s">
        <v>565</v>
      </c>
      <c r="F814" s="5"/>
      <c r="G814" s="692"/>
      <c r="H814" s="185"/>
    </row>
    <row r="815" spans="1:8" ht="33">
      <c r="B815" s="192" t="s">
        <v>4010</v>
      </c>
      <c r="C815" s="225" t="s">
        <v>3233</v>
      </c>
      <c r="D815" s="539" t="s">
        <v>1744</v>
      </c>
      <c r="E815" s="5" t="s">
        <v>565</v>
      </c>
      <c r="F815" s="540"/>
      <c r="G815" s="692"/>
      <c r="H815" s="185"/>
    </row>
    <row r="816" spans="1:8" ht="33">
      <c r="B816" s="192" t="s">
        <v>4011</v>
      </c>
      <c r="C816" s="295" t="s">
        <v>3235</v>
      </c>
      <c r="D816" s="539" t="s">
        <v>1744</v>
      </c>
      <c r="E816" s="5" t="s">
        <v>565</v>
      </c>
      <c r="F816" s="5"/>
      <c r="G816" s="692"/>
      <c r="H816" s="185"/>
    </row>
    <row r="817" spans="1:8" ht="33">
      <c r="B817" s="192" t="s">
        <v>4012</v>
      </c>
      <c r="C817" s="295" t="s">
        <v>3236</v>
      </c>
      <c r="D817" s="539" t="s">
        <v>1744</v>
      </c>
      <c r="E817" s="5" t="s">
        <v>565</v>
      </c>
      <c r="F817" s="195"/>
      <c r="G817" s="692"/>
      <c r="H817" s="185"/>
    </row>
    <row r="818" spans="1:8" ht="33">
      <c r="B818" s="192" t="s">
        <v>4013</v>
      </c>
      <c r="C818" s="225" t="s">
        <v>3237</v>
      </c>
      <c r="D818" s="539" t="s">
        <v>1744</v>
      </c>
      <c r="E818" s="5" t="s">
        <v>565</v>
      </c>
      <c r="F818" s="540"/>
      <c r="G818" s="692"/>
      <c r="H818" s="185"/>
    </row>
    <row r="819" spans="1:8" ht="33">
      <c r="A819" s="169"/>
      <c r="B819" s="192" t="s">
        <v>4014</v>
      </c>
      <c r="C819" s="230" t="s">
        <v>3238</v>
      </c>
      <c r="D819" s="539" t="s">
        <v>1744</v>
      </c>
      <c r="E819" s="5" t="s">
        <v>565</v>
      </c>
      <c r="F819" s="5"/>
      <c r="G819" s="692"/>
      <c r="H819" s="169"/>
    </row>
    <row r="820" spans="1:8" ht="33" customHeight="1">
      <c r="A820" s="169"/>
      <c r="B820" s="192" t="s">
        <v>4015</v>
      </c>
      <c r="C820" s="230" t="s">
        <v>3239</v>
      </c>
      <c r="D820" s="539" t="s">
        <v>1744</v>
      </c>
      <c r="E820" s="5" t="s">
        <v>565</v>
      </c>
      <c r="F820" s="195"/>
      <c r="G820" s="692"/>
      <c r="H820" s="169"/>
    </row>
    <row r="821" spans="1:8" ht="33">
      <c r="B821" s="192" t="s">
        <v>4016</v>
      </c>
      <c r="C821" s="295" t="s">
        <v>3240</v>
      </c>
      <c r="D821" s="539" t="s">
        <v>1744</v>
      </c>
      <c r="E821" s="5" t="s">
        <v>565</v>
      </c>
      <c r="F821" s="5"/>
      <c r="G821" s="693" t="s">
        <v>3234</v>
      </c>
      <c r="H821" s="185"/>
    </row>
    <row r="822" spans="1:8" ht="33">
      <c r="B822" s="192" t="s">
        <v>4017</v>
      </c>
      <c r="C822" s="295" t="s">
        <v>3241</v>
      </c>
      <c r="D822" s="539" t="s">
        <v>1744</v>
      </c>
      <c r="E822" s="5" t="s">
        <v>565</v>
      </c>
      <c r="F822" s="195"/>
      <c r="G822" s="691" t="s">
        <v>4018</v>
      </c>
      <c r="H822" s="185"/>
    </row>
    <row r="823" spans="1:8" ht="33">
      <c r="B823" s="192" t="s">
        <v>4019</v>
      </c>
      <c r="C823" s="225" t="s">
        <v>3242</v>
      </c>
      <c r="D823" s="539" t="s">
        <v>1744</v>
      </c>
      <c r="E823" s="5" t="s">
        <v>565</v>
      </c>
      <c r="F823" s="540"/>
      <c r="G823" s="694"/>
      <c r="H823" s="185"/>
    </row>
    <row r="824" spans="1:8">
      <c r="B824" s="192" t="s">
        <v>341</v>
      </c>
      <c r="C824" s="225" t="s">
        <v>3243</v>
      </c>
      <c r="D824" s="539" t="s">
        <v>1744</v>
      </c>
      <c r="E824" s="5" t="s">
        <v>565</v>
      </c>
      <c r="F824" s="5"/>
      <c r="G824" s="533" t="s">
        <v>4020</v>
      </c>
      <c r="H824" s="185"/>
    </row>
    <row r="825" spans="1:8">
      <c r="B825" s="210" t="s">
        <v>550</v>
      </c>
      <c r="C825" s="295" t="s">
        <v>3244</v>
      </c>
      <c r="D825" s="539" t="s">
        <v>3245</v>
      </c>
      <c r="E825" s="5" t="s">
        <v>2561</v>
      </c>
      <c r="F825" s="540"/>
      <c r="G825" s="532"/>
      <c r="H825" s="185"/>
    </row>
    <row r="826" spans="1:8">
      <c r="B826" s="210" t="s">
        <v>3246</v>
      </c>
      <c r="C826" s="225" t="s">
        <v>3247</v>
      </c>
      <c r="D826" s="539" t="s">
        <v>1744</v>
      </c>
      <c r="E826" s="5" t="s">
        <v>565</v>
      </c>
      <c r="F826" s="5"/>
      <c r="G826" s="546" t="s">
        <v>4021</v>
      </c>
      <c r="H826" s="185"/>
    </row>
    <row r="827" spans="1:8" ht="33">
      <c r="B827" s="192" t="s">
        <v>4022</v>
      </c>
      <c r="C827" s="225" t="s">
        <v>3248</v>
      </c>
      <c r="D827" s="539" t="s">
        <v>1744</v>
      </c>
      <c r="E827" s="5" t="s">
        <v>565</v>
      </c>
      <c r="F827" s="195"/>
      <c r="G827" s="533" t="s">
        <v>4023</v>
      </c>
      <c r="H827" s="185"/>
    </row>
    <row r="828" spans="1:8">
      <c r="B828" s="210" t="s">
        <v>3249</v>
      </c>
      <c r="C828" s="295" t="s">
        <v>3250</v>
      </c>
      <c r="D828" s="539" t="s">
        <v>1744</v>
      </c>
      <c r="E828" s="5" t="s">
        <v>565</v>
      </c>
      <c r="F828" s="5"/>
      <c r="G828" s="533" t="s">
        <v>4021</v>
      </c>
      <c r="H828" s="185"/>
    </row>
    <row r="829" spans="1:8" ht="33">
      <c r="B829" s="192" t="s">
        <v>4024</v>
      </c>
      <c r="C829" s="295" t="s">
        <v>4025</v>
      </c>
      <c r="D829" s="539" t="s">
        <v>1744</v>
      </c>
      <c r="E829" s="5" t="s">
        <v>565</v>
      </c>
      <c r="F829" s="540"/>
      <c r="G829" s="533" t="s">
        <v>4026</v>
      </c>
      <c r="H829" s="185"/>
    </row>
    <row r="830" spans="1:8" ht="90.75" thickBot="1">
      <c r="B830" s="198" t="s">
        <v>28</v>
      </c>
      <c r="C830" s="356" t="s">
        <v>3251</v>
      </c>
      <c r="D830" s="459" t="s">
        <v>1744</v>
      </c>
      <c r="E830" s="239" t="s">
        <v>565</v>
      </c>
      <c r="F830" s="239"/>
      <c r="G830" s="535" t="s">
        <v>4027</v>
      </c>
      <c r="H830" s="185"/>
    </row>
    <row r="831" spans="1:8" ht="20.100000000000001" customHeight="1">
      <c r="B831" s="204"/>
      <c r="C831" s="204"/>
      <c r="D831" s="205"/>
      <c r="E831" s="206"/>
      <c r="F831" s="206"/>
      <c r="G831" s="695"/>
      <c r="H831" s="170"/>
    </row>
  </sheetData>
  <mergeCells count="21">
    <mergeCell ref="G577:G579"/>
    <mergeCell ref="G798:G806"/>
    <mergeCell ref="G807:G809"/>
    <mergeCell ref="G547:G552"/>
    <mergeCell ref="C577:C578"/>
    <mergeCell ref="D577:D578"/>
    <mergeCell ref="E577:E578"/>
    <mergeCell ref="F577:F578"/>
    <mergeCell ref="G251:G260"/>
    <mergeCell ref="G262:G268"/>
    <mergeCell ref="G270:G276"/>
    <mergeCell ref="G283:G291"/>
    <mergeCell ref="G296:G305"/>
    <mergeCell ref="B525:G525"/>
    <mergeCell ref="G187:G193"/>
    <mergeCell ref="G194:G206"/>
    <mergeCell ref="G208:G220"/>
    <mergeCell ref="G222:G231"/>
    <mergeCell ref="G238:G246"/>
    <mergeCell ref="G174:G175"/>
    <mergeCell ref="G179:G180"/>
  </mergeCells>
  <phoneticPr fontId="5"/>
  <pageMargins left="0" right="0.19685039370078741" top="0.19685039370078741" bottom="0.19685039370078741" header="0.11811023622047245" footer="0.11811023622047245"/>
  <pageSetup paperSize="8" scale="83" fitToHeight="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1E765-D4D1-44BB-B408-D2116BAB8F56}">
  <sheetPr codeName="Sheet119">
    <outlinePr summaryBelow="0"/>
    <pageSetUpPr fitToPage="1"/>
  </sheetPr>
  <dimension ref="B1:H24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71" customWidth="1"/>
    <col min="7" max="7" width="98.7109375" style="7" customWidth="1"/>
    <col min="8" max="8" width="2.7109375" style="7" customWidth="1"/>
    <col min="9" max="16384" width="10.28515625" style="7"/>
  </cols>
  <sheetData>
    <row r="1" spans="2:8" ht="13.5" customHeight="1" thickBot="1">
      <c r="B1" s="170"/>
      <c r="C1" s="170"/>
      <c r="D1" s="171"/>
      <c r="E1" s="172"/>
      <c r="F1" s="172"/>
      <c r="G1" s="170"/>
      <c r="H1" s="170"/>
    </row>
    <row r="2" spans="2:8" ht="44.1" customHeight="1" thickBot="1">
      <c r="B2" s="173" t="s">
        <v>608</v>
      </c>
      <c r="C2" s="174"/>
      <c r="D2" s="174"/>
      <c r="E2" s="174"/>
      <c r="F2" s="174"/>
      <c r="G2" s="175"/>
      <c r="H2" s="176"/>
    </row>
    <row r="3" spans="2:8" ht="13.5" customHeight="1" thickBot="1">
      <c r="B3" s="177"/>
      <c r="C3" s="177"/>
      <c r="D3" s="177"/>
      <c r="E3" s="177"/>
      <c r="F3" s="177"/>
      <c r="G3" s="177"/>
    </row>
    <row r="4" spans="2:8" ht="20.25" customHeight="1" thickBot="1">
      <c r="B4" s="178" t="s">
        <v>23</v>
      </c>
      <c r="C4" s="179" t="s">
        <v>557</v>
      </c>
      <c r="D4" s="179" t="s">
        <v>558</v>
      </c>
      <c r="E4" s="179" t="s">
        <v>512</v>
      </c>
      <c r="F4" s="180" t="s">
        <v>559</v>
      </c>
      <c r="G4" s="181" t="s">
        <v>560</v>
      </c>
    </row>
    <row r="5" spans="2:8" ht="33.75" thickBot="1">
      <c r="B5" s="212" t="s">
        <v>609</v>
      </c>
      <c r="C5" s="187" t="s">
        <v>610</v>
      </c>
      <c r="D5" s="188" t="s">
        <v>611</v>
      </c>
      <c r="E5" s="189" t="s">
        <v>612</v>
      </c>
      <c r="F5" s="190" t="s">
        <v>566</v>
      </c>
      <c r="G5" s="191" t="s">
        <v>614</v>
      </c>
      <c r="H5" s="213" t="s">
        <v>615</v>
      </c>
    </row>
    <row r="6" spans="2:8" ht="20.100000000000001" customHeight="1" thickBot="1">
      <c r="B6" s="182" t="s">
        <v>310</v>
      </c>
      <c r="C6" s="183"/>
      <c r="D6" s="183"/>
      <c r="E6" s="183"/>
      <c r="F6" s="183"/>
      <c r="G6" s="184"/>
      <c r="H6" s="185"/>
    </row>
    <row r="7" spans="2:8" ht="21" customHeight="1">
      <c r="B7" s="212" t="s">
        <v>616</v>
      </c>
      <c r="C7" s="187" t="s">
        <v>617</v>
      </c>
      <c r="D7" s="188" t="s">
        <v>618</v>
      </c>
      <c r="E7" s="189" t="s">
        <v>565</v>
      </c>
      <c r="F7" s="190"/>
      <c r="G7" s="214" t="s">
        <v>619</v>
      </c>
      <c r="H7" s="185"/>
    </row>
    <row r="8" spans="2:8" ht="21" customHeight="1">
      <c r="B8" s="210" t="s">
        <v>620</v>
      </c>
      <c r="C8" s="193" t="s">
        <v>621</v>
      </c>
      <c r="D8" s="194" t="s">
        <v>618</v>
      </c>
      <c r="E8" s="4" t="s">
        <v>565</v>
      </c>
      <c r="F8" s="195"/>
      <c r="G8" s="215"/>
      <c r="H8" s="185"/>
    </row>
    <row r="9" spans="2:8" ht="21" customHeight="1">
      <c r="B9" s="210" t="s">
        <v>622</v>
      </c>
      <c r="C9" s="193" t="s">
        <v>623</v>
      </c>
      <c r="D9" s="194" t="s">
        <v>618</v>
      </c>
      <c r="E9" s="4" t="s">
        <v>565</v>
      </c>
      <c r="F9" s="195"/>
      <c r="G9" s="215"/>
      <c r="H9" s="185"/>
    </row>
    <row r="10" spans="2:8" ht="21" customHeight="1">
      <c r="B10" s="210" t="s">
        <v>624</v>
      </c>
      <c r="C10" s="193" t="s">
        <v>625</v>
      </c>
      <c r="D10" s="194" t="s">
        <v>618</v>
      </c>
      <c r="E10" s="4" t="s">
        <v>565</v>
      </c>
      <c r="F10" s="195"/>
      <c r="G10" s="215"/>
      <c r="H10" s="185"/>
    </row>
    <row r="11" spans="2:8" ht="21" customHeight="1">
      <c r="B11" s="208" t="s">
        <v>626</v>
      </c>
      <c r="C11" s="193" t="s">
        <v>627</v>
      </c>
      <c r="D11" s="194" t="s">
        <v>618</v>
      </c>
      <c r="E11" s="4" t="s">
        <v>565</v>
      </c>
      <c r="F11" s="195"/>
      <c r="G11" s="215"/>
      <c r="H11" s="185"/>
    </row>
    <row r="12" spans="2:8" ht="21" customHeight="1">
      <c r="B12" s="210" t="s">
        <v>628</v>
      </c>
      <c r="C12" s="193" t="s">
        <v>629</v>
      </c>
      <c r="D12" s="194" t="s">
        <v>618</v>
      </c>
      <c r="E12" s="4" t="s">
        <v>565</v>
      </c>
      <c r="F12" s="195"/>
      <c r="G12" s="215"/>
      <c r="H12" s="185"/>
    </row>
    <row r="13" spans="2:8" ht="21" customHeight="1">
      <c r="B13" s="210" t="s">
        <v>630</v>
      </c>
      <c r="C13" s="193" t="s">
        <v>631</v>
      </c>
      <c r="D13" s="194" t="s">
        <v>618</v>
      </c>
      <c r="E13" s="4" t="s">
        <v>565</v>
      </c>
      <c r="F13" s="195"/>
      <c r="G13" s="215"/>
      <c r="H13" s="185"/>
    </row>
    <row r="14" spans="2:8" ht="21" customHeight="1">
      <c r="B14" s="210" t="s">
        <v>632</v>
      </c>
      <c r="C14" s="193" t="s">
        <v>633</v>
      </c>
      <c r="D14" s="194" t="s">
        <v>618</v>
      </c>
      <c r="E14" s="4" t="s">
        <v>565</v>
      </c>
      <c r="F14" s="195"/>
      <c r="G14" s="215"/>
      <c r="H14" s="185"/>
    </row>
    <row r="15" spans="2:8" ht="21" customHeight="1">
      <c r="B15" s="210" t="s">
        <v>634</v>
      </c>
      <c r="C15" s="193" t="s">
        <v>635</v>
      </c>
      <c r="D15" s="194" t="s">
        <v>618</v>
      </c>
      <c r="E15" s="4" t="s">
        <v>565</v>
      </c>
      <c r="F15" s="195"/>
      <c r="G15" s="215"/>
      <c r="H15" s="185"/>
    </row>
    <row r="16" spans="2:8" ht="21" customHeight="1">
      <c r="B16" s="210" t="s">
        <v>636</v>
      </c>
      <c r="C16" s="193" t="s">
        <v>637</v>
      </c>
      <c r="D16" s="194" t="s">
        <v>638</v>
      </c>
      <c r="E16" s="4" t="s">
        <v>565</v>
      </c>
      <c r="F16" s="195"/>
      <c r="G16" s="215"/>
      <c r="H16" s="185"/>
    </row>
    <row r="17" spans="2:8" ht="21" customHeight="1">
      <c r="B17" s="210" t="s">
        <v>639</v>
      </c>
      <c r="C17" s="193" t="s">
        <v>640</v>
      </c>
      <c r="D17" s="194" t="s">
        <v>618</v>
      </c>
      <c r="E17" s="4" t="s">
        <v>565</v>
      </c>
      <c r="F17" s="195"/>
      <c r="G17" s="215"/>
      <c r="H17" s="185"/>
    </row>
    <row r="18" spans="2:8" ht="21" customHeight="1">
      <c r="B18" s="210" t="s">
        <v>641</v>
      </c>
      <c r="C18" s="193" t="s">
        <v>642</v>
      </c>
      <c r="D18" s="194" t="s">
        <v>618</v>
      </c>
      <c r="E18" s="4" t="s">
        <v>565</v>
      </c>
      <c r="F18" s="195"/>
      <c r="G18" s="215"/>
      <c r="H18" s="185"/>
    </row>
    <row r="19" spans="2:8" ht="21" customHeight="1">
      <c r="B19" s="210" t="s">
        <v>643</v>
      </c>
      <c r="C19" s="193" t="s">
        <v>644</v>
      </c>
      <c r="D19" s="194" t="s">
        <v>638</v>
      </c>
      <c r="E19" s="4" t="s">
        <v>565</v>
      </c>
      <c r="F19" s="195"/>
      <c r="G19" s="215"/>
      <c r="H19" s="185"/>
    </row>
    <row r="20" spans="2:8" ht="21" customHeight="1">
      <c r="B20" s="210" t="s">
        <v>645</v>
      </c>
      <c r="C20" s="193" t="s">
        <v>646</v>
      </c>
      <c r="D20" s="194" t="s">
        <v>618</v>
      </c>
      <c r="E20" s="4" t="s">
        <v>565</v>
      </c>
      <c r="F20" s="195"/>
      <c r="G20" s="215"/>
      <c r="H20" s="185"/>
    </row>
    <row r="21" spans="2:8" ht="21" customHeight="1">
      <c r="B21" s="210" t="s">
        <v>647</v>
      </c>
      <c r="C21" s="193" t="s">
        <v>648</v>
      </c>
      <c r="D21" s="194" t="s">
        <v>638</v>
      </c>
      <c r="E21" s="4" t="s">
        <v>565</v>
      </c>
      <c r="F21" s="195"/>
      <c r="G21" s="215"/>
      <c r="H21" s="185"/>
    </row>
    <row r="22" spans="2:8" ht="21" customHeight="1">
      <c r="B22" s="210" t="s">
        <v>649</v>
      </c>
      <c r="C22" s="193" t="s">
        <v>650</v>
      </c>
      <c r="D22" s="194" t="s">
        <v>618</v>
      </c>
      <c r="E22" s="4" t="s">
        <v>565</v>
      </c>
      <c r="F22" s="195"/>
      <c r="G22" s="215"/>
      <c r="H22" s="185"/>
    </row>
    <row r="23" spans="2:8" ht="21" customHeight="1">
      <c r="B23" s="216" t="s">
        <v>651</v>
      </c>
      <c r="C23" s="217" t="s">
        <v>652</v>
      </c>
      <c r="D23" s="194" t="s">
        <v>618</v>
      </c>
      <c r="E23" s="4" t="s">
        <v>565</v>
      </c>
      <c r="F23" s="195"/>
      <c r="G23" s="215"/>
      <c r="H23" s="185"/>
    </row>
    <row r="24" spans="2:8" ht="21" customHeight="1">
      <c r="B24" s="210" t="s">
        <v>653</v>
      </c>
      <c r="C24" s="193" t="s">
        <v>654</v>
      </c>
      <c r="D24" s="194" t="s">
        <v>618</v>
      </c>
      <c r="E24" s="4" t="s">
        <v>565</v>
      </c>
      <c r="F24" s="195"/>
      <c r="G24" s="215"/>
      <c r="H24" s="185"/>
    </row>
    <row r="25" spans="2:8" ht="21" customHeight="1">
      <c r="B25" s="210" t="s">
        <v>655</v>
      </c>
      <c r="C25" s="193" t="s">
        <v>656</v>
      </c>
      <c r="D25" s="194" t="s">
        <v>618</v>
      </c>
      <c r="E25" s="4" t="s">
        <v>565</v>
      </c>
      <c r="F25" s="195"/>
      <c r="G25" s="215"/>
      <c r="H25" s="185"/>
    </row>
    <row r="26" spans="2:8" ht="21" customHeight="1">
      <c r="B26" s="216" t="s">
        <v>651</v>
      </c>
      <c r="C26" s="217" t="s">
        <v>652</v>
      </c>
      <c r="D26" s="194" t="s">
        <v>618</v>
      </c>
      <c r="E26" s="4" t="s">
        <v>565</v>
      </c>
      <c r="F26" s="195"/>
      <c r="G26" s="215"/>
      <c r="H26" s="185"/>
    </row>
    <row r="27" spans="2:8" ht="21" customHeight="1">
      <c r="B27" s="210" t="s">
        <v>657</v>
      </c>
      <c r="C27" s="193" t="s">
        <v>658</v>
      </c>
      <c r="D27" s="194" t="s">
        <v>618</v>
      </c>
      <c r="E27" s="4" t="s">
        <v>565</v>
      </c>
      <c r="F27" s="195"/>
      <c r="G27" s="218"/>
      <c r="H27" s="185"/>
    </row>
    <row r="28" spans="2:8" ht="16.5" customHeight="1">
      <c r="B28" s="210" t="s">
        <v>659</v>
      </c>
      <c r="C28" s="193" t="s">
        <v>660</v>
      </c>
      <c r="D28" s="194" t="s">
        <v>618</v>
      </c>
      <c r="E28" s="4" t="s">
        <v>565</v>
      </c>
      <c r="F28" s="195"/>
      <c r="G28" s="219" t="s">
        <v>661</v>
      </c>
      <c r="H28" s="185"/>
    </row>
    <row r="29" spans="2:8">
      <c r="B29" s="210" t="s">
        <v>662</v>
      </c>
      <c r="C29" s="193" t="s">
        <v>663</v>
      </c>
      <c r="D29" s="194" t="s">
        <v>618</v>
      </c>
      <c r="E29" s="4" t="s">
        <v>565</v>
      </c>
      <c r="F29" s="195"/>
      <c r="G29" s="220"/>
      <c r="H29" s="185"/>
    </row>
    <row r="30" spans="2:8">
      <c r="B30" s="210" t="s">
        <v>664</v>
      </c>
      <c r="C30" s="193" t="s">
        <v>665</v>
      </c>
      <c r="D30" s="194" t="s">
        <v>618</v>
      </c>
      <c r="E30" s="4" t="s">
        <v>565</v>
      </c>
      <c r="F30" s="195"/>
      <c r="G30" s="220"/>
      <c r="H30" s="185"/>
    </row>
    <row r="31" spans="2:8">
      <c r="B31" s="216" t="s">
        <v>651</v>
      </c>
      <c r="C31" s="217" t="s">
        <v>652</v>
      </c>
      <c r="D31" s="194" t="s">
        <v>618</v>
      </c>
      <c r="E31" s="4" t="s">
        <v>565</v>
      </c>
      <c r="F31" s="195"/>
      <c r="G31" s="220"/>
      <c r="H31" s="185"/>
    </row>
    <row r="32" spans="2:8">
      <c r="B32" s="210" t="s">
        <v>666</v>
      </c>
      <c r="C32" s="193" t="s">
        <v>667</v>
      </c>
      <c r="D32" s="194" t="s">
        <v>618</v>
      </c>
      <c r="E32" s="4" t="s">
        <v>565</v>
      </c>
      <c r="F32" s="195"/>
      <c r="G32" s="220"/>
      <c r="H32" s="185"/>
    </row>
    <row r="33" spans="2:8">
      <c r="B33" s="210" t="s">
        <v>668</v>
      </c>
      <c r="C33" s="193" t="s">
        <v>669</v>
      </c>
      <c r="D33" s="194" t="s">
        <v>618</v>
      </c>
      <c r="E33" s="4" t="s">
        <v>565</v>
      </c>
      <c r="F33" s="195"/>
      <c r="G33" s="220"/>
      <c r="H33" s="185"/>
    </row>
    <row r="34" spans="2:8">
      <c r="B34" s="216" t="s">
        <v>651</v>
      </c>
      <c r="C34" s="217" t="s">
        <v>652</v>
      </c>
      <c r="D34" s="194" t="s">
        <v>618</v>
      </c>
      <c r="E34" s="4" t="s">
        <v>565</v>
      </c>
      <c r="F34" s="195"/>
      <c r="G34" s="220"/>
      <c r="H34" s="185"/>
    </row>
    <row r="35" spans="2:8">
      <c r="B35" s="210" t="s">
        <v>670</v>
      </c>
      <c r="C35" s="193" t="s">
        <v>671</v>
      </c>
      <c r="D35" s="194" t="s">
        <v>618</v>
      </c>
      <c r="E35" s="4" t="s">
        <v>565</v>
      </c>
      <c r="F35" s="195"/>
      <c r="G35" s="220"/>
      <c r="H35" s="185"/>
    </row>
    <row r="36" spans="2:8">
      <c r="B36" s="210" t="s">
        <v>672</v>
      </c>
      <c r="C36" s="193" t="s">
        <v>673</v>
      </c>
      <c r="D36" s="194" t="s">
        <v>618</v>
      </c>
      <c r="E36" s="4" t="s">
        <v>565</v>
      </c>
      <c r="F36" s="195"/>
      <c r="G36" s="221"/>
      <c r="H36" s="185"/>
    </row>
    <row r="37" spans="2:8">
      <c r="B37" s="216" t="s">
        <v>651</v>
      </c>
      <c r="C37" s="217" t="s">
        <v>652</v>
      </c>
      <c r="D37" s="194" t="s">
        <v>618</v>
      </c>
      <c r="E37" s="4" t="s">
        <v>565</v>
      </c>
      <c r="F37" s="195"/>
      <c r="G37" s="221"/>
      <c r="H37" s="185"/>
    </row>
    <row r="38" spans="2:8" ht="17.25" thickBot="1">
      <c r="B38" s="210" t="s">
        <v>674</v>
      </c>
      <c r="C38" s="193" t="s">
        <v>675</v>
      </c>
      <c r="D38" s="194" t="s">
        <v>618</v>
      </c>
      <c r="E38" s="4" t="s">
        <v>565</v>
      </c>
      <c r="F38" s="195"/>
      <c r="G38" s="222"/>
      <c r="H38" s="185"/>
    </row>
    <row r="39" spans="2:8" ht="20.100000000000001" customHeight="1" thickBot="1">
      <c r="B39" s="182" t="s">
        <v>313</v>
      </c>
      <c r="C39" s="183"/>
      <c r="D39" s="183"/>
      <c r="E39" s="183"/>
      <c r="F39" s="183"/>
      <c r="G39" s="184"/>
      <c r="H39" s="185"/>
    </row>
    <row r="40" spans="2:8" ht="16.5" customHeight="1">
      <c r="B40" s="210" t="s">
        <v>676</v>
      </c>
      <c r="C40" s="193" t="s">
        <v>677</v>
      </c>
      <c r="D40" s="194" t="s">
        <v>678</v>
      </c>
      <c r="E40" s="4" t="s">
        <v>565</v>
      </c>
      <c r="F40" s="195"/>
      <c r="G40" s="223" t="s">
        <v>679</v>
      </c>
      <c r="H40" s="185"/>
    </row>
    <row r="41" spans="2:8">
      <c r="B41" s="210" t="s">
        <v>680</v>
      </c>
      <c r="C41" s="193" t="s">
        <v>681</v>
      </c>
      <c r="D41" s="194" t="s">
        <v>678</v>
      </c>
      <c r="E41" s="4" t="s">
        <v>565</v>
      </c>
      <c r="F41" s="195"/>
      <c r="G41" s="224"/>
      <c r="H41" s="185"/>
    </row>
    <row r="42" spans="2:8">
      <c r="B42" s="216" t="s">
        <v>651</v>
      </c>
      <c r="C42" s="217" t="s">
        <v>652</v>
      </c>
      <c r="D42" s="194" t="s">
        <v>678</v>
      </c>
      <c r="E42" s="4" t="s">
        <v>565</v>
      </c>
      <c r="F42" s="195"/>
      <c r="G42" s="224"/>
      <c r="H42" s="185"/>
    </row>
    <row r="43" spans="2:8">
      <c r="B43" s="210" t="s">
        <v>682</v>
      </c>
      <c r="C43" s="193" t="s">
        <v>683</v>
      </c>
      <c r="D43" s="194" t="s">
        <v>678</v>
      </c>
      <c r="E43" s="4" t="s">
        <v>565</v>
      </c>
      <c r="F43" s="195"/>
      <c r="G43" s="224"/>
      <c r="H43" s="185"/>
    </row>
    <row r="44" spans="2:8">
      <c r="B44" s="210" t="s">
        <v>684</v>
      </c>
      <c r="C44" s="193" t="s">
        <v>685</v>
      </c>
      <c r="D44" s="194" t="s">
        <v>678</v>
      </c>
      <c r="E44" s="4" t="s">
        <v>565</v>
      </c>
      <c r="F44" s="195"/>
      <c r="G44" s="224"/>
      <c r="H44" s="185"/>
    </row>
    <row r="45" spans="2:8">
      <c r="B45" s="216" t="s">
        <v>651</v>
      </c>
      <c r="C45" s="217" t="s">
        <v>652</v>
      </c>
      <c r="D45" s="194" t="s">
        <v>678</v>
      </c>
      <c r="E45" s="4" t="s">
        <v>565</v>
      </c>
      <c r="F45" s="195"/>
      <c r="G45" s="224"/>
      <c r="H45" s="185"/>
    </row>
    <row r="46" spans="2:8">
      <c r="B46" s="210" t="s">
        <v>686</v>
      </c>
      <c r="C46" s="193" t="s">
        <v>687</v>
      </c>
      <c r="D46" s="194" t="s">
        <v>678</v>
      </c>
      <c r="E46" s="4" t="s">
        <v>565</v>
      </c>
      <c r="F46" s="195"/>
      <c r="G46" s="224"/>
      <c r="H46" s="185"/>
    </row>
    <row r="47" spans="2:8" ht="16.5" customHeight="1">
      <c r="B47" s="210" t="s">
        <v>688</v>
      </c>
      <c r="C47" s="193" t="s">
        <v>689</v>
      </c>
      <c r="D47" s="194" t="s">
        <v>678</v>
      </c>
      <c r="E47" s="4" t="s">
        <v>565</v>
      </c>
      <c r="F47" s="195"/>
      <c r="G47" s="219" t="s">
        <v>690</v>
      </c>
      <c r="H47" s="185"/>
    </row>
    <row r="48" spans="2:8">
      <c r="B48" s="210" t="s">
        <v>691</v>
      </c>
      <c r="C48" s="193" t="s">
        <v>692</v>
      </c>
      <c r="D48" s="194" t="s">
        <v>678</v>
      </c>
      <c r="E48" s="4" t="s">
        <v>565</v>
      </c>
      <c r="F48" s="195"/>
      <c r="G48" s="220"/>
      <c r="H48" s="185"/>
    </row>
    <row r="49" spans="2:8">
      <c r="B49" s="216" t="s">
        <v>651</v>
      </c>
      <c r="C49" s="217" t="s">
        <v>652</v>
      </c>
      <c r="D49" s="194" t="s">
        <v>678</v>
      </c>
      <c r="E49" s="4" t="s">
        <v>565</v>
      </c>
      <c r="F49" s="195"/>
      <c r="G49" s="220"/>
      <c r="H49" s="185"/>
    </row>
    <row r="50" spans="2:8">
      <c r="B50" s="210" t="s">
        <v>693</v>
      </c>
      <c r="C50" s="193" t="s">
        <v>694</v>
      </c>
      <c r="D50" s="194" t="s">
        <v>678</v>
      </c>
      <c r="E50" s="4" t="s">
        <v>565</v>
      </c>
      <c r="F50" s="195"/>
      <c r="G50" s="220"/>
      <c r="H50" s="185"/>
    </row>
    <row r="51" spans="2:8">
      <c r="B51" s="210" t="s">
        <v>695</v>
      </c>
      <c r="C51" s="193" t="s">
        <v>696</v>
      </c>
      <c r="D51" s="194" t="s">
        <v>678</v>
      </c>
      <c r="E51" s="4" t="s">
        <v>565</v>
      </c>
      <c r="F51" s="195"/>
      <c r="G51" s="220"/>
      <c r="H51" s="185"/>
    </row>
    <row r="52" spans="2:8">
      <c r="B52" s="216" t="s">
        <v>651</v>
      </c>
      <c r="C52" s="217" t="s">
        <v>652</v>
      </c>
      <c r="D52" s="194" t="s">
        <v>678</v>
      </c>
      <c r="E52" s="4" t="s">
        <v>565</v>
      </c>
      <c r="F52" s="195"/>
      <c r="G52" s="220"/>
      <c r="H52" s="185"/>
    </row>
    <row r="53" spans="2:8">
      <c r="B53" s="210" t="s">
        <v>697</v>
      </c>
      <c r="C53" s="193" t="s">
        <v>698</v>
      </c>
      <c r="D53" s="194" t="s">
        <v>678</v>
      </c>
      <c r="E53" s="4" t="s">
        <v>565</v>
      </c>
      <c r="F53" s="195"/>
      <c r="G53" s="220"/>
      <c r="H53" s="185"/>
    </row>
    <row r="54" spans="2:8">
      <c r="B54" s="210" t="s">
        <v>699</v>
      </c>
      <c r="C54" s="193" t="s">
        <v>700</v>
      </c>
      <c r="D54" s="194" t="s">
        <v>678</v>
      </c>
      <c r="E54" s="4" t="s">
        <v>565</v>
      </c>
      <c r="F54" s="195"/>
      <c r="G54" s="220"/>
      <c r="H54" s="185"/>
    </row>
    <row r="55" spans="2:8">
      <c r="B55" s="216" t="s">
        <v>651</v>
      </c>
      <c r="C55" s="217" t="s">
        <v>652</v>
      </c>
      <c r="D55" s="194" t="s">
        <v>678</v>
      </c>
      <c r="E55" s="4" t="s">
        <v>565</v>
      </c>
      <c r="F55" s="195"/>
      <c r="G55" s="221"/>
      <c r="H55" s="185"/>
    </row>
    <row r="56" spans="2:8" ht="17.25" thickBot="1">
      <c r="B56" s="210" t="s">
        <v>701</v>
      </c>
      <c r="C56" s="193" t="s">
        <v>702</v>
      </c>
      <c r="D56" s="194" t="s">
        <v>678</v>
      </c>
      <c r="E56" s="4" t="s">
        <v>565</v>
      </c>
      <c r="F56" s="195"/>
      <c r="G56" s="222"/>
      <c r="H56" s="185"/>
    </row>
    <row r="57" spans="2:8" ht="20.100000000000001" customHeight="1" thickBot="1">
      <c r="B57" s="182" t="s">
        <v>314</v>
      </c>
      <c r="C57" s="183"/>
      <c r="D57" s="183"/>
      <c r="E57" s="183"/>
      <c r="F57" s="183"/>
      <c r="G57" s="184"/>
      <c r="H57" s="185"/>
    </row>
    <row r="58" spans="2:8" ht="16.5" customHeight="1">
      <c r="B58" s="212" t="s">
        <v>703</v>
      </c>
      <c r="C58" s="225" t="s">
        <v>704</v>
      </c>
      <c r="D58" s="226" t="s">
        <v>678</v>
      </c>
      <c r="E58" s="227" t="s">
        <v>565</v>
      </c>
      <c r="F58" s="190"/>
      <c r="G58" s="228" t="s">
        <v>705</v>
      </c>
      <c r="H58" s="185"/>
    </row>
    <row r="59" spans="2:8">
      <c r="B59" s="210" t="s">
        <v>706</v>
      </c>
      <c r="C59" s="225" t="s">
        <v>707</v>
      </c>
      <c r="D59" s="226" t="s">
        <v>678</v>
      </c>
      <c r="E59" s="5" t="s">
        <v>565</v>
      </c>
      <c r="F59" s="195"/>
      <c r="G59" s="220"/>
      <c r="H59" s="185"/>
    </row>
    <row r="60" spans="2:8">
      <c r="B60" s="216" t="s">
        <v>651</v>
      </c>
      <c r="C60" s="229" t="s">
        <v>651</v>
      </c>
      <c r="D60" s="194" t="s">
        <v>678</v>
      </c>
      <c r="E60" s="5" t="s">
        <v>565</v>
      </c>
      <c r="F60" s="195"/>
      <c r="G60" s="220"/>
      <c r="H60" s="185"/>
    </row>
    <row r="61" spans="2:8">
      <c r="B61" s="210" t="s">
        <v>708</v>
      </c>
      <c r="C61" s="225" t="s">
        <v>709</v>
      </c>
      <c r="D61" s="226" t="s">
        <v>678</v>
      </c>
      <c r="E61" s="5" t="s">
        <v>565</v>
      </c>
      <c r="F61" s="195"/>
      <c r="G61" s="220"/>
      <c r="H61" s="185"/>
    </row>
    <row r="62" spans="2:8">
      <c r="B62" s="210" t="s">
        <v>710</v>
      </c>
      <c r="C62" s="230" t="s">
        <v>711</v>
      </c>
      <c r="D62" s="194" t="s">
        <v>678</v>
      </c>
      <c r="E62" s="5" t="s">
        <v>565</v>
      </c>
      <c r="F62" s="195"/>
      <c r="G62" s="220"/>
      <c r="H62" s="185"/>
    </row>
    <row r="63" spans="2:8">
      <c r="B63" s="216" t="s">
        <v>651</v>
      </c>
      <c r="C63" s="229" t="s">
        <v>651</v>
      </c>
      <c r="D63" s="194" t="s">
        <v>678</v>
      </c>
      <c r="E63" s="5" t="s">
        <v>565</v>
      </c>
      <c r="F63" s="195"/>
      <c r="G63" s="220"/>
      <c r="H63" s="185"/>
    </row>
    <row r="64" spans="2:8">
      <c r="B64" s="210" t="s">
        <v>712</v>
      </c>
      <c r="C64" s="230" t="s">
        <v>713</v>
      </c>
      <c r="D64" s="194" t="s">
        <v>678</v>
      </c>
      <c r="E64" s="5" t="s">
        <v>565</v>
      </c>
      <c r="F64" s="195"/>
      <c r="G64" s="220"/>
      <c r="H64" s="185"/>
    </row>
    <row r="65" spans="2:8">
      <c r="B65" s="210" t="s">
        <v>264</v>
      </c>
      <c r="C65" s="225" t="s">
        <v>714</v>
      </c>
      <c r="D65" s="226" t="s">
        <v>678</v>
      </c>
      <c r="E65" s="227" t="s">
        <v>565</v>
      </c>
      <c r="F65" s="195"/>
      <c r="G65" s="221"/>
      <c r="H65" s="185"/>
    </row>
    <row r="66" spans="2:8">
      <c r="B66" s="210" t="s">
        <v>265</v>
      </c>
      <c r="C66" s="225" t="s">
        <v>715</v>
      </c>
      <c r="D66" s="194" t="s">
        <v>678</v>
      </c>
      <c r="E66" s="5" t="s">
        <v>565</v>
      </c>
      <c r="F66" s="195"/>
      <c r="G66" s="221"/>
      <c r="H66" s="185"/>
    </row>
    <row r="67" spans="2:8">
      <c r="B67" s="210" t="s">
        <v>266</v>
      </c>
      <c r="C67" s="225" t="s">
        <v>716</v>
      </c>
      <c r="D67" s="194" t="s">
        <v>678</v>
      </c>
      <c r="E67" s="5" t="s">
        <v>565</v>
      </c>
      <c r="F67" s="195"/>
      <c r="G67" s="221"/>
      <c r="H67" s="185"/>
    </row>
    <row r="68" spans="2:8" ht="17.25" thickBot="1">
      <c r="B68" s="210" t="s">
        <v>267</v>
      </c>
      <c r="C68" s="230" t="s">
        <v>717</v>
      </c>
      <c r="D68" s="194" t="s">
        <v>678</v>
      </c>
      <c r="E68" s="5" t="s">
        <v>565</v>
      </c>
      <c r="F68" s="195"/>
      <c r="G68" s="222"/>
      <c r="H68" s="185"/>
    </row>
    <row r="69" spans="2:8" ht="20.100000000000001" customHeight="1" thickBot="1">
      <c r="B69" s="182" t="s">
        <v>316</v>
      </c>
      <c r="C69" s="183"/>
      <c r="D69" s="183"/>
      <c r="E69" s="183"/>
      <c r="F69" s="183"/>
      <c r="G69" s="184"/>
      <c r="H69" s="185"/>
    </row>
    <row r="70" spans="2:8" ht="16.5" customHeight="1">
      <c r="B70" s="231" t="s">
        <v>718</v>
      </c>
      <c r="C70" s="232" t="s">
        <v>719</v>
      </c>
      <c r="D70" s="233" t="s">
        <v>678</v>
      </c>
      <c r="E70" s="189" t="s">
        <v>565</v>
      </c>
      <c r="F70" s="195"/>
      <c r="G70" s="228" t="s">
        <v>720</v>
      </c>
      <c r="H70" s="185"/>
    </row>
    <row r="71" spans="2:8">
      <c r="B71" s="234" t="s">
        <v>721</v>
      </c>
      <c r="C71" s="232" t="s">
        <v>722</v>
      </c>
      <c r="D71" s="233" t="s">
        <v>678</v>
      </c>
      <c r="E71" s="5" t="s">
        <v>565</v>
      </c>
      <c r="F71" s="195"/>
      <c r="G71" s="220"/>
      <c r="H71" s="185"/>
    </row>
    <row r="72" spans="2:8">
      <c r="B72" s="216" t="s">
        <v>651</v>
      </c>
      <c r="C72" s="235" t="s">
        <v>651</v>
      </c>
      <c r="D72" s="233" t="s">
        <v>678</v>
      </c>
      <c r="E72" s="5" t="s">
        <v>565</v>
      </c>
      <c r="F72" s="195"/>
      <c r="G72" s="220"/>
      <c r="H72" s="185"/>
    </row>
    <row r="73" spans="2:8">
      <c r="B73" s="234" t="s">
        <v>723</v>
      </c>
      <c r="C73" s="236" t="s">
        <v>724</v>
      </c>
      <c r="D73" s="237" t="s">
        <v>678</v>
      </c>
      <c r="E73" s="5" t="s">
        <v>565</v>
      </c>
      <c r="F73" s="195"/>
      <c r="G73" s="220"/>
      <c r="H73" s="185"/>
    </row>
    <row r="74" spans="2:8">
      <c r="B74" s="234" t="s">
        <v>725</v>
      </c>
      <c r="C74" s="236" t="s">
        <v>726</v>
      </c>
      <c r="D74" s="237" t="s">
        <v>678</v>
      </c>
      <c r="E74" s="5" t="s">
        <v>565</v>
      </c>
      <c r="F74" s="195"/>
      <c r="G74" s="220"/>
      <c r="H74" s="185"/>
    </row>
    <row r="75" spans="2:8">
      <c r="B75" s="216" t="s">
        <v>651</v>
      </c>
      <c r="C75" s="235" t="s">
        <v>651</v>
      </c>
      <c r="D75" s="237" t="s">
        <v>678</v>
      </c>
      <c r="E75" s="5" t="s">
        <v>565</v>
      </c>
      <c r="F75" s="195"/>
      <c r="G75" s="220"/>
      <c r="H75" s="185"/>
    </row>
    <row r="76" spans="2:8" ht="17.25" thickBot="1">
      <c r="B76" s="234" t="s">
        <v>727</v>
      </c>
      <c r="C76" s="238" t="s">
        <v>728</v>
      </c>
      <c r="D76" s="233" t="s">
        <v>678</v>
      </c>
      <c r="E76" s="239" t="s">
        <v>565</v>
      </c>
      <c r="F76" s="195"/>
      <c r="G76" s="211"/>
      <c r="H76" s="185"/>
    </row>
    <row r="77" spans="2:8" ht="20.100000000000001" customHeight="1" thickBot="1">
      <c r="B77" s="182" t="s">
        <v>318</v>
      </c>
      <c r="C77" s="183"/>
      <c r="D77" s="183"/>
      <c r="E77" s="183"/>
      <c r="F77" s="183"/>
      <c r="G77" s="184"/>
      <c r="H77" s="185"/>
    </row>
    <row r="78" spans="2:8" ht="16.5" customHeight="1">
      <c r="B78" s="212" t="s">
        <v>7</v>
      </c>
      <c r="C78" s="240" t="s">
        <v>729</v>
      </c>
      <c r="D78" s="241" t="s">
        <v>618</v>
      </c>
      <c r="E78" s="189" t="s">
        <v>565</v>
      </c>
      <c r="F78" s="195"/>
      <c r="G78" s="228" t="s">
        <v>730</v>
      </c>
      <c r="H78" s="185"/>
    </row>
    <row r="79" spans="2:8">
      <c r="B79" s="210" t="s">
        <v>8</v>
      </c>
      <c r="C79" s="236" t="s">
        <v>731</v>
      </c>
      <c r="D79" s="233" t="s">
        <v>618</v>
      </c>
      <c r="E79" s="5" t="s">
        <v>565</v>
      </c>
      <c r="F79" s="195"/>
      <c r="G79" s="220"/>
      <c r="H79" s="185"/>
    </row>
    <row r="80" spans="2:8">
      <c r="B80" s="210" t="s">
        <v>9</v>
      </c>
      <c r="C80" s="236" t="s">
        <v>732</v>
      </c>
      <c r="D80" s="233" t="s">
        <v>618</v>
      </c>
      <c r="E80" s="5" t="s">
        <v>565</v>
      </c>
      <c r="F80" s="195"/>
      <c r="G80" s="220"/>
      <c r="H80" s="185"/>
    </row>
    <row r="81" spans="2:8">
      <c r="B81" s="210" t="s">
        <v>10</v>
      </c>
      <c r="C81" s="236" t="s">
        <v>733</v>
      </c>
      <c r="D81" s="233" t="s">
        <v>618</v>
      </c>
      <c r="E81" s="5" t="s">
        <v>565</v>
      </c>
      <c r="F81" s="195"/>
      <c r="G81" s="220"/>
      <c r="H81" s="185"/>
    </row>
    <row r="82" spans="2:8">
      <c r="B82" s="210" t="s">
        <v>734</v>
      </c>
      <c r="C82" s="236" t="s">
        <v>735</v>
      </c>
      <c r="D82" s="233" t="s">
        <v>678</v>
      </c>
      <c r="E82" s="5" t="s">
        <v>565</v>
      </c>
      <c r="F82" s="195"/>
      <c r="G82" s="220"/>
      <c r="H82" s="185"/>
    </row>
    <row r="83" spans="2:8">
      <c r="B83" s="210" t="s">
        <v>736</v>
      </c>
      <c r="C83" s="236" t="s">
        <v>737</v>
      </c>
      <c r="D83" s="233" t="s">
        <v>678</v>
      </c>
      <c r="E83" s="5" t="s">
        <v>565</v>
      </c>
      <c r="F83" s="195"/>
      <c r="G83" s="220"/>
      <c r="H83" s="185"/>
    </row>
    <row r="84" spans="2:8">
      <c r="B84" s="210" t="s">
        <v>738</v>
      </c>
      <c r="C84" s="236" t="s">
        <v>739</v>
      </c>
      <c r="D84" s="233" t="s">
        <v>678</v>
      </c>
      <c r="E84" s="5" t="s">
        <v>565</v>
      </c>
      <c r="F84" s="195"/>
      <c r="G84" s="242"/>
      <c r="H84" s="185"/>
    </row>
    <row r="85" spans="2:8">
      <c r="B85" s="210" t="s">
        <v>740</v>
      </c>
      <c r="C85" s="236" t="s">
        <v>741</v>
      </c>
      <c r="D85" s="233" t="s">
        <v>678</v>
      </c>
      <c r="E85" s="5" t="s">
        <v>565</v>
      </c>
      <c r="F85" s="195"/>
      <c r="G85" s="242"/>
      <c r="H85" s="185"/>
    </row>
    <row r="86" spans="2:8">
      <c r="B86" s="216" t="s">
        <v>651</v>
      </c>
      <c r="C86" s="235" t="s">
        <v>651</v>
      </c>
      <c r="D86" s="233" t="s">
        <v>678</v>
      </c>
      <c r="E86" s="5" t="s">
        <v>565</v>
      </c>
      <c r="F86" s="195"/>
      <c r="G86" s="242"/>
      <c r="H86" s="185"/>
    </row>
    <row r="87" spans="2:8">
      <c r="B87" s="210" t="s">
        <v>742</v>
      </c>
      <c r="C87" s="236" t="s">
        <v>743</v>
      </c>
      <c r="D87" s="237" t="s">
        <v>678</v>
      </c>
      <c r="E87" s="5" t="s">
        <v>565</v>
      </c>
      <c r="F87" s="195"/>
      <c r="G87" s="242"/>
      <c r="H87" s="185"/>
    </row>
    <row r="88" spans="2:8">
      <c r="B88" s="210" t="s">
        <v>744</v>
      </c>
      <c r="C88" s="236" t="s">
        <v>745</v>
      </c>
      <c r="D88" s="237" t="s">
        <v>678</v>
      </c>
      <c r="E88" s="5" t="s">
        <v>565</v>
      </c>
      <c r="F88" s="195"/>
      <c r="G88" s="242"/>
      <c r="H88" s="185"/>
    </row>
    <row r="89" spans="2:8">
      <c r="B89" s="216" t="s">
        <v>651</v>
      </c>
      <c r="C89" s="235" t="s">
        <v>651</v>
      </c>
      <c r="D89" s="237" t="s">
        <v>678</v>
      </c>
      <c r="E89" s="5" t="s">
        <v>565</v>
      </c>
      <c r="F89" s="195"/>
      <c r="G89" s="242"/>
      <c r="H89" s="185"/>
    </row>
    <row r="90" spans="2:8" ht="17.25" thickBot="1">
      <c r="B90" s="210" t="s">
        <v>746</v>
      </c>
      <c r="C90" s="236" t="s">
        <v>747</v>
      </c>
      <c r="D90" s="237" t="s">
        <v>678</v>
      </c>
      <c r="E90" s="5" t="s">
        <v>565</v>
      </c>
      <c r="F90" s="195"/>
      <c r="G90" s="208"/>
      <c r="H90" s="185"/>
    </row>
    <row r="91" spans="2:8" ht="20.100000000000001" customHeight="1" thickBot="1">
      <c r="B91" s="182" t="s">
        <v>748</v>
      </c>
      <c r="C91" s="183"/>
      <c r="D91" s="183"/>
      <c r="E91" s="183"/>
      <c r="F91" s="183"/>
      <c r="G91" s="184"/>
      <c r="H91" s="185"/>
    </row>
    <row r="92" spans="2:8" ht="16.5" customHeight="1">
      <c r="B92" s="243" t="s">
        <v>749</v>
      </c>
      <c r="C92" s="225" t="s">
        <v>750</v>
      </c>
      <c r="D92" s="233" t="s">
        <v>618</v>
      </c>
      <c r="E92" s="244" t="s">
        <v>565</v>
      </c>
      <c r="F92" s="195"/>
      <c r="G92" s="228" t="s">
        <v>751</v>
      </c>
      <c r="H92" s="185"/>
    </row>
    <row r="93" spans="2:8">
      <c r="B93" s="210" t="s">
        <v>752</v>
      </c>
      <c r="C93" s="225" t="s">
        <v>753</v>
      </c>
      <c r="D93" s="194" t="s">
        <v>618</v>
      </c>
      <c r="E93" s="5" t="s">
        <v>565</v>
      </c>
      <c r="F93" s="195"/>
      <c r="G93" s="220"/>
      <c r="H93" s="185"/>
    </row>
    <row r="94" spans="2:8">
      <c r="B94" s="210" t="s">
        <v>11</v>
      </c>
      <c r="C94" s="225" t="s">
        <v>754</v>
      </c>
      <c r="D94" s="194" t="s">
        <v>618</v>
      </c>
      <c r="E94" s="5" t="s">
        <v>565</v>
      </c>
      <c r="F94" s="195"/>
      <c r="G94" s="220"/>
      <c r="H94" s="185"/>
    </row>
    <row r="95" spans="2:8">
      <c r="B95" s="210" t="s">
        <v>41</v>
      </c>
      <c r="C95" s="225" t="s">
        <v>755</v>
      </c>
      <c r="D95" s="194" t="s">
        <v>618</v>
      </c>
      <c r="E95" s="5" t="s">
        <v>565</v>
      </c>
      <c r="F95" s="195"/>
      <c r="G95" s="220"/>
      <c r="H95" s="185"/>
    </row>
    <row r="96" spans="2:8">
      <c r="B96" s="210" t="s">
        <v>756</v>
      </c>
      <c r="C96" s="225" t="s">
        <v>757</v>
      </c>
      <c r="D96" s="237" t="s">
        <v>678</v>
      </c>
      <c r="E96" s="5" t="s">
        <v>565</v>
      </c>
      <c r="F96" s="195"/>
      <c r="G96" s="220"/>
      <c r="H96" s="185"/>
    </row>
    <row r="97" spans="2:8">
      <c r="B97" s="216" t="s">
        <v>651</v>
      </c>
      <c r="C97" s="229" t="s">
        <v>651</v>
      </c>
      <c r="D97" s="237" t="s">
        <v>678</v>
      </c>
      <c r="E97" s="5" t="s">
        <v>565</v>
      </c>
      <c r="F97" s="195"/>
      <c r="G97" s="220"/>
      <c r="H97" s="185"/>
    </row>
    <row r="98" spans="2:8">
      <c r="B98" s="210" t="s">
        <v>758</v>
      </c>
      <c r="C98" s="230" t="s">
        <v>759</v>
      </c>
      <c r="D98" s="237" t="s">
        <v>678</v>
      </c>
      <c r="E98" s="5" t="s">
        <v>565</v>
      </c>
      <c r="F98" s="195"/>
      <c r="G98" s="220"/>
      <c r="H98" s="185"/>
    </row>
    <row r="99" spans="2:8">
      <c r="B99" s="210" t="s">
        <v>760</v>
      </c>
      <c r="C99" s="230" t="s">
        <v>761</v>
      </c>
      <c r="D99" s="237" t="s">
        <v>678</v>
      </c>
      <c r="E99" s="5" t="s">
        <v>565</v>
      </c>
      <c r="F99" s="195"/>
      <c r="G99" s="242"/>
      <c r="H99" s="185"/>
    </row>
    <row r="100" spans="2:8">
      <c r="B100" s="216" t="s">
        <v>651</v>
      </c>
      <c r="C100" s="229" t="s">
        <v>651</v>
      </c>
      <c r="D100" s="237" t="s">
        <v>678</v>
      </c>
      <c r="E100" s="5" t="s">
        <v>565</v>
      </c>
      <c r="F100" s="195"/>
      <c r="G100" s="242"/>
      <c r="H100" s="185"/>
    </row>
    <row r="101" spans="2:8" ht="17.25" thickBot="1">
      <c r="B101" s="245" t="s">
        <v>762</v>
      </c>
      <c r="C101" s="246" t="s">
        <v>763</v>
      </c>
      <c r="D101" s="233" t="s">
        <v>678</v>
      </c>
      <c r="E101" s="247" t="s">
        <v>565</v>
      </c>
      <c r="F101" s="195"/>
      <c r="G101" s="211"/>
      <c r="H101" s="185"/>
    </row>
    <row r="102" spans="2:8" ht="20.100000000000001" customHeight="1" thickBot="1">
      <c r="B102" s="182" t="s">
        <v>764</v>
      </c>
      <c r="C102" s="183"/>
      <c r="D102" s="183"/>
      <c r="E102" s="183"/>
      <c r="F102" s="183"/>
      <c r="G102" s="184"/>
      <c r="H102" s="185"/>
    </row>
    <row r="103" spans="2:8">
      <c r="B103" s="248" t="s">
        <v>765</v>
      </c>
      <c r="C103" s="240" t="s">
        <v>766</v>
      </c>
      <c r="D103" s="249" t="s">
        <v>678</v>
      </c>
      <c r="E103" s="5" t="s">
        <v>565</v>
      </c>
      <c r="F103" s="195"/>
      <c r="G103" s="250" t="s">
        <v>767</v>
      </c>
      <c r="H103" s="185"/>
    </row>
    <row r="104" spans="2:8">
      <c r="B104" s="251" t="s">
        <v>768</v>
      </c>
      <c r="C104" s="232" t="s">
        <v>769</v>
      </c>
      <c r="D104" s="226" t="s">
        <v>678</v>
      </c>
      <c r="E104" s="5" t="s">
        <v>565</v>
      </c>
      <c r="F104" s="195"/>
      <c r="G104" s="242"/>
      <c r="H104" s="185"/>
    </row>
    <row r="105" spans="2:8">
      <c r="B105" s="251" t="s">
        <v>770</v>
      </c>
      <c r="C105" s="232" t="s">
        <v>771</v>
      </c>
      <c r="D105" s="226" t="s">
        <v>678</v>
      </c>
      <c r="E105" s="5" t="s">
        <v>565</v>
      </c>
      <c r="F105" s="195"/>
      <c r="G105" s="208"/>
      <c r="H105" s="185"/>
    </row>
    <row r="106" spans="2:8" ht="18" customHeight="1">
      <c r="B106" s="252" t="s">
        <v>772</v>
      </c>
      <c r="C106" s="232" t="s">
        <v>773</v>
      </c>
      <c r="D106" s="226" t="s">
        <v>678</v>
      </c>
      <c r="E106" s="5" t="s">
        <v>565</v>
      </c>
      <c r="F106" s="195"/>
      <c r="G106" s="219" t="s">
        <v>774</v>
      </c>
      <c r="H106" s="185"/>
    </row>
    <row r="107" spans="2:8" ht="18" customHeight="1">
      <c r="B107" s="252" t="s">
        <v>775</v>
      </c>
      <c r="C107" s="232" t="s">
        <v>776</v>
      </c>
      <c r="D107" s="226" t="s">
        <v>678</v>
      </c>
      <c r="E107" s="5" t="s">
        <v>565</v>
      </c>
      <c r="F107" s="195"/>
      <c r="G107" s="220"/>
      <c r="H107" s="185"/>
    </row>
    <row r="108" spans="2:8" ht="18" customHeight="1">
      <c r="B108" s="251" t="s">
        <v>777</v>
      </c>
      <c r="C108" s="232" t="s">
        <v>778</v>
      </c>
      <c r="D108" s="226" t="s">
        <v>678</v>
      </c>
      <c r="E108" s="5" t="s">
        <v>565</v>
      </c>
      <c r="F108" s="195"/>
      <c r="G108" s="220"/>
      <c r="H108" s="185"/>
    </row>
    <row r="109" spans="2:8" ht="18" customHeight="1">
      <c r="B109" s="251" t="s">
        <v>779</v>
      </c>
      <c r="C109" s="232" t="s">
        <v>780</v>
      </c>
      <c r="D109" s="226" t="s">
        <v>678</v>
      </c>
      <c r="E109" s="5" t="s">
        <v>565</v>
      </c>
      <c r="F109" s="195"/>
      <c r="G109" s="220"/>
      <c r="H109" s="185"/>
    </row>
    <row r="110" spans="2:8">
      <c r="B110" s="251" t="s">
        <v>781</v>
      </c>
      <c r="C110" s="232" t="s">
        <v>782</v>
      </c>
      <c r="D110" s="226" t="s">
        <v>678</v>
      </c>
      <c r="E110" s="5" t="s">
        <v>565</v>
      </c>
      <c r="F110" s="195"/>
      <c r="G110" s="253" t="s">
        <v>783</v>
      </c>
      <c r="H110" s="185"/>
    </row>
    <row r="111" spans="2:8">
      <c r="B111" s="252" t="s">
        <v>784</v>
      </c>
      <c r="C111" s="232" t="s">
        <v>785</v>
      </c>
      <c r="D111" s="226" t="s">
        <v>678</v>
      </c>
      <c r="E111" s="5" t="s">
        <v>565</v>
      </c>
      <c r="F111" s="195"/>
      <c r="G111" s="254"/>
      <c r="H111" s="185"/>
    </row>
    <row r="112" spans="2:8">
      <c r="B112" s="252" t="s">
        <v>786</v>
      </c>
      <c r="C112" s="232" t="s">
        <v>787</v>
      </c>
      <c r="D112" s="226" t="s">
        <v>678</v>
      </c>
      <c r="E112" s="5" t="s">
        <v>565</v>
      </c>
      <c r="F112" s="195"/>
      <c r="G112" s="254"/>
      <c r="H112" s="185"/>
    </row>
    <row r="113" spans="2:8">
      <c r="B113" s="252" t="s">
        <v>788</v>
      </c>
      <c r="C113" s="196" t="s">
        <v>789</v>
      </c>
      <c r="D113" s="194" t="s">
        <v>789</v>
      </c>
      <c r="E113" s="5" t="s">
        <v>789</v>
      </c>
      <c r="F113" s="195"/>
      <c r="G113" s="255" t="s">
        <v>798</v>
      </c>
      <c r="H113" s="185"/>
    </row>
    <row r="114" spans="2:8">
      <c r="B114" s="252" t="s">
        <v>790</v>
      </c>
      <c r="C114" s="196" t="s">
        <v>789</v>
      </c>
      <c r="D114" s="194" t="s">
        <v>789</v>
      </c>
      <c r="E114" s="5" t="s">
        <v>789</v>
      </c>
      <c r="F114" s="195"/>
      <c r="G114" s="242"/>
      <c r="H114" s="185"/>
    </row>
    <row r="115" spans="2:8">
      <c r="B115" s="252" t="s">
        <v>791</v>
      </c>
      <c r="C115" s="196" t="s">
        <v>789</v>
      </c>
      <c r="D115" s="194" t="s">
        <v>789</v>
      </c>
      <c r="E115" s="5" t="s">
        <v>789</v>
      </c>
      <c r="F115" s="195"/>
      <c r="G115" s="242"/>
      <c r="H115" s="185"/>
    </row>
    <row r="116" spans="2:8">
      <c r="B116" s="252" t="s">
        <v>792</v>
      </c>
      <c r="C116" s="196" t="s">
        <v>789</v>
      </c>
      <c r="D116" s="194" t="s">
        <v>789</v>
      </c>
      <c r="E116" s="5" t="s">
        <v>789</v>
      </c>
      <c r="F116" s="195"/>
      <c r="G116" s="242"/>
      <c r="H116" s="185"/>
    </row>
    <row r="117" spans="2:8">
      <c r="B117" s="252" t="s">
        <v>793</v>
      </c>
      <c r="C117" s="196" t="s">
        <v>789</v>
      </c>
      <c r="D117" s="194" t="s">
        <v>789</v>
      </c>
      <c r="E117" s="5" t="s">
        <v>789</v>
      </c>
      <c r="F117" s="195"/>
      <c r="G117" s="242"/>
      <c r="H117" s="185"/>
    </row>
    <row r="118" spans="2:8">
      <c r="B118" s="252" t="s">
        <v>794</v>
      </c>
      <c r="C118" s="196" t="s">
        <v>789</v>
      </c>
      <c r="D118" s="194" t="s">
        <v>789</v>
      </c>
      <c r="E118" s="5" t="s">
        <v>789</v>
      </c>
      <c r="F118" s="195"/>
      <c r="G118" s="242"/>
      <c r="H118" s="185"/>
    </row>
    <row r="119" spans="2:8">
      <c r="B119" s="252" t="s">
        <v>795</v>
      </c>
      <c r="C119" s="196" t="s">
        <v>789</v>
      </c>
      <c r="D119" s="194" t="s">
        <v>789</v>
      </c>
      <c r="E119" s="5" t="s">
        <v>789</v>
      </c>
      <c r="F119" s="195"/>
      <c r="G119" s="242"/>
      <c r="H119" s="185"/>
    </row>
    <row r="120" spans="2:8">
      <c r="B120" s="252" t="s">
        <v>796</v>
      </c>
      <c r="C120" s="196" t="s">
        <v>789</v>
      </c>
      <c r="D120" s="194" t="s">
        <v>789</v>
      </c>
      <c r="E120" s="5" t="s">
        <v>789</v>
      </c>
      <c r="F120" s="195"/>
      <c r="G120" s="242"/>
      <c r="H120" s="185"/>
    </row>
    <row r="121" spans="2:8" ht="17.25" thickBot="1">
      <c r="B121" s="256" t="s">
        <v>797</v>
      </c>
      <c r="C121" s="196" t="s">
        <v>789</v>
      </c>
      <c r="D121" s="194" t="s">
        <v>789</v>
      </c>
      <c r="E121" s="247" t="s">
        <v>789</v>
      </c>
      <c r="F121" s="195"/>
      <c r="G121" s="242"/>
      <c r="H121" s="185"/>
    </row>
    <row r="122" spans="2:8" ht="20.100000000000001" customHeight="1" thickBot="1">
      <c r="B122" s="182" t="s">
        <v>321</v>
      </c>
      <c r="C122" s="183"/>
      <c r="D122" s="183"/>
      <c r="E122" s="183"/>
      <c r="F122" s="183"/>
      <c r="G122" s="184"/>
      <c r="H122" s="185"/>
    </row>
    <row r="123" spans="2:8" ht="21.95" customHeight="1">
      <c r="B123" s="210" t="s">
        <v>799</v>
      </c>
      <c r="C123" s="232" t="s">
        <v>800</v>
      </c>
      <c r="D123" s="233" t="s">
        <v>801</v>
      </c>
      <c r="E123" s="5" t="s">
        <v>565</v>
      </c>
      <c r="F123" s="190"/>
      <c r="G123" s="257" t="s">
        <v>802</v>
      </c>
      <c r="H123" s="185"/>
    </row>
    <row r="124" spans="2:8" ht="21.95" customHeight="1">
      <c r="B124" s="210" t="s">
        <v>803</v>
      </c>
      <c r="C124" s="232" t="s">
        <v>804</v>
      </c>
      <c r="D124" s="233" t="s">
        <v>801</v>
      </c>
      <c r="E124" s="5" t="s">
        <v>565</v>
      </c>
      <c r="F124" s="258"/>
      <c r="G124" s="260"/>
      <c r="H124" s="185"/>
    </row>
    <row r="125" spans="2:8" ht="21.95" customHeight="1">
      <c r="B125" s="216" t="s">
        <v>651</v>
      </c>
      <c r="C125" s="235" t="s">
        <v>651</v>
      </c>
      <c r="D125" s="233" t="s">
        <v>801</v>
      </c>
      <c r="E125" s="5" t="s">
        <v>565</v>
      </c>
      <c r="F125" s="195"/>
      <c r="G125" s="260"/>
      <c r="H125" s="185"/>
    </row>
    <row r="126" spans="2:8" ht="21.95" customHeight="1">
      <c r="B126" s="234" t="s">
        <v>805</v>
      </c>
      <c r="C126" s="236" t="s">
        <v>806</v>
      </c>
      <c r="D126" s="194" t="s">
        <v>801</v>
      </c>
      <c r="E126" s="5" t="s">
        <v>565</v>
      </c>
      <c r="F126" s="195"/>
      <c r="G126" s="260"/>
      <c r="H126" s="185"/>
    </row>
    <row r="127" spans="2:8" ht="21.95" customHeight="1">
      <c r="B127" s="234" t="s">
        <v>807</v>
      </c>
      <c r="C127" s="230" t="s">
        <v>808</v>
      </c>
      <c r="D127" s="194" t="s">
        <v>809</v>
      </c>
      <c r="E127" s="5" t="s">
        <v>565</v>
      </c>
      <c r="F127" s="195"/>
      <c r="G127" s="260"/>
      <c r="H127" s="185"/>
    </row>
    <row r="128" spans="2:8" ht="21.95" customHeight="1">
      <c r="B128" s="216" t="s">
        <v>651</v>
      </c>
      <c r="C128" s="229" t="s">
        <v>651</v>
      </c>
      <c r="D128" s="233" t="s">
        <v>801</v>
      </c>
      <c r="E128" s="5" t="s">
        <v>565</v>
      </c>
      <c r="F128" s="195"/>
      <c r="G128" s="260"/>
      <c r="H128" s="185"/>
    </row>
    <row r="129" spans="2:8" ht="21.95" customHeight="1">
      <c r="B129" s="234" t="s">
        <v>810</v>
      </c>
      <c r="C129" s="230" t="s">
        <v>811</v>
      </c>
      <c r="D129" s="194" t="s">
        <v>809</v>
      </c>
      <c r="E129" s="4" t="s">
        <v>565</v>
      </c>
      <c r="F129" s="195"/>
      <c r="G129" s="260"/>
      <c r="H129" s="185"/>
    </row>
    <row r="130" spans="2:8" ht="21.95" customHeight="1">
      <c r="B130" s="234" t="s">
        <v>812</v>
      </c>
      <c r="C130" s="230" t="s">
        <v>813</v>
      </c>
      <c r="D130" s="194" t="s">
        <v>809</v>
      </c>
      <c r="E130" s="4" t="s">
        <v>565</v>
      </c>
      <c r="F130" s="195"/>
      <c r="G130" s="260"/>
      <c r="H130" s="185"/>
    </row>
    <row r="131" spans="2:8" ht="21.95" customHeight="1">
      <c r="B131" s="234" t="s">
        <v>814</v>
      </c>
      <c r="C131" s="230" t="s">
        <v>815</v>
      </c>
      <c r="D131" s="194" t="s">
        <v>809</v>
      </c>
      <c r="E131" s="4" t="s">
        <v>565</v>
      </c>
      <c r="F131" s="195"/>
      <c r="G131" s="260"/>
      <c r="H131" s="185"/>
    </row>
    <row r="132" spans="2:8" ht="21.95" customHeight="1">
      <c r="B132" s="234" t="s">
        <v>816</v>
      </c>
      <c r="C132" s="230" t="s">
        <v>817</v>
      </c>
      <c r="D132" s="194" t="s">
        <v>809</v>
      </c>
      <c r="E132" s="4" t="s">
        <v>565</v>
      </c>
      <c r="F132" s="195"/>
      <c r="G132" s="260"/>
      <c r="H132" s="185"/>
    </row>
    <row r="133" spans="2:8" ht="21.95" customHeight="1" thickBot="1">
      <c r="B133" s="261" t="s">
        <v>818</v>
      </c>
      <c r="C133" s="230" t="s">
        <v>819</v>
      </c>
      <c r="D133" s="262" t="s">
        <v>809</v>
      </c>
      <c r="E133" s="263" t="s">
        <v>565</v>
      </c>
      <c r="F133" s="195"/>
      <c r="G133" s="264"/>
      <c r="H133" s="185"/>
    </row>
    <row r="134" spans="2:8" ht="20.100000000000001" customHeight="1" thickBot="1">
      <c r="B134" s="182" t="s">
        <v>820</v>
      </c>
      <c r="C134" s="183"/>
      <c r="D134" s="183"/>
      <c r="E134" s="183"/>
      <c r="F134" s="183"/>
      <c r="G134" s="184"/>
      <c r="H134" s="185"/>
    </row>
    <row r="135" spans="2:8" ht="36.950000000000003" customHeight="1">
      <c r="B135" s="208" t="s">
        <v>821</v>
      </c>
      <c r="C135" s="265" t="s">
        <v>822</v>
      </c>
      <c r="D135" s="194" t="s">
        <v>801</v>
      </c>
      <c r="E135" s="227" t="s">
        <v>565</v>
      </c>
      <c r="F135" s="195"/>
      <c r="G135" s="228" t="s">
        <v>823</v>
      </c>
      <c r="H135" s="185"/>
    </row>
    <row r="136" spans="2:8" ht="36.950000000000003" customHeight="1">
      <c r="B136" s="216" t="s">
        <v>651</v>
      </c>
      <c r="C136" s="235" t="s">
        <v>651</v>
      </c>
      <c r="D136" s="194" t="s">
        <v>801</v>
      </c>
      <c r="E136" s="227" t="s">
        <v>565</v>
      </c>
      <c r="F136" s="195"/>
      <c r="G136" s="220"/>
      <c r="H136" s="185"/>
    </row>
    <row r="137" spans="2:8" ht="36.950000000000003" customHeight="1">
      <c r="B137" s="210" t="s">
        <v>824</v>
      </c>
      <c r="C137" s="236" t="s">
        <v>825</v>
      </c>
      <c r="D137" s="194" t="s">
        <v>801</v>
      </c>
      <c r="E137" s="5" t="s">
        <v>565</v>
      </c>
      <c r="F137" s="195"/>
      <c r="G137" s="220"/>
      <c r="H137" s="185"/>
    </row>
    <row r="138" spans="2:8" ht="36.950000000000003" customHeight="1">
      <c r="B138" s="210" t="s">
        <v>826</v>
      </c>
      <c r="C138" s="236" t="s">
        <v>827</v>
      </c>
      <c r="D138" s="194" t="s">
        <v>801</v>
      </c>
      <c r="E138" s="5" t="s">
        <v>565</v>
      </c>
      <c r="F138" s="195"/>
      <c r="G138" s="220"/>
      <c r="H138" s="185"/>
    </row>
    <row r="139" spans="2:8" ht="36.950000000000003" customHeight="1">
      <c r="B139" s="216" t="s">
        <v>651</v>
      </c>
      <c r="C139" s="266" t="s">
        <v>651</v>
      </c>
      <c r="D139" s="194" t="s">
        <v>801</v>
      </c>
      <c r="E139" s="5" t="s">
        <v>565</v>
      </c>
      <c r="F139" s="195"/>
      <c r="G139" s="220"/>
      <c r="H139" s="185"/>
    </row>
    <row r="140" spans="2:8" ht="36.950000000000003" customHeight="1" thickBot="1">
      <c r="B140" s="210" t="s">
        <v>828</v>
      </c>
      <c r="C140" s="267" t="s">
        <v>829</v>
      </c>
      <c r="D140" s="194" t="s">
        <v>801</v>
      </c>
      <c r="E140" s="5" t="s">
        <v>565</v>
      </c>
      <c r="F140" s="195"/>
      <c r="G140" s="268"/>
      <c r="H140" s="185"/>
    </row>
    <row r="141" spans="2:8" ht="20.100000000000001" customHeight="1" thickBot="1">
      <c r="B141" s="269" t="s">
        <v>830</v>
      </c>
      <c r="C141" s="183"/>
      <c r="D141" s="183"/>
      <c r="E141" s="183"/>
      <c r="F141" s="183"/>
      <c r="G141" s="184"/>
      <c r="H141" s="185"/>
    </row>
    <row r="142" spans="2:8" ht="36.950000000000003" customHeight="1">
      <c r="B142" s="270" t="s">
        <v>831</v>
      </c>
      <c r="C142" s="232" t="s">
        <v>832</v>
      </c>
      <c r="D142" s="194" t="s">
        <v>801</v>
      </c>
      <c r="E142" s="227" t="s">
        <v>565</v>
      </c>
      <c r="F142" s="195"/>
      <c r="G142" s="220" t="s">
        <v>833</v>
      </c>
      <c r="H142" s="185"/>
    </row>
    <row r="143" spans="2:8" ht="36.950000000000003" customHeight="1">
      <c r="B143" s="216" t="s">
        <v>651</v>
      </c>
      <c r="C143" s="235" t="s">
        <v>651</v>
      </c>
      <c r="D143" s="194" t="s">
        <v>801</v>
      </c>
      <c r="E143" s="227" t="s">
        <v>565</v>
      </c>
      <c r="F143" s="195"/>
      <c r="G143" s="271"/>
      <c r="H143" s="185"/>
    </row>
    <row r="144" spans="2:8" ht="36.950000000000003" customHeight="1">
      <c r="B144" s="210" t="s">
        <v>834</v>
      </c>
      <c r="C144" s="236" t="s">
        <v>835</v>
      </c>
      <c r="D144" s="194" t="s">
        <v>801</v>
      </c>
      <c r="E144" s="5" t="s">
        <v>565</v>
      </c>
      <c r="F144" s="195"/>
      <c r="G144" s="271"/>
      <c r="H144" s="185"/>
    </row>
    <row r="145" spans="2:8" ht="36.950000000000003" customHeight="1">
      <c r="B145" s="210" t="s">
        <v>836</v>
      </c>
      <c r="C145" s="236" t="s">
        <v>837</v>
      </c>
      <c r="D145" s="194" t="s">
        <v>801</v>
      </c>
      <c r="E145" s="5" t="s">
        <v>565</v>
      </c>
      <c r="F145" s="195"/>
      <c r="G145" s="271"/>
      <c r="H145" s="185"/>
    </row>
    <row r="146" spans="2:8" ht="36.950000000000003" customHeight="1">
      <c r="B146" s="216" t="s">
        <v>651</v>
      </c>
      <c r="C146" s="266" t="s">
        <v>651</v>
      </c>
      <c r="D146" s="194" t="s">
        <v>801</v>
      </c>
      <c r="E146" s="5" t="s">
        <v>565</v>
      </c>
      <c r="F146" s="195"/>
      <c r="G146" s="271"/>
      <c r="H146" s="185"/>
    </row>
    <row r="147" spans="2:8" ht="36.950000000000003" customHeight="1" thickBot="1">
      <c r="B147" s="272" t="s">
        <v>838</v>
      </c>
      <c r="C147" s="267" t="s">
        <v>839</v>
      </c>
      <c r="D147" s="200" t="s">
        <v>801</v>
      </c>
      <c r="E147" s="239" t="s">
        <v>565</v>
      </c>
      <c r="F147" s="195"/>
      <c r="G147" s="273"/>
      <c r="H147" s="185"/>
    </row>
    <row r="148" spans="2:8" ht="20.100000000000001" customHeight="1" thickBot="1">
      <c r="B148" s="182" t="s">
        <v>840</v>
      </c>
      <c r="C148" s="183"/>
      <c r="D148" s="183"/>
      <c r="E148" s="183"/>
      <c r="F148" s="183"/>
      <c r="G148" s="184"/>
      <c r="H148" s="185"/>
    </row>
    <row r="149" spans="2:8" ht="36.950000000000003" customHeight="1">
      <c r="B149" s="212" t="s">
        <v>841</v>
      </c>
      <c r="C149" s="274" t="s">
        <v>842</v>
      </c>
      <c r="D149" s="249" t="s">
        <v>801</v>
      </c>
      <c r="E149" s="189" t="s">
        <v>565</v>
      </c>
      <c r="F149" s="195"/>
      <c r="G149" s="214" t="s">
        <v>843</v>
      </c>
      <c r="H149" s="185"/>
    </row>
    <row r="150" spans="2:8" ht="36.950000000000003" customHeight="1">
      <c r="B150" s="216" t="s">
        <v>651</v>
      </c>
      <c r="C150" s="235" t="s">
        <v>651</v>
      </c>
      <c r="D150" s="194" t="s">
        <v>801</v>
      </c>
      <c r="E150" s="5" t="s">
        <v>565</v>
      </c>
      <c r="F150" s="195"/>
      <c r="G150" s="215"/>
      <c r="H150" s="185"/>
    </row>
    <row r="151" spans="2:8" ht="36.950000000000003" customHeight="1">
      <c r="B151" s="210" t="s">
        <v>844</v>
      </c>
      <c r="C151" s="236" t="s">
        <v>845</v>
      </c>
      <c r="D151" s="194" t="s">
        <v>801</v>
      </c>
      <c r="E151" s="5" t="s">
        <v>565</v>
      </c>
      <c r="F151" s="195"/>
      <c r="G151" s="215"/>
      <c r="H151" s="185"/>
    </row>
    <row r="152" spans="2:8" ht="36.950000000000003" customHeight="1">
      <c r="B152" s="210" t="s">
        <v>846</v>
      </c>
      <c r="C152" s="275" t="s">
        <v>847</v>
      </c>
      <c r="D152" s="194" t="s">
        <v>801</v>
      </c>
      <c r="E152" s="5" t="s">
        <v>565</v>
      </c>
      <c r="F152" s="195"/>
      <c r="G152" s="215"/>
      <c r="H152" s="185"/>
    </row>
    <row r="153" spans="2:8" ht="36.950000000000003" customHeight="1">
      <c r="B153" s="216" t="s">
        <v>651</v>
      </c>
      <c r="C153" s="235" t="s">
        <v>651</v>
      </c>
      <c r="D153" s="194" t="s">
        <v>801</v>
      </c>
      <c r="E153" s="5" t="s">
        <v>565</v>
      </c>
      <c r="F153" s="195"/>
      <c r="G153" s="215"/>
      <c r="H153" s="185"/>
    </row>
    <row r="154" spans="2:8" ht="36.950000000000003" customHeight="1" thickBot="1">
      <c r="B154" s="245" t="s">
        <v>848</v>
      </c>
      <c r="C154" s="238" t="s">
        <v>849</v>
      </c>
      <c r="D154" s="276" t="s">
        <v>801</v>
      </c>
      <c r="E154" s="247" t="s">
        <v>565</v>
      </c>
      <c r="F154" s="195"/>
      <c r="G154" s="277"/>
      <c r="H154" s="185"/>
    </row>
    <row r="155" spans="2:8" ht="20.100000000000001" customHeight="1" thickBot="1">
      <c r="B155" s="182" t="s">
        <v>850</v>
      </c>
      <c r="C155" s="183"/>
      <c r="D155" s="183"/>
      <c r="E155" s="183"/>
      <c r="F155" s="183"/>
      <c r="G155" s="184"/>
      <c r="H155" s="185"/>
    </row>
    <row r="156" spans="2:8" ht="16.5" customHeight="1">
      <c r="B156" s="208" t="s">
        <v>12</v>
      </c>
      <c r="C156" s="187" t="s">
        <v>851</v>
      </c>
      <c r="D156" s="249" t="s">
        <v>588</v>
      </c>
      <c r="E156" s="189" t="s">
        <v>565</v>
      </c>
      <c r="F156" s="190"/>
      <c r="G156" s="228" t="s">
        <v>852</v>
      </c>
      <c r="H156" s="185"/>
    </row>
    <row r="157" spans="2:8">
      <c r="B157" s="210" t="s">
        <v>853</v>
      </c>
      <c r="C157" s="193" t="s">
        <v>854</v>
      </c>
      <c r="D157" s="194" t="s">
        <v>588</v>
      </c>
      <c r="E157" s="5" t="s">
        <v>565</v>
      </c>
      <c r="F157" s="195"/>
      <c r="G157" s="220"/>
      <c r="H157" s="185"/>
    </row>
    <row r="158" spans="2:8">
      <c r="B158" s="210" t="s">
        <v>855</v>
      </c>
      <c r="C158" s="193" t="s">
        <v>856</v>
      </c>
      <c r="D158" s="194" t="s">
        <v>588</v>
      </c>
      <c r="E158" s="5" t="s">
        <v>565</v>
      </c>
      <c r="F158" s="195"/>
      <c r="G158" s="220"/>
      <c r="H158" s="185"/>
    </row>
    <row r="159" spans="2:8">
      <c r="B159" s="210" t="s">
        <v>857</v>
      </c>
      <c r="C159" s="193" t="s">
        <v>858</v>
      </c>
      <c r="D159" s="194" t="s">
        <v>588</v>
      </c>
      <c r="E159" s="5" t="s">
        <v>565</v>
      </c>
      <c r="F159" s="195"/>
      <c r="G159" s="242"/>
      <c r="H159" s="185"/>
    </row>
    <row r="160" spans="2:8">
      <c r="B160" s="210" t="s">
        <v>13</v>
      </c>
      <c r="C160" s="193" t="s">
        <v>859</v>
      </c>
      <c r="D160" s="194" t="s">
        <v>588</v>
      </c>
      <c r="E160" s="5" t="s">
        <v>565</v>
      </c>
      <c r="F160" s="195"/>
      <c r="G160" s="242"/>
      <c r="H160" s="185"/>
    </row>
    <row r="161" spans="2:8">
      <c r="B161" s="210" t="s">
        <v>48</v>
      </c>
      <c r="C161" s="193" t="s">
        <v>860</v>
      </c>
      <c r="D161" s="194" t="s">
        <v>588</v>
      </c>
      <c r="E161" s="5" t="s">
        <v>565</v>
      </c>
      <c r="F161" s="195"/>
      <c r="G161" s="242"/>
      <c r="H161" s="185"/>
    </row>
    <row r="162" spans="2:8">
      <c r="B162" s="210" t="s">
        <v>14</v>
      </c>
      <c r="C162" s="193" t="s">
        <v>861</v>
      </c>
      <c r="D162" s="194" t="s">
        <v>588</v>
      </c>
      <c r="E162" s="5" t="s">
        <v>565</v>
      </c>
      <c r="F162" s="195"/>
      <c r="G162" s="242"/>
      <c r="H162" s="185"/>
    </row>
    <row r="163" spans="2:8">
      <c r="B163" s="210" t="s">
        <v>862</v>
      </c>
      <c r="C163" s="193" t="s">
        <v>863</v>
      </c>
      <c r="D163" s="194" t="s">
        <v>588</v>
      </c>
      <c r="E163" s="5" t="s">
        <v>565</v>
      </c>
      <c r="F163" s="195"/>
      <c r="G163" s="242"/>
      <c r="H163" s="185"/>
    </row>
    <row r="164" spans="2:8">
      <c r="B164" s="210" t="s">
        <v>864</v>
      </c>
      <c r="C164" s="193" t="s">
        <v>865</v>
      </c>
      <c r="D164" s="194" t="s">
        <v>588</v>
      </c>
      <c r="E164" s="5" t="s">
        <v>565</v>
      </c>
      <c r="F164" s="195"/>
      <c r="G164" s="208"/>
      <c r="H164" s="185"/>
    </row>
    <row r="165" spans="2:8">
      <c r="B165" s="210" t="s">
        <v>866</v>
      </c>
      <c r="C165" s="193" t="s">
        <v>867</v>
      </c>
      <c r="D165" s="194" t="s">
        <v>575</v>
      </c>
      <c r="E165" s="5" t="s">
        <v>565</v>
      </c>
      <c r="F165" s="195"/>
      <c r="G165" s="219" t="s">
        <v>868</v>
      </c>
      <c r="H165" s="185"/>
    </row>
    <row r="166" spans="2:8">
      <c r="B166" s="210" t="s">
        <v>869</v>
      </c>
      <c r="C166" s="193" t="s">
        <v>870</v>
      </c>
      <c r="D166" s="276" t="s">
        <v>575</v>
      </c>
      <c r="E166" s="5" t="s">
        <v>565</v>
      </c>
      <c r="F166" s="195"/>
      <c r="G166" s="278"/>
      <c r="H166" s="185"/>
    </row>
    <row r="167" spans="2:8" ht="17.25" thickBot="1">
      <c r="B167" s="208" t="s">
        <v>871</v>
      </c>
      <c r="C167" s="209" t="s">
        <v>872</v>
      </c>
      <c r="D167" s="200" t="s">
        <v>575</v>
      </c>
      <c r="E167" s="5" t="s">
        <v>565</v>
      </c>
      <c r="F167" s="195"/>
      <c r="G167" s="279"/>
      <c r="H167" s="185"/>
    </row>
    <row r="168" spans="2:8" ht="20.100000000000001" customHeight="1" thickBot="1">
      <c r="B168" s="182" t="s">
        <v>873</v>
      </c>
      <c r="C168" s="183"/>
      <c r="D168" s="183"/>
      <c r="E168" s="183"/>
      <c r="F168" s="183"/>
      <c r="G168" s="184"/>
      <c r="H168" s="185"/>
    </row>
    <row r="169" spans="2:8" ht="30">
      <c r="B169" s="212" t="s">
        <v>874</v>
      </c>
      <c r="C169" s="280" t="s">
        <v>875</v>
      </c>
      <c r="D169" s="249" t="s">
        <v>618</v>
      </c>
      <c r="E169" s="5" t="s">
        <v>565</v>
      </c>
      <c r="F169" s="195"/>
      <c r="G169" s="281" t="s">
        <v>876</v>
      </c>
      <c r="H169" s="185"/>
    </row>
    <row r="170" spans="2:8">
      <c r="B170" s="210" t="s">
        <v>877</v>
      </c>
      <c r="C170" s="282" t="s">
        <v>878</v>
      </c>
      <c r="D170" s="194" t="s">
        <v>618</v>
      </c>
      <c r="E170" s="5" t="s">
        <v>565</v>
      </c>
      <c r="F170" s="195"/>
      <c r="G170" s="197"/>
      <c r="H170" s="185"/>
    </row>
    <row r="171" spans="2:8">
      <c r="B171" s="210" t="s">
        <v>879</v>
      </c>
      <c r="C171" s="282" t="s">
        <v>880</v>
      </c>
      <c r="D171" s="194" t="s">
        <v>618</v>
      </c>
      <c r="E171" s="5" t="s">
        <v>565</v>
      </c>
      <c r="F171" s="195"/>
      <c r="G171" s="197"/>
      <c r="H171" s="185"/>
    </row>
    <row r="172" spans="2:8">
      <c r="B172" s="210" t="s">
        <v>881</v>
      </c>
      <c r="C172" s="282" t="s">
        <v>882</v>
      </c>
      <c r="D172" s="194" t="s">
        <v>638</v>
      </c>
      <c r="E172" s="5" t="s">
        <v>565</v>
      </c>
      <c r="F172" s="195"/>
      <c r="G172" s="197"/>
      <c r="H172" s="185"/>
    </row>
    <row r="173" spans="2:8">
      <c r="B173" s="210" t="s">
        <v>883</v>
      </c>
      <c r="C173" s="282" t="s">
        <v>884</v>
      </c>
      <c r="D173" s="194" t="s">
        <v>618</v>
      </c>
      <c r="E173" s="5" t="s">
        <v>565</v>
      </c>
      <c r="F173" s="195"/>
      <c r="G173" s="197"/>
      <c r="H173" s="185"/>
    </row>
    <row r="174" spans="2:8">
      <c r="B174" s="210" t="s">
        <v>885</v>
      </c>
      <c r="C174" s="282" t="s">
        <v>886</v>
      </c>
      <c r="D174" s="194" t="s">
        <v>887</v>
      </c>
      <c r="E174" s="5" t="s">
        <v>565</v>
      </c>
      <c r="F174" s="195"/>
      <c r="G174" s="197"/>
      <c r="H174" s="185"/>
    </row>
    <row r="175" spans="2:8">
      <c r="B175" s="210" t="s">
        <v>888</v>
      </c>
      <c r="C175" s="282" t="s">
        <v>889</v>
      </c>
      <c r="D175" s="194" t="s">
        <v>890</v>
      </c>
      <c r="E175" s="5" t="s">
        <v>570</v>
      </c>
      <c r="F175" s="195"/>
      <c r="G175" s="197"/>
      <c r="H175" s="185"/>
    </row>
    <row r="176" spans="2:8" ht="17.25" thickBot="1">
      <c r="B176" s="210" t="s">
        <v>891</v>
      </c>
      <c r="C176" s="282" t="s">
        <v>892</v>
      </c>
      <c r="D176" s="194" t="s">
        <v>890</v>
      </c>
      <c r="E176" s="5" t="s">
        <v>570</v>
      </c>
      <c r="F176" s="195"/>
      <c r="G176" s="197"/>
      <c r="H176" s="185"/>
    </row>
    <row r="177" spans="2:8" ht="20.100000000000001" customHeight="1" thickBot="1">
      <c r="B177" s="182" t="s">
        <v>893</v>
      </c>
      <c r="C177" s="183"/>
      <c r="D177" s="183"/>
      <c r="E177" s="183"/>
      <c r="F177" s="183"/>
      <c r="G177" s="184"/>
      <c r="H177" s="185"/>
    </row>
    <row r="178" spans="2:8" ht="36">
      <c r="B178" s="210" t="s">
        <v>894</v>
      </c>
      <c r="C178" s="282" t="s">
        <v>895</v>
      </c>
      <c r="D178" s="194" t="s">
        <v>887</v>
      </c>
      <c r="E178" s="5" t="s">
        <v>612</v>
      </c>
      <c r="F178" s="195"/>
      <c r="G178" s="283" t="s">
        <v>896</v>
      </c>
      <c r="H178" s="185"/>
    </row>
    <row r="179" spans="2:8" ht="36">
      <c r="B179" s="210" t="s">
        <v>897</v>
      </c>
      <c r="C179" s="282" t="s">
        <v>898</v>
      </c>
      <c r="D179" s="194" t="s">
        <v>899</v>
      </c>
      <c r="E179" s="5" t="s">
        <v>565</v>
      </c>
      <c r="F179" s="195"/>
      <c r="G179" s="283" t="s">
        <v>900</v>
      </c>
      <c r="H179" s="185"/>
    </row>
    <row r="180" spans="2:8" ht="36">
      <c r="B180" s="210" t="s">
        <v>901</v>
      </c>
      <c r="C180" s="282" t="s">
        <v>902</v>
      </c>
      <c r="D180" s="194" t="s">
        <v>899</v>
      </c>
      <c r="E180" s="5" t="s">
        <v>565</v>
      </c>
      <c r="F180" s="195"/>
      <c r="G180" s="255" t="s">
        <v>903</v>
      </c>
      <c r="H180" s="185"/>
    </row>
    <row r="181" spans="2:8" ht="51">
      <c r="B181" s="210" t="s">
        <v>904</v>
      </c>
      <c r="C181" s="282" t="s">
        <v>905</v>
      </c>
      <c r="D181" s="194" t="s">
        <v>906</v>
      </c>
      <c r="E181" s="5" t="s">
        <v>612</v>
      </c>
      <c r="F181" s="195"/>
      <c r="G181" s="283" t="s">
        <v>907</v>
      </c>
      <c r="H181" s="185"/>
    </row>
    <row r="182" spans="2:8">
      <c r="B182" s="210" t="s">
        <v>908</v>
      </c>
      <c r="C182" s="282" t="s">
        <v>909</v>
      </c>
      <c r="D182" s="194" t="s">
        <v>910</v>
      </c>
      <c r="E182" s="5" t="s">
        <v>612</v>
      </c>
      <c r="F182" s="195"/>
      <c r="G182" s="253" t="s">
        <v>911</v>
      </c>
      <c r="H182" s="185"/>
    </row>
    <row r="183" spans="2:8">
      <c r="B183" s="210" t="s">
        <v>912</v>
      </c>
      <c r="C183" s="282" t="s">
        <v>913</v>
      </c>
      <c r="D183" s="194" t="s">
        <v>910</v>
      </c>
      <c r="E183" s="5" t="s">
        <v>612</v>
      </c>
      <c r="F183" s="195"/>
      <c r="G183" s="254"/>
      <c r="H183" s="185"/>
    </row>
    <row r="184" spans="2:8">
      <c r="B184" s="210" t="s">
        <v>914</v>
      </c>
      <c r="C184" s="282" t="s">
        <v>915</v>
      </c>
      <c r="D184" s="194" t="s">
        <v>910</v>
      </c>
      <c r="E184" s="5" t="s">
        <v>612</v>
      </c>
      <c r="F184" s="195"/>
      <c r="G184" s="254"/>
      <c r="H184" s="185"/>
    </row>
    <row r="185" spans="2:8">
      <c r="B185" s="210" t="s">
        <v>916</v>
      </c>
      <c r="C185" s="282" t="s">
        <v>917</v>
      </c>
      <c r="D185" s="194" t="s">
        <v>910</v>
      </c>
      <c r="E185" s="5" t="s">
        <v>612</v>
      </c>
      <c r="F185" s="195"/>
      <c r="G185" s="254"/>
      <c r="H185" s="185"/>
    </row>
    <row r="186" spans="2:8">
      <c r="B186" s="210" t="s">
        <v>918</v>
      </c>
      <c r="C186" s="282" t="s">
        <v>919</v>
      </c>
      <c r="D186" s="194" t="s">
        <v>910</v>
      </c>
      <c r="E186" s="5" t="s">
        <v>612</v>
      </c>
      <c r="F186" s="195"/>
      <c r="G186" s="254"/>
      <c r="H186" s="185"/>
    </row>
    <row r="187" spans="2:8">
      <c r="B187" s="210" t="s">
        <v>920</v>
      </c>
      <c r="C187" s="282" t="s">
        <v>921</v>
      </c>
      <c r="D187" s="194" t="s">
        <v>910</v>
      </c>
      <c r="E187" s="5" t="s">
        <v>612</v>
      </c>
      <c r="F187" s="195"/>
      <c r="G187" s="254"/>
      <c r="H187" s="185"/>
    </row>
    <row r="188" spans="2:8">
      <c r="B188" s="210" t="s">
        <v>922</v>
      </c>
      <c r="C188" s="282" t="s">
        <v>923</v>
      </c>
      <c r="D188" s="194" t="s">
        <v>910</v>
      </c>
      <c r="E188" s="5" t="s">
        <v>612</v>
      </c>
      <c r="F188" s="195"/>
      <c r="G188" s="254"/>
      <c r="H188" s="185"/>
    </row>
    <row r="189" spans="2:8">
      <c r="B189" s="210" t="s">
        <v>924</v>
      </c>
      <c r="C189" s="282" t="s">
        <v>925</v>
      </c>
      <c r="D189" s="194" t="s">
        <v>910</v>
      </c>
      <c r="E189" s="5" t="s">
        <v>612</v>
      </c>
      <c r="F189" s="195"/>
      <c r="G189" s="284"/>
      <c r="H189" s="185"/>
    </row>
    <row r="190" spans="2:8" ht="36">
      <c r="B190" s="210" t="s">
        <v>122</v>
      </c>
      <c r="C190" s="282" t="s">
        <v>926</v>
      </c>
      <c r="D190" s="194" t="s">
        <v>927</v>
      </c>
      <c r="E190" s="5" t="s">
        <v>612</v>
      </c>
      <c r="F190" s="195"/>
      <c r="G190" s="283" t="s">
        <v>928</v>
      </c>
      <c r="H190" s="185"/>
    </row>
    <row r="191" spans="2:8" ht="36">
      <c r="B191" s="210" t="s">
        <v>929</v>
      </c>
      <c r="C191" s="282" t="s">
        <v>930</v>
      </c>
      <c r="D191" s="194" t="s">
        <v>899</v>
      </c>
      <c r="E191" s="5" t="s">
        <v>565</v>
      </c>
      <c r="F191" s="195"/>
      <c r="G191" s="283" t="s">
        <v>931</v>
      </c>
      <c r="H191" s="185"/>
    </row>
    <row r="192" spans="2:8" ht="57">
      <c r="B192" s="210" t="s">
        <v>932</v>
      </c>
      <c r="C192" s="282" t="s">
        <v>933</v>
      </c>
      <c r="D192" s="194" t="s">
        <v>934</v>
      </c>
      <c r="E192" s="5" t="s">
        <v>565</v>
      </c>
      <c r="F192" s="195"/>
      <c r="G192" s="283" t="s">
        <v>935</v>
      </c>
      <c r="H192" s="185"/>
    </row>
    <row r="193" spans="2:8" ht="78">
      <c r="B193" s="210" t="s">
        <v>936</v>
      </c>
      <c r="C193" s="282" t="s">
        <v>937</v>
      </c>
      <c r="D193" s="194" t="s">
        <v>934</v>
      </c>
      <c r="E193" s="5" t="s">
        <v>565</v>
      </c>
      <c r="F193" s="195"/>
      <c r="G193" s="283" t="s">
        <v>938</v>
      </c>
      <c r="H193" s="185"/>
    </row>
    <row r="194" spans="2:8" ht="36">
      <c r="B194" s="210" t="s">
        <v>939</v>
      </c>
      <c r="C194" s="282" t="s">
        <v>940</v>
      </c>
      <c r="D194" s="194" t="s">
        <v>899</v>
      </c>
      <c r="E194" s="5" t="s">
        <v>565</v>
      </c>
      <c r="F194" s="195"/>
      <c r="G194" s="283" t="s">
        <v>941</v>
      </c>
      <c r="H194" s="185"/>
    </row>
    <row r="195" spans="2:8" ht="57">
      <c r="B195" s="210" t="s">
        <v>942</v>
      </c>
      <c r="C195" s="282" t="s">
        <v>943</v>
      </c>
      <c r="D195" s="194" t="s">
        <v>887</v>
      </c>
      <c r="E195" s="5" t="s">
        <v>612</v>
      </c>
      <c r="F195" s="195"/>
      <c r="G195" s="283" t="s">
        <v>944</v>
      </c>
      <c r="H195" s="185"/>
    </row>
    <row r="196" spans="2:8" ht="57">
      <c r="B196" s="210" t="s">
        <v>945</v>
      </c>
      <c r="C196" s="282" t="s">
        <v>946</v>
      </c>
      <c r="D196" s="194" t="s">
        <v>887</v>
      </c>
      <c r="E196" s="5" t="s">
        <v>612</v>
      </c>
      <c r="F196" s="195"/>
      <c r="G196" s="283" t="s">
        <v>947</v>
      </c>
      <c r="H196" s="185"/>
    </row>
    <row r="197" spans="2:8">
      <c r="B197" s="210" t="s">
        <v>948</v>
      </c>
      <c r="C197" s="282" t="s">
        <v>949</v>
      </c>
      <c r="D197" s="237" t="s">
        <v>927</v>
      </c>
      <c r="E197" s="5" t="s">
        <v>565</v>
      </c>
      <c r="F197" s="195"/>
      <c r="G197" s="254" t="s">
        <v>950</v>
      </c>
      <c r="H197" s="185"/>
    </row>
    <row r="198" spans="2:8">
      <c r="B198" s="210" t="s">
        <v>951</v>
      </c>
      <c r="C198" s="282" t="s">
        <v>952</v>
      </c>
      <c r="D198" s="237" t="s">
        <v>927</v>
      </c>
      <c r="E198" s="5" t="s">
        <v>565</v>
      </c>
      <c r="F198" s="195"/>
      <c r="G198" s="284"/>
      <c r="H198" s="185"/>
    </row>
    <row r="199" spans="2:8" ht="24.95" customHeight="1">
      <c r="B199" s="210" t="s">
        <v>955</v>
      </c>
      <c r="C199" s="285" t="s">
        <v>956</v>
      </c>
      <c r="D199" s="286" t="s">
        <v>887</v>
      </c>
      <c r="E199" s="287" t="s">
        <v>612</v>
      </c>
      <c r="F199" s="288"/>
      <c r="G199" s="219" t="s">
        <v>957</v>
      </c>
      <c r="H199" s="185"/>
    </row>
    <row r="200" spans="2:8" ht="24.95" customHeight="1">
      <c r="B200" s="210" t="s">
        <v>958</v>
      </c>
      <c r="C200" s="290"/>
      <c r="D200" s="291"/>
      <c r="E200" s="292"/>
      <c r="F200" s="293"/>
      <c r="G200" s="220"/>
      <c r="H200" s="185"/>
    </row>
    <row r="201" spans="2:8" ht="24.95" customHeight="1">
      <c r="B201" s="210" t="s">
        <v>959</v>
      </c>
      <c r="C201" s="282" t="s">
        <v>960</v>
      </c>
      <c r="D201" s="194" t="s">
        <v>887</v>
      </c>
      <c r="E201" s="5" t="s">
        <v>612</v>
      </c>
      <c r="F201" s="195"/>
      <c r="G201" s="294"/>
      <c r="H201" s="185"/>
    </row>
    <row r="202" spans="2:8" ht="36">
      <c r="B202" s="210" t="s">
        <v>961</v>
      </c>
      <c r="C202" s="282" t="s">
        <v>962</v>
      </c>
      <c r="D202" s="194" t="s">
        <v>899</v>
      </c>
      <c r="E202" s="5" t="s">
        <v>565</v>
      </c>
      <c r="F202" s="195"/>
      <c r="G202" s="283" t="s">
        <v>963</v>
      </c>
      <c r="H202" s="185"/>
    </row>
    <row r="203" spans="2:8">
      <c r="B203" s="210" t="s">
        <v>964</v>
      </c>
      <c r="C203" s="295" t="s">
        <v>965</v>
      </c>
      <c r="D203" s="194" t="s">
        <v>910</v>
      </c>
      <c r="E203" s="5" t="s">
        <v>612</v>
      </c>
      <c r="F203" s="195"/>
      <c r="G203" s="253" t="s">
        <v>911</v>
      </c>
      <c r="H203" s="185"/>
    </row>
    <row r="204" spans="2:8">
      <c r="B204" s="210" t="s">
        <v>966</v>
      </c>
      <c r="C204" s="295" t="s">
        <v>967</v>
      </c>
      <c r="D204" s="194" t="s">
        <v>910</v>
      </c>
      <c r="E204" s="5" t="s">
        <v>612</v>
      </c>
      <c r="F204" s="195"/>
      <c r="G204" s="254"/>
      <c r="H204" s="185"/>
    </row>
    <row r="205" spans="2:8">
      <c r="B205" s="210" t="s">
        <v>968</v>
      </c>
      <c r="C205" s="295" t="s">
        <v>969</v>
      </c>
      <c r="D205" s="194" t="s">
        <v>910</v>
      </c>
      <c r="E205" s="5" t="s">
        <v>612</v>
      </c>
      <c r="F205" s="195"/>
      <c r="G205" s="254"/>
      <c r="H205" s="185"/>
    </row>
    <row r="206" spans="2:8">
      <c r="B206" s="210" t="s">
        <v>970</v>
      </c>
      <c r="C206" s="295" t="s">
        <v>971</v>
      </c>
      <c r="D206" s="194" t="s">
        <v>910</v>
      </c>
      <c r="E206" s="5" t="s">
        <v>612</v>
      </c>
      <c r="F206" s="195"/>
      <c r="G206" s="254"/>
      <c r="H206" s="185"/>
    </row>
    <row r="207" spans="2:8">
      <c r="B207" s="210" t="s">
        <v>972</v>
      </c>
      <c r="C207" s="295" t="s">
        <v>973</v>
      </c>
      <c r="D207" s="194" t="s">
        <v>910</v>
      </c>
      <c r="E207" s="5" t="s">
        <v>612</v>
      </c>
      <c r="F207" s="195"/>
      <c r="G207" s="284"/>
      <c r="H207" s="185"/>
    </row>
    <row r="208" spans="2:8" ht="36">
      <c r="B208" s="210" t="s">
        <v>974</v>
      </c>
      <c r="C208" s="295" t="s">
        <v>975</v>
      </c>
      <c r="D208" s="194" t="s">
        <v>678</v>
      </c>
      <c r="E208" s="5" t="s">
        <v>565</v>
      </c>
      <c r="F208" s="195"/>
      <c r="G208" s="283" t="s">
        <v>976</v>
      </c>
      <c r="H208" s="185"/>
    </row>
    <row r="209" spans="2:8" ht="36">
      <c r="B209" s="210" t="s">
        <v>977</v>
      </c>
      <c r="C209" s="295" t="s">
        <v>978</v>
      </c>
      <c r="D209" s="194" t="s">
        <v>678</v>
      </c>
      <c r="E209" s="5" t="s">
        <v>565</v>
      </c>
      <c r="F209" s="195"/>
      <c r="G209" s="283" t="s">
        <v>979</v>
      </c>
      <c r="H209" s="185"/>
    </row>
    <row r="210" spans="2:8" ht="36">
      <c r="B210" s="210" t="s">
        <v>980</v>
      </c>
      <c r="C210" s="295" t="s">
        <v>981</v>
      </c>
      <c r="D210" s="194" t="s">
        <v>678</v>
      </c>
      <c r="E210" s="5" t="s">
        <v>565</v>
      </c>
      <c r="F210" s="195"/>
      <c r="G210" s="283" t="s">
        <v>982</v>
      </c>
      <c r="H210" s="185"/>
    </row>
    <row r="211" spans="2:8" ht="16.5" customHeight="1">
      <c r="B211" s="208" t="s">
        <v>983</v>
      </c>
      <c r="C211" s="295" t="s">
        <v>984</v>
      </c>
      <c r="D211" s="226" t="s">
        <v>678</v>
      </c>
      <c r="E211" s="227" t="s">
        <v>565</v>
      </c>
      <c r="F211" s="195"/>
      <c r="G211" s="219" t="s">
        <v>985</v>
      </c>
      <c r="H211" s="185"/>
    </row>
    <row r="212" spans="2:8" ht="16.5" customHeight="1">
      <c r="B212" s="210" t="s">
        <v>986</v>
      </c>
      <c r="C212" s="295" t="s">
        <v>987</v>
      </c>
      <c r="D212" s="194" t="s">
        <v>678</v>
      </c>
      <c r="E212" s="5" t="s">
        <v>565</v>
      </c>
      <c r="F212" s="195"/>
      <c r="G212" s="220"/>
      <c r="H212" s="185"/>
    </row>
    <row r="213" spans="2:8">
      <c r="B213" s="210" t="s">
        <v>988</v>
      </c>
      <c r="C213" s="295" t="s">
        <v>989</v>
      </c>
      <c r="D213" s="194" t="s">
        <v>678</v>
      </c>
      <c r="E213" s="5" t="s">
        <v>565</v>
      </c>
      <c r="F213" s="195"/>
      <c r="G213" s="220"/>
      <c r="H213" s="185"/>
    </row>
    <row r="214" spans="2:8">
      <c r="B214" s="210" t="s">
        <v>990</v>
      </c>
      <c r="C214" s="295" t="s">
        <v>991</v>
      </c>
      <c r="D214" s="194" t="s">
        <v>678</v>
      </c>
      <c r="E214" s="5" t="s">
        <v>565</v>
      </c>
      <c r="F214" s="195"/>
      <c r="G214" s="221"/>
      <c r="H214" s="185"/>
    </row>
    <row r="215" spans="2:8">
      <c r="B215" s="210" t="s">
        <v>993</v>
      </c>
      <c r="C215" s="295" t="s">
        <v>994</v>
      </c>
      <c r="D215" s="194" t="s">
        <v>678</v>
      </c>
      <c r="E215" s="5" t="s">
        <v>565</v>
      </c>
      <c r="F215" s="195"/>
      <c r="G215" s="221"/>
      <c r="H215" s="185"/>
    </row>
    <row r="216" spans="2:8">
      <c r="B216" s="210" t="s">
        <v>995</v>
      </c>
      <c r="C216" s="295" t="s">
        <v>996</v>
      </c>
      <c r="D216" s="194" t="s">
        <v>678</v>
      </c>
      <c r="E216" s="5" t="s">
        <v>565</v>
      </c>
      <c r="F216" s="195"/>
      <c r="G216" s="296"/>
      <c r="H216" s="185"/>
    </row>
    <row r="217" spans="2:8" ht="57">
      <c r="B217" s="210" t="s">
        <v>997</v>
      </c>
      <c r="C217" s="295" t="s">
        <v>998</v>
      </c>
      <c r="D217" s="194" t="s">
        <v>678</v>
      </c>
      <c r="E217" s="5" t="s">
        <v>565</v>
      </c>
      <c r="F217" s="195"/>
      <c r="G217" s="283" t="s">
        <v>999</v>
      </c>
      <c r="H217" s="185"/>
    </row>
    <row r="218" spans="2:8">
      <c r="B218" s="297" t="s">
        <v>1000</v>
      </c>
      <c r="C218" s="295" t="s">
        <v>1001</v>
      </c>
      <c r="D218" s="194" t="s">
        <v>678</v>
      </c>
      <c r="E218" s="5" t="s">
        <v>565</v>
      </c>
      <c r="F218" s="195"/>
      <c r="G218" s="219" t="s">
        <v>1002</v>
      </c>
      <c r="H218" s="185"/>
    </row>
    <row r="219" spans="2:8">
      <c r="B219" s="297" t="s">
        <v>1003</v>
      </c>
      <c r="C219" s="295" t="s">
        <v>1004</v>
      </c>
      <c r="D219" s="194" t="s">
        <v>678</v>
      </c>
      <c r="E219" s="5" t="s">
        <v>565</v>
      </c>
      <c r="F219" s="195"/>
      <c r="G219" s="298"/>
      <c r="H219" s="185"/>
    </row>
    <row r="220" spans="2:8" ht="16.149999999999999" customHeight="1">
      <c r="B220" s="297" t="s">
        <v>1005</v>
      </c>
      <c r="C220" s="295" t="s">
        <v>1006</v>
      </c>
      <c r="D220" s="194" t="s">
        <v>678</v>
      </c>
      <c r="E220" s="5" t="s">
        <v>565</v>
      </c>
      <c r="F220" s="195"/>
      <c r="G220" s="220" t="s">
        <v>1007</v>
      </c>
      <c r="H220" s="185"/>
    </row>
    <row r="221" spans="2:8">
      <c r="B221" s="297" t="s">
        <v>1008</v>
      </c>
      <c r="C221" s="295" t="s">
        <v>1009</v>
      </c>
      <c r="D221" s="194" t="s">
        <v>678</v>
      </c>
      <c r="E221" s="5" t="s">
        <v>565</v>
      </c>
      <c r="F221" s="195"/>
      <c r="G221" s="220"/>
      <c r="H221" s="185"/>
    </row>
    <row r="222" spans="2:8" ht="16.149999999999999" customHeight="1">
      <c r="B222" s="297" t="s">
        <v>1010</v>
      </c>
      <c r="C222" s="295" t="s">
        <v>1011</v>
      </c>
      <c r="D222" s="194" t="s">
        <v>678</v>
      </c>
      <c r="E222" s="5" t="s">
        <v>565</v>
      </c>
      <c r="F222" s="195"/>
      <c r="G222" s="220"/>
      <c r="H222" s="185"/>
    </row>
    <row r="223" spans="2:8">
      <c r="B223" s="297" t="s">
        <v>1012</v>
      </c>
      <c r="C223" s="295" t="s">
        <v>1013</v>
      </c>
      <c r="D223" s="194" t="s">
        <v>678</v>
      </c>
      <c r="E223" s="5" t="s">
        <v>565</v>
      </c>
      <c r="F223" s="195"/>
      <c r="G223" s="296"/>
      <c r="H223" s="185"/>
    </row>
    <row r="224" spans="2:8" ht="16.149999999999999" customHeight="1">
      <c r="B224" s="284" t="s">
        <v>1014</v>
      </c>
      <c r="C224" s="299" t="s">
        <v>1015</v>
      </c>
      <c r="D224" s="226" t="s">
        <v>678</v>
      </c>
      <c r="E224" s="227" t="s">
        <v>565</v>
      </c>
      <c r="F224" s="258"/>
      <c r="G224" s="220" t="s">
        <v>1016</v>
      </c>
      <c r="H224" s="185"/>
    </row>
    <row r="225" spans="2:8">
      <c r="B225" s="297" t="s">
        <v>1017</v>
      </c>
      <c r="C225" s="295" t="s">
        <v>1018</v>
      </c>
      <c r="D225" s="194" t="s">
        <v>678</v>
      </c>
      <c r="E225" s="5" t="s">
        <v>565</v>
      </c>
      <c r="F225" s="195"/>
      <c r="G225" s="220"/>
      <c r="H225" s="185"/>
    </row>
    <row r="226" spans="2:8">
      <c r="B226" s="297" t="s">
        <v>223</v>
      </c>
      <c r="C226" s="295" t="s">
        <v>1019</v>
      </c>
      <c r="D226" s="194" t="s">
        <v>678</v>
      </c>
      <c r="E226" s="5" t="s">
        <v>565</v>
      </c>
      <c r="F226" s="195"/>
      <c r="G226" s="220"/>
      <c r="H226" s="185"/>
    </row>
    <row r="227" spans="2:8" ht="16.149999999999999" customHeight="1">
      <c r="B227" s="297" t="s">
        <v>224</v>
      </c>
      <c r="C227" s="295" t="s">
        <v>1020</v>
      </c>
      <c r="D227" s="194" t="s">
        <v>678</v>
      </c>
      <c r="E227" s="5" t="s">
        <v>565</v>
      </c>
      <c r="F227" s="195"/>
      <c r="G227" s="220"/>
      <c r="H227" s="185"/>
    </row>
    <row r="228" spans="2:8" ht="17.25" thickBot="1">
      <c r="B228" s="300" t="s">
        <v>1021</v>
      </c>
      <c r="C228" s="301" t="s">
        <v>1022</v>
      </c>
      <c r="D228" s="200" t="s">
        <v>678</v>
      </c>
      <c r="E228" s="239" t="s">
        <v>565</v>
      </c>
      <c r="F228" s="195"/>
      <c r="G228" s="268"/>
      <c r="H228" s="185"/>
    </row>
    <row r="229" spans="2:8" ht="17.25" thickBot="1">
      <c r="B229" s="302"/>
      <c r="C229" s="303"/>
      <c r="D229" s="304"/>
      <c r="E229" s="207"/>
      <c r="F229" s="207"/>
      <c r="G229" s="305"/>
      <c r="H229" s="306"/>
    </row>
    <row r="230" spans="2:8">
      <c r="B230" s="307" t="s">
        <v>1023</v>
      </c>
      <c r="C230" s="303"/>
      <c r="D230" s="304"/>
      <c r="E230" s="207"/>
      <c r="F230" s="207"/>
      <c r="G230" s="308"/>
      <c r="H230" s="185"/>
    </row>
    <row r="231" spans="2:8">
      <c r="B231" s="309" t="s">
        <v>1024</v>
      </c>
      <c r="C231" s="310"/>
      <c r="D231" s="311"/>
      <c r="G231" s="312"/>
      <c r="H231" s="185"/>
    </row>
    <row r="232" spans="2:8">
      <c r="B232" s="309" t="s">
        <v>1025</v>
      </c>
      <c r="C232" s="310"/>
      <c r="D232" s="311"/>
      <c r="G232" s="312"/>
      <c r="H232" s="185"/>
    </row>
    <row r="233" spans="2:8">
      <c r="B233" s="309" t="s">
        <v>1026</v>
      </c>
      <c r="C233" s="310"/>
      <c r="D233" s="311"/>
      <c r="G233" s="312"/>
      <c r="H233" s="185"/>
    </row>
    <row r="234" spans="2:8">
      <c r="B234" s="309" t="s">
        <v>1027</v>
      </c>
      <c r="C234" s="310"/>
      <c r="D234" s="311"/>
      <c r="G234" s="312"/>
      <c r="H234" s="185"/>
    </row>
    <row r="235" spans="2:8">
      <c r="B235" s="309" t="s">
        <v>1028</v>
      </c>
      <c r="C235" s="310"/>
      <c r="D235" s="311"/>
      <c r="G235" s="312"/>
      <c r="H235" s="185"/>
    </row>
    <row r="236" spans="2:8">
      <c r="B236" s="309" t="s">
        <v>1029</v>
      </c>
      <c r="C236" s="310"/>
      <c r="D236" s="311"/>
      <c r="G236" s="312"/>
      <c r="H236" s="185"/>
    </row>
    <row r="237" spans="2:8">
      <c r="B237" s="309" t="s">
        <v>1030</v>
      </c>
      <c r="C237" s="310"/>
      <c r="D237" s="311"/>
      <c r="G237" s="312"/>
      <c r="H237" s="185"/>
    </row>
    <row r="238" spans="2:8">
      <c r="B238" s="309" t="s">
        <v>1031</v>
      </c>
      <c r="C238" s="310"/>
      <c r="D238" s="311"/>
      <c r="G238" s="312"/>
      <c r="H238" s="185"/>
    </row>
    <row r="239" spans="2:8">
      <c r="B239" s="309" t="s">
        <v>1032</v>
      </c>
      <c r="C239" s="310"/>
      <c r="D239" s="311"/>
      <c r="G239" s="312"/>
      <c r="H239" s="185"/>
    </row>
    <row r="240" spans="2:8">
      <c r="B240" s="309" t="s">
        <v>1033</v>
      </c>
      <c r="C240" s="310"/>
      <c r="D240" s="311"/>
      <c r="G240" s="312"/>
      <c r="H240" s="185"/>
    </row>
    <row r="241" spans="2:8">
      <c r="B241" s="309" t="s">
        <v>1034</v>
      </c>
      <c r="C241" s="310"/>
      <c r="D241" s="311"/>
      <c r="G241" s="312"/>
      <c r="H241" s="185"/>
    </row>
    <row r="242" spans="2:8" ht="17.25" thickBot="1">
      <c r="B242" s="309" t="s">
        <v>1035</v>
      </c>
      <c r="C242" s="313"/>
      <c r="D242" s="314"/>
      <c r="E242" s="315"/>
      <c r="F242" s="315"/>
      <c r="G242" s="316"/>
      <c r="H242" s="185"/>
    </row>
    <row r="243" spans="2:8" ht="20.100000000000001" customHeight="1">
      <c r="B243" s="204"/>
      <c r="C243" s="204"/>
      <c r="D243" s="205"/>
      <c r="E243" s="206"/>
      <c r="F243" s="206"/>
      <c r="G243" s="204"/>
      <c r="H243" s="170"/>
    </row>
  </sheetData>
  <mergeCells count="24">
    <mergeCell ref="G220:G222"/>
    <mergeCell ref="G224:G228"/>
    <mergeCell ref="G199:G201"/>
    <mergeCell ref="G211:G213"/>
    <mergeCell ref="G218:G219"/>
    <mergeCell ref="G149:G154"/>
    <mergeCell ref="G156:G158"/>
    <mergeCell ref="G165:G167"/>
    <mergeCell ref="C199:C200"/>
    <mergeCell ref="D199:D200"/>
    <mergeCell ref="E199:E200"/>
    <mergeCell ref="F199:F200"/>
    <mergeCell ref="G78:G83"/>
    <mergeCell ref="G92:G98"/>
    <mergeCell ref="G106:G109"/>
    <mergeCell ref="G123:G133"/>
    <mergeCell ref="G135:G140"/>
    <mergeCell ref="G142:G147"/>
    <mergeCell ref="G7:G27"/>
    <mergeCell ref="G28:G35"/>
    <mergeCell ref="G40:G46"/>
    <mergeCell ref="G47:G54"/>
    <mergeCell ref="G58:G64"/>
    <mergeCell ref="G70:G75"/>
  </mergeCells>
  <phoneticPr fontId="5"/>
  <pageMargins left="0" right="0.19685039370078741" top="0.19685039370078741" bottom="0.19685039370078741" header="0.11811023622047245" footer="0.11811023622047245"/>
  <pageSetup paperSize="9" scale="87"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5105C-CD74-4DA7-90A5-9A7DFDECB05C}">
  <sheetPr codeName="Sheet120">
    <outlinePr summaryBelow="0"/>
    <pageSetUpPr fitToPage="1"/>
  </sheetPr>
  <dimension ref="B1:H15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71" customWidth="1"/>
    <col min="7" max="7" width="98.7109375" style="7" customWidth="1"/>
    <col min="8" max="8" width="2.7109375" style="7" customWidth="1"/>
    <col min="9" max="16384" width="10.28515625" style="7"/>
  </cols>
  <sheetData>
    <row r="1" spans="2:8" ht="13.5" customHeight="1" thickBot="1">
      <c r="B1" s="170"/>
      <c r="C1" s="170"/>
      <c r="D1" s="171"/>
      <c r="E1" s="172"/>
      <c r="F1" s="172"/>
      <c r="G1" s="170"/>
      <c r="H1" s="170"/>
    </row>
    <row r="2" spans="2:8" ht="44.1" customHeight="1" thickBot="1">
      <c r="B2" s="173" t="s">
        <v>1</v>
      </c>
      <c r="C2" s="174"/>
      <c r="D2" s="174"/>
      <c r="E2" s="174"/>
      <c r="F2" s="174"/>
      <c r="G2" s="175"/>
      <c r="H2" s="176"/>
    </row>
    <row r="3" spans="2:8" ht="13.5" customHeight="1" thickBot="1">
      <c r="B3" s="177"/>
      <c r="C3" s="177"/>
      <c r="D3" s="177"/>
      <c r="E3" s="177"/>
      <c r="F3" s="177"/>
      <c r="G3" s="177"/>
    </row>
    <row r="4" spans="2:8" ht="20.25" customHeight="1" thickBot="1">
      <c r="B4" s="178" t="s">
        <v>23</v>
      </c>
      <c r="C4" s="179" t="s">
        <v>557</v>
      </c>
      <c r="D4" s="179" t="s">
        <v>558</v>
      </c>
      <c r="E4" s="179" t="s">
        <v>512</v>
      </c>
      <c r="F4" s="180" t="s">
        <v>559</v>
      </c>
      <c r="G4" s="181" t="s">
        <v>560</v>
      </c>
    </row>
    <row r="5" spans="2:8" ht="30.75" thickBot="1">
      <c r="B5" s="212" t="s">
        <v>609</v>
      </c>
      <c r="C5" s="187" t="s">
        <v>1036</v>
      </c>
      <c r="D5" s="188" t="s">
        <v>1037</v>
      </c>
      <c r="E5" s="189" t="s">
        <v>612</v>
      </c>
      <c r="F5" s="190" t="s">
        <v>566</v>
      </c>
      <c r="G5" s="191" t="s">
        <v>614</v>
      </c>
      <c r="H5" s="185"/>
    </row>
    <row r="6" spans="2:8" ht="20.100000000000001" customHeight="1" thickBot="1">
      <c r="B6" s="182" t="s">
        <v>314</v>
      </c>
      <c r="C6" s="183"/>
      <c r="D6" s="183"/>
      <c r="E6" s="183"/>
      <c r="F6" s="183"/>
      <c r="G6" s="184"/>
      <c r="H6" s="185"/>
    </row>
    <row r="7" spans="2:8">
      <c r="B7" s="212" t="s">
        <v>1038</v>
      </c>
      <c r="C7" s="187" t="s">
        <v>1039</v>
      </c>
      <c r="D7" s="188" t="s">
        <v>678</v>
      </c>
      <c r="E7" s="189" t="s">
        <v>565</v>
      </c>
      <c r="F7" s="190"/>
      <c r="G7" s="214" t="s">
        <v>1040</v>
      </c>
      <c r="H7" s="185"/>
    </row>
    <row r="8" spans="2:8">
      <c r="B8" s="210" t="s">
        <v>706</v>
      </c>
      <c r="C8" s="193" t="s">
        <v>1041</v>
      </c>
      <c r="D8" s="194" t="s">
        <v>678</v>
      </c>
      <c r="E8" s="4" t="s">
        <v>565</v>
      </c>
      <c r="F8" s="195"/>
      <c r="G8" s="215"/>
      <c r="H8" s="185"/>
    </row>
    <row r="9" spans="2:8">
      <c r="B9" s="216" t="s">
        <v>651</v>
      </c>
      <c r="C9" s="217" t="s">
        <v>652</v>
      </c>
      <c r="D9" s="194" t="s">
        <v>678</v>
      </c>
      <c r="E9" s="4" t="s">
        <v>565</v>
      </c>
      <c r="F9" s="195"/>
      <c r="G9" s="215"/>
      <c r="H9" s="185"/>
    </row>
    <row r="10" spans="2:8">
      <c r="B10" s="210" t="s">
        <v>1042</v>
      </c>
      <c r="C10" s="193" t="s">
        <v>1043</v>
      </c>
      <c r="D10" s="194" t="s">
        <v>678</v>
      </c>
      <c r="E10" s="4" t="s">
        <v>565</v>
      </c>
      <c r="F10" s="195"/>
      <c r="G10" s="215"/>
      <c r="H10" s="185"/>
    </row>
    <row r="11" spans="2:8">
      <c r="B11" s="210" t="s">
        <v>1044</v>
      </c>
      <c r="C11" s="193" t="s">
        <v>1045</v>
      </c>
      <c r="D11" s="194" t="s">
        <v>678</v>
      </c>
      <c r="E11" s="4" t="s">
        <v>565</v>
      </c>
      <c r="F11" s="195"/>
      <c r="G11" s="215"/>
      <c r="H11" s="185"/>
    </row>
    <row r="12" spans="2:8">
      <c r="B12" s="216" t="s">
        <v>651</v>
      </c>
      <c r="C12" s="217" t="s">
        <v>652</v>
      </c>
      <c r="D12" s="194" t="s">
        <v>678</v>
      </c>
      <c r="E12" s="4" t="s">
        <v>565</v>
      </c>
      <c r="F12" s="195"/>
      <c r="G12" s="215"/>
      <c r="H12" s="185"/>
    </row>
    <row r="13" spans="2:8" ht="17.25" thickBot="1">
      <c r="B13" s="210" t="s">
        <v>1046</v>
      </c>
      <c r="C13" s="193" t="s">
        <v>1047</v>
      </c>
      <c r="D13" s="194" t="s">
        <v>678</v>
      </c>
      <c r="E13" s="4" t="s">
        <v>565</v>
      </c>
      <c r="F13" s="195"/>
      <c r="G13" s="218"/>
      <c r="H13" s="185"/>
    </row>
    <row r="14" spans="2:8" ht="20.100000000000001" customHeight="1" thickBot="1">
      <c r="B14" s="182" t="s">
        <v>316</v>
      </c>
      <c r="C14" s="183"/>
      <c r="D14" s="183"/>
      <c r="E14" s="183"/>
      <c r="F14" s="183"/>
      <c r="G14" s="184"/>
      <c r="H14" s="185"/>
    </row>
    <row r="15" spans="2:8" ht="16.5" customHeight="1">
      <c r="B15" s="210" t="s">
        <v>1048</v>
      </c>
      <c r="C15" s="193" t="s">
        <v>1049</v>
      </c>
      <c r="D15" s="194" t="s">
        <v>678</v>
      </c>
      <c r="E15" s="4" t="s">
        <v>565</v>
      </c>
      <c r="F15" s="195"/>
      <c r="G15" s="214" t="s">
        <v>1050</v>
      </c>
      <c r="H15" s="185"/>
    </row>
    <row r="16" spans="2:8" ht="16.5" customHeight="1">
      <c r="B16" s="216" t="s">
        <v>651</v>
      </c>
      <c r="C16" s="217" t="s">
        <v>652</v>
      </c>
      <c r="D16" s="194" t="s">
        <v>678</v>
      </c>
      <c r="E16" s="4" t="s">
        <v>565</v>
      </c>
      <c r="F16" s="195"/>
      <c r="G16" s="215"/>
      <c r="H16" s="185"/>
    </row>
    <row r="17" spans="2:8" ht="16.5" customHeight="1">
      <c r="B17" s="210" t="s">
        <v>1051</v>
      </c>
      <c r="C17" s="193" t="s">
        <v>1052</v>
      </c>
      <c r="D17" s="194" t="s">
        <v>678</v>
      </c>
      <c r="E17" s="4" t="s">
        <v>565</v>
      </c>
      <c r="F17" s="195"/>
      <c r="G17" s="215"/>
      <c r="H17" s="185"/>
    </row>
    <row r="18" spans="2:8" ht="16.5" customHeight="1">
      <c r="B18" s="210" t="s">
        <v>1053</v>
      </c>
      <c r="C18" s="193" t="s">
        <v>1054</v>
      </c>
      <c r="D18" s="194" t="s">
        <v>678</v>
      </c>
      <c r="E18" s="4" t="s">
        <v>565</v>
      </c>
      <c r="F18" s="195"/>
      <c r="G18" s="215"/>
      <c r="H18" s="185"/>
    </row>
    <row r="19" spans="2:8" ht="16.5" customHeight="1">
      <c r="B19" s="216" t="s">
        <v>651</v>
      </c>
      <c r="C19" s="217" t="s">
        <v>652</v>
      </c>
      <c r="D19" s="194" t="s">
        <v>678</v>
      </c>
      <c r="E19" s="4" t="s">
        <v>565</v>
      </c>
      <c r="F19" s="195"/>
      <c r="G19" s="215"/>
      <c r="H19" s="185"/>
    </row>
    <row r="20" spans="2:8" ht="16.5" customHeight="1" thickBot="1">
      <c r="B20" s="210" t="s">
        <v>1055</v>
      </c>
      <c r="C20" s="193" t="s">
        <v>1056</v>
      </c>
      <c r="D20" s="194" t="s">
        <v>678</v>
      </c>
      <c r="E20" s="4" t="s">
        <v>565</v>
      </c>
      <c r="F20" s="195"/>
      <c r="G20" s="218"/>
      <c r="H20" s="185"/>
    </row>
    <row r="21" spans="2:8" ht="20.100000000000001" customHeight="1" thickBot="1">
      <c r="B21" s="182" t="s">
        <v>318</v>
      </c>
      <c r="C21" s="183"/>
      <c r="D21" s="183"/>
      <c r="E21" s="183"/>
      <c r="F21" s="183"/>
      <c r="G21" s="184"/>
      <c r="H21" s="185"/>
    </row>
    <row r="22" spans="2:8" ht="16.5" customHeight="1">
      <c r="B22" s="210" t="s">
        <v>1057</v>
      </c>
      <c r="C22" s="193" t="s">
        <v>1058</v>
      </c>
      <c r="D22" s="194" t="s">
        <v>618</v>
      </c>
      <c r="E22" s="4" t="s">
        <v>565</v>
      </c>
      <c r="F22" s="195"/>
      <c r="G22" s="228" t="s">
        <v>1059</v>
      </c>
      <c r="H22" s="185"/>
    </row>
    <row r="23" spans="2:8">
      <c r="B23" s="210" t="s">
        <v>1060</v>
      </c>
      <c r="C23" s="193" t="s">
        <v>1061</v>
      </c>
      <c r="D23" s="194" t="s">
        <v>618</v>
      </c>
      <c r="E23" s="4" t="s">
        <v>565</v>
      </c>
      <c r="F23" s="195"/>
      <c r="G23" s="220"/>
      <c r="H23" s="185"/>
    </row>
    <row r="24" spans="2:8">
      <c r="B24" s="210" t="s">
        <v>1062</v>
      </c>
      <c r="C24" s="193" t="s">
        <v>1063</v>
      </c>
      <c r="D24" s="194" t="s">
        <v>618</v>
      </c>
      <c r="E24" s="4" t="s">
        <v>565</v>
      </c>
      <c r="F24" s="195"/>
      <c r="G24" s="220"/>
      <c r="H24" s="185"/>
    </row>
    <row r="25" spans="2:8">
      <c r="B25" s="210" t="s">
        <v>1064</v>
      </c>
      <c r="C25" s="193" t="s">
        <v>1065</v>
      </c>
      <c r="D25" s="194" t="s">
        <v>618</v>
      </c>
      <c r="E25" s="4" t="s">
        <v>565</v>
      </c>
      <c r="F25" s="195"/>
      <c r="G25" s="220"/>
      <c r="H25" s="185"/>
    </row>
    <row r="26" spans="2:8">
      <c r="B26" s="210" t="s">
        <v>1066</v>
      </c>
      <c r="C26" s="193" t="s">
        <v>1067</v>
      </c>
      <c r="D26" s="194" t="s">
        <v>678</v>
      </c>
      <c r="E26" s="4" t="s">
        <v>565</v>
      </c>
      <c r="F26" s="195"/>
      <c r="G26" s="220"/>
      <c r="H26" s="185"/>
    </row>
    <row r="27" spans="2:8">
      <c r="B27" s="210" t="s">
        <v>1068</v>
      </c>
      <c r="C27" s="193" t="s">
        <v>1069</v>
      </c>
      <c r="D27" s="194" t="s">
        <v>678</v>
      </c>
      <c r="E27" s="4" t="s">
        <v>565</v>
      </c>
      <c r="F27" s="195"/>
      <c r="G27" s="220"/>
      <c r="H27" s="185"/>
    </row>
    <row r="28" spans="2:8">
      <c r="B28" s="210" t="s">
        <v>1070</v>
      </c>
      <c r="C28" s="193" t="s">
        <v>1071</v>
      </c>
      <c r="D28" s="194" t="s">
        <v>678</v>
      </c>
      <c r="E28" s="4" t="s">
        <v>565</v>
      </c>
      <c r="F28" s="195"/>
      <c r="G28" s="220"/>
      <c r="H28" s="185"/>
    </row>
    <row r="29" spans="2:8">
      <c r="B29" s="216" t="s">
        <v>651</v>
      </c>
      <c r="C29" s="217" t="s">
        <v>652</v>
      </c>
      <c r="D29" s="194" t="s">
        <v>678</v>
      </c>
      <c r="E29" s="4" t="s">
        <v>565</v>
      </c>
      <c r="F29" s="195"/>
      <c r="G29" s="221"/>
      <c r="H29" s="185"/>
    </row>
    <row r="30" spans="2:8">
      <c r="B30" s="210" t="s">
        <v>1072</v>
      </c>
      <c r="C30" s="193" t="s">
        <v>1073</v>
      </c>
      <c r="D30" s="194" t="s">
        <v>678</v>
      </c>
      <c r="E30" s="4" t="s">
        <v>565</v>
      </c>
      <c r="F30" s="195"/>
      <c r="G30" s="221"/>
      <c r="H30" s="185"/>
    </row>
    <row r="31" spans="2:8">
      <c r="B31" s="210" t="s">
        <v>1074</v>
      </c>
      <c r="C31" s="193" t="s">
        <v>1075</v>
      </c>
      <c r="D31" s="194" t="s">
        <v>678</v>
      </c>
      <c r="E31" s="4" t="s">
        <v>565</v>
      </c>
      <c r="F31" s="195"/>
      <c r="G31" s="221"/>
      <c r="H31" s="185"/>
    </row>
    <row r="32" spans="2:8">
      <c r="B32" s="216" t="s">
        <v>651</v>
      </c>
      <c r="C32" s="217" t="s">
        <v>652</v>
      </c>
      <c r="D32" s="194" t="s">
        <v>678</v>
      </c>
      <c r="E32" s="4" t="s">
        <v>565</v>
      </c>
      <c r="F32" s="195"/>
      <c r="G32" s="221"/>
      <c r="H32" s="185"/>
    </row>
    <row r="33" spans="2:8" ht="17.25" thickBot="1">
      <c r="B33" s="210" t="s">
        <v>1076</v>
      </c>
      <c r="C33" s="193" t="s">
        <v>1077</v>
      </c>
      <c r="D33" s="194" t="s">
        <v>678</v>
      </c>
      <c r="E33" s="4" t="s">
        <v>565</v>
      </c>
      <c r="F33" s="195"/>
      <c r="G33" s="296"/>
      <c r="H33" s="185"/>
    </row>
    <row r="34" spans="2:8" ht="20.100000000000001" customHeight="1" thickBot="1">
      <c r="B34" s="182" t="s">
        <v>748</v>
      </c>
      <c r="C34" s="183"/>
      <c r="D34" s="183"/>
      <c r="E34" s="183"/>
      <c r="F34" s="183"/>
      <c r="G34" s="184"/>
      <c r="H34" s="185"/>
    </row>
    <row r="35" spans="2:8" ht="16.5" customHeight="1">
      <c r="B35" s="210" t="s">
        <v>1078</v>
      </c>
      <c r="C35" s="193" t="s">
        <v>1079</v>
      </c>
      <c r="D35" s="194" t="s">
        <v>618</v>
      </c>
      <c r="E35" s="4" t="s">
        <v>565</v>
      </c>
      <c r="F35" s="195"/>
      <c r="G35" s="228" t="s">
        <v>1080</v>
      </c>
      <c r="H35" s="185"/>
    </row>
    <row r="36" spans="2:8">
      <c r="B36" s="210" t="s">
        <v>1081</v>
      </c>
      <c r="C36" s="193" t="s">
        <v>1082</v>
      </c>
      <c r="D36" s="194" t="s">
        <v>618</v>
      </c>
      <c r="E36" s="4" t="s">
        <v>565</v>
      </c>
      <c r="F36" s="195"/>
      <c r="G36" s="220"/>
      <c r="H36" s="185"/>
    </row>
    <row r="37" spans="2:8">
      <c r="B37" s="210" t="s">
        <v>1083</v>
      </c>
      <c r="C37" s="193" t="s">
        <v>1084</v>
      </c>
      <c r="D37" s="194" t="s">
        <v>618</v>
      </c>
      <c r="E37" s="4" t="s">
        <v>565</v>
      </c>
      <c r="F37" s="195"/>
      <c r="G37" s="220"/>
      <c r="H37" s="185"/>
    </row>
    <row r="38" spans="2:8">
      <c r="B38" s="210" t="s">
        <v>41</v>
      </c>
      <c r="C38" s="193" t="s">
        <v>1085</v>
      </c>
      <c r="D38" s="194" t="s">
        <v>618</v>
      </c>
      <c r="E38" s="4" t="s">
        <v>565</v>
      </c>
      <c r="F38" s="195"/>
      <c r="G38" s="220"/>
      <c r="H38" s="185"/>
    </row>
    <row r="39" spans="2:8">
      <c r="B39" s="210" t="s">
        <v>756</v>
      </c>
      <c r="C39" s="193" t="s">
        <v>1086</v>
      </c>
      <c r="D39" s="194" t="s">
        <v>678</v>
      </c>
      <c r="E39" s="4" t="s">
        <v>565</v>
      </c>
      <c r="F39" s="195"/>
      <c r="G39" s="220"/>
      <c r="H39" s="185"/>
    </row>
    <row r="40" spans="2:8">
      <c r="B40" s="216" t="s">
        <v>651</v>
      </c>
      <c r="C40" s="217" t="s">
        <v>652</v>
      </c>
      <c r="D40" s="194" t="s">
        <v>678</v>
      </c>
      <c r="E40" s="4" t="s">
        <v>565</v>
      </c>
      <c r="F40" s="195"/>
      <c r="G40" s="220"/>
      <c r="H40" s="185"/>
    </row>
    <row r="41" spans="2:8">
      <c r="B41" s="210" t="s">
        <v>1087</v>
      </c>
      <c r="C41" s="193" t="s">
        <v>1088</v>
      </c>
      <c r="D41" s="194" t="s">
        <v>678</v>
      </c>
      <c r="E41" s="4" t="s">
        <v>565</v>
      </c>
      <c r="F41" s="195"/>
      <c r="G41" s="220"/>
      <c r="H41" s="185"/>
    </row>
    <row r="42" spans="2:8">
      <c r="B42" s="210" t="s">
        <v>1089</v>
      </c>
      <c r="C42" s="193" t="s">
        <v>1090</v>
      </c>
      <c r="D42" s="194" t="s">
        <v>678</v>
      </c>
      <c r="E42" s="4" t="s">
        <v>565</v>
      </c>
      <c r="F42" s="195"/>
      <c r="G42" s="220"/>
      <c r="H42" s="185"/>
    </row>
    <row r="43" spans="2:8">
      <c r="B43" s="216" t="s">
        <v>651</v>
      </c>
      <c r="C43" s="217" t="s">
        <v>652</v>
      </c>
      <c r="D43" s="194" t="s">
        <v>678</v>
      </c>
      <c r="E43" s="4" t="s">
        <v>565</v>
      </c>
      <c r="F43" s="195"/>
      <c r="G43" s="221"/>
      <c r="H43" s="185"/>
    </row>
    <row r="44" spans="2:8" ht="17.25" thickBot="1">
      <c r="B44" s="210" t="s">
        <v>1091</v>
      </c>
      <c r="C44" s="193" t="s">
        <v>1092</v>
      </c>
      <c r="D44" s="194" t="s">
        <v>678</v>
      </c>
      <c r="E44" s="4" t="s">
        <v>565</v>
      </c>
      <c r="F44" s="195"/>
      <c r="G44" s="296"/>
      <c r="H44" s="185"/>
    </row>
    <row r="45" spans="2:8" ht="20.100000000000001" customHeight="1" thickBot="1">
      <c r="B45" s="182" t="s">
        <v>764</v>
      </c>
      <c r="C45" s="183"/>
      <c r="D45" s="183"/>
      <c r="E45" s="183"/>
      <c r="F45" s="183"/>
      <c r="G45" s="184"/>
      <c r="H45" s="185"/>
    </row>
    <row r="46" spans="2:8">
      <c r="B46" s="210" t="s">
        <v>1093</v>
      </c>
      <c r="C46" s="193" t="s">
        <v>1094</v>
      </c>
      <c r="D46" s="194" t="s">
        <v>678</v>
      </c>
      <c r="E46" s="4" t="s">
        <v>565</v>
      </c>
      <c r="F46" s="195"/>
      <c r="G46" s="317" t="s">
        <v>1095</v>
      </c>
      <c r="H46" s="185"/>
    </row>
    <row r="47" spans="2:8">
      <c r="B47" s="210" t="s">
        <v>1096</v>
      </c>
      <c r="C47" s="193" t="s">
        <v>1097</v>
      </c>
      <c r="D47" s="194" t="s">
        <v>678</v>
      </c>
      <c r="E47" s="4" t="s">
        <v>565</v>
      </c>
      <c r="F47" s="195"/>
      <c r="G47" s="318"/>
      <c r="H47" s="185"/>
    </row>
    <row r="48" spans="2:8">
      <c r="B48" s="210" t="s">
        <v>1098</v>
      </c>
      <c r="C48" s="193" t="s">
        <v>1099</v>
      </c>
      <c r="D48" s="194" t="s">
        <v>678</v>
      </c>
      <c r="E48" s="4" t="s">
        <v>565</v>
      </c>
      <c r="F48" s="195"/>
      <c r="G48" s="319"/>
      <c r="H48" s="185"/>
    </row>
    <row r="49" spans="2:8">
      <c r="B49" s="210" t="s">
        <v>772</v>
      </c>
      <c r="C49" s="193" t="s">
        <v>1100</v>
      </c>
      <c r="D49" s="194" t="s">
        <v>678</v>
      </c>
      <c r="E49" s="4" t="s">
        <v>565</v>
      </c>
      <c r="F49" s="195"/>
      <c r="G49" s="320" t="s">
        <v>1101</v>
      </c>
      <c r="H49" s="185"/>
    </row>
    <row r="50" spans="2:8">
      <c r="B50" s="210" t="s">
        <v>775</v>
      </c>
      <c r="C50" s="193" t="s">
        <v>1102</v>
      </c>
      <c r="D50" s="194" t="s">
        <v>678</v>
      </c>
      <c r="E50" s="4" t="s">
        <v>565</v>
      </c>
      <c r="F50" s="195"/>
      <c r="G50" s="215"/>
      <c r="H50" s="185"/>
    </row>
    <row r="51" spans="2:8">
      <c r="B51" s="210" t="s">
        <v>1103</v>
      </c>
      <c r="C51" s="193" t="s">
        <v>1104</v>
      </c>
      <c r="D51" s="194" t="s">
        <v>678</v>
      </c>
      <c r="E51" s="4" t="s">
        <v>565</v>
      </c>
      <c r="F51" s="195"/>
      <c r="G51" s="215"/>
      <c r="H51" s="185"/>
    </row>
    <row r="52" spans="2:8">
      <c r="B52" s="210" t="s">
        <v>1105</v>
      </c>
      <c r="C52" s="193" t="s">
        <v>1106</v>
      </c>
      <c r="D52" s="194" t="s">
        <v>678</v>
      </c>
      <c r="E52" s="4" t="s">
        <v>565</v>
      </c>
      <c r="F52" s="195"/>
      <c r="G52" s="218"/>
      <c r="H52" s="185"/>
    </row>
    <row r="53" spans="2:8">
      <c r="B53" s="210" t="s">
        <v>1107</v>
      </c>
      <c r="C53" s="193" t="s">
        <v>1108</v>
      </c>
      <c r="D53" s="194" t="s">
        <v>678</v>
      </c>
      <c r="E53" s="4" t="s">
        <v>565</v>
      </c>
      <c r="F53" s="195"/>
      <c r="G53" s="197" t="s">
        <v>1095</v>
      </c>
      <c r="H53" s="185"/>
    </row>
    <row r="54" spans="2:8">
      <c r="B54" s="210" t="s">
        <v>1109</v>
      </c>
      <c r="C54" s="321" t="s">
        <v>789</v>
      </c>
      <c r="D54" s="194" t="s">
        <v>789</v>
      </c>
      <c r="E54" s="5" t="s">
        <v>789</v>
      </c>
      <c r="F54" s="195"/>
      <c r="G54" s="317" t="s">
        <v>1110</v>
      </c>
      <c r="H54" s="185"/>
    </row>
    <row r="55" spans="2:8">
      <c r="B55" s="210" t="s">
        <v>1111</v>
      </c>
      <c r="C55" s="321" t="s">
        <v>789</v>
      </c>
      <c r="D55" s="194" t="s">
        <v>789</v>
      </c>
      <c r="E55" s="5" t="s">
        <v>789</v>
      </c>
      <c r="F55" s="195"/>
      <c r="G55" s="318"/>
      <c r="H55" s="185"/>
    </row>
    <row r="56" spans="2:8">
      <c r="B56" s="210" t="s">
        <v>1112</v>
      </c>
      <c r="C56" s="321" t="s">
        <v>789</v>
      </c>
      <c r="D56" s="194" t="s">
        <v>789</v>
      </c>
      <c r="E56" s="5" t="s">
        <v>789</v>
      </c>
      <c r="F56" s="195"/>
      <c r="G56" s="318"/>
      <c r="H56" s="185"/>
    </row>
    <row r="57" spans="2:8">
      <c r="B57" s="210" t="s">
        <v>1113</v>
      </c>
      <c r="C57" s="321" t="s">
        <v>789</v>
      </c>
      <c r="D57" s="194" t="s">
        <v>789</v>
      </c>
      <c r="E57" s="5" t="s">
        <v>789</v>
      </c>
      <c r="F57" s="195"/>
      <c r="G57" s="318"/>
      <c r="H57" s="185"/>
    </row>
    <row r="58" spans="2:8">
      <c r="B58" s="210" t="s">
        <v>1114</v>
      </c>
      <c r="C58" s="321" t="s">
        <v>789</v>
      </c>
      <c r="D58" s="194" t="s">
        <v>789</v>
      </c>
      <c r="E58" s="5" t="s">
        <v>789</v>
      </c>
      <c r="F58" s="195"/>
      <c r="G58" s="318"/>
      <c r="H58" s="185"/>
    </row>
    <row r="59" spans="2:8">
      <c r="B59" s="210" t="s">
        <v>1115</v>
      </c>
      <c r="C59" s="321" t="s">
        <v>789</v>
      </c>
      <c r="D59" s="194" t="s">
        <v>789</v>
      </c>
      <c r="E59" s="5" t="s">
        <v>789</v>
      </c>
      <c r="F59" s="195"/>
      <c r="G59" s="318"/>
      <c r="H59" s="185"/>
    </row>
    <row r="60" spans="2:8">
      <c r="B60" s="210" t="s">
        <v>1116</v>
      </c>
      <c r="C60" s="321" t="s">
        <v>789</v>
      </c>
      <c r="D60" s="194" t="s">
        <v>789</v>
      </c>
      <c r="E60" s="5" t="s">
        <v>789</v>
      </c>
      <c r="F60" s="195"/>
      <c r="G60" s="318"/>
      <c r="H60" s="185"/>
    </row>
    <row r="61" spans="2:8">
      <c r="B61" s="210" t="s">
        <v>1117</v>
      </c>
      <c r="C61" s="321" t="s">
        <v>789</v>
      </c>
      <c r="D61" s="194" t="s">
        <v>789</v>
      </c>
      <c r="E61" s="5" t="s">
        <v>789</v>
      </c>
      <c r="F61" s="195"/>
      <c r="G61" s="318"/>
      <c r="H61" s="185"/>
    </row>
    <row r="62" spans="2:8">
      <c r="B62" s="210" t="s">
        <v>1118</v>
      </c>
      <c r="C62" s="321" t="s">
        <v>789</v>
      </c>
      <c r="D62" s="194" t="s">
        <v>789</v>
      </c>
      <c r="E62" s="5" t="s">
        <v>789</v>
      </c>
      <c r="F62" s="195"/>
      <c r="G62" s="318"/>
      <c r="H62" s="185"/>
    </row>
    <row r="63" spans="2:8" ht="17.25" thickBot="1">
      <c r="B63" s="210" t="s">
        <v>1119</v>
      </c>
      <c r="C63" s="321" t="s">
        <v>789</v>
      </c>
      <c r="D63" s="194" t="s">
        <v>789</v>
      </c>
      <c r="E63" s="5" t="s">
        <v>789</v>
      </c>
      <c r="F63" s="195"/>
      <c r="G63" s="319"/>
      <c r="H63" s="185"/>
    </row>
    <row r="64" spans="2:8" ht="20.100000000000001" customHeight="1" thickBot="1">
      <c r="B64" s="182" t="s">
        <v>321</v>
      </c>
      <c r="C64" s="183"/>
      <c r="D64" s="183"/>
      <c r="E64" s="183"/>
      <c r="F64" s="183"/>
      <c r="G64" s="184"/>
      <c r="H64" s="185"/>
    </row>
    <row r="65" spans="2:8" ht="36" customHeight="1">
      <c r="B65" s="212" t="s">
        <v>1120</v>
      </c>
      <c r="C65" s="187" t="s">
        <v>1121</v>
      </c>
      <c r="D65" s="188" t="s">
        <v>801</v>
      </c>
      <c r="E65" s="189" t="s">
        <v>565</v>
      </c>
      <c r="F65" s="190"/>
      <c r="G65" s="214" t="s">
        <v>1122</v>
      </c>
      <c r="H65" s="185"/>
    </row>
    <row r="66" spans="2:8" ht="36" customHeight="1">
      <c r="B66" s="216" t="s">
        <v>651</v>
      </c>
      <c r="C66" s="217" t="s">
        <v>652</v>
      </c>
      <c r="D66" s="194" t="s">
        <v>801</v>
      </c>
      <c r="E66" s="4" t="s">
        <v>565</v>
      </c>
      <c r="F66" s="195"/>
      <c r="G66" s="215"/>
      <c r="H66" s="185"/>
    </row>
    <row r="67" spans="2:8" ht="36" customHeight="1">
      <c r="B67" s="210" t="s">
        <v>1123</v>
      </c>
      <c r="C67" s="193" t="s">
        <v>1124</v>
      </c>
      <c r="D67" s="194" t="s">
        <v>801</v>
      </c>
      <c r="E67" s="4" t="s">
        <v>565</v>
      </c>
      <c r="F67" s="195"/>
      <c r="G67" s="215"/>
      <c r="H67" s="185"/>
    </row>
    <row r="68" spans="2:8" ht="36" customHeight="1">
      <c r="B68" s="210" t="s">
        <v>1125</v>
      </c>
      <c r="C68" s="193" t="s">
        <v>1126</v>
      </c>
      <c r="D68" s="226" t="s">
        <v>809</v>
      </c>
      <c r="E68" s="4" t="s">
        <v>565</v>
      </c>
      <c r="F68" s="195"/>
      <c r="G68" s="215"/>
      <c r="H68" s="185"/>
    </row>
    <row r="69" spans="2:8" ht="36" customHeight="1">
      <c r="B69" s="216" t="s">
        <v>651</v>
      </c>
      <c r="C69" s="217" t="s">
        <v>652</v>
      </c>
      <c r="D69" s="194" t="s">
        <v>801</v>
      </c>
      <c r="E69" s="4" t="s">
        <v>565</v>
      </c>
      <c r="F69" s="195"/>
      <c r="G69" s="215"/>
      <c r="H69" s="185"/>
    </row>
    <row r="70" spans="2:8" ht="36" customHeight="1" thickBot="1">
      <c r="B70" s="210" t="s">
        <v>1127</v>
      </c>
      <c r="C70" s="193" t="s">
        <v>1128</v>
      </c>
      <c r="D70" s="200" t="s">
        <v>809</v>
      </c>
      <c r="E70" s="4" t="s">
        <v>565</v>
      </c>
      <c r="F70" s="195"/>
      <c r="G70" s="218"/>
      <c r="H70" s="185"/>
    </row>
    <row r="71" spans="2:8" ht="20.100000000000001" customHeight="1" thickBot="1">
      <c r="B71" s="182" t="s">
        <v>820</v>
      </c>
      <c r="C71" s="183"/>
      <c r="D71" s="183"/>
      <c r="E71" s="183"/>
      <c r="F71" s="183"/>
      <c r="G71" s="184"/>
      <c r="H71" s="185"/>
    </row>
    <row r="72" spans="2:8" ht="36" customHeight="1">
      <c r="B72" s="210" t="s">
        <v>1129</v>
      </c>
      <c r="C72" s="193" t="s">
        <v>1130</v>
      </c>
      <c r="D72" s="194" t="s">
        <v>801</v>
      </c>
      <c r="E72" s="4" t="s">
        <v>565</v>
      </c>
      <c r="F72" s="195"/>
      <c r="G72" s="214" t="s">
        <v>1131</v>
      </c>
      <c r="H72" s="185"/>
    </row>
    <row r="73" spans="2:8" ht="36" customHeight="1">
      <c r="B73" s="216" t="s">
        <v>651</v>
      </c>
      <c r="C73" s="217" t="s">
        <v>652</v>
      </c>
      <c r="D73" s="194" t="s">
        <v>801</v>
      </c>
      <c r="E73" s="4" t="s">
        <v>565</v>
      </c>
      <c r="F73" s="195"/>
      <c r="G73" s="215"/>
      <c r="H73" s="185"/>
    </row>
    <row r="74" spans="2:8" ht="36" customHeight="1">
      <c r="B74" s="210" t="s">
        <v>1132</v>
      </c>
      <c r="C74" s="193" t="s">
        <v>1133</v>
      </c>
      <c r="D74" s="194" t="s">
        <v>801</v>
      </c>
      <c r="E74" s="4" t="s">
        <v>565</v>
      </c>
      <c r="F74" s="195"/>
      <c r="G74" s="215"/>
      <c r="H74" s="185"/>
    </row>
    <row r="75" spans="2:8" ht="36" customHeight="1">
      <c r="B75" s="210" t="s">
        <v>1134</v>
      </c>
      <c r="C75" s="193" t="s">
        <v>1135</v>
      </c>
      <c r="D75" s="226" t="s">
        <v>809</v>
      </c>
      <c r="E75" s="4" t="s">
        <v>565</v>
      </c>
      <c r="F75" s="195"/>
      <c r="G75" s="215"/>
      <c r="H75" s="185"/>
    </row>
    <row r="76" spans="2:8" ht="36" customHeight="1">
      <c r="B76" s="216" t="s">
        <v>651</v>
      </c>
      <c r="C76" s="217" t="s">
        <v>652</v>
      </c>
      <c r="D76" s="194" t="s">
        <v>801</v>
      </c>
      <c r="E76" s="4" t="s">
        <v>565</v>
      </c>
      <c r="F76" s="195"/>
      <c r="G76" s="215"/>
      <c r="H76" s="185"/>
    </row>
    <row r="77" spans="2:8" ht="36" customHeight="1" thickBot="1">
      <c r="B77" s="210" t="s">
        <v>1136</v>
      </c>
      <c r="C77" s="193" t="s">
        <v>1137</v>
      </c>
      <c r="D77" s="200" t="s">
        <v>809</v>
      </c>
      <c r="E77" s="4" t="s">
        <v>565</v>
      </c>
      <c r="F77" s="195"/>
      <c r="G77" s="218"/>
      <c r="H77" s="185"/>
    </row>
    <row r="78" spans="2:8" ht="20.100000000000001" customHeight="1" thickBot="1">
      <c r="B78" s="182" t="s">
        <v>1138</v>
      </c>
      <c r="C78" s="183"/>
      <c r="D78" s="183"/>
      <c r="E78" s="183"/>
      <c r="F78" s="183"/>
      <c r="G78" s="184"/>
      <c r="H78" s="185"/>
    </row>
    <row r="79" spans="2:8" ht="35.1" customHeight="1">
      <c r="B79" s="210" t="s">
        <v>1139</v>
      </c>
      <c r="C79" s="193" t="s">
        <v>1140</v>
      </c>
      <c r="D79" s="194" t="s">
        <v>801</v>
      </c>
      <c r="E79" s="4" t="s">
        <v>565</v>
      </c>
      <c r="F79" s="195"/>
      <c r="G79" s="214" t="s">
        <v>1141</v>
      </c>
      <c r="H79" s="185"/>
    </row>
    <row r="80" spans="2:8" ht="35.1" customHeight="1">
      <c r="B80" s="216" t="s">
        <v>651</v>
      </c>
      <c r="C80" s="217" t="s">
        <v>652</v>
      </c>
      <c r="D80" s="194" t="s">
        <v>801</v>
      </c>
      <c r="E80" s="4" t="s">
        <v>565</v>
      </c>
      <c r="F80" s="195"/>
      <c r="G80" s="215"/>
      <c r="H80" s="185"/>
    </row>
    <row r="81" spans="2:8" ht="35.1" customHeight="1">
      <c r="B81" s="210" t="s">
        <v>1142</v>
      </c>
      <c r="C81" s="193" t="s">
        <v>1143</v>
      </c>
      <c r="D81" s="194" t="s">
        <v>801</v>
      </c>
      <c r="E81" s="4" t="s">
        <v>565</v>
      </c>
      <c r="F81" s="195"/>
      <c r="G81" s="215"/>
      <c r="H81" s="185"/>
    </row>
    <row r="82" spans="2:8" ht="35.1" customHeight="1">
      <c r="B82" s="210" t="s">
        <v>1144</v>
      </c>
      <c r="C82" s="193" t="s">
        <v>1145</v>
      </c>
      <c r="D82" s="226" t="s">
        <v>809</v>
      </c>
      <c r="E82" s="4" t="s">
        <v>565</v>
      </c>
      <c r="F82" s="195"/>
      <c r="G82" s="215"/>
      <c r="H82" s="185"/>
    </row>
    <row r="83" spans="2:8" ht="35.1" customHeight="1">
      <c r="B83" s="216" t="s">
        <v>651</v>
      </c>
      <c r="C83" s="217" t="s">
        <v>652</v>
      </c>
      <c r="D83" s="194" t="s">
        <v>801</v>
      </c>
      <c r="E83" s="4" t="s">
        <v>565</v>
      </c>
      <c r="F83" s="195"/>
      <c r="G83" s="215"/>
      <c r="H83" s="185"/>
    </row>
    <row r="84" spans="2:8" ht="35.1" customHeight="1" thickBot="1">
      <c r="B84" s="210" t="s">
        <v>1146</v>
      </c>
      <c r="C84" s="193" t="s">
        <v>1147</v>
      </c>
      <c r="D84" s="200" t="s">
        <v>809</v>
      </c>
      <c r="E84" s="4" t="s">
        <v>565</v>
      </c>
      <c r="F84" s="195"/>
      <c r="G84" s="218"/>
      <c r="H84" s="185"/>
    </row>
    <row r="85" spans="2:8" ht="20.100000000000001" customHeight="1" thickBot="1">
      <c r="B85" s="182" t="s">
        <v>1148</v>
      </c>
      <c r="C85" s="183"/>
      <c r="D85" s="183"/>
      <c r="E85" s="183"/>
      <c r="F85" s="183"/>
      <c r="G85" s="184"/>
      <c r="H85" s="185"/>
    </row>
    <row r="86" spans="2:8" ht="36" customHeight="1">
      <c r="B86" s="210" t="s">
        <v>1149</v>
      </c>
      <c r="C86" s="193" t="s">
        <v>1150</v>
      </c>
      <c r="D86" s="194" t="s">
        <v>801</v>
      </c>
      <c r="E86" s="4" t="s">
        <v>565</v>
      </c>
      <c r="F86" s="195"/>
      <c r="G86" s="214" t="s">
        <v>1151</v>
      </c>
      <c r="H86" s="185"/>
    </row>
    <row r="87" spans="2:8" ht="36" customHeight="1">
      <c r="B87" s="216" t="s">
        <v>651</v>
      </c>
      <c r="C87" s="217" t="s">
        <v>652</v>
      </c>
      <c r="D87" s="194" t="s">
        <v>801</v>
      </c>
      <c r="E87" s="4" t="s">
        <v>565</v>
      </c>
      <c r="F87" s="195"/>
      <c r="G87" s="215"/>
      <c r="H87" s="185"/>
    </row>
    <row r="88" spans="2:8" ht="36" customHeight="1">
      <c r="B88" s="210" t="s">
        <v>1152</v>
      </c>
      <c r="C88" s="193" t="s">
        <v>1153</v>
      </c>
      <c r="D88" s="194" t="s">
        <v>801</v>
      </c>
      <c r="E88" s="4" t="s">
        <v>565</v>
      </c>
      <c r="F88" s="195"/>
      <c r="G88" s="215"/>
      <c r="H88" s="185"/>
    </row>
    <row r="89" spans="2:8" ht="36" customHeight="1">
      <c r="B89" s="210" t="s">
        <v>1154</v>
      </c>
      <c r="C89" s="193" t="s">
        <v>1155</v>
      </c>
      <c r="D89" s="226" t="s">
        <v>809</v>
      </c>
      <c r="E89" s="4" t="s">
        <v>565</v>
      </c>
      <c r="F89" s="195"/>
      <c r="G89" s="215"/>
      <c r="H89" s="185"/>
    </row>
    <row r="90" spans="2:8" ht="36" customHeight="1">
      <c r="B90" s="216" t="s">
        <v>651</v>
      </c>
      <c r="C90" s="217" t="s">
        <v>652</v>
      </c>
      <c r="D90" s="194" t="s">
        <v>801</v>
      </c>
      <c r="E90" s="4" t="s">
        <v>565</v>
      </c>
      <c r="F90" s="195"/>
      <c r="G90" s="215"/>
      <c r="H90" s="185"/>
    </row>
    <row r="91" spans="2:8" ht="36" customHeight="1" thickBot="1">
      <c r="B91" s="210" t="s">
        <v>1156</v>
      </c>
      <c r="C91" s="193" t="s">
        <v>1157</v>
      </c>
      <c r="D91" s="200" t="s">
        <v>809</v>
      </c>
      <c r="E91" s="4" t="s">
        <v>565</v>
      </c>
      <c r="F91" s="195"/>
      <c r="G91" s="218"/>
      <c r="H91" s="185"/>
    </row>
    <row r="92" spans="2:8" ht="20.100000000000001" customHeight="1" thickBot="1">
      <c r="B92" s="182" t="s">
        <v>850</v>
      </c>
      <c r="C92" s="183"/>
      <c r="D92" s="183"/>
      <c r="E92" s="183"/>
      <c r="F92" s="183"/>
      <c r="G92" s="184"/>
      <c r="H92" s="185"/>
    </row>
    <row r="93" spans="2:8" ht="16.5" customHeight="1">
      <c r="B93" s="210" t="s">
        <v>1158</v>
      </c>
      <c r="C93" s="193" t="s">
        <v>1159</v>
      </c>
      <c r="D93" s="194" t="s">
        <v>588</v>
      </c>
      <c r="E93" s="4" t="s">
        <v>565</v>
      </c>
      <c r="F93" s="195"/>
      <c r="G93" s="228" t="s">
        <v>1160</v>
      </c>
      <c r="H93" s="185"/>
    </row>
    <row r="94" spans="2:8">
      <c r="B94" s="210" t="s">
        <v>1161</v>
      </c>
      <c r="C94" s="193" t="s">
        <v>1162</v>
      </c>
      <c r="D94" s="194" t="s">
        <v>588</v>
      </c>
      <c r="E94" s="4" t="s">
        <v>565</v>
      </c>
      <c r="F94" s="195"/>
      <c r="G94" s="220"/>
      <c r="H94" s="185"/>
    </row>
    <row r="95" spans="2:8">
      <c r="B95" s="210" t="s">
        <v>1163</v>
      </c>
      <c r="C95" s="193" t="s">
        <v>1164</v>
      </c>
      <c r="D95" s="194" t="s">
        <v>588</v>
      </c>
      <c r="E95" s="4" t="s">
        <v>565</v>
      </c>
      <c r="F95" s="195"/>
      <c r="G95" s="220"/>
      <c r="H95" s="185"/>
    </row>
    <row r="96" spans="2:8">
      <c r="B96" s="210" t="s">
        <v>857</v>
      </c>
      <c r="C96" s="193" t="s">
        <v>1165</v>
      </c>
      <c r="D96" s="194" t="s">
        <v>588</v>
      </c>
      <c r="E96" s="4" t="s">
        <v>565</v>
      </c>
      <c r="F96" s="195"/>
      <c r="G96" s="221"/>
      <c r="H96" s="185"/>
    </row>
    <row r="97" spans="2:8">
      <c r="B97" s="210" t="s">
        <v>1166</v>
      </c>
      <c r="C97" s="193" t="s">
        <v>1167</v>
      </c>
      <c r="D97" s="194" t="s">
        <v>588</v>
      </c>
      <c r="E97" s="4" t="s">
        <v>565</v>
      </c>
      <c r="F97" s="195"/>
      <c r="G97" s="221"/>
      <c r="H97" s="185"/>
    </row>
    <row r="98" spans="2:8">
      <c r="B98" s="210" t="s">
        <v>1168</v>
      </c>
      <c r="C98" s="193" t="s">
        <v>1169</v>
      </c>
      <c r="D98" s="194" t="s">
        <v>588</v>
      </c>
      <c r="E98" s="4" t="s">
        <v>565</v>
      </c>
      <c r="F98" s="195"/>
      <c r="G98" s="221"/>
      <c r="H98" s="185"/>
    </row>
    <row r="99" spans="2:8">
      <c r="B99" s="210" t="s">
        <v>1170</v>
      </c>
      <c r="C99" s="193" t="s">
        <v>1171</v>
      </c>
      <c r="D99" s="194" t="s">
        <v>588</v>
      </c>
      <c r="E99" s="4" t="s">
        <v>565</v>
      </c>
      <c r="F99" s="195"/>
      <c r="G99" s="221"/>
      <c r="H99" s="185"/>
    </row>
    <row r="100" spans="2:8">
      <c r="B100" s="210" t="s">
        <v>1172</v>
      </c>
      <c r="C100" s="193" t="s">
        <v>1173</v>
      </c>
      <c r="D100" s="194" t="s">
        <v>588</v>
      </c>
      <c r="E100" s="4" t="s">
        <v>565</v>
      </c>
      <c r="F100" s="195"/>
      <c r="G100" s="221"/>
      <c r="H100" s="185"/>
    </row>
    <row r="101" spans="2:8">
      <c r="B101" s="210" t="s">
        <v>1174</v>
      </c>
      <c r="C101" s="193" t="s">
        <v>1175</v>
      </c>
      <c r="D101" s="194" t="s">
        <v>588</v>
      </c>
      <c r="E101" s="4" t="s">
        <v>565</v>
      </c>
      <c r="F101" s="195"/>
      <c r="G101" s="296"/>
      <c r="H101" s="185"/>
    </row>
    <row r="102" spans="2:8">
      <c r="B102" s="210" t="s">
        <v>1176</v>
      </c>
      <c r="C102" s="193" t="s">
        <v>1177</v>
      </c>
      <c r="D102" s="194" t="s">
        <v>575</v>
      </c>
      <c r="E102" s="4" t="s">
        <v>565</v>
      </c>
      <c r="F102" s="195"/>
      <c r="G102" s="320" t="s">
        <v>1178</v>
      </c>
      <c r="H102" s="185"/>
    </row>
    <row r="103" spans="2:8">
      <c r="B103" s="210" t="s">
        <v>1179</v>
      </c>
      <c r="C103" s="193" t="s">
        <v>1180</v>
      </c>
      <c r="D103" s="194" t="s">
        <v>575</v>
      </c>
      <c r="E103" s="4" t="s">
        <v>565</v>
      </c>
      <c r="F103" s="195"/>
      <c r="G103" s="215"/>
      <c r="H103" s="185"/>
    </row>
    <row r="104" spans="2:8" ht="17.25" thickBot="1">
      <c r="B104" s="210" t="s">
        <v>1181</v>
      </c>
      <c r="C104" s="193" t="s">
        <v>1182</v>
      </c>
      <c r="D104" s="194" t="s">
        <v>575</v>
      </c>
      <c r="E104" s="4" t="s">
        <v>565</v>
      </c>
      <c r="F104" s="195"/>
      <c r="G104" s="218"/>
      <c r="H104" s="185"/>
    </row>
    <row r="105" spans="2:8" ht="20.100000000000001" customHeight="1" thickBot="1">
      <c r="B105" s="182" t="s">
        <v>873</v>
      </c>
      <c r="C105" s="183"/>
      <c r="D105" s="183"/>
      <c r="E105" s="183"/>
      <c r="F105" s="183"/>
      <c r="G105" s="184"/>
      <c r="H105" s="185"/>
    </row>
    <row r="106" spans="2:8" ht="30">
      <c r="B106" s="210" t="s">
        <v>1183</v>
      </c>
      <c r="C106" s="193" t="s">
        <v>1184</v>
      </c>
      <c r="D106" s="194" t="s">
        <v>618</v>
      </c>
      <c r="E106" s="4" t="s">
        <v>565</v>
      </c>
      <c r="F106" s="195"/>
      <c r="G106" s="197" t="s">
        <v>1185</v>
      </c>
      <c r="H106" s="185"/>
    </row>
    <row r="107" spans="2:8">
      <c r="B107" s="210" t="s">
        <v>1186</v>
      </c>
      <c r="C107" s="193" t="s">
        <v>1187</v>
      </c>
      <c r="D107" s="194" t="s">
        <v>887</v>
      </c>
      <c r="E107" s="4" t="s">
        <v>565</v>
      </c>
      <c r="F107" s="195"/>
      <c r="G107" s="197"/>
      <c r="H107" s="185"/>
    </row>
    <row r="108" spans="2:8">
      <c r="B108" s="210" t="s">
        <v>888</v>
      </c>
      <c r="C108" s="193" t="s">
        <v>1188</v>
      </c>
      <c r="D108" s="194" t="s">
        <v>890</v>
      </c>
      <c r="E108" s="4" t="s">
        <v>570</v>
      </c>
      <c r="F108" s="195"/>
      <c r="G108" s="197"/>
      <c r="H108" s="185"/>
    </row>
    <row r="109" spans="2:8">
      <c r="B109" s="210" t="s">
        <v>1189</v>
      </c>
      <c r="C109" s="193" t="s">
        <v>1190</v>
      </c>
      <c r="D109" s="194" t="s">
        <v>890</v>
      </c>
      <c r="E109" s="4" t="s">
        <v>570</v>
      </c>
      <c r="F109" s="195"/>
      <c r="G109" s="197"/>
      <c r="H109" s="185"/>
    </row>
    <row r="110" spans="2:8">
      <c r="B110" s="210" t="s">
        <v>1191</v>
      </c>
      <c r="C110" s="321" t="s">
        <v>789</v>
      </c>
      <c r="D110" s="194" t="s">
        <v>789</v>
      </c>
      <c r="E110" s="5" t="s">
        <v>789</v>
      </c>
      <c r="F110" s="195"/>
      <c r="G110" s="197" t="s">
        <v>1110</v>
      </c>
      <c r="H110" s="185"/>
    </row>
    <row r="111" spans="2:8">
      <c r="B111" s="210" t="s">
        <v>1192</v>
      </c>
      <c r="C111" s="193" t="s">
        <v>1193</v>
      </c>
      <c r="D111" s="194" t="s">
        <v>618</v>
      </c>
      <c r="E111" s="4" t="s">
        <v>565</v>
      </c>
      <c r="F111" s="195"/>
      <c r="G111" s="197"/>
      <c r="H111" s="185"/>
    </row>
    <row r="112" spans="2:8">
      <c r="B112" s="210" t="s">
        <v>1194</v>
      </c>
      <c r="C112" s="193" t="s">
        <v>1195</v>
      </c>
      <c r="D112" s="194" t="s">
        <v>678</v>
      </c>
      <c r="E112" s="4" t="s">
        <v>565</v>
      </c>
      <c r="F112" s="195"/>
      <c r="G112" s="197"/>
      <c r="H112" s="185"/>
    </row>
    <row r="113" spans="2:8" ht="17.25" thickBot="1">
      <c r="B113" s="210" t="s">
        <v>1196</v>
      </c>
      <c r="C113" s="193" t="s">
        <v>1197</v>
      </c>
      <c r="D113" s="194" t="s">
        <v>618</v>
      </c>
      <c r="E113" s="4" t="s">
        <v>565</v>
      </c>
      <c r="F113" s="195"/>
      <c r="G113" s="197"/>
      <c r="H113" s="185"/>
    </row>
    <row r="114" spans="2:8" ht="20.100000000000001" customHeight="1" thickBot="1">
      <c r="B114" s="182" t="s">
        <v>1198</v>
      </c>
      <c r="C114" s="183"/>
      <c r="D114" s="183"/>
      <c r="E114" s="183"/>
      <c r="F114" s="183"/>
      <c r="G114" s="184"/>
      <c r="H114" s="185"/>
    </row>
    <row r="115" spans="2:8" ht="36">
      <c r="B115" s="212" t="s">
        <v>1199</v>
      </c>
      <c r="C115" s="187" t="s">
        <v>1200</v>
      </c>
      <c r="D115" s="188" t="s">
        <v>887</v>
      </c>
      <c r="E115" s="189" t="s">
        <v>612</v>
      </c>
      <c r="F115" s="190"/>
      <c r="G115" s="191" t="s">
        <v>1201</v>
      </c>
      <c r="H115" s="185"/>
    </row>
    <row r="116" spans="2:8" ht="36">
      <c r="B116" s="210" t="s">
        <v>1202</v>
      </c>
      <c r="C116" s="193" t="s">
        <v>1203</v>
      </c>
      <c r="D116" s="194" t="s">
        <v>899</v>
      </c>
      <c r="E116" s="4" t="s">
        <v>565</v>
      </c>
      <c r="F116" s="195"/>
      <c r="G116" s="283" t="s">
        <v>1204</v>
      </c>
      <c r="H116" s="185"/>
    </row>
    <row r="117" spans="2:8" ht="36">
      <c r="B117" s="210" t="s">
        <v>901</v>
      </c>
      <c r="C117" s="193" t="s">
        <v>1205</v>
      </c>
      <c r="D117" s="194" t="s">
        <v>899</v>
      </c>
      <c r="E117" s="4" t="s">
        <v>565</v>
      </c>
      <c r="F117" s="195"/>
      <c r="G117" s="255" t="s">
        <v>1206</v>
      </c>
      <c r="H117" s="185"/>
    </row>
    <row r="118" spans="2:8" ht="51">
      <c r="B118" s="210" t="s">
        <v>904</v>
      </c>
      <c r="C118" s="193" t="s">
        <v>1207</v>
      </c>
      <c r="D118" s="194" t="s">
        <v>906</v>
      </c>
      <c r="E118" s="4" t="s">
        <v>612</v>
      </c>
      <c r="F118" s="195"/>
      <c r="G118" s="197" t="s">
        <v>1208</v>
      </c>
      <c r="H118" s="185"/>
    </row>
    <row r="119" spans="2:8">
      <c r="B119" s="210" t="s">
        <v>908</v>
      </c>
      <c r="C119" s="193" t="s">
        <v>1209</v>
      </c>
      <c r="D119" s="194" t="s">
        <v>910</v>
      </c>
      <c r="E119" s="4" t="s">
        <v>612</v>
      </c>
      <c r="F119" s="195"/>
      <c r="G119" s="317" t="s">
        <v>1210</v>
      </c>
      <c r="H119" s="185"/>
    </row>
    <row r="120" spans="2:8">
      <c r="B120" s="210" t="s">
        <v>912</v>
      </c>
      <c r="C120" s="193" t="s">
        <v>1211</v>
      </c>
      <c r="D120" s="194" t="s">
        <v>910</v>
      </c>
      <c r="E120" s="4" t="s">
        <v>612</v>
      </c>
      <c r="F120" s="195"/>
      <c r="G120" s="318"/>
      <c r="H120" s="185"/>
    </row>
    <row r="121" spans="2:8">
      <c r="B121" s="210" t="s">
        <v>914</v>
      </c>
      <c r="C121" s="193" t="s">
        <v>1212</v>
      </c>
      <c r="D121" s="194" t="s">
        <v>910</v>
      </c>
      <c r="E121" s="4" t="s">
        <v>612</v>
      </c>
      <c r="F121" s="195"/>
      <c r="G121" s="318"/>
      <c r="H121" s="185"/>
    </row>
    <row r="122" spans="2:8">
      <c r="B122" s="210" t="s">
        <v>916</v>
      </c>
      <c r="C122" s="193" t="s">
        <v>1213</v>
      </c>
      <c r="D122" s="194" t="s">
        <v>910</v>
      </c>
      <c r="E122" s="4" t="s">
        <v>612</v>
      </c>
      <c r="F122" s="195"/>
      <c r="G122" s="318"/>
      <c r="H122" s="185"/>
    </row>
    <row r="123" spans="2:8">
      <c r="B123" s="210" t="s">
        <v>1214</v>
      </c>
      <c r="C123" s="193" t="s">
        <v>1215</v>
      </c>
      <c r="D123" s="194" t="s">
        <v>910</v>
      </c>
      <c r="E123" s="4" t="s">
        <v>612</v>
      </c>
      <c r="F123" s="195"/>
      <c r="G123" s="318"/>
      <c r="H123" s="185"/>
    </row>
    <row r="124" spans="2:8">
      <c r="B124" s="210" t="s">
        <v>1216</v>
      </c>
      <c r="C124" s="193" t="s">
        <v>1217</v>
      </c>
      <c r="D124" s="194" t="s">
        <v>910</v>
      </c>
      <c r="E124" s="4" t="s">
        <v>612</v>
      </c>
      <c r="F124" s="195"/>
      <c r="G124" s="318"/>
      <c r="H124" s="185"/>
    </row>
    <row r="125" spans="2:8">
      <c r="B125" s="210" t="s">
        <v>1218</v>
      </c>
      <c r="C125" s="193" t="s">
        <v>1219</v>
      </c>
      <c r="D125" s="194" t="s">
        <v>910</v>
      </c>
      <c r="E125" s="4" t="s">
        <v>612</v>
      </c>
      <c r="F125" s="195"/>
      <c r="G125" s="318"/>
      <c r="H125" s="185"/>
    </row>
    <row r="126" spans="2:8">
      <c r="B126" s="210" t="s">
        <v>1220</v>
      </c>
      <c r="C126" s="193" t="s">
        <v>1221</v>
      </c>
      <c r="D126" s="194" t="s">
        <v>910</v>
      </c>
      <c r="E126" s="4" t="s">
        <v>612</v>
      </c>
      <c r="F126" s="195"/>
      <c r="G126" s="319"/>
      <c r="H126" s="185"/>
    </row>
    <row r="127" spans="2:8" ht="36">
      <c r="B127" s="210" t="s">
        <v>1222</v>
      </c>
      <c r="C127" s="193" t="s">
        <v>1223</v>
      </c>
      <c r="D127" s="194" t="s">
        <v>927</v>
      </c>
      <c r="E127" s="4" t="s">
        <v>612</v>
      </c>
      <c r="F127" s="195"/>
      <c r="G127" s="197" t="s">
        <v>1224</v>
      </c>
      <c r="H127" s="185"/>
    </row>
    <row r="128" spans="2:8" ht="36">
      <c r="B128" s="210" t="s">
        <v>1225</v>
      </c>
      <c r="C128" s="193" t="s">
        <v>1226</v>
      </c>
      <c r="D128" s="194" t="s">
        <v>899</v>
      </c>
      <c r="E128" s="4" t="s">
        <v>565</v>
      </c>
      <c r="F128" s="195"/>
      <c r="G128" s="283" t="s">
        <v>1227</v>
      </c>
      <c r="H128" s="185"/>
    </row>
    <row r="129" spans="2:8" ht="36">
      <c r="B129" s="210" t="s">
        <v>1228</v>
      </c>
      <c r="C129" s="193" t="s">
        <v>1229</v>
      </c>
      <c r="D129" s="194" t="s">
        <v>899</v>
      </c>
      <c r="E129" s="4" t="s">
        <v>565</v>
      </c>
      <c r="F129" s="195"/>
      <c r="G129" s="283" t="s">
        <v>1230</v>
      </c>
      <c r="H129" s="185"/>
    </row>
    <row r="130" spans="2:8" ht="57">
      <c r="B130" s="210" t="s">
        <v>1231</v>
      </c>
      <c r="C130" s="193" t="s">
        <v>1232</v>
      </c>
      <c r="D130" s="194" t="s">
        <v>887</v>
      </c>
      <c r="E130" s="4" t="s">
        <v>612</v>
      </c>
      <c r="F130" s="195"/>
      <c r="G130" s="197" t="s">
        <v>1233</v>
      </c>
      <c r="H130" s="185"/>
    </row>
    <row r="131" spans="2:8" ht="57">
      <c r="B131" s="210" t="s">
        <v>1234</v>
      </c>
      <c r="C131" s="193" t="s">
        <v>1235</v>
      </c>
      <c r="D131" s="194" t="s">
        <v>887</v>
      </c>
      <c r="E131" s="4" t="s">
        <v>612</v>
      </c>
      <c r="F131" s="195"/>
      <c r="G131" s="197" t="s">
        <v>1236</v>
      </c>
      <c r="H131" s="185"/>
    </row>
    <row r="132" spans="2:8" ht="30" customHeight="1">
      <c r="B132" s="210" t="s">
        <v>1237</v>
      </c>
      <c r="C132" s="285" t="s">
        <v>1238</v>
      </c>
      <c r="D132" s="286" t="s">
        <v>887</v>
      </c>
      <c r="E132" s="289" t="s">
        <v>612</v>
      </c>
      <c r="F132" s="288"/>
      <c r="G132" s="324" t="s">
        <v>1239</v>
      </c>
      <c r="H132" s="185"/>
    </row>
    <row r="133" spans="2:8" ht="30" customHeight="1">
      <c r="B133" s="210" t="s">
        <v>1240</v>
      </c>
      <c r="C133" s="290"/>
      <c r="D133" s="325"/>
      <c r="E133" s="291"/>
      <c r="F133" s="293"/>
      <c r="G133" s="215"/>
      <c r="H133" s="185"/>
    </row>
    <row r="134" spans="2:8" ht="30" customHeight="1">
      <c r="B134" s="210" t="s">
        <v>1241</v>
      </c>
      <c r="C134" s="193" t="s">
        <v>1242</v>
      </c>
      <c r="D134" s="194" t="s">
        <v>887</v>
      </c>
      <c r="E134" s="4" t="s">
        <v>612</v>
      </c>
      <c r="F134" s="195"/>
      <c r="G134" s="218"/>
      <c r="H134" s="185"/>
    </row>
    <row r="135" spans="2:8" ht="36">
      <c r="B135" s="210" t="s">
        <v>1243</v>
      </c>
      <c r="C135" s="193" t="s">
        <v>1244</v>
      </c>
      <c r="D135" s="194" t="s">
        <v>899</v>
      </c>
      <c r="E135" s="4" t="s">
        <v>565</v>
      </c>
      <c r="F135" s="195"/>
      <c r="G135" s="283" t="s">
        <v>1245</v>
      </c>
      <c r="H135" s="185"/>
    </row>
    <row r="136" spans="2:8">
      <c r="B136" s="210" t="s">
        <v>964</v>
      </c>
      <c r="C136" s="193" t="s">
        <v>1246</v>
      </c>
      <c r="D136" s="194" t="s">
        <v>910</v>
      </c>
      <c r="E136" s="4" t="s">
        <v>612</v>
      </c>
      <c r="F136" s="195"/>
      <c r="G136" s="317" t="s">
        <v>1210</v>
      </c>
      <c r="H136" s="185"/>
    </row>
    <row r="137" spans="2:8">
      <c r="B137" s="210" t="s">
        <v>966</v>
      </c>
      <c r="C137" s="193" t="s">
        <v>1247</v>
      </c>
      <c r="D137" s="194" t="s">
        <v>910</v>
      </c>
      <c r="E137" s="4" t="s">
        <v>612</v>
      </c>
      <c r="F137" s="195"/>
      <c r="G137" s="318"/>
      <c r="H137" s="185"/>
    </row>
    <row r="138" spans="2:8">
      <c r="B138" s="210" t="s">
        <v>968</v>
      </c>
      <c r="C138" s="193" t="s">
        <v>1248</v>
      </c>
      <c r="D138" s="194" t="s">
        <v>910</v>
      </c>
      <c r="E138" s="4" t="s">
        <v>612</v>
      </c>
      <c r="F138" s="195"/>
      <c r="G138" s="318"/>
      <c r="H138" s="185"/>
    </row>
    <row r="139" spans="2:8">
      <c r="B139" s="210" t="s">
        <v>970</v>
      </c>
      <c r="C139" s="193" t="s">
        <v>1249</v>
      </c>
      <c r="D139" s="194" t="s">
        <v>910</v>
      </c>
      <c r="E139" s="4" t="s">
        <v>612</v>
      </c>
      <c r="F139" s="195"/>
      <c r="G139" s="318"/>
      <c r="H139" s="185"/>
    </row>
    <row r="140" spans="2:8">
      <c r="B140" s="210" t="s">
        <v>972</v>
      </c>
      <c r="C140" s="193" t="s">
        <v>1250</v>
      </c>
      <c r="D140" s="194" t="s">
        <v>910</v>
      </c>
      <c r="E140" s="4" t="s">
        <v>612</v>
      </c>
      <c r="F140" s="195"/>
      <c r="G140" s="319"/>
      <c r="H140" s="185"/>
    </row>
    <row r="141" spans="2:8">
      <c r="B141" s="210" t="s">
        <v>1251</v>
      </c>
      <c r="C141" s="193" t="s">
        <v>1252</v>
      </c>
      <c r="D141" s="194" t="s">
        <v>899</v>
      </c>
      <c r="E141" s="4" t="s">
        <v>565</v>
      </c>
      <c r="F141" s="195"/>
      <c r="G141" s="197"/>
      <c r="H141" s="185"/>
    </row>
    <row r="142" spans="2:8" ht="16.149999999999999" customHeight="1">
      <c r="B142" s="284" t="s">
        <v>1014</v>
      </c>
      <c r="C142" s="209" t="s">
        <v>1253</v>
      </c>
      <c r="D142" s="226" t="s">
        <v>678</v>
      </c>
      <c r="E142" s="227" t="s">
        <v>565</v>
      </c>
      <c r="F142" s="258"/>
      <c r="G142" s="220" t="s">
        <v>1254</v>
      </c>
      <c r="H142" s="185"/>
    </row>
    <row r="143" spans="2:8">
      <c r="B143" s="297" t="s">
        <v>1017</v>
      </c>
      <c r="C143" s="193" t="s">
        <v>1255</v>
      </c>
      <c r="D143" s="194" t="s">
        <v>678</v>
      </c>
      <c r="E143" s="5" t="s">
        <v>565</v>
      </c>
      <c r="F143" s="195"/>
      <c r="G143" s="220"/>
      <c r="H143" s="185"/>
    </row>
    <row r="144" spans="2:8">
      <c r="B144" s="297" t="s">
        <v>223</v>
      </c>
      <c r="C144" s="193" t="s">
        <v>1256</v>
      </c>
      <c r="D144" s="194" t="s">
        <v>678</v>
      </c>
      <c r="E144" s="5" t="s">
        <v>565</v>
      </c>
      <c r="F144" s="195"/>
      <c r="G144" s="220"/>
      <c r="H144" s="185"/>
    </row>
    <row r="145" spans="2:8" ht="16.149999999999999" customHeight="1">
      <c r="B145" s="297" t="s">
        <v>224</v>
      </c>
      <c r="C145" s="193" t="s">
        <v>1257</v>
      </c>
      <c r="D145" s="194" t="s">
        <v>678</v>
      </c>
      <c r="E145" s="5" t="s">
        <v>565</v>
      </c>
      <c r="F145" s="195"/>
      <c r="G145" s="220"/>
      <c r="H145" s="185"/>
    </row>
    <row r="146" spans="2:8" ht="17.25" thickBot="1">
      <c r="B146" s="300" t="s">
        <v>1021</v>
      </c>
      <c r="C146" s="301" t="s">
        <v>1258</v>
      </c>
      <c r="D146" s="200" t="s">
        <v>678</v>
      </c>
      <c r="E146" s="239" t="s">
        <v>565</v>
      </c>
      <c r="F146" s="202"/>
      <c r="G146" s="268"/>
      <c r="H146" s="185"/>
    </row>
    <row r="147" spans="2:8" ht="17.25" thickBot="1">
      <c r="B147" s="326"/>
      <c r="C147" s="303"/>
      <c r="D147" s="304"/>
      <c r="E147" s="207"/>
      <c r="F147" s="327"/>
      <c r="G147" s="305"/>
      <c r="H147" s="306"/>
    </row>
    <row r="148" spans="2:8">
      <c r="B148" s="307" t="s">
        <v>1023</v>
      </c>
      <c r="C148" s="328"/>
      <c r="D148" s="207"/>
      <c r="E148" s="207"/>
      <c r="F148" s="207"/>
      <c r="G148" s="308"/>
      <c r="H148" s="306"/>
    </row>
    <row r="149" spans="2:8">
      <c r="B149" s="309" t="s">
        <v>1024</v>
      </c>
      <c r="G149" s="312"/>
      <c r="H149" s="306"/>
    </row>
    <row r="150" spans="2:8">
      <c r="B150" s="309" t="s">
        <v>1259</v>
      </c>
      <c r="G150" s="312"/>
      <c r="H150" s="306"/>
    </row>
    <row r="151" spans="2:8">
      <c r="B151" s="309" t="s">
        <v>1260</v>
      </c>
      <c r="G151" s="312"/>
      <c r="H151" s="306"/>
    </row>
    <row r="152" spans="2:8">
      <c r="B152" s="309" t="s">
        <v>1261</v>
      </c>
      <c r="G152" s="312"/>
      <c r="H152" s="306"/>
    </row>
    <row r="153" spans="2:8">
      <c r="B153" s="309" t="s">
        <v>1262</v>
      </c>
      <c r="G153" s="312"/>
      <c r="H153" s="306"/>
    </row>
    <row r="154" spans="2:8">
      <c r="B154" s="309" t="s">
        <v>1263</v>
      </c>
      <c r="G154" s="312"/>
      <c r="H154" s="306"/>
    </row>
    <row r="155" spans="2:8">
      <c r="B155" s="329" t="s">
        <v>1264</v>
      </c>
      <c r="C155" s="310"/>
      <c r="D155" s="311"/>
      <c r="G155" s="312"/>
      <c r="H155" s="306"/>
    </row>
    <row r="156" spans="2:8">
      <c r="B156" s="309" t="s">
        <v>1265</v>
      </c>
      <c r="C156" s="310"/>
      <c r="D156" s="311"/>
      <c r="G156" s="312"/>
      <c r="H156" s="306"/>
    </row>
    <row r="157" spans="2:8" ht="17.25" thickBot="1">
      <c r="B157" s="330" t="s">
        <v>1266</v>
      </c>
      <c r="C157" s="313"/>
      <c r="D157" s="314"/>
      <c r="E157" s="315"/>
      <c r="F157" s="315"/>
      <c r="G157" s="316"/>
      <c r="H157" s="306"/>
    </row>
    <row r="158" spans="2:8" ht="20.100000000000001" customHeight="1">
      <c r="B158" s="204"/>
      <c r="C158" s="204"/>
      <c r="D158" s="205"/>
      <c r="E158" s="206"/>
      <c r="F158" s="206"/>
      <c r="G158" s="204"/>
      <c r="H158" s="170"/>
    </row>
  </sheetData>
  <mergeCells count="17">
    <mergeCell ref="G142:G146"/>
    <mergeCell ref="G132:G134"/>
    <mergeCell ref="G72:G77"/>
    <mergeCell ref="G79:G84"/>
    <mergeCell ref="G86:G91"/>
    <mergeCell ref="G93:G95"/>
    <mergeCell ref="G102:G104"/>
    <mergeCell ref="C132:C133"/>
    <mergeCell ref="D132:D133"/>
    <mergeCell ref="E132:E133"/>
    <mergeCell ref="F132:F133"/>
    <mergeCell ref="G7:G13"/>
    <mergeCell ref="G15:G20"/>
    <mergeCell ref="G22:G28"/>
    <mergeCell ref="G35:G42"/>
    <mergeCell ref="G49:G52"/>
    <mergeCell ref="G65:G70"/>
  </mergeCells>
  <phoneticPr fontId="5"/>
  <pageMargins left="0" right="0.19685039370078741" top="0.19685039370078741" bottom="0.19685039370078741" header="0.11811023622047245" footer="0.11811023622047245"/>
  <pageSetup paperSize="9" scale="87"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2A811-BB53-4901-9BB8-817DA828B4DE}">
  <sheetPr codeName="Sheet132">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71" customWidth="1"/>
    <col min="7" max="7" width="98.7109375" style="7" customWidth="1"/>
    <col min="8" max="8" width="2.7109375" style="7" customWidth="1"/>
    <col min="9" max="16384" width="10.28515625" style="7"/>
  </cols>
  <sheetData>
    <row r="1" spans="2:8" ht="13.5" customHeight="1" thickBot="1">
      <c r="B1" s="170"/>
      <c r="C1" s="170"/>
      <c r="D1" s="171"/>
      <c r="E1" s="172"/>
      <c r="F1" s="172"/>
      <c r="G1" s="170"/>
      <c r="H1" s="170"/>
    </row>
    <row r="2" spans="2:8" ht="44.1" customHeight="1" thickBot="1">
      <c r="B2" s="331" t="s">
        <v>1267</v>
      </c>
      <c r="C2" s="332"/>
      <c r="D2" s="332"/>
      <c r="E2" s="332"/>
      <c r="F2" s="332"/>
      <c r="G2" s="333"/>
      <c r="H2" s="176"/>
    </row>
    <row r="3" spans="2:8" ht="13.5" customHeight="1">
      <c r="B3" s="328"/>
      <c r="C3" s="328"/>
      <c r="D3" s="328"/>
      <c r="E3" s="328"/>
      <c r="F3" s="328"/>
      <c r="G3" s="328"/>
    </row>
    <row r="4" spans="2:8" ht="13.5" customHeight="1">
      <c r="D4" s="7"/>
      <c r="E4" s="7"/>
      <c r="F4" s="7"/>
      <c r="G4" s="334" t="s">
        <v>1268</v>
      </c>
    </row>
    <row r="5" spans="2:8" ht="13.5" customHeight="1" thickBot="1">
      <c r="B5" s="335"/>
      <c r="C5" s="335"/>
      <c r="D5" s="335"/>
      <c r="E5" s="335"/>
      <c r="F5" s="335"/>
      <c r="G5" s="335"/>
    </row>
    <row r="6" spans="2:8" ht="20.25" customHeight="1" thickBot="1">
      <c r="B6" s="178" t="s">
        <v>23</v>
      </c>
      <c r="C6" s="179" t="s">
        <v>557</v>
      </c>
      <c r="D6" s="179" t="s">
        <v>558</v>
      </c>
      <c r="E6" s="179" t="s">
        <v>512</v>
      </c>
      <c r="F6" s="180" t="s">
        <v>559</v>
      </c>
      <c r="G6" s="181" t="s">
        <v>560</v>
      </c>
    </row>
    <row r="7" spans="2:8" ht="30.75" thickBot="1">
      <c r="B7" s="186" t="s">
        <v>609</v>
      </c>
      <c r="C7" s="187" t="s">
        <v>1036</v>
      </c>
      <c r="D7" s="188" t="s">
        <v>1037</v>
      </c>
      <c r="E7" s="189" t="s">
        <v>612</v>
      </c>
      <c r="F7" s="190" t="s">
        <v>566</v>
      </c>
      <c r="G7" s="191" t="s">
        <v>614</v>
      </c>
      <c r="H7" s="185"/>
    </row>
    <row r="8" spans="2:8" ht="20.100000000000001" customHeight="1" thickBot="1">
      <c r="B8" s="182" t="s">
        <v>1269</v>
      </c>
      <c r="C8" s="183"/>
      <c r="D8" s="183"/>
      <c r="E8" s="183"/>
      <c r="F8" s="183"/>
      <c r="G8" s="184"/>
      <c r="H8" s="185"/>
    </row>
    <row r="9" spans="2:8">
      <c r="B9" s="186" t="s">
        <v>1270</v>
      </c>
      <c r="C9" s="187" t="s">
        <v>1271</v>
      </c>
      <c r="D9" s="188" t="s">
        <v>1272</v>
      </c>
      <c r="E9" s="189" t="s">
        <v>570</v>
      </c>
      <c r="F9" s="190" t="s">
        <v>566</v>
      </c>
      <c r="G9" s="191" t="s">
        <v>1273</v>
      </c>
      <c r="H9" s="185"/>
    </row>
    <row r="10" spans="2:8">
      <c r="B10" s="192" t="s">
        <v>1274</v>
      </c>
      <c r="C10" s="193" t="s">
        <v>1275</v>
      </c>
      <c r="D10" s="194" t="s">
        <v>809</v>
      </c>
      <c r="E10" s="4" t="s">
        <v>570</v>
      </c>
      <c r="F10" s="195"/>
      <c r="G10" s="197" t="s">
        <v>1276</v>
      </c>
      <c r="H10" s="185"/>
    </row>
    <row r="11" spans="2:8">
      <c r="B11" s="192" t="s">
        <v>1277</v>
      </c>
      <c r="C11" s="193" t="s">
        <v>1278</v>
      </c>
      <c r="D11" s="194" t="s">
        <v>1272</v>
      </c>
      <c r="E11" s="4" t="s">
        <v>570</v>
      </c>
      <c r="F11" s="195" t="s">
        <v>566</v>
      </c>
      <c r="G11" s="197" t="s">
        <v>1273</v>
      </c>
      <c r="H11" s="185"/>
    </row>
    <row r="12" spans="2:8" ht="17.25" thickBot="1">
      <c r="B12" s="198" t="s">
        <v>1279</v>
      </c>
      <c r="C12" s="199" t="s">
        <v>1280</v>
      </c>
      <c r="D12" s="200" t="s">
        <v>1281</v>
      </c>
      <c r="E12" s="201" t="s">
        <v>565</v>
      </c>
      <c r="F12" s="202"/>
      <c r="G12" s="197" t="s">
        <v>783</v>
      </c>
      <c r="H12" s="185"/>
    </row>
    <row r="13" spans="2:8" ht="17.25" thickBot="1">
      <c r="B13" s="336"/>
      <c r="C13" s="310"/>
      <c r="D13" s="311"/>
      <c r="G13" s="305"/>
      <c r="H13" s="306"/>
    </row>
    <row r="14" spans="2:8">
      <c r="B14" s="337" t="s">
        <v>1282</v>
      </c>
      <c r="C14" s="328"/>
      <c r="D14" s="207"/>
      <c r="E14" s="207"/>
      <c r="F14" s="207"/>
      <c r="G14" s="308"/>
      <c r="H14" s="306"/>
    </row>
    <row r="15" spans="2:8">
      <c r="B15" s="309" t="s">
        <v>1283</v>
      </c>
      <c r="G15" s="312"/>
      <c r="H15" s="306"/>
    </row>
    <row r="16" spans="2:8">
      <c r="B16" s="309" t="s">
        <v>1284</v>
      </c>
      <c r="G16" s="312"/>
      <c r="H16" s="306"/>
    </row>
    <row r="17" spans="2:8">
      <c r="B17" s="309" t="s">
        <v>1285</v>
      </c>
      <c r="G17" s="312"/>
      <c r="H17" s="306"/>
    </row>
    <row r="18" spans="2:8">
      <c r="B18" s="309" t="s">
        <v>1286</v>
      </c>
      <c r="C18" s="310"/>
      <c r="D18" s="311"/>
      <c r="G18" s="312"/>
      <c r="H18" s="306"/>
    </row>
    <row r="19" spans="2:8">
      <c r="B19" s="309" t="s">
        <v>1287</v>
      </c>
      <c r="G19" s="312"/>
      <c r="H19" s="306"/>
    </row>
    <row r="20" spans="2:8">
      <c r="B20" s="338" t="s">
        <v>1288</v>
      </c>
      <c r="G20" s="312"/>
      <c r="H20" s="306"/>
    </row>
    <row r="21" spans="2:8">
      <c r="B21" s="309" t="s">
        <v>1283</v>
      </c>
      <c r="G21" s="312"/>
      <c r="H21" s="306"/>
    </row>
    <row r="22" spans="2:8">
      <c r="B22" s="309" t="s">
        <v>1289</v>
      </c>
      <c r="G22" s="312"/>
      <c r="H22" s="306"/>
    </row>
    <row r="23" spans="2:8" ht="17.25" thickBot="1">
      <c r="B23" s="330" t="s">
        <v>1290</v>
      </c>
      <c r="C23" s="335"/>
      <c r="D23" s="315"/>
      <c r="E23" s="315"/>
      <c r="F23" s="315"/>
      <c r="G23" s="316"/>
      <c r="H23" s="306"/>
    </row>
    <row r="24" spans="2:8" ht="20.100000000000001" customHeight="1">
      <c r="B24" s="170"/>
      <c r="C24" s="170"/>
      <c r="D24" s="171"/>
      <c r="E24" s="172"/>
      <c r="F24" s="172"/>
      <c r="G24" s="170"/>
      <c r="H24" s="170"/>
    </row>
  </sheetData>
  <phoneticPr fontId="5"/>
  <pageMargins left="0" right="0.19685039370078741" top="0.19685039370078741" bottom="0.19685039370078741" header="0.11811023622047245" footer="0.11811023622047245"/>
  <pageSetup paperSize="9" scale="87"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2320D-6C1B-4EC9-9C78-70A827381BD4}">
  <sheetPr codeName="Sheet130">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71" customWidth="1"/>
    <col min="7" max="7" width="98.7109375" style="7" customWidth="1"/>
    <col min="8" max="8" width="2.7109375" style="7" customWidth="1"/>
    <col min="9" max="16384" width="10.28515625" style="7"/>
  </cols>
  <sheetData>
    <row r="1" spans="2:8" ht="13.5" customHeight="1" thickBot="1">
      <c r="B1" s="170"/>
      <c r="C1" s="170"/>
      <c r="D1" s="171"/>
      <c r="E1" s="172"/>
      <c r="F1" s="172"/>
      <c r="G1" s="170"/>
      <c r="H1" s="170"/>
    </row>
    <row r="2" spans="2:8" ht="44.1" customHeight="1" thickBot="1">
      <c r="B2" s="331" t="s">
        <v>36</v>
      </c>
      <c r="C2" s="332"/>
      <c r="D2" s="332"/>
      <c r="E2" s="332"/>
      <c r="F2" s="332"/>
      <c r="G2" s="333"/>
      <c r="H2" s="176"/>
    </row>
    <row r="3" spans="2:8" ht="13.5" customHeight="1">
      <c r="B3" s="328"/>
      <c r="C3" s="328"/>
      <c r="D3" s="328"/>
      <c r="E3" s="328"/>
      <c r="F3" s="328"/>
      <c r="G3" s="328"/>
    </row>
    <row r="4" spans="2:8" ht="13.5" customHeight="1">
      <c r="D4" s="7"/>
      <c r="E4" s="7"/>
      <c r="F4" s="7"/>
      <c r="G4" s="334" t="s">
        <v>1268</v>
      </c>
    </row>
    <row r="5" spans="2:8" ht="13.5" customHeight="1" thickBot="1">
      <c r="B5" s="335"/>
      <c r="C5" s="335"/>
      <c r="D5" s="335"/>
      <c r="E5" s="335"/>
      <c r="F5" s="335"/>
      <c r="G5" s="335"/>
    </row>
    <row r="6" spans="2:8" ht="20.25" customHeight="1" thickBot="1">
      <c r="B6" s="178" t="s">
        <v>23</v>
      </c>
      <c r="C6" s="179" t="s">
        <v>557</v>
      </c>
      <c r="D6" s="179" t="s">
        <v>558</v>
      </c>
      <c r="E6" s="179" t="s">
        <v>512</v>
      </c>
      <c r="F6" s="180" t="s">
        <v>559</v>
      </c>
      <c r="G6" s="181" t="s">
        <v>560</v>
      </c>
    </row>
    <row r="7" spans="2:8" ht="30.75" thickBot="1">
      <c r="B7" s="186" t="s">
        <v>609</v>
      </c>
      <c r="C7" s="187" t="s">
        <v>1036</v>
      </c>
      <c r="D7" s="188" t="s">
        <v>1037</v>
      </c>
      <c r="E7" s="189" t="s">
        <v>612</v>
      </c>
      <c r="F7" s="190" t="s">
        <v>566</v>
      </c>
      <c r="G7" s="191" t="s">
        <v>614</v>
      </c>
      <c r="H7" s="185"/>
    </row>
    <row r="8" spans="2:8" ht="20.100000000000001" customHeight="1" thickBot="1">
      <c r="B8" s="182" t="s">
        <v>1291</v>
      </c>
      <c r="C8" s="183"/>
      <c r="D8" s="183"/>
      <c r="E8" s="183"/>
      <c r="F8" s="183"/>
      <c r="G8" s="184"/>
      <c r="H8" s="185"/>
    </row>
    <row r="9" spans="2:8">
      <c r="B9" s="186" t="s">
        <v>1292</v>
      </c>
      <c r="C9" s="187" t="s">
        <v>1293</v>
      </c>
      <c r="D9" s="188" t="s">
        <v>1281</v>
      </c>
      <c r="E9" s="189" t="s">
        <v>570</v>
      </c>
      <c r="F9" s="190" t="s">
        <v>566</v>
      </c>
      <c r="G9" s="191" t="s">
        <v>1276</v>
      </c>
      <c r="H9" s="185"/>
    </row>
    <row r="10" spans="2:8">
      <c r="B10" s="192" t="s">
        <v>1274</v>
      </c>
      <c r="C10" s="193" t="s">
        <v>1294</v>
      </c>
      <c r="D10" s="194" t="s">
        <v>592</v>
      </c>
      <c r="E10" s="4" t="s">
        <v>570</v>
      </c>
      <c r="F10" s="195"/>
      <c r="G10" s="197" t="s">
        <v>1276</v>
      </c>
      <c r="H10" s="185"/>
    </row>
    <row r="11" spans="2:8">
      <c r="B11" s="192" t="s">
        <v>1295</v>
      </c>
      <c r="C11" s="193" t="s">
        <v>1296</v>
      </c>
      <c r="D11" s="194" t="s">
        <v>1281</v>
      </c>
      <c r="E11" s="4" t="s">
        <v>570</v>
      </c>
      <c r="F11" s="195" t="s">
        <v>566</v>
      </c>
      <c r="G11" s="197" t="s">
        <v>1273</v>
      </c>
      <c r="H11" s="185"/>
    </row>
    <row r="12" spans="2:8" ht="17.25" thickBot="1">
      <c r="B12" s="198" t="s">
        <v>1279</v>
      </c>
      <c r="C12" s="199" t="s">
        <v>1297</v>
      </c>
      <c r="D12" s="200" t="s">
        <v>1281</v>
      </c>
      <c r="E12" s="201" t="s">
        <v>565</v>
      </c>
      <c r="F12" s="202"/>
      <c r="G12" s="197" t="s">
        <v>783</v>
      </c>
      <c r="H12" s="185"/>
    </row>
    <row r="13" spans="2:8" ht="17.25" thickBot="1">
      <c r="B13" s="336"/>
      <c r="C13" s="310"/>
      <c r="D13" s="311"/>
      <c r="G13" s="305"/>
      <c r="H13" s="306"/>
    </row>
    <row r="14" spans="2:8">
      <c r="B14" s="337" t="s">
        <v>1298</v>
      </c>
      <c r="C14" s="328"/>
      <c r="D14" s="207"/>
      <c r="E14" s="207"/>
      <c r="F14" s="207"/>
      <c r="G14" s="308"/>
      <c r="H14" s="306"/>
    </row>
    <row r="15" spans="2:8">
      <c r="B15" s="309" t="s">
        <v>1299</v>
      </c>
      <c r="G15" s="312"/>
      <c r="H15" s="306"/>
    </row>
    <row r="16" spans="2:8">
      <c r="B16" s="309" t="s">
        <v>1300</v>
      </c>
      <c r="G16" s="312"/>
      <c r="H16" s="306"/>
    </row>
    <row r="17" spans="2:8">
      <c r="B17" s="309" t="s">
        <v>1301</v>
      </c>
      <c r="G17" s="312"/>
      <c r="H17" s="306"/>
    </row>
    <row r="18" spans="2:8">
      <c r="B18" s="309" t="s">
        <v>1302</v>
      </c>
      <c r="C18" s="310"/>
      <c r="D18" s="311"/>
      <c r="G18" s="312"/>
      <c r="H18" s="306"/>
    </row>
    <row r="19" spans="2:8">
      <c r="B19" s="338" t="s">
        <v>1303</v>
      </c>
      <c r="G19" s="312"/>
      <c r="H19" s="306"/>
    </row>
    <row r="20" spans="2:8">
      <c r="B20" s="309" t="s">
        <v>1299</v>
      </c>
      <c r="G20" s="312"/>
      <c r="H20" s="306"/>
    </row>
    <row r="21" spans="2:8">
      <c r="B21" s="309" t="s">
        <v>1304</v>
      </c>
      <c r="G21" s="312"/>
      <c r="H21" s="306"/>
    </row>
    <row r="22" spans="2:8">
      <c r="B22" s="309" t="s">
        <v>1305</v>
      </c>
      <c r="G22" s="312"/>
      <c r="H22" s="306"/>
    </row>
    <row r="23" spans="2:8">
      <c r="B23" s="309" t="s">
        <v>1306</v>
      </c>
      <c r="G23" s="312"/>
      <c r="H23" s="306"/>
    </row>
    <row r="24" spans="2:8">
      <c r="B24" s="338" t="s">
        <v>1307</v>
      </c>
      <c r="G24" s="312"/>
      <c r="H24" s="306"/>
    </row>
    <row r="25" spans="2:8">
      <c r="B25" s="309" t="s">
        <v>1299</v>
      </c>
      <c r="G25" s="312"/>
      <c r="H25" s="306"/>
    </row>
    <row r="26" spans="2:8">
      <c r="B26" s="309" t="s">
        <v>1308</v>
      </c>
      <c r="G26" s="312"/>
      <c r="H26" s="306"/>
    </row>
    <row r="27" spans="2:8" ht="17.25" thickBot="1">
      <c r="B27" s="330" t="s">
        <v>1309</v>
      </c>
      <c r="C27" s="335"/>
      <c r="D27" s="315"/>
      <c r="E27" s="315"/>
      <c r="F27" s="315"/>
      <c r="G27" s="316"/>
      <c r="H27" s="306"/>
    </row>
    <row r="28" spans="2:8" ht="20.100000000000001" customHeight="1">
      <c r="B28" s="170"/>
      <c r="C28" s="170"/>
      <c r="D28" s="171"/>
      <c r="E28" s="172"/>
      <c r="F28" s="172"/>
      <c r="G28" s="170"/>
      <c r="H28" s="170"/>
    </row>
  </sheetData>
  <phoneticPr fontId="5"/>
  <pageMargins left="0" right="0.19685039370078741" top="0.19685039370078741" bottom="0.19685039370078741" header="0.11811023622047245" footer="0.11811023622047245"/>
  <pageSetup paperSize="9" scale="87"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1EC33-C868-4D65-8108-D3ABC54DDF0A}">
  <sheetPr codeName="Sheet136">
    <outlinePr summaryBelow="0"/>
    <pageSetUpPr fitToPage="1"/>
  </sheetPr>
  <dimension ref="B1:H5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71" customWidth="1"/>
    <col min="7" max="7" width="98.7109375" style="7" customWidth="1"/>
    <col min="8" max="8" width="2.7109375" style="7" customWidth="1"/>
    <col min="9" max="16384" width="10.28515625" style="7"/>
  </cols>
  <sheetData>
    <row r="1" spans="2:8" ht="13.5" customHeight="1" thickBot="1">
      <c r="B1" s="170"/>
      <c r="C1" s="170"/>
      <c r="D1" s="171"/>
      <c r="E1" s="172"/>
      <c r="F1" s="172"/>
      <c r="G1" s="170"/>
      <c r="H1" s="170"/>
    </row>
    <row r="2" spans="2:8" ht="44.1" customHeight="1" thickBot="1">
      <c r="B2" s="173" t="s">
        <v>4078</v>
      </c>
      <c r="C2" s="174"/>
      <c r="D2" s="174"/>
      <c r="E2" s="174"/>
      <c r="F2" s="174"/>
      <c r="G2" s="175"/>
      <c r="H2" s="176"/>
    </row>
    <row r="3" spans="2:8" ht="13.5" customHeight="1">
      <c r="B3" s="328"/>
      <c r="C3" s="328"/>
      <c r="D3" s="328"/>
      <c r="E3" s="328"/>
      <c r="F3" s="328"/>
      <c r="G3" s="328"/>
    </row>
    <row r="4" spans="2:8" ht="13.5" customHeight="1">
      <c r="B4" s="7" t="s">
        <v>4079</v>
      </c>
      <c r="D4" s="7"/>
      <c r="E4" s="7"/>
      <c r="F4" s="7"/>
    </row>
    <row r="5" spans="2:8" ht="13.5" customHeight="1" thickBot="1">
      <c r="B5" s="335"/>
      <c r="C5" s="335"/>
      <c r="D5" s="335"/>
      <c r="E5" s="335"/>
      <c r="F5" s="335"/>
      <c r="G5" s="335"/>
    </row>
    <row r="6" spans="2:8" ht="20.25" customHeight="1" thickBot="1">
      <c r="B6" s="178" t="s">
        <v>23</v>
      </c>
      <c r="C6" s="179" t="s">
        <v>557</v>
      </c>
      <c r="D6" s="179" t="s">
        <v>558</v>
      </c>
      <c r="E6" s="179" t="s">
        <v>512</v>
      </c>
      <c r="F6" s="180" t="s">
        <v>559</v>
      </c>
      <c r="G6" s="181" t="s">
        <v>560</v>
      </c>
    </row>
    <row r="7" spans="2:8" ht="33.75" thickBot="1">
      <c r="B7" s="212" t="s">
        <v>609</v>
      </c>
      <c r="C7" s="187" t="s">
        <v>610</v>
      </c>
      <c r="D7" s="188" t="s">
        <v>611</v>
      </c>
      <c r="E7" s="189" t="s">
        <v>612</v>
      </c>
      <c r="F7" s="190" t="s">
        <v>566</v>
      </c>
      <c r="G7" s="191" t="s">
        <v>614</v>
      </c>
      <c r="H7" s="213" t="s">
        <v>615</v>
      </c>
    </row>
    <row r="8" spans="2:8" ht="20.100000000000001" customHeight="1" thickBot="1">
      <c r="B8" s="182" t="s">
        <v>4080</v>
      </c>
      <c r="C8" s="183"/>
      <c r="D8" s="183"/>
      <c r="E8" s="183"/>
      <c r="F8" s="183"/>
      <c r="G8" s="184"/>
      <c r="H8" s="185"/>
    </row>
    <row r="9" spans="2:8" ht="16.5" customHeight="1">
      <c r="B9" s="212" t="s">
        <v>4081</v>
      </c>
      <c r="C9" s="187" t="s">
        <v>4082</v>
      </c>
      <c r="D9" s="226" t="s">
        <v>934</v>
      </c>
      <c r="E9" s="227" t="s">
        <v>565</v>
      </c>
      <c r="F9" s="190"/>
      <c r="G9" s="228" t="s">
        <v>4083</v>
      </c>
      <c r="H9" s="185"/>
    </row>
    <row r="10" spans="2:8">
      <c r="B10" s="704" t="s">
        <v>651</v>
      </c>
      <c r="C10" s="235" t="s">
        <v>651</v>
      </c>
      <c r="D10" s="369" t="s">
        <v>934</v>
      </c>
      <c r="E10" s="5" t="s">
        <v>565</v>
      </c>
      <c r="F10" s="195"/>
      <c r="G10" s="220"/>
      <c r="H10" s="185"/>
    </row>
    <row r="11" spans="2:8">
      <c r="B11" s="210" t="s">
        <v>708</v>
      </c>
      <c r="C11" s="193" t="s">
        <v>4084</v>
      </c>
      <c r="D11" s="226" t="s">
        <v>934</v>
      </c>
      <c r="E11" s="5" t="s">
        <v>565</v>
      </c>
      <c r="F11" s="195"/>
      <c r="G11" s="220"/>
      <c r="H11" s="185"/>
    </row>
    <row r="12" spans="2:8">
      <c r="B12" s="210" t="s">
        <v>710</v>
      </c>
      <c r="C12" s="193" t="s">
        <v>4085</v>
      </c>
      <c r="D12" s="226" t="s">
        <v>934</v>
      </c>
      <c r="E12" s="5" t="s">
        <v>565</v>
      </c>
      <c r="F12" s="195"/>
      <c r="G12" s="220"/>
      <c r="H12" s="185"/>
    </row>
    <row r="13" spans="2:8">
      <c r="B13" s="216" t="s">
        <v>651</v>
      </c>
      <c r="C13" s="266" t="s">
        <v>651</v>
      </c>
      <c r="D13" s="369" t="s">
        <v>934</v>
      </c>
      <c r="E13" s="5" t="s">
        <v>565</v>
      </c>
      <c r="F13" s="195"/>
      <c r="G13" s="220"/>
      <c r="H13" s="185"/>
    </row>
    <row r="14" spans="2:8">
      <c r="B14" s="210" t="s">
        <v>4086</v>
      </c>
      <c r="C14" s="193" t="s">
        <v>4087</v>
      </c>
      <c r="D14" s="226" t="s">
        <v>934</v>
      </c>
      <c r="E14" s="5" t="s">
        <v>565</v>
      </c>
      <c r="F14" s="195"/>
      <c r="G14" s="220"/>
      <c r="H14" s="185"/>
    </row>
    <row r="15" spans="2:8">
      <c r="B15" s="210" t="s">
        <v>4088</v>
      </c>
      <c r="C15" s="193" t="s">
        <v>4089</v>
      </c>
      <c r="D15" s="226" t="s">
        <v>934</v>
      </c>
      <c r="E15" s="5" t="s">
        <v>565</v>
      </c>
      <c r="F15" s="195"/>
      <c r="G15" s="220"/>
      <c r="H15" s="185"/>
    </row>
    <row r="16" spans="2:8">
      <c r="B16" s="216" t="s">
        <v>651</v>
      </c>
      <c r="C16" s="266" t="s">
        <v>651</v>
      </c>
      <c r="D16" s="369" t="s">
        <v>934</v>
      </c>
      <c r="E16" s="5" t="s">
        <v>565</v>
      </c>
      <c r="F16" s="195"/>
      <c r="G16" s="220"/>
      <c r="H16" s="185"/>
    </row>
    <row r="17" spans="2:8">
      <c r="B17" s="210" t="s">
        <v>712</v>
      </c>
      <c r="C17" s="193" t="s">
        <v>4090</v>
      </c>
      <c r="D17" s="226" t="s">
        <v>934</v>
      </c>
      <c r="E17" s="5" t="s">
        <v>565</v>
      </c>
      <c r="F17" s="195"/>
      <c r="G17" s="220"/>
      <c r="H17" s="185"/>
    </row>
    <row r="18" spans="2:8">
      <c r="B18" s="210" t="s">
        <v>264</v>
      </c>
      <c r="C18" s="193" t="s">
        <v>4091</v>
      </c>
      <c r="D18" s="226" t="s">
        <v>934</v>
      </c>
      <c r="E18" s="227" t="s">
        <v>565</v>
      </c>
      <c r="F18" s="195"/>
      <c r="G18" s="220"/>
      <c r="H18" s="185"/>
    </row>
    <row r="19" spans="2:8">
      <c r="B19" s="210" t="s">
        <v>265</v>
      </c>
      <c r="C19" s="193" t="s">
        <v>4092</v>
      </c>
      <c r="D19" s="226" t="s">
        <v>934</v>
      </c>
      <c r="E19" s="5" t="s">
        <v>565</v>
      </c>
      <c r="F19" s="195"/>
      <c r="G19" s="220"/>
      <c r="H19" s="185"/>
    </row>
    <row r="20" spans="2:8">
      <c r="B20" s="210" t="s">
        <v>266</v>
      </c>
      <c r="C20" s="193" t="s">
        <v>4093</v>
      </c>
      <c r="D20" s="226" t="s">
        <v>934</v>
      </c>
      <c r="E20" s="5" t="s">
        <v>565</v>
      </c>
      <c r="F20" s="195"/>
      <c r="G20" s="220"/>
      <c r="H20" s="185"/>
    </row>
    <row r="21" spans="2:8" ht="17.25" thickBot="1">
      <c r="B21" s="210" t="s">
        <v>267</v>
      </c>
      <c r="C21" s="193" t="s">
        <v>4094</v>
      </c>
      <c r="D21" s="226" t="s">
        <v>934</v>
      </c>
      <c r="E21" s="5" t="s">
        <v>565</v>
      </c>
      <c r="F21" s="195"/>
      <c r="G21" s="268"/>
      <c r="H21" s="185"/>
    </row>
    <row r="22" spans="2:8" ht="20.100000000000001" customHeight="1" thickBot="1">
      <c r="B22" s="182" t="s">
        <v>4095</v>
      </c>
      <c r="C22" s="183"/>
      <c r="D22" s="183"/>
      <c r="E22" s="183"/>
      <c r="F22" s="183"/>
      <c r="G22" s="184"/>
      <c r="H22" s="185"/>
    </row>
    <row r="23" spans="2:8" ht="22.5" customHeight="1">
      <c r="B23" s="231" t="s">
        <v>718</v>
      </c>
      <c r="C23" s="187" t="s">
        <v>4096</v>
      </c>
      <c r="D23" s="226" t="s">
        <v>934</v>
      </c>
      <c r="E23" s="227" t="s">
        <v>565</v>
      </c>
      <c r="F23" s="190"/>
      <c r="G23" s="214" t="s">
        <v>4097</v>
      </c>
      <c r="H23" s="185"/>
    </row>
    <row r="24" spans="2:8" ht="22.5" customHeight="1">
      <c r="B24" s="234" t="s">
        <v>721</v>
      </c>
      <c r="C24" s="193" t="s">
        <v>4098</v>
      </c>
      <c r="D24" s="226" t="s">
        <v>934</v>
      </c>
      <c r="E24" s="5" t="s">
        <v>565</v>
      </c>
      <c r="F24" s="195"/>
      <c r="G24" s="215"/>
      <c r="H24" s="185"/>
    </row>
    <row r="25" spans="2:8" ht="22.5" customHeight="1">
      <c r="B25" s="216" t="s">
        <v>651</v>
      </c>
      <c r="C25" s="266" t="s">
        <v>651</v>
      </c>
      <c r="D25" s="369" t="s">
        <v>934</v>
      </c>
      <c r="E25" s="5" t="s">
        <v>565</v>
      </c>
      <c r="F25" s="195"/>
      <c r="G25" s="215"/>
      <c r="H25" s="185"/>
    </row>
    <row r="26" spans="2:8" ht="22.5" customHeight="1">
      <c r="B26" s="234" t="s">
        <v>723</v>
      </c>
      <c r="C26" s="193" t="s">
        <v>4099</v>
      </c>
      <c r="D26" s="369" t="s">
        <v>934</v>
      </c>
      <c r="E26" s="5" t="s">
        <v>565</v>
      </c>
      <c r="F26" s="195"/>
      <c r="G26" s="215"/>
      <c r="H26" s="185"/>
    </row>
    <row r="27" spans="2:8" ht="22.5" customHeight="1">
      <c r="B27" s="234" t="s">
        <v>725</v>
      </c>
      <c r="C27" s="193" t="s">
        <v>4100</v>
      </c>
      <c r="D27" s="369" t="s">
        <v>934</v>
      </c>
      <c r="E27" s="5" t="s">
        <v>565</v>
      </c>
      <c r="F27" s="195"/>
      <c r="G27" s="215"/>
      <c r="H27" s="185"/>
    </row>
    <row r="28" spans="2:8" ht="22.5" customHeight="1">
      <c r="B28" s="216" t="s">
        <v>651</v>
      </c>
      <c r="C28" s="266" t="s">
        <v>651</v>
      </c>
      <c r="D28" s="369" t="s">
        <v>934</v>
      </c>
      <c r="E28" s="5" t="s">
        <v>565</v>
      </c>
      <c r="F28" s="195"/>
      <c r="G28" s="215"/>
      <c r="H28" s="185"/>
    </row>
    <row r="29" spans="2:8" ht="22.5" customHeight="1" thickBot="1">
      <c r="B29" s="234" t="s">
        <v>727</v>
      </c>
      <c r="C29" s="193" t="s">
        <v>4101</v>
      </c>
      <c r="D29" s="226" t="s">
        <v>934</v>
      </c>
      <c r="E29" s="5" t="s">
        <v>565</v>
      </c>
      <c r="F29" s="195"/>
      <c r="G29" s="218"/>
      <c r="H29" s="185"/>
    </row>
    <row r="30" spans="2:8" ht="20.100000000000001" customHeight="1" thickBot="1">
      <c r="B30" s="182" t="s">
        <v>4102</v>
      </c>
      <c r="C30" s="183"/>
      <c r="D30" s="183"/>
      <c r="E30" s="183"/>
      <c r="F30" s="183"/>
      <c r="G30" s="184"/>
      <c r="H30" s="185"/>
    </row>
    <row r="31" spans="2:8" ht="23.25" customHeight="1">
      <c r="B31" s="210" t="s">
        <v>676</v>
      </c>
      <c r="C31" s="187" t="s">
        <v>4103</v>
      </c>
      <c r="D31" s="369" t="s">
        <v>934</v>
      </c>
      <c r="E31" s="4" t="s">
        <v>565</v>
      </c>
      <c r="F31" s="195"/>
      <c r="G31" s="223" t="s">
        <v>4104</v>
      </c>
      <c r="H31" s="185"/>
    </row>
    <row r="32" spans="2:8" ht="23.25" customHeight="1">
      <c r="B32" s="210" t="s">
        <v>680</v>
      </c>
      <c r="C32" s="193" t="s">
        <v>4105</v>
      </c>
      <c r="D32" s="369" t="s">
        <v>934</v>
      </c>
      <c r="E32" s="4" t="s">
        <v>565</v>
      </c>
      <c r="F32" s="195"/>
      <c r="G32" s="224"/>
      <c r="H32" s="185"/>
    </row>
    <row r="33" spans="2:8" ht="23.25" customHeight="1">
      <c r="B33" s="216" t="s">
        <v>651</v>
      </c>
      <c r="C33" s="266" t="s">
        <v>651</v>
      </c>
      <c r="D33" s="369" t="s">
        <v>934</v>
      </c>
      <c r="E33" s="4" t="s">
        <v>565</v>
      </c>
      <c r="F33" s="195"/>
      <c r="G33" s="224"/>
      <c r="H33" s="185"/>
    </row>
    <row r="34" spans="2:8" ht="23.25" customHeight="1">
      <c r="B34" s="210" t="s">
        <v>682</v>
      </c>
      <c r="C34" s="193" t="s">
        <v>4106</v>
      </c>
      <c r="D34" s="369" t="s">
        <v>934</v>
      </c>
      <c r="E34" s="4" t="s">
        <v>565</v>
      </c>
      <c r="F34" s="195"/>
      <c r="G34" s="224"/>
      <c r="H34" s="185"/>
    </row>
    <row r="35" spans="2:8" ht="23.25" customHeight="1">
      <c r="B35" s="210" t="s">
        <v>684</v>
      </c>
      <c r="C35" s="193" t="s">
        <v>4107</v>
      </c>
      <c r="D35" s="369" t="s">
        <v>934</v>
      </c>
      <c r="E35" s="4" t="s">
        <v>565</v>
      </c>
      <c r="F35" s="195"/>
      <c r="G35" s="224"/>
      <c r="H35" s="185"/>
    </row>
    <row r="36" spans="2:8" ht="23.25" customHeight="1">
      <c r="B36" s="216" t="s">
        <v>651</v>
      </c>
      <c r="C36" s="266" t="s">
        <v>651</v>
      </c>
      <c r="D36" s="369" t="s">
        <v>934</v>
      </c>
      <c r="E36" s="4" t="s">
        <v>565</v>
      </c>
      <c r="F36" s="195"/>
      <c r="G36" s="224"/>
      <c r="H36" s="185"/>
    </row>
    <row r="37" spans="2:8" ht="23.25" customHeight="1">
      <c r="B37" s="210" t="s">
        <v>686</v>
      </c>
      <c r="C37" s="193" t="s">
        <v>4108</v>
      </c>
      <c r="D37" s="369" t="s">
        <v>934</v>
      </c>
      <c r="E37" s="4" t="s">
        <v>565</v>
      </c>
      <c r="F37" s="195"/>
      <c r="G37" s="224"/>
      <c r="H37" s="185"/>
    </row>
    <row r="38" spans="2:8" ht="16.5" customHeight="1">
      <c r="B38" s="210" t="s">
        <v>688</v>
      </c>
      <c r="C38" s="193" t="s">
        <v>4109</v>
      </c>
      <c r="D38" s="369" t="s">
        <v>934</v>
      </c>
      <c r="E38" s="4" t="s">
        <v>565</v>
      </c>
      <c r="F38" s="195"/>
      <c r="G38" s="320" t="s">
        <v>4110</v>
      </c>
      <c r="H38" s="185"/>
    </row>
    <row r="39" spans="2:8">
      <c r="B39" s="210" t="s">
        <v>691</v>
      </c>
      <c r="C39" s="193" t="s">
        <v>4111</v>
      </c>
      <c r="D39" s="369" t="s">
        <v>934</v>
      </c>
      <c r="E39" s="4" t="s">
        <v>565</v>
      </c>
      <c r="F39" s="195"/>
      <c r="G39" s="215"/>
      <c r="H39" s="185"/>
    </row>
    <row r="40" spans="2:8">
      <c r="B40" s="216" t="s">
        <v>651</v>
      </c>
      <c r="C40" s="266" t="s">
        <v>651</v>
      </c>
      <c r="D40" s="369" t="s">
        <v>934</v>
      </c>
      <c r="E40" s="4" t="s">
        <v>565</v>
      </c>
      <c r="F40" s="195"/>
      <c r="G40" s="215"/>
      <c r="H40" s="185"/>
    </row>
    <row r="41" spans="2:8">
      <c r="B41" s="210" t="s">
        <v>693</v>
      </c>
      <c r="C41" s="193" t="s">
        <v>4112</v>
      </c>
      <c r="D41" s="369" t="s">
        <v>934</v>
      </c>
      <c r="E41" s="4" t="s">
        <v>565</v>
      </c>
      <c r="F41" s="195"/>
      <c r="G41" s="215"/>
      <c r="H41" s="185"/>
    </row>
    <row r="42" spans="2:8">
      <c r="B42" s="210" t="s">
        <v>695</v>
      </c>
      <c r="C42" s="193" t="s">
        <v>4113</v>
      </c>
      <c r="D42" s="369" t="s">
        <v>934</v>
      </c>
      <c r="E42" s="4" t="s">
        <v>565</v>
      </c>
      <c r="F42" s="195"/>
      <c r="G42" s="215"/>
      <c r="H42" s="185"/>
    </row>
    <row r="43" spans="2:8">
      <c r="B43" s="216" t="s">
        <v>651</v>
      </c>
      <c r="C43" s="266" t="s">
        <v>651</v>
      </c>
      <c r="D43" s="369" t="s">
        <v>934</v>
      </c>
      <c r="E43" s="4" t="s">
        <v>565</v>
      </c>
      <c r="F43" s="195"/>
      <c r="G43" s="215"/>
      <c r="H43" s="185"/>
    </row>
    <row r="44" spans="2:8">
      <c r="B44" s="210" t="s">
        <v>697</v>
      </c>
      <c r="C44" s="193" t="s">
        <v>4114</v>
      </c>
      <c r="D44" s="369" t="s">
        <v>934</v>
      </c>
      <c r="E44" s="4" t="s">
        <v>565</v>
      </c>
      <c r="F44" s="195"/>
      <c r="G44" s="215"/>
      <c r="H44" s="185"/>
    </row>
    <row r="45" spans="2:8">
      <c r="B45" s="210" t="s">
        <v>699</v>
      </c>
      <c r="C45" s="193" t="s">
        <v>4115</v>
      </c>
      <c r="D45" s="369" t="s">
        <v>934</v>
      </c>
      <c r="E45" s="4" t="s">
        <v>565</v>
      </c>
      <c r="F45" s="195"/>
      <c r="G45" s="215"/>
      <c r="H45" s="185"/>
    </row>
    <row r="46" spans="2:8">
      <c r="B46" s="216" t="s">
        <v>651</v>
      </c>
      <c r="C46" s="266" t="s">
        <v>651</v>
      </c>
      <c r="D46" s="369" t="s">
        <v>934</v>
      </c>
      <c r="E46" s="4" t="s">
        <v>565</v>
      </c>
      <c r="F46" s="195"/>
      <c r="G46" s="215"/>
      <c r="H46" s="185"/>
    </row>
    <row r="47" spans="2:8" ht="17.25" thickBot="1">
      <c r="B47" s="210" t="s">
        <v>701</v>
      </c>
      <c r="C47" s="193" t="s">
        <v>4116</v>
      </c>
      <c r="D47" s="226" t="s">
        <v>934</v>
      </c>
      <c r="E47" s="4" t="s">
        <v>565</v>
      </c>
      <c r="F47" s="195"/>
      <c r="G47" s="277"/>
      <c r="H47" s="185"/>
    </row>
    <row r="48" spans="2:8" ht="20.100000000000001" customHeight="1" thickBot="1">
      <c r="B48" s="182" t="s">
        <v>4117</v>
      </c>
      <c r="C48" s="183"/>
      <c r="D48" s="183"/>
      <c r="E48" s="183"/>
      <c r="F48" s="183"/>
      <c r="G48" s="184"/>
      <c r="H48" s="185"/>
    </row>
    <row r="49" spans="2:8">
      <c r="B49" s="192" t="s">
        <v>4118</v>
      </c>
      <c r="C49" s="193" t="s">
        <v>4119</v>
      </c>
      <c r="D49" s="194" t="s">
        <v>1281</v>
      </c>
      <c r="E49" s="4" t="s">
        <v>565</v>
      </c>
      <c r="F49" s="195"/>
      <c r="G49" s="197"/>
      <c r="H49" s="185"/>
    </row>
    <row r="50" spans="2:8" ht="30">
      <c r="B50" s="192" t="s">
        <v>4120</v>
      </c>
      <c r="C50" s="193" t="s">
        <v>4121</v>
      </c>
      <c r="D50" s="194" t="s">
        <v>934</v>
      </c>
      <c r="E50" s="4" t="s">
        <v>565</v>
      </c>
      <c r="F50" s="195"/>
      <c r="G50" s="197" t="s">
        <v>4122</v>
      </c>
      <c r="H50" s="185"/>
    </row>
    <row r="51" spans="2:8" ht="17.25" thickBot="1">
      <c r="B51" s="192" t="s">
        <v>4123</v>
      </c>
      <c r="C51" s="193" t="s">
        <v>4124</v>
      </c>
      <c r="D51" s="194" t="s">
        <v>1434</v>
      </c>
      <c r="E51" s="4" t="s">
        <v>1503</v>
      </c>
      <c r="F51" s="195"/>
      <c r="G51" s="197"/>
      <c r="H51" s="185"/>
    </row>
    <row r="52" spans="2:8" ht="20.100000000000001" customHeight="1">
      <c r="B52" s="204"/>
      <c r="C52" s="204"/>
      <c r="D52" s="205"/>
      <c r="E52" s="206"/>
      <c r="F52" s="206"/>
      <c r="G52" s="204"/>
      <c r="H52" s="170"/>
    </row>
  </sheetData>
  <mergeCells count="4">
    <mergeCell ref="G9:G21"/>
    <mergeCell ref="G23:G29"/>
    <mergeCell ref="G31:G37"/>
    <mergeCell ref="G38:G47"/>
  </mergeCells>
  <phoneticPr fontId="5"/>
  <pageMargins left="0" right="0.19685039370078741" top="0.19685039370078741" bottom="0.19685039370078741" header="0.11811023622047245" footer="0.11811023622047245"/>
  <pageSetup paperSize="9" scale="87"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42FF4-DF77-4A39-AAA6-FB2AB22AE9A1}">
  <sheetPr codeName="Sheet137">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71" customWidth="1"/>
    <col min="7" max="7" width="98.7109375" style="7" customWidth="1"/>
    <col min="8" max="8" width="2.7109375" style="7" customWidth="1"/>
    <col min="9" max="16384" width="10.28515625" style="7"/>
  </cols>
  <sheetData>
    <row r="1" spans="2:8" ht="13.5" customHeight="1" thickBot="1">
      <c r="B1" s="170"/>
      <c r="C1" s="170"/>
      <c r="D1" s="171"/>
      <c r="E1" s="172"/>
      <c r="F1" s="172"/>
      <c r="G1" s="170"/>
      <c r="H1" s="170"/>
    </row>
    <row r="2" spans="2:8" ht="44.1" customHeight="1" thickBot="1">
      <c r="B2" s="173" t="s">
        <v>4</v>
      </c>
      <c r="C2" s="174"/>
      <c r="D2" s="174"/>
      <c r="E2" s="174"/>
      <c r="F2" s="174"/>
      <c r="G2" s="175"/>
      <c r="H2" s="176"/>
    </row>
    <row r="3" spans="2:8" ht="13.5" customHeight="1">
      <c r="B3" s="328"/>
      <c r="C3" s="328"/>
      <c r="D3" s="328"/>
      <c r="E3" s="328"/>
      <c r="F3" s="328"/>
      <c r="G3" s="328"/>
    </row>
    <row r="4" spans="2:8" ht="13.5" customHeight="1">
      <c r="B4" s="7" t="s">
        <v>4079</v>
      </c>
      <c r="D4" s="7"/>
      <c r="E4" s="7"/>
      <c r="F4" s="7"/>
    </row>
    <row r="5" spans="2:8" ht="13.5" customHeight="1" thickBot="1">
      <c r="B5" s="335"/>
      <c r="C5" s="335"/>
      <c r="D5" s="335"/>
      <c r="E5" s="335"/>
      <c r="F5" s="335"/>
      <c r="G5" s="335"/>
    </row>
    <row r="6" spans="2:8" ht="20.25" customHeight="1" thickBot="1">
      <c r="B6" s="178" t="s">
        <v>23</v>
      </c>
      <c r="C6" s="179" t="s">
        <v>557</v>
      </c>
      <c r="D6" s="179" t="s">
        <v>558</v>
      </c>
      <c r="E6" s="179" t="s">
        <v>512</v>
      </c>
      <c r="F6" s="180" t="s">
        <v>559</v>
      </c>
      <c r="G6" s="181" t="s">
        <v>560</v>
      </c>
    </row>
    <row r="7" spans="2:8" ht="33.75" thickBot="1">
      <c r="B7" s="212" t="s">
        <v>609</v>
      </c>
      <c r="C7" s="187" t="s">
        <v>610</v>
      </c>
      <c r="D7" s="188" t="s">
        <v>611</v>
      </c>
      <c r="E7" s="189" t="s">
        <v>612</v>
      </c>
      <c r="F7" s="190" t="s">
        <v>566</v>
      </c>
      <c r="G7" s="191" t="s">
        <v>614</v>
      </c>
      <c r="H7" s="213" t="s">
        <v>615</v>
      </c>
    </row>
    <row r="8" spans="2:8" ht="20.100000000000001" customHeight="1" thickBot="1">
      <c r="B8" s="182" t="s">
        <v>4125</v>
      </c>
      <c r="C8" s="183"/>
      <c r="D8" s="183"/>
      <c r="E8" s="183"/>
      <c r="F8" s="183"/>
      <c r="G8" s="184"/>
      <c r="H8" s="185"/>
    </row>
    <row r="9" spans="2:8" ht="27" customHeight="1">
      <c r="B9" s="426" t="s">
        <v>4126</v>
      </c>
      <c r="C9" s="353" t="s">
        <v>4127</v>
      </c>
      <c r="D9" s="369" t="s">
        <v>934</v>
      </c>
      <c r="E9" s="227" t="s">
        <v>565</v>
      </c>
      <c r="F9" s="190"/>
      <c r="G9" s="505" t="s">
        <v>4128</v>
      </c>
      <c r="H9" s="185"/>
    </row>
    <row r="10" spans="2:8" ht="27" customHeight="1">
      <c r="B10" s="351" t="s">
        <v>4129</v>
      </c>
      <c r="C10" s="193" t="s">
        <v>4130</v>
      </c>
      <c r="D10" s="369" t="s">
        <v>934</v>
      </c>
      <c r="E10" s="5" t="s">
        <v>565</v>
      </c>
      <c r="F10" s="195"/>
      <c r="G10" s="559"/>
      <c r="H10" s="185"/>
    </row>
    <row r="11" spans="2:8" ht="27" customHeight="1">
      <c r="B11" s="551" t="s">
        <v>651</v>
      </c>
      <c r="C11" s="705" t="s">
        <v>651</v>
      </c>
      <c r="D11" s="369" t="s">
        <v>934</v>
      </c>
      <c r="E11" s="5" t="s">
        <v>565</v>
      </c>
      <c r="F11" s="195"/>
      <c r="G11" s="559"/>
      <c r="H11" s="185"/>
    </row>
    <row r="12" spans="2:8" ht="27" customHeight="1">
      <c r="B12" s="351" t="s">
        <v>4131</v>
      </c>
      <c r="C12" s="348" t="s">
        <v>4132</v>
      </c>
      <c r="D12" s="369" t="s">
        <v>934</v>
      </c>
      <c r="E12" s="5" t="s">
        <v>565</v>
      </c>
      <c r="F12" s="195"/>
      <c r="G12" s="559"/>
      <c r="H12" s="185"/>
    </row>
    <row r="13" spans="2:8" ht="27" customHeight="1">
      <c r="B13" s="552" t="s">
        <v>4133</v>
      </c>
      <c r="C13" s="193" t="s">
        <v>4134</v>
      </c>
      <c r="D13" s="369" t="s">
        <v>934</v>
      </c>
      <c r="E13" s="5" t="s">
        <v>565</v>
      </c>
      <c r="F13" s="195"/>
      <c r="G13" s="549"/>
      <c r="H13" s="185"/>
    </row>
    <row r="14" spans="2:8" ht="27" customHeight="1">
      <c r="B14" s="550" t="s">
        <v>651</v>
      </c>
      <c r="C14" s="705" t="s">
        <v>651</v>
      </c>
      <c r="D14" s="369" t="s">
        <v>934</v>
      </c>
      <c r="E14" s="5" t="s">
        <v>565</v>
      </c>
      <c r="F14" s="195"/>
      <c r="G14" s="549"/>
      <c r="H14" s="185"/>
    </row>
    <row r="15" spans="2:8" ht="27" customHeight="1" thickBot="1">
      <c r="B15" s="548" t="s">
        <v>4135</v>
      </c>
      <c r="C15" s="199" t="s">
        <v>4136</v>
      </c>
      <c r="D15" s="369" t="s">
        <v>934</v>
      </c>
      <c r="E15" s="227" t="s">
        <v>565</v>
      </c>
      <c r="F15" s="195"/>
      <c r="G15" s="553"/>
      <c r="H15" s="185"/>
    </row>
    <row r="16" spans="2:8" ht="20.100000000000001" customHeight="1" thickBot="1">
      <c r="B16" s="182" t="s">
        <v>4137</v>
      </c>
      <c r="C16" s="183"/>
      <c r="D16" s="183"/>
      <c r="E16" s="183"/>
      <c r="F16" s="183"/>
      <c r="G16" s="184"/>
      <c r="H16" s="185"/>
    </row>
    <row r="17" spans="2:8" ht="23.25" customHeight="1">
      <c r="B17" s="351" t="s">
        <v>4138</v>
      </c>
      <c r="C17" s="187" t="s">
        <v>4139</v>
      </c>
      <c r="D17" s="226" t="s">
        <v>934</v>
      </c>
      <c r="E17" s="227" t="s">
        <v>565</v>
      </c>
      <c r="F17" s="190"/>
      <c r="G17" s="214" t="s">
        <v>4140</v>
      </c>
      <c r="H17" s="185"/>
    </row>
    <row r="18" spans="2:8" ht="23.25" customHeight="1">
      <c r="B18" s="351" t="s">
        <v>4141</v>
      </c>
      <c r="C18" s="193" t="s">
        <v>4142</v>
      </c>
      <c r="D18" s="226" t="s">
        <v>934</v>
      </c>
      <c r="E18" s="5" t="s">
        <v>565</v>
      </c>
      <c r="F18" s="195"/>
      <c r="G18" s="215"/>
      <c r="H18" s="185"/>
    </row>
    <row r="19" spans="2:8" ht="23.25" customHeight="1">
      <c r="B19" s="551" t="s">
        <v>651</v>
      </c>
      <c r="C19" s="266" t="s">
        <v>651</v>
      </c>
      <c r="D19" s="369" t="s">
        <v>934</v>
      </c>
      <c r="E19" s="5" t="s">
        <v>565</v>
      </c>
      <c r="F19" s="195"/>
      <c r="G19" s="215"/>
      <c r="H19" s="185"/>
    </row>
    <row r="20" spans="2:8" ht="23.25" customHeight="1">
      <c r="B20" s="351" t="s">
        <v>4143</v>
      </c>
      <c r="C20" s="193" t="s">
        <v>4144</v>
      </c>
      <c r="D20" s="226" t="s">
        <v>934</v>
      </c>
      <c r="E20" s="5" t="s">
        <v>565</v>
      </c>
      <c r="F20" s="195"/>
      <c r="G20" s="215"/>
      <c r="H20" s="185"/>
    </row>
    <row r="21" spans="2:8" ht="23.25" customHeight="1">
      <c r="B21" s="552" t="s">
        <v>4145</v>
      </c>
      <c r="C21" s="193" t="s">
        <v>4146</v>
      </c>
      <c r="D21" s="369" t="s">
        <v>934</v>
      </c>
      <c r="E21" s="5" t="s">
        <v>565</v>
      </c>
      <c r="F21" s="195"/>
      <c r="G21" s="215"/>
      <c r="H21" s="185"/>
    </row>
    <row r="22" spans="2:8" ht="23.25" customHeight="1">
      <c r="B22" s="550" t="s">
        <v>651</v>
      </c>
      <c r="C22" s="266" t="s">
        <v>651</v>
      </c>
      <c r="D22" s="369" t="s">
        <v>934</v>
      </c>
      <c r="E22" s="5" t="s">
        <v>565</v>
      </c>
      <c r="F22" s="195"/>
      <c r="G22" s="215"/>
      <c r="H22" s="185"/>
    </row>
    <row r="23" spans="2:8" ht="23.25" customHeight="1" thickBot="1">
      <c r="B23" s="548" t="s">
        <v>4147</v>
      </c>
      <c r="C23" s="193" t="s">
        <v>4148</v>
      </c>
      <c r="D23" s="226" t="s">
        <v>934</v>
      </c>
      <c r="E23" s="5" t="s">
        <v>565</v>
      </c>
      <c r="F23" s="195"/>
      <c r="G23" s="218"/>
      <c r="H23" s="185"/>
    </row>
    <row r="24" spans="2:8" ht="20.100000000000001" customHeight="1" thickBot="1">
      <c r="B24" s="182" t="s">
        <v>4117</v>
      </c>
      <c r="C24" s="183"/>
      <c r="D24" s="183"/>
      <c r="E24" s="183"/>
      <c r="F24" s="183"/>
      <c r="G24" s="184"/>
      <c r="H24" s="185"/>
    </row>
    <row r="25" spans="2:8">
      <c r="B25" s="192" t="s">
        <v>4118</v>
      </c>
      <c r="C25" s="193" t="s">
        <v>4119</v>
      </c>
      <c r="D25" s="194" t="s">
        <v>1281</v>
      </c>
      <c r="E25" s="4" t="s">
        <v>565</v>
      </c>
      <c r="F25" s="195"/>
      <c r="G25" s="197"/>
      <c r="H25" s="185"/>
    </row>
    <row r="26" spans="2:8" ht="30">
      <c r="B26" s="192" t="s">
        <v>4120</v>
      </c>
      <c r="C26" s="193" t="s">
        <v>4121</v>
      </c>
      <c r="D26" s="194" t="s">
        <v>934</v>
      </c>
      <c r="E26" s="4" t="s">
        <v>565</v>
      </c>
      <c r="F26" s="195"/>
      <c r="G26" s="197" t="s">
        <v>4122</v>
      </c>
      <c r="H26" s="185"/>
    </row>
    <row r="27" spans="2:8" ht="17.25" thickBot="1">
      <c r="B27" s="192" t="s">
        <v>4123</v>
      </c>
      <c r="C27" s="193" t="s">
        <v>4124</v>
      </c>
      <c r="D27" s="194" t="s">
        <v>1434</v>
      </c>
      <c r="E27" s="4" t="s">
        <v>1503</v>
      </c>
      <c r="F27" s="195"/>
      <c r="G27" s="197"/>
      <c r="H27" s="185"/>
    </row>
    <row r="28" spans="2:8" ht="20.100000000000001" customHeight="1">
      <c r="B28" s="204"/>
      <c r="C28" s="204"/>
      <c r="D28" s="205"/>
      <c r="E28" s="206"/>
      <c r="F28" s="206"/>
      <c r="G28" s="204"/>
      <c r="H28" s="170"/>
    </row>
  </sheetData>
  <mergeCells count="2">
    <mergeCell ref="G9:G15"/>
    <mergeCell ref="G17:G23"/>
  </mergeCells>
  <phoneticPr fontId="5"/>
  <pageMargins left="0" right="0.19685039370078741" top="0.19685039370078741" bottom="0.19685039370078741" header="0.11811023622047245" footer="0.11811023622047245"/>
  <pageSetup paperSize="9" scale="87"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D1804-3CEA-465F-9744-1DE389CE0BBF}">
  <sheetPr codeName="Sheet35">
    <tabColor rgb="FF333333"/>
    <pageSetUpPr fitToPage="1"/>
  </sheetPr>
  <dimension ref="B1:AU42"/>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8" t="s">
        <v>15</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row>
    <row r="3" spans="2:47" ht="15" customHeight="1"/>
    <row r="4" spans="2:47" ht="15" customHeight="1"/>
    <row r="5" spans="2:47" ht="15" customHeight="1" thickBot="1"/>
    <row r="6" spans="2:47" ht="15" customHeight="1">
      <c r="D6" s="9"/>
      <c r="E6" s="10"/>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2"/>
    </row>
    <row r="7" spans="2:47" ht="20.100000000000001" customHeight="1">
      <c r="D7" s="13"/>
      <c r="E7" s="14" t="s">
        <v>16</v>
      </c>
      <c r="F7" s="15"/>
      <c r="G7" s="15"/>
      <c r="H7" s="15"/>
      <c r="I7" s="15"/>
      <c r="J7" s="15"/>
      <c r="K7" s="15"/>
      <c r="L7" s="15"/>
      <c r="M7" s="15"/>
      <c r="N7" s="15"/>
      <c r="O7" s="15"/>
      <c r="P7" s="15"/>
      <c r="Q7" s="15"/>
      <c r="R7" s="15"/>
      <c r="S7" s="15"/>
      <c r="T7" s="16"/>
      <c r="U7" s="15"/>
      <c r="V7" s="17"/>
      <c r="W7" s="18"/>
      <c r="X7" s="15"/>
      <c r="Y7" s="15"/>
      <c r="Z7" s="15"/>
      <c r="AA7" s="15"/>
      <c r="AB7" s="15"/>
      <c r="AC7" s="15"/>
      <c r="AD7" s="15"/>
      <c r="AE7" s="15"/>
      <c r="AF7" s="15"/>
      <c r="AG7" s="15"/>
      <c r="AH7" s="15"/>
      <c r="AI7" s="15"/>
      <c r="AJ7" s="15"/>
      <c r="AK7" s="15"/>
      <c r="AL7" s="15"/>
      <c r="AM7" s="15"/>
      <c r="AN7" s="15"/>
      <c r="AO7" s="15"/>
      <c r="AP7" s="15"/>
      <c r="AQ7" s="15"/>
      <c r="AR7" s="15"/>
      <c r="AS7" s="19"/>
    </row>
    <row r="8" spans="2:47" ht="20.100000000000001" customHeight="1">
      <c r="D8" s="13"/>
      <c r="E8" s="14"/>
      <c r="F8" s="15"/>
      <c r="G8" s="15"/>
      <c r="H8" s="15"/>
      <c r="I8" s="15"/>
      <c r="J8" s="15"/>
      <c r="K8" s="15"/>
      <c r="L8" s="15"/>
      <c r="M8" s="15"/>
      <c r="N8" s="15"/>
      <c r="O8" s="15"/>
      <c r="P8" s="15"/>
      <c r="Q8" s="15"/>
      <c r="R8" s="15"/>
      <c r="S8" s="15"/>
      <c r="T8" s="16"/>
      <c r="U8" s="15"/>
      <c r="V8" s="20" t="str">
        <f>HYPERLINK("#'部門データ'!A1","部門データ")</f>
        <v>部門データ</v>
      </c>
      <c r="W8" s="20"/>
      <c r="X8" s="20"/>
      <c r="Y8" s="20"/>
      <c r="Z8" s="20"/>
      <c r="AA8" s="20"/>
      <c r="AB8" s="20"/>
      <c r="AC8" s="20"/>
      <c r="AD8" s="20"/>
      <c r="AE8" s="20"/>
      <c r="AF8" s="20"/>
      <c r="AG8" s="20"/>
      <c r="AH8" s="20"/>
      <c r="AI8" s="20"/>
      <c r="AJ8" s="20"/>
      <c r="AK8" s="20"/>
      <c r="AL8" s="20"/>
      <c r="AM8" s="20"/>
      <c r="AN8" s="15"/>
      <c r="AO8" s="15"/>
      <c r="AP8" s="15"/>
      <c r="AQ8" s="15"/>
      <c r="AR8" s="15"/>
      <c r="AS8" s="19"/>
    </row>
    <row r="9" spans="2:47" ht="20.100000000000001" customHeight="1">
      <c r="D9" s="13"/>
      <c r="E9" s="14"/>
      <c r="F9" s="18"/>
      <c r="G9" s="18"/>
      <c r="H9" s="18"/>
      <c r="I9" s="18"/>
      <c r="J9" s="18"/>
      <c r="K9" s="18"/>
      <c r="L9" s="18"/>
      <c r="M9" s="18"/>
      <c r="N9" s="18"/>
      <c r="O9" s="18"/>
      <c r="P9" s="18"/>
      <c r="Q9" s="18"/>
      <c r="R9" s="18"/>
      <c r="S9" s="18"/>
      <c r="T9" s="16"/>
      <c r="U9" s="18"/>
      <c r="V9" s="20" t="str">
        <f>HYPERLINK("#'組織体系データ'!A1","組織体系データ")</f>
        <v>組織体系データ</v>
      </c>
      <c r="W9" s="20"/>
      <c r="X9" s="20"/>
      <c r="Y9" s="20"/>
      <c r="Z9" s="20"/>
      <c r="AA9" s="20"/>
      <c r="AB9" s="20"/>
      <c r="AC9" s="20"/>
      <c r="AD9" s="20"/>
      <c r="AE9" s="20"/>
      <c r="AF9" s="20"/>
      <c r="AG9" s="20"/>
      <c r="AH9" s="20"/>
      <c r="AI9" s="20"/>
      <c r="AJ9" s="20"/>
      <c r="AK9" s="20"/>
      <c r="AL9" s="20"/>
      <c r="AM9" s="20"/>
      <c r="AN9" s="18"/>
      <c r="AO9" s="18"/>
      <c r="AP9" s="18"/>
      <c r="AQ9" s="18"/>
      <c r="AR9" s="18"/>
      <c r="AS9" s="19"/>
    </row>
    <row r="10" spans="2:47" ht="20.100000000000001" customHeight="1">
      <c r="D10" s="13"/>
      <c r="E10" s="14"/>
      <c r="F10" s="21"/>
      <c r="G10" s="21"/>
      <c r="H10" s="21"/>
      <c r="I10" s="21"/>
      <c r="J10" s="21"/>
      <c r="K10" s="21"/>
      <c r="L10" s="21"/>
      <c r="M10" s="21"/>
      <c r="N10" s="21"/>
      <c r="O10" s="21"/>
      <c r="P10" s="21"/>
      <c r="Q10" s="21"/>
      <c r="R10" s="21"/>
      <c r="S10" s="21"/>
      <c r="T10" s="16"/>
      <c r="U10" s="21"/>
      <c r="V10" s="20" t="str">
        <f>HYPERLINK("#'役職・職種データ'!A1","役職／職種データ")</f>
        <v>役職／職種データ</v>
      </c>
      <c r="W10" s="20"/>
      <c r="X10" s="20"/>
      <c r="Y10" s="20"/>
      <c r="Z10" s="20"/>
      <c r="AA10" s="20"/>
      <c r="AB10" s="20"/>
      <c r="AC10" s="20"/>
      <c r="AD10" s="20"/>
      <c r="AE10" s="20"/>
      <c r="AF10" s="20"/>
      <c r="AG10" s="20"/>
      <c r="AH10" s="20"/>
      <c r="AI10" s="20"/>
      <c r="AJ10" s="20"/>
      <c r="AK10" s="20"/>
      <c r="AL10" s="20"/>
      <c r="AM10" s="20"/>
      <c r="AN10" s="21"/>
      <c r="AO10" s="21"/>
      <c r="AP10" s="21"/>
      <c r="AQ10" s="21"/>
      <c r="AR10" s="21"/>
      <c r="AS10" s="22"/>
      <c r="AT10" s="23"/>
    </row>
    <row r="11" spans="2:47" ht="20.100000000000001" customHeight="1">
      <c r="D11" s="13"/>
      <c r="E11" s="14"/>
      <c r="F11" s="24"/>
      <c r="G11" s="24"/>
      <c r="H11" s="24"/>
      <c r="I11" s="24"/>
      <c r="J11" s="24"/>
      <c r="K11" s="24"/>
      <c r="L11" s="24"/>
      <c r="M11" s="24"/>
      <c r="N11" s="24"/>
      <c r="O11" s="24"/>
      <c r="P11" s="24"/>
      <c r="Q11" s="24"/>
      <c r="R11" s="24"/>
      <c r="S11" s="24"/>
      <c r="T11" s="16"/>
      <c r="U11" s="24"/>
      <c r="V11" s="20" t="str">
        <f>HYPERLINK("#'部門グループデータ'!A1","部門グループデータ")</f>
        <v>部門グループデータ</v>
      </c>
      <c r="W11" s="20"/>
      <c r="X11" s="20"/>
      <c r="Y11" s="20"/>
      <c r="Z11" s="20"/>
      <c r="AA11" s="20"/>
      <c r="AB11" s="20"/>
      <c r="AC11" s="20"/>
      <c r="AD11" s="20"/>
      <c r="AE11" s="20"/>
      <c r="AF11" s="20"/>
      <c r="AG11" s="20"/>
      <c r="AH11" s="20"/>
      <c r="AI11" s="20"/>
      <c r="AJ11" s="20"/>
      <c r="AK11" s="20"/>
      <c r="AL11" s="20"/>
      <c r="AM11" s="20"/>
      <c r="AN11" s="24"/>
      <c r="AO11" s="24"/>
      <c r="AP11" s="24"/>
      <c r="AQ11" s="24"/>
      <c r="AR11" s="24"/>
      <c r="AS11" s="22"/>
      <c r="AT11" s="23"/>
    </row>
    <row r="12" spans="2:47" ht="20.100000000000001" customHeight="1">
      <c r="D12" s="13"/>
      <c r="E12" s="14"/>
      <c r="F12" s="18"/>
      <c r="G12" s="18"/>
      <c r="H12" s="18"/>
      <c r="I12" s="18"/>
      <c r="J12" s="18"/>
      <c r="K12" s="18"/>
      <c r="L12" s="18"/>
      <c r="M12" s="18"/>
      <c r="N12" s="18"/>
      <c r="O12" s="18"/>
      <c r="P12" s="18"/>
      <c r="Q12" s="18"/>
      <c r="R12" s="18"/>
      <c r="S12" s="18"/>
      <c r="T12" s="18"/>
      <c r="U12" s="18"/>
      <c r="V12" s="20" t="str">
        <f>HYPERLINK("#'役職・職種グループデータ'!A1","役職／職種グループデータ")</f>
        <v>役職／職種グループデータ</v>
      </c>
      <c r="W12" s="20"/>
      <c r="X12" s="20"/>
      <c r="Y12" s="20"/>
      <c r="Z12" s="20"/>
      <c r="AA12" s="20"/>
      <c r="AB12" s="20"/>
      <c r="AC12" s="20"/>
      <c r="AD12" s="20"/>
      <c r="AE12" s="20"/>
      <c r="AF12" s="20"/>
      <c r="AG12" s="20"/>
      <c r="AH12" s="20"/>
      <c r="AI12" s="20"/>
      <c r="AJ12" s="20"/>
      <c r="AK12" s="20"/>
      <c r="AL12" s="20"/>
      <c r="AM12" s="20"/>
      <c r="AN12" s="18"/>
      <c r="AO12" s="18"/>
      <c r="AP12" s="18"/>
      <c r="AQ12" s="18"/>
      <c r="AR12" s="18"/>
      <c r="AS12" s="19"/>
    </row>
    <row r="13" spans="2:47" ht="20.100000000000001" customHeight="1">
      <c r="D13" s="13"/>
      <c r="E13" s="14"/>
      <c r="F13" s="24"/>
      <c r="G13" s="24"/>
      <c r="H13" s="24"/>
      <c r="I13" s="24"/>
      <c r="J13" s="24"/>
      <c r="K13" s="24"/>
      <c r="L13" s="24"/>
      <c r="M13" s="24"/>
      <c r="N13" s="24"/>
      <c r="O13" s="24"/>
      <c r="P13" s="24"/>
      <c r="Q13" s="24"/>
      <c r="R13" s="24"/>
      <c r="S13" s="24"/>
      <c r="T13" s="16"/>
      <c r="U13" s="24"/>
      <c r="V13" s="20" t="str">
        <f>HYPERLINK("#'法人口座データ'!A1","法人口座データ")</f>
        <v>法人口座データ</v>
      </c>
      <c r="W13" s="20"/>
      <c r="X13" s="20"/>
      <c r="Y13" s="20"/>
      <c r="Z13" s="20"/>
      <c r="AA13" s="20"/>
      <c r="AB13" s="20"/>
      <c r="AC13" s="20"/>
      <c r="AD13" s="20"/>
      <c r="AE13" s="20"/>
      <c r="AF13" s="20"/>
      <c r="AG13" s="20"/>
      <c r="AH13" s="20"/>
      <c r="AI13" s="20"/>
      <c r="AJ13" s="20"/>
      <c r="AK13" s="20"/>
      <c r="AL13" s="20"/>
      <c r="AM13" s="20"/>
      <c r="AN13" s="24"/>
      <c r="AO13" s="24"/>
      <c r="AP13" s="24"/>
      <c r="AQ13" s="24"/>
      <c r="AR13" s="24"/>
      <c r="AS13" s="22"/>
      <c r="AT13" s="23"/>
    </row>
    <row r="14" spans="2:47" ht="20.100000000000001" customHeight="1">
      <c r="D14" s="13"/>
      <c r="E14" s="14"/>
      <c r="F14" s="18"/>
      <c r="G14" s="18"/>
      <c r="H14" s="18"/>
      <c r="I14" s="18"/>
      <c r="J14" s="18"/>
      <c r="K14" s="18"/>
      <c r="L14" s="18"/>
      <c r="M14" s="18"/>
      <c r="N14" s="18"/>
      <c r="O14" s="18"/>
      <c r="P14" s="18"/>
      <c r="Q14" s="18"/>
      <c r="R14" s="18"/>
      <c r="S14" s="18"/>
      <c r="T14" s="18"/>
      <c r="U14" s="18"/>
      <c r="V14" s="20" t="str">
        <f>HYPERLINK("#'市町村データ'!A1","市町村データ")</f>
        <v>市町村データ</v>
      </c>
      <c r="W14" s="20"/>
      <c r="X14" s="20"/>
      <c r="Y14" s="20"/>
      <c r="Z14" s="20"/>
      <c r="AA14" s="20"/>
      <c r="AB14" s="20"/>
      <c r="AC14" s="20"/>
      <c r="AD14" s="20"/>
      <c r="AE14" s="20"/>
      <c r="AF14" s="20"/>
      <c r="AG14" s="20"/>
      <c r="AH14" s="20"/>
      <c r="AI14" s="20"/>
      <c r="AJ14" s="20"/>
      <c r="AK14" s="20"/>
      <c r="AL14" s="20"/>
      <c r="AM14" s="20"/>
      <c r="AN14" s="18"/>
      <c r="AO14" s="18"/>
      <c r="AP14" s="18"/>
      <c r="AQ14" s="18"/>
      <c r="AR14" s="18"/>
      <c r="AS14" s="19"/>
    </row>
    <row r="15" spans="2:47" ht="20.100000000000001" customHeight="1">
      <c r="D15" s="13"/>
      <c r="E15" s="14"/>
      <c r="F15" s="18"/>
      <c r="G15" s="18"/>
      <c r="H15" s="18"/>
      <c r="I15" s="18"/>
      <c r="J15" s="18"/>
      <c r="K15" s="18"/>
      <c r="L15" s="18"/>
      <c r="M15" s="18"/>
      <c r="N15" s="18"/>
      <c r="O15" s="18"/>
      <c r="P15" s="18"/>
      <c r="Q15" s="18"/>
      <c r="R15" s="18"/>
      <c r="S15" s="18"/>
      <c r="T15" s="18"/>
      <c r="U15" s="18"/>
      <c r="V15" s="20" t="str">
        <f>HYPERLINK("#'区分データ'!A1","区分データ")</f>
        <v>区分データ</v>
      </c>
      <c r="W15" s="20"/>
      <c r="X15" s="20"/>
      <c r="Y15" s="20"/>
      <c r="Z15" s="20"/>
      <c r="AA15" s="20"/>
      <c r="AB15" s="20"/>
      <c r="AC15" s="20"/>
      <c r="AD15" s="20"/>
      <c r="AE15" s="20"/>
      <c r="AF15" s="20"/>
      <c r="AG15" s="20"/>
      <c r="AH15" s="20"/>
      <c r="AI15" s="20"/>
      <c r="AJ15" s="20"/>
      <c r="AK15" s="20"/>
      <c r="AL15" s="20"/>
      <c r="AM15" s="20"/>
      <c r="AN15" s="18"/>
      <c r="AO15" s="18"/>
      <c r="AP15" s="18"/>
      <c r="AQ15" s="18"/>
      <c r="AR15" s="18"/>
      <c r="AS15" s="19"/>
    </row>
    <row r="16" spans="2:47" ht="20.100000000000001" customHeight="1">
      <c r="D16" s="13"/>
      <c r="E16" s="14"/>
      <c r="F16" s="18"/>
      <c r="G16" s="18"/>
      <c r="H16" s="18"/>
      <c r="I16" s="18"/>
      <c r="J16" s="18"/>
      <c r="K16" s="18"/>
      <c r="L16" s="18"/>
      <c r="M16" s="18"/>
      <c r="N16" s="18"/>
      <c r="O16" s="18"/>
      <c r="P16" s="18"/>
      <c r="Q16" s="18"/>
      <c r="R16" s="18"/>
      <c r="S16" s="18"/>
      <c r="T16" s="18"/>
      <c r="U16" s="18"/>
      <c r="V16" s="25"/>
      <c r="W16" s="18"/>
      <c r="X16" s="18"/>
      <c r="Y16" s="18"/>
      <c r="Z16" s="18"/>
      <c r="AA16" s="18"/>
      <c r="AB16" s="18"/>
      <c r="AC16" s="18"/>
      <c r="AD16" s="18"/>
      <c r="AE16" s="18"/>
      <c r="AF16" s="18"/>
      <c r="AG16" s="18"/>
      <c r="AH16" s="18"/>
      <c r="AI16" s="18"/>
      <c r="AJ16" s="18"/>
      <c r="AK16" s="18"/>
      <c r="AL16" s="18"/>
      <c r="AM16" s="18"/>
      <c r="AN16" s="18"/>
      <c r="AO16" s="18"/>
      <c r="AP16" s="18"/>
      <c r="AQ16" s="18"/>
      <c r="AR16" s="18"/>
      <c r="AS16" s="19"/>
    </row>
    <row r="17" spans="4:47" ht="20.100000000000001" customHeight="1">
      <c r="D17" s="13"/>
      <c r="E17" s="14" t="s">
        <v>17</v>
      </c>
      <c r="F17" s="21"/>
      <c r="G17" s="21"/>
      <c r="H17" s="21"/>
      <c r="I17" s="21"/>
      <c r="J17" s="21"/>
      <c r="K17" s="21"/>
      <c r="L17" s="21"/>
      <c r="M17" s="21"/>
      <c r="N17" s="21"/>
      <c r="O17" s="21"/>
      <c r="P17" s="21"/>
      <c r="Q17" s="21"/>
      <c r="R17" s="21"/>
      <c r="S17" s="21"/>
      <c r="T17" s="16"/>
      <c r="U17" s="21"/>
      <c r="V17" s="20"/>
      <c r="W17" s="20"/>
      <c r="X17" s="20"/>
      <c r="Y17" s="20"/>
      <c r="Z17" s="20"/>
      <c r="AA17" s="20"/>
      <c r="AB17" s="20"/>
      <c r="AC17" s="20"/>
      <c r="AD17" s="20"/>
      <c r="AE17" s="20"/>
      <c r="AF17" s="20"/>
      <c r="AG17" s="20"/>
      <c r="AH17" s="20"/>
      <c r="AI17" s="20"/>
      <c r="AJ17" s="20"/>
      <c r="AK17" s="20"/>
      <c r="AL17" s="20"/>
      <c r="AM17" s="20"/>
      <c r="AN17" s="21"/>
      <c r="AO17" s="21"/>
      <c r="AP17" s="21"/>
      <c r="AQ17" s="21"/>
      <c r="AR17" s="21"/>
      <c r="AS17" s="22"/>
      <c r="AT17" s="23"/>
      <c r="AU17" s="23"/>
    </row>
    <row r="18" spans="4:47" ht="20.100000000000001" customHeight="1">
      <c r="D18" s="13"/>
      <c r="E18" s="14"/>
      <c r="F18" s="21"/>
      <c r="G18" s="21"/>
      <c r="H18" s="21"/>
      <c r="I18" s="21"/>
      <c r="J18" s="21"/>
      <c r="K18" s="21"/>
      <c r="L18" s="21"/>
      <c r="M18" s="21"/>
      <c r="N18" s="21"/>
      <c r="O18" s="21"/>
      <c r="P18" s="21"/>
      <c r="Q18" s="21"/>
      <c r="R18" s="21"/>
      <c r="S18" s="21"/>
      <c r="T18" s="16"/>
      <c r="U18" s="21"/>
      <c r="V18" s="20" t="str">
        <f>HYPERLINK("#'社員情報データ'!A1","社員情報データ")</f>
        <v>社員情報データ</v>
      </c>
      <c r="W18" s="20"/>
      <c r="X18" s="20"/>
      <c r="Y18" s="20"/>
      <c r="Z18" s="20"/>
      <c r="AA18" s="20"/>
      <c r="AB18" s="20"/>
      <c r="AC18" s="20"/>
      <c r="AD18" s="20"/>
      <c r="AE18" s="20"/>
      <c r="AF18" s="20"/>
      <c r="AG18" s="20"/>
      <c r="AH18" s="20"/>
      <c r="AI18" s="20"/>
      <c r="AJ18" s="20"/>
      <c r="AK18" s="20"/>
      <c r="AL18" s="20"/>
      <c r="AM18" s="20"/>
      <c r="AN18" s="21"/>
      <c r="AO18" s="21"/>
      <c r="AP18" s="21"/>
      <c r="AQ18" s="21"/>
      <c r="AR18" s="21"/>
      <c r="AS18" s="22"/>
      <c r="AT18" s="23"/>
      <c r="AU18" s="23"/>
    </row>
    <row r="19" spans="4:47" ht="20.100000000000001" customHeight="1">
      <c r="D19" s="13"/>
      <c r="E19" s="14"/>
      <c r="F19" s="21"/>
      <c r="G19" s="21"/>
      <c r="H19" s="21"/>
      <c r="I19" s="21"/>
      <c r="J19" s="21"/>
      <c r="K19" s="21"/>
      <c r="L19" s="21"/>
      <c r="M19" s="21"/>
      <c r="N19" s="21"/>
      <c r="O19" s="21"/>
      <c r="P19" s="21"/>
      <c r="Q19" s="21"/>
      <c r="R19" s="21"/>
      <c r="S19" s="21"/>
      <c r="T19" s="16"/>
      <c r="U19" s="21"/>
      <c r="V19" s="20" t="str">
        <f>HYPERLINK("#'社員情報予約データ'!A1","社員情報予約データ")</f>
        <v>社員情報予約データ</v>
      </c>
      <c r="W19" s="20"/>
      <c r="X19" s="20"/>
      <c r="Y19" s="20"/>
      <c r="Z19" s="20"/>
      <c r="AA19" s="20"/>
      <c r="AB19" s="20"/>
      <c r="AC19" s="20"/>
      <c r="AD19" s="20"/>
      <c r="AE19" s="20"/>
      <c r="AF19" s="20"/>
      <c r="AG19" s="20"/>
      <c r="AH19" s="20"/>
      <c r="AI19" s="20"/>
      <c r="AJ19" s="20"/>
      <c r="AK19" s="20"/>
      <c r="AL19" s="20"/>
      <c r="AM19" s="20"/>
      <c r="AN19" s="21"/>
      <c r="AO19" s="21"/>
      <c r="AP19" s="21"/>
      <c r="AQ19" s="21"/>
      <c r="AR19" s="21"/>
      <c r="AS19" s="22"/>
      <c r="AT19" s="23"/>
      <c r="AU19" s="23"/>
    </row>
    <row r="20" spans="4:47" ht="20.100000000000001" customHeight="1">
      <c r="D20" s="13"/>
      <c r="E20" s="14"/>
      <c r="F20" s="18"/>
      <c r="G20" s="18"/>
      <c r="H20" s="18"/>
      <c r="I20" s="18"/>
      <c r="J20" s="18"/>
      <c r="K20" s="18"/>
      <c r="L20" s="18"/>
      <c r="M20" s="18"/>
      <c r="N20" s="18"/>
      <c r="O20" s="18"/>
      <c r="P20" s="18"/>
      <c r="Q20" s="18"/>
      <c r="R20" s="18"/>
      <c r="S20" s="18"/>
      <c r="T20" s="16"/>
      <c r="U20" s="18"/>
      <c r="V20" s="20"/>
      <c r="W20" s="20"/>
      <c r="X20" s="20"/>
      <c r="Y20" s="20"/>
      <c r="Z20" s="20"/>
      <c r="AA20" s="20"/>
      <c r="AB20" s="20"/>
      <c r="AC20" s="20"/>
      <c r="AD20" s="20"/>
      <c r="AE20" s="20"/>
      <c r="AF20" s="20"/>
      <c r="AG20" s="20"/>
      <c r="AH20" s="20"/>
      <c r="AI20" s="20"/>
      <c r="AJ20" s="20"/>
      <c r="AK20" s="20"/>
      <c r="AL20" s="20"/>
      <c r="AM20" s="20"/>
      <c r="AN20" s="21"/>
      <c r="AO20" s="21"/>
      <c r="AP20" s="21"/>
      <c r="AQ20" s="21"/>
      <c r="AR20" s="21"/>
      <c r="AS20" s="19"/>
    </row>
    <row r="21" spans="4:47" ht="20.100000000000001" customHeight="1">
      <c r="D21" s="13"/>
      <c r="E21" s="14" t="s">
        <v>18</v>
      </c>
      <c r="F21" s="18"/>
      <c r="G21" s="18"/>
      <c r="H21" s="18"/>
      <c r="I21" s="18"/>
      <c r="J21" s="18"/>
      <c r="K21" s="18"/>
      <c r="L21" s="18"/>
      <c r="M21" s="18"/>
      <c r="N21" s="18"/>
      <c r="O21" s="18"/>
      <c r="P21" s="18"/>
      <c r="Q21" s="18"/>
      <c r="R21" s="18"/>
      <c r="S21" s="18"/>
      <c r="T21" s="16"/>
      <c r="U21" s="18"/>
      <c r="V21" s="20"/>
      <c r="W21" s="20"/>
      <c r="X21" s="20"/>
      <c r="Y21" s="20"/>
      <c r="Z21" s="20"/>
      <c r="AA21" s="20"/>
      <c r="AB21" s="20"/>
      <c r="AC21" s="20"/>
      <c r="AD21" s="20"/>
      <c r="AE21" s="20"/>
      <c r="AF21" s="20"/>
      <c r="AG21" s="20"/>
      <c r="AH21" s="20"/>
      <c r="AI21" s="20"/>
      <c r="AJ21" s="20"/>
      <c r="AK21" s="20"/>
      <c r="AL21" s="20"/>
      <c r="AM21" s="20"/>
      <c r="AN21" s="18"/>
      <c r="AO21" s="18"/>
      <c r="AP21" s="18"/>
      <c r="AQ21" s="18"/>
      <c r="AR21" s="18"/>
      <c r="AS21" s="19"/>
    </row>
    <row r="22" spans="4:47" ht="20.100000000000001" customHeight="1">
      <c r="D22" s="13"/>
      <c r="E22" s="14"/>
      <c r="F22" s="18"/>
      <c r="G22" s="18"/>
      <c r="H22" s="18"/>
      <c r="I22" s="18"/>
      <c r="J22" s="18"/>
      <c r="K22" s="18"/>
      <c r="L22" s="18"/>
      <c r="M22" s="18"/>
      <c r="N22" s="18"/>
      <c r="O22" s="18"/>
      <c r="P22" s="18"/>
      <c r="Q22" s="18"/>
      <c r="R22" s="18"/>
      <c r="S22" s="18"/>
      <c r="T22" s="18"/>
      <c r="U22" s="18"/>
      <c r="V22" s="20" t="str">
        <f>HYPERLINK("#'給与データ'!A1","給与データ")</f>
        <v>給与データ</v>
      </c>
      <c r="W22" s="20"/>
      <c r="X22" s="20"/>
      <c r="Y22" s="20"/>
      <c r="Z22" s="20"/>
      <c r="AA22" s="20"/>
      <c r="AB22" s="20"/>
      <c r="AC22" s="20"/>
      <c r="AD22" s="20"/>
      <c r="AE22" s="20"/>
      <c r="AF22" s="20"/>
      <c r="AG22" s="20"/>
      <c r="AH22" s="20"/>
      <c r="AI22" s="20"/>
      <c r="AJ22" s="20"/>
      <c r="AK22" s="20"/>
      <c r="AL22" s="20"/>
      <c r="AM22" s="20"/>
      <c r="AN22" s="18"/>
      <c r="AO22" s="18"/>
      <c r="AP22" s="18"/>
      <c r="AQ22" s="18"/>
      <c r="AR22" s="18"/>
      <c r="AS22" s="19"/>
    </row>
    <row r="23" spans="4:47" ht="20.100000000000001" customHeight="1">
      <c r="D23" s="13"/>
      <c r="E23" s="14"/>
      <c r="F23" s="18"/>
      <c r="G23" s="18"/>
      <c r="H23" s="18"/>
      <c r="I23" s="18"/>
      <c r="J23" s="18"/>
      <c r="K23" s="18"/>
      <c r="L23" s="18"/>
      <c r="M23" s="18"/>
      <c r="N23" s="18"/>
      <c r="O23" s="18"/>
      <c r="P23" s="18"/>
      <c r="Q23" s="18"/>
      <c r="R23" s="18"/>
      <c r="S23" s="18"/>
      <c r="T23" s="18"/>
      <c r="U23" s="18"/>
      <c r="V23" s="20" t="str">
        <f>HYPERLINK("#'賞与データ'!A1","賞与データ")</f>
        <v>賞与データ</v>
      </c>
      <c r="W23" s="20"/>
      <c r="X23" s="20"/>
      <c r="Y23" s="20"/>
      <c r="Z23" s="20"/>
      <c r="AA23" s="20"/>
      <c r="AB23" s="20"/>
      <c r="AC23" s="20"/>
      <c r="AD23" s="20"/>
      <c r="AE23" s="20"/>
      <c r="AF23" s="20"/>
      <c r="AG23" s="20"/>
      <c r="AH23" s="20"/>
      <c r="AI23" s="20"/>
      <c r="AJ23" s="20"/>
      <c r="AK23" s="20"/>
      <c r="AL23" s="20"/>
      <c r="AM23" s="20"/>
      <c r="AN23" s="15"/>
      <c r="AO23" s="15"/>
      <c r="AP23" s="15"/>
      <c r="AQ23" s="15"/>
      <c r="AR23" s="15"/>
      <c r="AS23" s="19"/>
    </row>
    <row r="24" spans="4:47" ht="20.100000000000001" customHeight="1">
      <c r="D24" s="13"/>
      <c r="E24" s="14"/>
      <c r="F24" s="18"/>
      <c r="G24" s="18"/>
      <c r="H24" s="18"/>
      <c r="I24" s="18"/>
      <c r="J24" s="18"/>
      <c r="K24" s="18"/>
      <c r="L24" s="18"/>
      <c r="M24" s="18"/>
      <c r="N24" s="18"/>
      <c r="O24" s="18"/>
      <c r="P24" s="18"/>
      <c r="Q24" s="18"/>
      <c r="R24" s="18"/>
      <c r="S24" s="18"/>
      <c r="T24" s="18"/>
      <c r="U24" s="18"/>
      <c r="V24" s="20" t="str">
        <f>HYPERLINK("#'給与明細予約データ'!A1","給与明細予約データ")</f>
        <v>給与明細予約データ</v>
      </c>
      <c r="W24" s="20"/>
      <c r="X24" s="20"/>
      <c r="Y24" s="20"/>
      <c r="Z24" s="20"/>
      <c r="AA24" s="20"/>
      <c r="AB24" s="20"/>
      <c r="AC24" s="20"/>
      <c r="AD24" s="20"/>
      <c r="AE24" s="20"/>
      <c r="AF24" s="20"/>
      <c r="AG24" s="20"/>
      <c r="AH24" s="20"/>
      <c r="AI24" s="20"/>
      <c r="AJ24" s="20"/>
      <c r="AK24" s="20"/>
      <c r="AL24" s="20"/>
      <c r="AM24" s="20"/>
      <c r="AN24" s="18"/>
      <c r="AO24" s="18"/>
      <c r="AP24" s="18"/>
      <c r="AQ24" s="18"/>
      <c r="AR24" s="18"/>
      <c r="AS24" s="19"/>
    </row>
    <row r="25" spans="4:47" ht="20.100000000000001" customHeight="1">
      <c r="D25" s="13"/>
      <c r="E25" s="14"/>
      <c r="F25" s="18"/>
      <c r="G25" s="18"/>
      <c r="H25" s="18"/>
      <c r="I25" s="18"/>
      <c r="J25" s="18"/>
      <c r="K25" s="18"/>
      <c r="L25" s="18"/>
      <c r="M25" s="18"/>
      <c r="N25" s="18"/>
      <c r="O25" s="18"/>
      <c r="P25" s="18"/>
      <c r="Q25" s="18"/>
      <c r="R25" s="18"/>
      <c r="S25" s="18"/>
      <c r="T25" s="18"/>
      <c r="U25" s="18"/>
      <c r="V25" s="20" t="str">
        <f>HYPERLINK("#'賞与明細予約データ'!A1","賞与明細予約データ")</f>
        <v>賞与明細予約データ</v>
      </c>
      <c r="W25" s="20"/>
      <c r="X25" s="20"/>
      <c r="Y25" s="20"/>
      <c r="Z25" s="20"/>
      <c r="AA25" s="20"/>
      <c r="AB25" s="20"/>
      <c r="AC25" s="20"/>
      <c r="AD25" s="20"/>
      <c r="AE25" s="20"/>
      <c r="AF25" s="20"/>
      <c r="AG25" s="20"/>
      <c r="AH25" s="20"/>
      <c r="AI25" s="20"/>
      <c r="AJ25" s="20"/>
      <c r="AK25" s="20"/>
      <c r="AL25" s="20"/>
      <c r="AM25" s="20"/>
      <c r="AN25" s="15"/>
      <c r="AO25" s="15"/>
      <c r="AP25" s="15"/>
      <c r="AQ25" s="15"/>
      <c r="AR25" s="15"/>
      <c r="AS25" s="19"/>
    </row>
    <row r="26" spans="4:47" ht="20.100000000000001" customHeight="1">
      <c r="D26" s="13"/>
      <c r="E26" s="14"/>
      <c r="F26" s="18"/>
      <c r="G26" s="18"/>
      <c r="H26" s="18"/>
      <c r="I26" s="18"/>
      <c r="J26" s="18"/>
      <c r="K26" s="18"/>
      <c r="L26" s="18"/>
      <c r="M26" s="18"/>
      <c r="N26" s="18"/>
      <c r="O26" s="18"/>
      <c r="P26" s="18"/>
      <c r="Q26" s="18"/>
      <c r="R26" s="18"/>
      <c r="S26" s="18"/>
      <c r="T26" s="18"/>
      <c r="U26" s="18"/>
      <c r="V26" s="20"/>
      <c r="W26" s="20"/>
      <c r="X26" s="20"/>
      <c r="Y26" s="20"/>
      <c r="Z26" s="20"/>
      <c r="AA26" s="20"/>
      <c r="AB26" s="20"/>
      <c r="AC26" s="20"/>
      <c r="AD26" s="20"/>
      <c r="AE26" s="20"/>
      <c r="AF26" s="20"/>
      <c r="AG26" s="20"/>
      <c r="AH26" s="20"/>
      <c r="AI26" s="20"/>
      <c r="AJ26" s="20"/>
      <c r="AK26" s="20"/>
      <c r="AL26" s="20"/>
      <c r="AM26" s="20"/>
      <c r="AN26" s="18"/>
      <c r="AO26" s="18"/>
      <c r="AP26" s="18"/>
      <c r="AQ26" s="18"/>
      <c r="AR26" s="18"/>
      <c r="AS26" s="19"/>
    </row>
    <row r="27" spans="4:47" ht="20.100000000000001" customHeight="1">
      <c r="D27" s="13"/>
      <c r="E27" s="14" t="s">
        <v>2</v>
      </c>
      <c r="F27" s="21"/>
      <c r="G27" s="26"/>
      <c r="H27" s="24"/>
      <c r="I27" s="24"/>
      <c r="J27" s="24"/>
      <c r="K27" s="24"/>
      <c r="L27" s="24"/>
      <c r="M27" s="24"/>
      <c r="N27" s="24"/>
      <c r="O27" s="24"/>
      <c r="P27" s="24"/>
      <c r="Q27" s="24"/>
      <c r="R27" s="24"/>
      <c r="S27" s="24"/>
      <c r="T27" s="24"/>
      <c r="U27" s="24"/>
      <c r="V27" s="25"/>
      <c r="W27" s="25"/>
      <c r="X27" s="25"/>
      <c r="Y27" s="25"/>
      <c r="Z27" s="25"/>
      <c r="AA27" s="25"/>
      <c r="AB27" s="25"/>
      <c r="AC27" s="25"/>
      <c r="AD27" s="25"/>
      <c r="AE27" s="25"/>
      <c r="AF27" s="25"/>
      <c r="AG27" s="25"/>
      <c r="AH27" s="25"/>
      <c r="AI27" s="25"/>
      <c r="AJ27" s="25"/>
      <c r="AK27" s="25"/>
      <c r="AL27" s="25"/>
      <c r="AM27" s="25"/>
      <c r="AN27" s="24"/>
      <c r="AO27" s="24"/>
      <c r="AP27" s="24"/>
      <c r="AQ27" s="24"/>
      <c r="AR27" s="24"/>
      <c r="AS27" s="22"/>
      <c r="AT27" s="23"/>
      <c r="AU27" s="23"/>
    </row>
    <row r="28" spans="4:47" ht="20.100000000000001" customHeight="1">
      <c r="D28" s="13"/>
      <c r="E28" s="14"/>
      <c r="F28" s="18"/>
      <c r="G28" s="18"/>
      <c r="H28" s="18"/>
      <c r="I28" s="18"/>
      <c r="J28" s="18"/>
      <c r="K28" s="18"/>
      <c r="L28" s="18"/>
      <c r="M28" s="18"/>
      <c r="N28" s="18"/>
      <c r="O28" s="18"/>
      <c r="P28" s="18"/>
      <c r="Q28" s="18"/>
      <c r="R28" s="18"/>
      <c r="S28" s="18"/>
      <c r="T28" s="18"/>
      <c r="U28" s="18"/>
      <c r="V28" s="20" t="str">
        <f>HYPERLINK("#'給与改定案データ'!A1","給与改定案データ")</f>
        <v>給与改定案データ</v>
      </c>
      <c r="W28" s="20"/>
      <c r="X28" s="20"/>
      <c r="Y28" s="20"/>
      <c r="Z28" s="20"/>
      <c r="AA28" s="20"/>
      <c r="AB28" s="20"/>
      <c r="AC28" s="20"/>
      <c r="AD28" s="20"/>
      <c r="AE28" s="20"/>
      <c r="AF28" s="20"/>
      <c r="AG28" s="20"/>
      <c r="AH28" s="20"/>
      <c r="AI28" s="20"/>
      <c r="AJ28" s="20"/>
      <c r="AK28" s="20"/>
      <c r="AL28" s="20"/>
      <c r="AM28" s="20"/>
      <c r="AN28" s="18"/>
      <c r="AO28" s="18"/>
      <c r="AP28" s="18"/>
      <c r="AQ28" s="18"/>
      <c r="AR28" s="18"/>
      <c r="AS28" s="22"/>
      <c r="AT28" s="23"/>
    </row>
    <row r="29" spans="4:47" ht="20.100000000000001" customHeight="1">
      <c r="D29" s="13"/>
      <c r="E29" s="14"/>
      <c r="F29" s="21"/>
      <c r="G29" s="21"/>
      <c r="H29" s="21"/>
      <c r="I29" s="21"/>
      <c r="J29" s="21"/>
      <c r="K29" s="21"/>
      <c r="L29" s="21"/>
      <c r="M29" s="21"/>
      <c r="N29" s="21"/>
      <c r="O29" s="21"/>
      <c r="P29" s="21"/>
      <c r="Q29" s="21"/>
      <c r="R29" s="21"/>
      <c r="S29" s="21"/>
      <c r="T29" s="21"/>
      <c r="U29" s="21"/>
      <c r="V29" s="20" t="str">
        <f>HYPERLINK("#'賞与算定案データ'!A1","賞与算定案データ")</f>
        <v>賞与算定案データ</v>
      </c>
      <c r="W29" s="20"/>
      <c r="X29" s="20"/>
      <c r="Y29" s="20"/>
      <c r="Z29" s="20"/>
      <c r="AA29" s="20"/>
      <c r="AB29" s="20"/>
      <c r="AC29" s="20"/>
      <c r="AD29" s="20"/>
      <c r="AE29" s="20"/>
      <c r="AF29" s="20"/>
      <c r="AG29" s="20"/>
      <c r="AH29" s="20"/>
      <c r="AI29" s="20"/>
      <c r="AJ29" s="20"/>
      <c r="AK29" s="20"/>
      <c r="AL29" s="20"/>
      <c r="AM29" s="20"/>
      <c r="AN29" s="21"/>
      <c r="AO29" s="21"/>
      <c r="AP29" s="21"/>
      <c r="AQ29" s="21"/>
      <c r="AR29" s="21"/>
      <c r="AS29" s="22"/>
      <c r="AT29" s="23"/>
    </row>
    <row r="30" spans="4:47" ht="20.100000000000001" customHeight="1">
      <c r="D30" s="13"/>
      <c r="E30" s="14"/>
      <c r="F30" s="21"/>
      <c r="G30" s="26"/>
      <c r="H30" s="24"/>
      <c r="I30" s="24"/>
      <c r="J30" s="24"/>
      <c r="K30" s="24"/>
      <c r="L30" s="24"/>
      <c r="M30" s="24"/>
      <c r="N30" s="24"/>
      <c r="O30" s="24"/>
      <c r="P30" s="24"/>
      <c r="Q30" s="24"/>
      <c r="R30" s="24"/>
      <c r="S30" s="24"/>
      <c r="T30" s="24"/>
      <c r="U30" s="24"/>
      <c r="V30" s="20"/>
      <c r="W30" s="20"/>
      <c r="X30" s="20"/>
      <c r="Y30" s="20"/>
      <c r="Z30" s="20"/>
      <c r="AA30" s="20"/>
      <c r="AB30" s="20"/>
      <c r="AC30" s="20"/>
      <c r="AD30" s="20"/>
      <c r="AE30" s="20"/>
      <c r="AF30" s="20"/>
      <c r="AG30" s="20"/>
      <c r="AH30" s="20"/>
      <c r="AI30" s="20"/>
      <c r="AJ30" s="20"/>
      <c r="AK30" s="20"/>
      <c r="AL30" s="20"/>
      <c r="AM30" s="20"/>
      <c r="AN30" s="24"/>
      <c r="AO30" s="24"/>
      <c r="AP30" s="24"/>
      <c r="AQ30" s="24"/>
      <c r="AR30" s="24"/>
      <c r="AS30" s="22"/>
      <c r="AT30" s="23"/>
    </row>
    <row r="31" spans="4:47" ht="20.100000000000001" customHeight="1">
      <c r="D31" s="13"/>
      <c r="E31" s="14" t="s">
        <v>19</v>
      </c>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5"/>
      <c r="AM31" s="15"/>
      <c r="AN31" s="15"/>
      <c r="AO31" s="15"/>
      <c r="AP31" s="15"/>
      <c r="AQ31" s="15"/>
      <c r="AR31" s="15"/>
      <c r="AS31" s="19"/>
    </row>
    <row r="32" spans="4:47" ht="20.100000000000001" customHeight="1">
      <c r="D32" s="13"/>
      <c r="E32" s="14"/>
      <c r="F32" s="27"/>
      <c r="G32" s="27"/>
      <c r="H32" s="27"/>
      <c r="I32" s="27"/>
      <c r="J32" s="27"/>
      <c r="K32" s="27"/>
      <c r="L32" s="27"/>
      <c r="M32" s="27"/>
      <c r="N32" s="28"/>
      <c r="O32" s="28"/>
      <c r="P32" s="28"/>
      <c r="Q32" s="28"/>
      <c r="R32" s="28"/>
      <c r="S32" s="28"/>
      <c r="T32" s="28"/>
      <c r="U32" s="15"/>
      <c r="V32" s="20" t="str">
        <f>HYPERLINK("#'月額変更データ'!A1","月額変更データ")</f>
        <v>月額変更データ</v>
      </c>
      <c r="W32" s="20"/>
      <c r="X32" s="20"/>
      <c r="Y32" s="20"/>
      <c r="Z32" s="20"/>
      <c r="AA32" s="20"/>
      <c r="AB32" s="20"/>
      <c r="AC32" s="20"/>
      <c r="AD32" s="20"/>
      <c r="AE32" s="20"/>
      <c r="AF32" s="20"/>
      <c r="AG32" s="20"/>
      <c r="AH32" s="20"/>
      <c r="AI32" s="20"/>
      <c r="AJ32" s="20"/>
      <c r="AK32" s="20"/>
      <c r="AL32" s="20"/>
      <c r="AM32" s="20"/>
      <c r="AN32" s="15"/>
      <c r="AO32" s="15"/>
      <c r="AP32" s="15"/>
      <c r="AQ32" s="15"/>
      <c r="AR32" s="15"/>
      <c r="AS32" s="19"/>
    </row>
    <row r="33" spans="4:47" ht="20.100000000000001" customHeight="1">
      <c r="D33" s="13"/>
      <c r="E33" s="14"/>
      <c r="F33" s="27"/>
      <c r="G33" s="27"/>
      <c r="H33" s="27"/>
      <c r="I33" s="27"/>
      <c r="J33" s="27"/>
      <c r="K33" s="27"/>
      <c r="L33" s="27"/>
      <c r="M33" s="27"/>
      <c r="N33" s="28"/>
      <c r="O33" s="28"/>
      <c r="P33" s="28"/>
      <c r="Q33" s="28"/>
      <c r="R33" s="28"/>
      <c r="S33" s="28"/>
      <c r="T33" s="28"/>
      <c r="U33" s="15"/>
      <c r="V33" s="20" t="str">
        <f>HYPERLINK("#'育児・産前産後休業終了時月額変更データ'!A1","育児・産前産後休業終了時月額変更データ")</f>
        <v>育児・産前産後休業終了時月額変更データ</v>
      </c>
      <c r="W33" s="20"/>
      <c r="X33" s="20"/>
      <c r="Y33" s="20"/>
      <c r="Z33" s="20"/>
      <c r="AA33" s="20"/>
      <c r="AB33" s="20"/>
      <c r="AC33" s="20"/>
      <c r="AD33" s="20"/>
      <c r="AE33" s="20"/>
      <c r="AF33" s="20"/>
      <c r="AG33" s="20"/>
      <c r="AH33" s="20"/>
      <c r="AI33" s="20"/>
      <c r="AJ33" s="20"/>
      <c r="AK33" s="20"/>
      <c r="AL33" s="20"/>
      <c r="AM33" s="20"/>
      <c r="AN33" s="15"/>
      <c r="AO33" s="15"/>
      <c r="AP33" s="15"/>
      <c r="AQ33" s="15"/>
      <c r="AR33" s="15"/>
      <c r="AS33" s="19"/>
    </row>
    <row r="34" spans="4:47" ht="20.100000000000001" customHeight="1">
      <c r="D34" s="13"/>
      <c r="E34" s="14"/>
      <c r="F34" s="18"/>
      <c r="G34" s="18"/>
      <c r="H34" s="18"/>
      <c r="I34" s="18"/>
      <c r="J34" s="18"/>
      <c r="K34" s="18"/>
      <c r="L34" s="18"/>
      <c r="M34" s="18"/>
      <c r="N34" s="18"/>
      <c r="O34" s="18"/>
      <c r="P34" s="18"/>
      <c r="Q34" s="18"/>
      <c r="R34" s="18"/>
      <c r="S34" s="18"/>
      <c r="T34" s="18"/>
      <c r="U34" s="18"/>
      <c r="V34" s="20" t="str">
        <f>HYPERLINK("#'算定基礎データ'!A1","算定基礎データ")</f>
        <v>算定基礎データ</v>
      </c>
      <c r="W34" s="20"/>
      <c r="X34" s="20"/>
      <c r="Y34" s="20"/>
      <c r="Z34" s="20"/>
      <c r="AA34" s="20"/>
      <c r="AB34" s="20"/>
      <c r="AC34" s="20"/>
      <c r="AD34" s="20"/>
      <c r="AE34" s="20"/>
      <c r="AF34" s="20"/>
      <c r="AG34" s="20"/>
      <c r="AH34" s="20"/>
      <c r="AI34" s="20"/>
      <c r="AJ34" s="20"/>
      <c r="AK34" s="20"/>
      <c r="AL34" s="20"/>
      <c r="AM34" s="20"/>
      <c r="AN34" s="18"/>
      <c r="AO34" s="18"/>
      <c r="AP34" s="18"/>
      <c r="AQ34" s="18"/>
      <c r="AR34" s="18"/>
      <c r="AS34" s="22"/>
      <c r="AT34" s="23"/>
    </row>
    <row r="35" spans="4:47" ht="20.100000000000001" customHeight="1">
      <c r="D35" s="13"/>
      <c r="E35" s="14"/>
      <c r="F35" s="21"/>
      <c r="G35" s="26"/>
      <c r="H35" s="24"/>
      <c r="I35" s="24"/>
      <c r="J35" s="24"/>
      <c r="K35" s="24"/>
      <c r="L35" s="24"/>
      <c r="M35" s="24"/>
      <c r="N35" s="24"/>
      <c r="O35" s="24"/>
      <c r="P35" s="24"/>
      <c r="Q35" s="24"/>
      <c r="R35" s="24"/>
      <c r="S35" s="24"/>
      <c r="T35" s="24"/>
      <c r="U35" s="24"/>
      <c r="V35" s="20"/>
      <c r="W35" s="20"/>
      <c r="X35" s="20"/>
      <c r="Y35" s="20"/>
      <c r="Z35" s="20"/>
      <c r="AA35" s="20"/>
      <c r="AB35" s="20"/>
      <c r="AC35" s="20"/>
      <c r="AD35" s="20"/>
      <c r="AE35" s="20"/>
      <c r="AF35" s="20"/>
      <c r="AG35" s="20"/>
      <c r="AH35" s="20"/>
      <c r="AI35" s="20"/>
      <c r="AJ35" s="20"/>
      <c r="AK35" s="20"/>
      <c r="AL35" s="20"/>
      <c r="AM35" s="20"/>
      <c r="AN35" s="24"/>
      <c r="AO35" s="24"/>
      <c r="AP35" s="24"/>
      <c r="AQ35" s="24"/>
      <c r="AR35" s="24"/>
      <c r="AS35" s="22"/>
      <c r="AT35" s="23"/>
    </row>
    <row r="36" spans="4:47" ht="20.100000000000001" customHeight="1">
      <c r="D36" s="13"/>
      <c r="E36" s="14" t="s">
        <v>20</v>
      </c>
      <c r="F36" s="21"/>
      <c r="G36" s="26"/>
      <c r="H36" s="24"/>
      <c r="I36" s="24"/>
      <c r="J36" s="24"/>
      <c r="K36" s="24"/>
      <c r="L36" s="24"/>
      <c r="M36" s="24"/>
      <c r="N36" s="24"/>
      <c r="O36" s="24"/>
      <c r="P36" s="24"/>
      <c r="Q36" s="24"/>
      <c r="R36" s="24"/>
      <c r="S36" s="24"/>
      <c r="T36" s="24"/>
      <c r="U36" s="24"/>
      <c r="V36" s="20"/>
      <c r="W36" s="20"/>
      <c r="X36" s="20"/>
      <c r="Y36" s="20"/>
      <c r="Z36" s="20"/>
      <c r="AA36" s="20"/>
      <c r="AB36" s="20"/>
      <c r="AC36" s="20"/>
      <c r="AD36" s="20"/>
      <c r="AE36" s="20"/>
      <c r="AF36" s="20"/>
      <c r="AG36" s="20"/>
      <c r="AH36" s="20"/>
      <c r="AI36" s="20"/>
      <c r="AJ36" s="20"/>
      <c r="AK36" s="20"/>
      <c r="AL36" s="20"/>
      <c r="AM36" s="20"/>
      <c r="AN36" s="24"/>
      <c r="AO36" s="24"/>
      <c r="AP36" s="24"/>
      <c r="AQ36" s="24"/>
      <c r="AR36" s="24"/>
      <c r="AS36" s="22"/>
      <c r="AT36" s="23"/>
      <c r="AU36" s="23"/>
    </row>
    <row r="37" spans="4:47" ht="20.100000000000001" customHeight="1">
      <c r="D37" s="13"/>
      <c r="E37" s="14"/>
      <c r="F37" s="18"/>
      <c r="G37" s="18"/>
      <c r="H37" s="18"/>
      <c r="I37" s="18"/>
      <c r="J37" s="18"/>
      <c r="K37" s="18"/>
      <c r="L37" s="18"/>
      <c r="M37" s="18"/>
      <c r="N37" s="18"/>
      <c r="O37" s="18"/>
      <c r="P37" s="18"/>
      <c r="Q37" s="18"/>
      <c r="R37" s="18"/>
      <c r="S37" s="18"/>
      <c r="T37" s="18"/>
      <c r="U37" s="18"/>
      <c r="V37" s="20" t="str">
        <f t="shared" ref="V37" si="0">HYPERLINK("#'給料等調整データ'!A1","給料等調整データ")</f>
        <v>給料等調整データ</v>
      </c>
      <c r="W37" s="20"/>
      <c r="X37" s="20"/>
      <c r="Y37" s="20"/>
      <c r="Z37" s="20"/>
      <c r="AA37" s="20"/>
      <c r="AB37" s="20"/>
      <c r="AC37" s="20"/>
      <c r="AD37" s="20"/>
      <c r="AE37" s="20"/>
      <c r="AF37" s="20"/>
      <c r="AG37" s="20"/>
      <c r="AH37" s="20"/>
      <c r="AI37" s="20"/>
      <c r="AJ37" s="20"/>
      <c r="AK37" s="20"/>
      <c r="AL37" s="20"/>
      <c r="AM37" s="20"/>
      <c r="AN37" s="18"/>
      <c r="AO37" s="18"/>
      <c r="AP37" s="18"/>
      <c r="AQ37" s="18"/>
      <c r="AR37" s="18"/>
      <c r="AS37" s="22"/>
      <c r="AT37" s="23"/>
    </row>
    <row r="38" spans="4:47" ht="20.100000000000001" customHeight="1">
      <c r="D38" s="13"/>
      <c r="E38" s="14"/>
      <c r="F38" s="21"/>
      <c r="G38" s="21"/>
      <c r="H38" s="21"/>
      <c r="I38" s="21"/>
      <c r="J38" s="21"/>
      <c r="K38" s="21"/>
      <c r="L38" s="21"/>
      <c r="M38" s="21"/>
      <c r="N38" s="21"/>
      <c r="O38" s="21"/>
      <c r="P38" s="21"/>
      <c r="Q38" s="21"/>
      <c r="R38" s="21"/>
      <c r="S38" s="21"/>
      <c r="T38" s="21"/>
      <c r="U38" s="21"/>
      <c r="V38" s="20" t="str">
        <f>HYPERLINK("#'年末調整データ'!A1","年末調整データ")</f>
        <v>年末調整データ</v>
      </c>
      <c r="W38" s="20"/>
      <c r="X38" s="20"/>
      <c r="Y38" s="20"/>
      <c r="Z38" s="20"/>
      <c r="AA38" s="20"/>
      <c r="AB38" s="20"/>
      <c r="AC38" s="20"/>
      <c r="AD38" s="20"/>
      <c r="AE38" s="20"/>
      <c r="AF38" s="20"/>
      <c r="AG38" s="20"/>
      <c r="AH38" s="20"/>
      <c r="AI38" s="20"/>
      <c r="AJ38" s="20"/>
      <c r="AK38" s="20"/>
      <c r="AL38" s="20"/>
      <c r="AM38" s="20"/>
      <c r="AN38" s="21"/>
      <c r="AO38" s="21"/>
      <c r="AP38" s="21"/>
      <c r="AQ38" s="21"/>
      <c r="AR38" s="21"/>
      <c r="AS38" s="22"/>
      <c r="AT38" s="23"/>
    </row>
    <row r="39" spans="4:47" ht="20.100000000000001" customHeight="1">
      <c r="D39" s="13"/>
      <c r="E39" s="14"/>
      <c r="F39" s="21"/>
      <c r="G39" s="24"/>
      <c r="H39" s="24"/>
      <c r="I39" s="24"/>
      <c r="J39" s="24"/>
      <c r="K39" s="24"/>
      <c r="L39" s="24"/>
      <c r="M39" s="24"/>
      <c r="N39" s="24"/>
      <c r="O39" s="24"/>
      <c r="P39" s="24"/>
      <c r="Q39" s="24"/>
      <c r="R39" s="24"/>
      <c r="S39" s="24"/>
      <c r="T39" s="24"/>
      <c r="U39" s="24"/>
      <c r="V39" s="20" t="str">
        <f t="shared" ref="V39" si="1">HYPERLINK("#'源泉徴収票データ'!A1","源泉徴収票データ")</f>
        <v>源泉徴収票データ</v>
      </c>
      <c r="W39" s="20"/>
      <c r="X39" s="20"/>
      <c r="Y39" s="20"/>
      <c r="Z39" s="20"/>
      <c r="AA39" s="20"/>
      <c r="AB39" s="20"/>
      <c r="AC39" s="20"/>
      <c r="AD39" s="20"/>
      <c r="AE39" s="20"/>
      <c r="AF39" s="20"/>
      <c r="AG39" s="20"/>
      <c r="AH39" s="20"/>
      <c r="AI39" s="20"/>
      <c r="AJ39" s="20"/>
      <c r="AK39" s="20"/>
      <c r="AL39" s="20"/>
      <c r="AM39" s="20"/>
      <c r="AN39" s="24"/>
      <c r="AO39" s="24"/>
      <c r="AP39" s="24"/>
      <c r="AQ39" s="24"/>
      <c r="AR39" s="24"/>
      <c r="AS39" s="22"/>
      <c r="AT39" s="23"/>
    </row>
    <row r="40" spans="4:47" ht="19.5" customHeight="1">
      <c r="D40" s="13"/>
      <c r="E40" s="14"/>
      <c r="F40" s="21"/>
      <c r="G40" s="26"/>
      <c r="H40" s="24"/>
      <c r="I40" s="24"/>
      <c r="J40" s="24"/>
      <c r="K40" s="24"/>
      <c r="L40" s="24"/>
      <c r="M40" s="24"/>
      <c r="N40" s="24"/>
      <c r="O40" s="24"/>
      <c r="P40" s="24"/>
      <c r="Q40" s="24"/>
      <c r="R40" s="24"/>
      <c r="S40" s="24"/>
      <c r="T40" s="24"/>
      <c r="U40" s="24"/>
      <c r="V40" s="20"/>
      <c r="W40" s="20"/>
      <c r="X40" s="20"/>
      <c r="Y40" s="20"/>
      <c r="Z40" s="20"/>
      <c r="AA40" s="20"/>
      <c r="AB40" s="20"/>
      <c r="AC40" s="20"/>
      <c r="AD40" s="20"/>
      <c r="AE40" s="20"/>
      <c r="AF40" s="20"/>
      <c r="AG40" s="20"/>
      <c r="AH40" s="20"/>
      <c r="AI40" s="20"/>
      <c r="AJ40" s="20"/>
      <c r="AK40" s="20"/>
      <c r="AL40" s="20"/>
      <c r="AM40" s="20"/>
      <c r="AN40" s="24"/>
      <c r="AO40" s="24"/>
      <c r="AP40" s="24"/>
      <c r="AQ40" s="24"/>
      <c r="AR40" s="24"/>
      <c r="AS40" s="22"/>
      <c r="AT40" s="23"/>
    </row>
    <row r="41" spans="4:47" ht="15" customHeight="1" thickBot="1">
      <c r="D41" s="29"/>
      <c r="E41" s="30"/>
      <c r="F41" s="31"/>
      <c r="G41" s="31"/>
      <c r="H41" s="31"/>
      <c r="I41" s="31"/>
      <c r="J41" s="31"/>
      <c r="K41" s="31"/>
      <c r="L41" s="31"/>
      <c r="M41" s="32"/>
      <c r="N41" s="32"/>
      <c r="O41" s="32"/>
      <c r="P41" s="32"/>
      <c r="Q41" s="32"/>
      <c r="R41" s="32"/>
      <c r="S41" s="32"/>
      <c r="T41" s="33"/>
      <c r="U41" s="33"/>
      <c r="V41" s="30"/>
      <c r="W41" s="33"/>
      <c r="X41" s="33"/>
      <c r="Y41" s="33"/>
      <c r="Z41" s="33"/>
      <c r="AA41" s="33"/>
      <c r="AB41" s="33"/>
      <c r="AC41" s="32"/>
      <c r="AD41" s="32"/>
      <c r="AE41" s="32"/>
      <c r="AF41" s="32"/>
      <c r="AG41" s="32"/>
      <c r="AH41" s="32"/>
      <c r="AI41" s="32"/>
      <c r="AJ41" s="33"/>
      <c r="AK41" s="33"/>
      <c r="AL41" s="33"/>
      <c r="AM41" s="33"/>
      <c r="AN41" s="33"/>
      <c r="AO41" s="33"/>
      <c r="AP41" s="33"/>
      <c r="AQ41" s="33"/>
      <c r="AR41" s="33"/>
      <c r="AS41" s="34"/>
    </row>
    <row r="42" spans="4:47" ht="15" customHeight="1">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row>
  </sheetData>
  <mergeCells count="30">
    <mergeCell ref="V35:AM35"/>
    <mergeCell ref="V36:AM36"/>
    <mergeCell ref="V37:AM37"/>
    <mergeCell ref="V38:AM38"/>
    <mergeCell ref="V39:AM39"/>
    <mergeCell ref="V40:AM40"/>
    <mergeCell ref="V32:AM32"/>
    <mergeCell ref="V33:AM33"/>
    <mergeCell ref="V34:AM34"/>
    <mergeCell ref="V24:AM24"/>
    <mergeCell ref="V25:AM25"/>
    <mergeCell ref="V26:AM26"/>
    <mergeCell ref="V28:AM28"/>
    <mergeCell ref="V29:AM29"/>
    <mergeCell ref="V30:AM30"/>
    <mergeCell ref="V20:AM20"/>
    <mergeCell ref="V21:AM21"/>
    <mergeCell ref="V22:AM22"/>
    <mergeCell ref="V23:AM23"/>
    <mergeCell ref="V14:AM14"/>
    <mergeCell ref="V15:AM15"/>
    <mergeCell ref="V17:AM17"/>
    <mergeCell ref="V18:AM18"/>
    <mergeCell ref="V19:AM19"/>
    <mergeCell ref="V8:AM8"/>
    <mergeCell ref="V9:AM9"/>
    <mergeCell ref="V10:AM10"/>
    <mergeCell ref="V11:AM11"/>
    <mergeCell ref="V12:AM12"/>
    <mergeCell ref="V13:AM13"/>
  </mergeCells>
  <phoneticPr fontId="5"/>
  <printOptions horizontalCentered="1"/>
  <pageMargins left="0.19685039370078741" right="0.19685039370078741" top="0.19685039370078741" bottom="0.19685039370078741" header="0.11811023622047245" footer="0.11811023622047245"/>
  <pageSetup paperSize="9"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B5F4B-14A9-4F23-82A4-9121395D9859}">
  <sheetPr codeName="Sheet121">
    <outlinePr summaryBelow="0"/>
    <pageSetUpPr fitToPage="1"/>
  </sheetPr>
  <dimension ref="B1:H7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71" customWidth="1"/>
    <col min="7" max="7" width="98.7109375" style="7" customWidth="1"/>
    <col min="8" max="8" width="2.7109375" style="7" customWidth="1"/>
    <col min="9" max="16384" width="10.28515625" style="7"/>
  </cols>
  <sheetData>
    <row r="1" spans="2:8" ht="13.5" customHeight="1" thickBot="1">
      <c r="B1" s="170"/>
      <c r="C1" s="170"/>
      <c r="D1" s="171"/>
      <c r="E1" s="172"/>
      <c r="F1" s="172"/>
      <c r="G1" s="170"/>
      <c r="H1" s="170"/>
    </row>
    <row r="2" spans="2:8" ht="44.1" customHeight="1" thickBot="1">
      <c r="B2" s="173" t="s">
        <v>1310</v>
      </c>
      <c r="C2" s="174"/>
      <c r="D2" s="174"/>
      <c r="E2" s="174"/>
      <c r="F2" s="174"/>
      <c r="G2" s="175"/>
      <c r="H2" s="176"/>
    </row>
    <row r="3" spans="2:8" ht="13.5" customHeight="1" thickBot="1">
      <c r="B3" s="177"/>
      <c r="C3" s="177"/>
      <c r="D3" s="177"/>
      <c r="E3" s="177"/>
      <c r="F3" s="177"/>
      <c r="G3" s="177"/>
    </row>
    <row r="4" spans="2:8" ht="20.25" customHeight="1" thickBot="1">
      <c r="B4" s="178" t="s">
        <v>23</v>
      </c>
      <c r="C4" s="179" t="s">
        <v>557</v>
      </c>
      <c r="D4" s="179" t="s">
        <v>558</v>
      </c>
      <c r="E4" s="179" t="s">
        <v>512</v>
      </c>
      <c r="F4" s="180" t="s">
        <v>559</v>
      </c>
      <c r="G4" s="181" t="s">
        <v>560</v>
      </c>
    </row>
    <row r="5" spans="2:8" ht="30.75" thickBot="1">
      <c r="B5" s="212" t="s">
        <v>609</v>
      </c>
      <c r="C5" s="240" t="s">
        <v>1036</v>
      </c>
      <c r="D5" s="188" t="s">
        <v>1037</v>
      </c>
      <c r="E5" s="189" t="s">
        <v>612</v>
      </c>
      <c r="F5" s="190" t="s">
        <v>566</v>
      </c>
      <c r="G5" s="191" t="s">
        <v>1311</v>
      </c>
      <c r="H5" s="185"/>
    </row>
    <row r="6" spans="2:8" ht="20.100000000000001" customHeight="1" thickBot="1">
      <c r="B6" s="182" t="s">
        <v>510</v>
      </c>
      <c r="C6" s="183"/>
      <c r="D6" s="183"/>
      <c r="E6" s="183"/>
      <c r="F6" s="183"/>
      <c r="G6" s="184"/>
      <c r="H6" s="185"/>
    </row>
    <row r="7" spans="2:8">
      <c r="B7" s="212" t="s">
        <v>1312</v>
      </c>
      <c r="C7" s="321" t="s">
        <v>789</v>
      </c>
      <c r="D7" s="194" t="s">
        <v>789</v>
      </c>
      <c r="E7" s="339" t="s">
        <v>789</v>
      </c>
      <c r="F7" s="190"/>
      <c r="G7" s="340" t="s">
        <v>1313</v>
      </c>
      <c r="H7" s="185"/>
    </row>
    <row r="8" spans="2:8">
      <c r="B8" s="210" t="s">
        <v>1314</v>
      </c>
      <c r="C8" s="321" t="s">
        <v>789</v>
      </c>
      <c r="D8" s="194" t="s">
        <v>789</v>
      </c>
      <c r="E8" s="339" t="s">
        <v>789</v>
      </c>
      <c r="F8" s="195"/>
      <c r="G8" s="318"/>
      <c r="H8" s="185"/>
    </row>
    <row r="9" spans="2:8">
      <c r="B9" s="210" t="s">
        <v>1315</v>
      </c>
      <c r="C9" s="321" t="s">
        <v>789</v>
      </c>
      <c r="D9" s="194" t="s">
        <v>789</v>
      </c>
      <c r="E9" s="339" t="s">
        <v>789</v>
      </c>
      <c r="F9" s="195"/>
      <c r="G9" s="318"/>
      <c r="H9" s="185"/>
    </row>
    <row r="10" spans="2:8">
      <c r="B10" s="210" t="s">
        <v>1316</v>
      </c>
      <c r="C10" s="321" t="s">
        <v>789</v>
      </c>
      <c r="D10" s="194" t="s">
        <v>789</v>
      </c>
      <c r="E10" s="339" t="s">
        <v>789</v>
      </c>
      <c r="F10" s="195"/>
      <c r="G10" s="318"/>
      <c r="H10" s="185"/>
    </row>
    <row r="11" spans="2:8">
      <c r="B11" s="210" t="s">
        <v>1317</v>
      </c>
      <c r="C11" s="321" t="s">
        <v>789</v>
      </c>
      <c r="D11" s="194" t="s">
        <v>789</v>
      </c>
      <c r="E11" s="339" t="s">
        <v>789</v>
      </c>
      <c r="F11" s="195"/>
      <c r="G11" s="319"/>
      <c r="H11" s="185"/>
    </row>
    <row r="12" spans="2:8" ht="17.25" thickBot="1">
      <c r="B12" s="210" t="s">
        <v>511</v>
      </c>
      <c r="C12" s="236" t="s">
        <v>1318</v>
      </c>
      <c r="D12" s="194" t="s">
        <v>1319</v>
      </c>
      <c r="E12" s="4" t="s">
        <v>565</v>
      </c>
      <c r="F12" s="195"/>
      <c r="G12" s="197" t="s">
        <v>1320</v>
      </c>
      <c r="H12" s="185"/>
    </row>
    <row r="13" spans="2:8" ht="20.100000000000001" customHeight="1" thickBot="1">
      <c r="B13" s="182" t="s">
        <v>1321</v>
      </c>
      <c r="C13" s="183"/>
      <c r="D13" s="183"/>
      <c r="E13" s="183"/>
      <c r="F13" s="183"/>
      <c r="G13" s="184"/>
      <c r="H13" s="185"/>
    </row>
    <row r="14" spans="2:8">
      <c r="B14" s="210" t="s">
        <v>1322</v>
      </c>
      <c r="C14" s="236" t="s">
        <v>1323</v>
      </c>
      <c r="D14" s="194" t="s">
        <v>887</v>
      </c>
      <c r="E14" s="4" t="s">
        <v>565</v>
      </c>
      <c r="F14" s="195"/>
      <c r="G14" s="341" t="s">
        <v>1324</v>
      </c>
      <c r="H14" s="185"/>
    </row>
    <row r="15" spans="2:8">
      <c r="B15" s="210" t="s">
        <v>1325</v>
      </c>
      <c r="C15" s="236" t="s">
        <v>1326</v>
      </c>
      <c r="D15" s="194" t="s">
        <v>678</v>
      </c>
      <c r="E15" s="4" t="s">
        <v>565</v>
      </c>
      <c r="F15" s="195"/>
      <c r="G15" s="317" t="s">
        <v>1095</v>
      </c>
      <c r="H15" s="185"/>
    </row>
    <row r="16" spans="2:8">
      <c r="B16" s="210" t="s">
        <v>1327</v>
      </c>
      <c r="C16" s="236" t="s">
        <v>1328</v>
      </c>
      <c r="D16" s="194" t="s">
        <v>678</v>
      </c>
      <c r="E16" s="4" t="s">
        <v>565</v>
      </c>
      <c r="F16" s="195"/>
      <c r="G16" s="319"/>
      <c r="H16" s="185"/>
    </row>
    <row r="17" spans="2:8">
      <c r="B17" s="210" t="s">
        <v>1329</v>
      </c>
      <c r="C17" s="321" t="s">
        <v>789</v>
      </c>
      <c r="D17" s="194" t="s">
        <v>789</v>
      </c>
      <c r="E17" s="339" t="s">
        <v>789</v>
      </c>
      <c r="F17" s="195"/>
      <c r="G17" s="197" t="s">
        <v>1110</v>
      </c>
      <c r="H17" s="185"/>
    </row>
    <row r="18" spans="2:8">
      <c r="B18" s="210" t="s">
        <v>1330</v>
      </c>
      <c r="C18" s="236" t="s">
        <v>1331</v>
      </c>
      <c r="D18" s="194" t="s">
        <v>887</v>
      </c>
      <c r="E18" s="4" t="s">
        <v>565</v>
      </c>
      <c r="F18" s="195"/>
      <c r="G18" s="254" t="s">
        <v>1324</v>
      </c>
      <c r="H18" s="185"/>
    </row>
    <row r="19" spans="2:8">
      <c r="B19" s="210" t="s">
        <v>1332</v>
      </c>
      <c r="C19" s="236" t="s">
        <v>1333</v>
      </c>
      <c r="D19" s="194" t="s">
        <v>678</v>
      </c>
      <c r="E19" s="4" t="s">
        <v>565</v>
      </c>
      <c r="F19" s="195"/>
      <c r="G19" s="317" t="s">
        <v>783</v>
      </c>
      <c r="H19" s="185"/>
    </row>
    <row r="20" spans="2:8">
      <c r="B20" s="210" t="s">
        <v>1334</v>
      </c>
      <c r="C20" s="236" t="s">
        <v>1335</v>
      </c>
      <c r="D20" s="194" t="s">
        <v>678</v>
      </c>
      <c r="E20" s="4" t="s">
        <v>565</v>
      </c>
      <c r="F20" s="195"/>
      <c r="G20" s="319"/>
      <c r="H20" s="185"/>
    </row>
    <row r="21" spans="2:8">
      <c r="B21" s="210" t="s">
        <v>1336</v>
      </c>
      <c r="C21" s="321" t="s">
        <v>789</v>
      </c>
      <c r="D21" s="194" t="s">
        <v>789</v>
      </c>
      <c r="E21" s="339" t="s">
        <v>789</v>
      </c>
      <c r="F21" s="195"/>
      <c r="G21" s="197" t="s">
        <v>798</v>
      </c>
      <c r="H21" s="185"/>
    </row>
    <row r="22" spans="2:8">
      <c r="B22" s="210" t="s">
        <v>1337</v>
      </c>
      <c r="C22" s="236" t="s">
        <v>1338</v>
      </c>
      <c r="D22" s="194" t="s">
        <v>887</v>
      </c>
      <c r="E22" s="4" t="s">
        <v>565</v>
      </c>
      <c r="F22" s="195"/>
      <c r="G22" s="254" t="s">
        <v>1324</v>
      </c>
      <c r="H22" s="185"/>
    </row>
    <row r="23" spans="2:8">
      <c r="B23" s="210" t="s">
        <v>1339</v>
      </c>
      <c r="C23" s="236" t="s">
        <v>1340</v>
      </c>
      <c r="D23" s="194" t="s">
        <v>678</v>
      </c>
      <c r="E23" s="4" t="s">
        <v>565</v>
      </c>
      <c r="F23" s="195"/>
      <c r="G23" s="317" t="s">
        <v>783</v>
      </c>
      <c r="H23" s="185"/>
    </row>
    <row r="24" spans="2:8">
      <c r="B24" s="210" t="s">
        <v>1341</v>
      </c>
      <c r="C24" s="236" t="s">
        <v>1342</v>
      </c>
      <c r="D24" s="194" t="s">
        <v>678</v>
      </c>
      <c r="E24" s="4" t="s">
        <v>565</v>
      </c>
      <c r="F24" s="195"/>
      <c r="G24" s="319"/>
      <c r="H24" s="185"/>
    </row>
    <row r="25" spans="2:8" ht="17.25" thickBot="1">
      <c r="B25" s="210" t="s">
        <v>1343</v>
      </c>
      <c r="C25" s="321" t="s">
        <v>789</v>
      </c>
      <c r="D25" s="194" t="s">
        <v>789</v>
      </c>
      <c r="E25" s="339" t="s">
        <v>789</v>
      </c>
      <c r="F25" s="195"/>
      <c r="G25" s="197" t="s">
        <v>798</v>
      </c>
      <c r="H25" s="185"/>
    </row>
    <row r="26" spans="2:8" ht="20.100000000000001" customHeight="1" thickBot="1">
      <c r="B26" s="182" t="s">
        <v>1344</v>
      </c>
      <c r="C26" s="183"/>
      <c r="D26" s="183"/>
      <c r="E26" s="183"/>
      <c r="F26" s="183"/>
      <c r="G26" s="184"/>
      <c r="H26" s="185"/>
    </row>
    <row r="27" spans="2:8">
      <c r="B27" s="212" t="s">
        <v>1345</v>
      </c>
      <c r="C27" s="236" t="s">
        <v>1346</v>
      </c>
      <c r="D27" s="194" t="s">
        <v>927</v>
      </c>
      <c r="E27" s="4" t="s">
        <v>565</v>
      </c>
      <c r="F27" s="195"/>
      <c r="G27" s="340" t="s">
        <v>1347</v>
      </c>
      <c r="H27" s="185"/>
    </row>
    <row r="28" spans="2:8">
      <c r="B28" s="210" t="s">
        <v>1348</v>
      </c>
      <c r="C28" s="236" t="s">
        <v>1349</v>
      </c>
      <c r="D28" s="194" t="s">
        <v>927</v>
      </c>
      <c r="E28" s="4" t="s">
        <v>565</v>
      </c>
      <c r="F28" s="195"/>
      <c r="G28" s="319"/>
      <c r="H28" s="185"/>
    </row>
    <row r="29" spans="2:8">
      <c r="B29" s="210" t="s">
        <v>1350</v>
      </c>
      <c r="C29" s="236" t="s">
        <v>1351</v>
      </c>
      <c r="D29" s="194" t="s">
        <v>678</v>
      </c>
      <c r="E29" s="4" t="s">
        <v>565</v>
      </c>
      <c r="F29" s="195"/>
      <c r="G29" s="197"/>
      <c r="H29" s="185"/>
    </row>
    <row r="30" spans="2:8" ht="17.25" thickBot="1">
      <c r="B30" s="210" t="s">
        <v>1352</v>
      </c>
      <c r="C30" s="236" t="s">
        <v>1353</v>
      </c>
      <c r="D30" s="194" t="s">
        <v>1354</v>
      </c>
      <c r="E30" s="4" t="s">
        <v>570</v>
      </c>
      <c r="F30" s="195"/>
      <c r="G30" s="197"/>
      <c r="H30" s="185"/>
    </row>
    <row r="31" spans="2:8" ht="20.100000000000001" customHeight="1" thickBot="1">
      <c r="B31" s="182" t="s">
        <v>514</v>
      </c>
      <c r="C31" s="183"/>
      <c r="D31" s="183"/>
      <c r="E31" s="183"/>
      <c r="F31" s="183"/>
      <c r="G31" s="184"/>
      <c r="H31" s="185"/>
    </row>
    <row r="32" spans="2:8">
      <c r="B32" s="210" t="s">
        <v>1355</v>
      </c>
      <c r="C32" s="236" t="s">
        <v>1356</v>
      </c>
      <c r="D32" s="194" t="s">
        <v>678</v>
      </c>
      <c r="E32" s="4" t="s">
        <v>565</v>
      </c>
      <c r="F32" s="195"/>
      <c r="G32" s="340" t="s">
        <v>1095</v>
      </c>
      <c r="H32" s="185"/>
    </row>
    <row r="33" spans="2:8">
      <c r="B33" s="210" t="s">
        <v>1357</v>
      </c>
      <c r="C33" s="236" t="s">
        <v>1358</v>
      </c>
      <c r="D33" s="194" t="s">
        <v>678</v>
      </c>
      <c r="E33" s="4" t="s">
        <v>565</v>
      </c>
      <c r="F33" s="195"/>
      <c r="G33" s="318"/>
      <c r="H33" s="185"/>
    </row>
    <row r="34" spans="2:8">
      <c r="B34" s="210" t="s">
        <v>1359</v>
      </c>
      <c r="C34" s="236" t="s">
        <v>1360</v>
      </c>
      <c r="D34" s="194" t="s">
        <v>678</v>
      </c>
      <c r="E34" s="4" t="s">
        <v>565</v>
      </c>
      <c r="F34" s="195"/>
      <c r="G34" s="319"/>
      <c r="H34" s="185"/>
    </row>
    <row r="35" spans="2:8">
      <c r="B35" s="210" t="s">
        <v>1361</v>
      </c>
      <c r="C35" s="236" t="s">
        <v>1362</v>
      </c>
      <c r="D35" s="194" t="s">
        <v>927</v>
      </c>
      <c r="E35" s="4" t="s">
        <v>565</v>
      </c>
      <c r="F35" s="195"/>
      <c r="G35" s="317" t="s">
        <v>1347</v>
      </c>
      <c r="H35" s="185"/>
    </row>
    <row r="36" spans="2:8">
      <c r="B36" s="242" t="s">
        <v>1363</v>
      </c>
      <c r="C36" s="236" t="s">
        <v>1364</v>
      </c>
      <c r="D36" s="194" t="s">
        <v>927</v>
      </c>
      <c r="E36" s="4" t="s">
        <v>565</v>
      </c>
      <c r="F36" s="195"/>
      <c r="G36" s="319"/>
      <c r="H36" s="185"/>
    </row>
    <row r="37" spans="2:8">
      <c r="B37" s="210" t="s">
        <v>1365</v>
      </c>
      <c r="C37" s="236" t="s">
        <v>1366</v>
      </c>
      <c r="D37" s="194" t="s">
        <v>678</v>
      </c>
      <c r="E37" s="4" t="s">
        <v>565</v>
      </c>
      <c r="F37" s="195"/>
      <c r="G37" s="197"/>
      <c r="H37" s="185"/>
    </row>
    <row r="38" spans="2:8">
      <c r="B38" s="210" t="s">
        <v>1367</v>
      </c>
      <c r="C38" s="236" t="s">
        <v>1368</v>
      </c>
      <c r="D38" s="194" t="s">
        <v>678</v>
      </c>
      <c r="E38" s="4" t="s">
        <v>565</v>
      </c>
      <c r="F38" s="195"/>
      <c r="G38" s="197"/>
      <c r="H38" s="185"/>
    </row>
    <row r="39" spans="2:8" ht="17.25" thickBot="1">
      <c r="B39" s="210" t="s">
        <v>1369</v>
      </c>
      <c r="C39" s="236" t="s">
        <v>1370</v>
      </c>
      <c r="D39" s="194" t="s">
        <v>678</v>
      </c>
      <c r="E39" s="4" t="s">
        <v>565</v>
      </c>
      <c r="F39" s="195"/>
      <c r="G39" s="197"/>
      <c r="H39" s="185"/>
    </row>
    <row r="40" spans="2:8" ht="20.100000000000001" customHeight="1" thickBot="1">
      <c r="B40" s="182" t="s">
        <v>202</v>
      </c>
      <c r="C40" s="183"/>
      <c r="D40" s="183"/>
      <c r="E40" s="183"/>
      <c r="F40" s="183"/>
      <c r="G40" s="184"/>
      <c r="H40" s="185"/>
    </row>
    <row r="41" spans="2:8">
      <c r="B41" s="210" t="s">
        <v>1371</v>
      </c>
      <c r="C41" s="321" t="s">
        <v>789</v>
      </c>
      <c r="D41" s="194" t="s">
        <v>789</v>
      </c>
      <c r="E41" s="339" t="s">
        <v>789</v>
      </c>
      <c r="F41" s="195"/>
      <c r="G41" s="197" t="s">
        <v>1110</v>
      </c>
      <c r="H41" s="185"/>
    </row>
    <row r="42" spans="2:8">
      <c r="B42" s="210" t="s">
        <v>1372</v>
      </c>
      <c r="C42" s="236" t="s">
        <v>1373</v>
      </c>
      <c r="D42" s="194" t="s">
        <v>678</v>
      </c>
      <c r="E42" s="4" t="s">
        <v>565</v>
      </c>
      <c r="F42" s="195"/>
      <c r="G42" s="197" t="s">
        <v>1095</v>
      </c>
      <c r="H42" s="185"/>
    </row>
    <row r="43" spans="2:8">
      <c r="B43" s="210" t="s">
        <v>1374</v>
      </c>
      <c r="C43" s="321" t="s">
        <v>789</v>
      </c>
      <c r="D43" s="194" t="s">
        <v>789</v>
      </c>
      <c r="E43" s="339" t="s">
        <v>789</v>
      </c>
      <c r="F43" s="195"/>
      <c r="G43" s="197" t="s">
        <v>1110</v>
      </c>
      <c r="H43" s="185"/>
    </row>
    <row r="44" spans="2:8" ht="34.5">
      <c r="B44" s="210" t="s">
        <v>1375</v>
      </c>
      <c r="C44" s="236" t="s">
        <v>1376</v>
      </c>
      <c r="D44" s="194" t="s">
        <v>887</v>
      </c>
      <c r="E44" s="4" t="s">
        <v>565</v>
      </c>
      <c r="F44" s="195"/>
      <c r="G44" s="197" t="s">
        <v>1377</v>
      </c>
      <c r="H44" s="185"/>
    </row>
    <row r="45" spans="2:8">
      <c r="B45" s="210" t="s">
        <v>521</v>
      </c>
      <c r="C45" s="236" t="s">
        <v>1378</v>
      </c>
      <c r="D45" s="194" t="s">
        <v>678</v>
      </c>
      <c r="E45" s="4" t="s">
        <v>565</v>
      </c>
      <c r="F45" s="195"/>
      <c r="G45" s="197" t="s">
        <v>1095</v>
      </c>
      <c r="H45" s="185"/>
    </row>
    <row r="46" spans="2:8">
      <c r="B46" s="210" t="s">
        <v>1379</v>
      </c>
      <c r="C46" s="236" t="s">
        <v>1380</v>
      </c>
      <c r="D46" s="194" t="s">
        <v>1319</v>
      </c>
      <c r="E46" s="4" t="s">
        <v>565</v>
      </c>
      <c r="F46" s="195"/>
      <c r="G46" s="197" t="s">
        <v>1381</v>
      </c>
      <c r="H46" s="185"/>
    </row>
    <row r="47" spans="2:8">
      <c r="B47" s="210" t="s">
        <v>1382</v>
      </c>
      <c r="C47" s="236" t="s">
        <v>1383</v>
      </c>
      <c r="D47" s="194" t="s">
        <v>1319</v>
      </c>
      <c r="E47" s="4" t="s">
        <v>565</v>
      </c>
      <c r="F47" s="195"/>
      <c r="G47" s="197" t="s">
        <v>1384</v>
      </c>
      <c r="H47" s="185"/>
    </row>
    <row r="48" spans="2:8">
      <c r="B48" s="210" t="s">
        <v>1385</v>
      </c>
      <c r="C48" s="236" t="s">
        <v>1386</v>
      </c>
      <c r="D48" s="194" t="s">
        <v>1319</v>
      </c>
      <c r="E48" s="4" t="s">
        <v>565</v>
      </c>
      <c r="F48" s="195"/>
      <c r="G48" s="197" t="s">
        <v>1384</v>
      </c>
      <c r="H48" s="185"/>
    </row>
    <row r="49" spans="2:8">
      <c r="B49" s="210" t="s">
        <v>1387</v>
      </c>
      <c r="C49" s="236" t="s">
        <v>1388</v>
      </c>
      <c r="D49" s="194" t="s">
        <v>1389</v>
      </c>
      <c r="E49" s="4" t="s">
        <v>570</v>
      </c>
      <c r="F49" s="195"/>
      <c r="G49" s="197" t="s">
        <v>1390</v>
      </c>
      <c r="H49" s="185"/>
    </row>
    <row r="50" spans="2:8">
      <c r="B50" s="210" t="s">
        <v>1391</v>
      </c>
      <c r="C50" s="236" t="s">
        <v>1392</v>
      </c>
      <c r="D50" s="194" t="s">
        <v>1319</v>
      </c>
      <c r="E50" s="4" t="s">
        <v>565</v>
      </c>
      <c r="F50" s="195"/>
      <c r="G50" s="197" t="s">
        <v>1384</v>
      </c>
      <c r="H50" s="185"/>
    </row>
    <row r="51" spans="2:8">
      <c r="B51" s="210" t="s">
        <v>1393</v>
      </c>
      <c r="C51" s="236" t="s">
        <v>1394</v>
      </c>
      <c r="D51" s="194" t="s">
        <v>1319</v>
      </c>
      <c r="E51" s="4" t="s">
        <v>565</v>
      </c>
      <c r="F51" s="195"/>
      <c r="G51" s="197" t="s">
        <v>1384</v>
      </c>
      <c r="H51" s="185"/>
    </row>
    <row r="52" spans="2:8">
      <c r="B52" s="210" t="s">
        <v>1395</v>
      </c>
      <c r="C52" s="236" t="s">
        <v>1396</v>
      </c>
      <c r="D52" s="194">
        <v>75</v>
      </c>
      <c r="E52" s="4" t="s">
        <v>570</v>
      </c>
      <c r="F52" s="195"/>
      <c r="G52" s="197" t="s">
        <v>1390</v>
      </c>
      <c r="H52" s="185"/>
    </row>
    <row r="53" spans="2:8">
      <c r="B53" s="210" t="s">
        <v>1397</v>
      </c>
      <c r="C53" s="236" t="s">
        <v>1398</v>
      </c>
      <c r="D53" s="194" t="s">
        <v>1399</v>
      </c>
      <c r="E53" s="4" t="s">
        <v>565</v>
      </c>
      <c r="F53" s="195"/>
      <c r="G53" s="342" t="s">
        <v>1400</v>
      </c>
      <c r="H53" s="185"/>
    </row>
    <row r="54" spans="2:8">
      <c r="B54" s="210" t="s">
        <v>1401</v>
      </c>
      <c r="C54" s="236" t="s">
        <v>1402</v>
      </c>
      <c r="D54" s="194" t="s">
        <v>1399</v>
      </c>
      <c r="E54" s="4" t="s">
        <v>565</v>
      </c>
      <c r="F54" s="195"/>
      <c r="G54" s="260"/>
      <c r="H54" s="185"/>
    </row>
    <row r="55" spans="2:8">
      <c r="B55" s="210" t="s">
        <v>1403</v>
      </c>
      <c r="C55" s="236" t="s">
        <v>1404</v>
      </c>
      <c r="D55" s="194" t="s">
        <v>1399</v>
      </c>
      <c r="E55" s="4" t="s">
        <v>565</v>
      </c>
      <c r="F55" s="195"/>
      <c r="G55" s="343"/>
      <c r="H55" s="185"/>
    </row>
    <row r="56" spans="2:8">
      <c r="B56" s="210" t="s">
        <v>1405</v>
      </c>
      <c r="C56" s="236" t="s">
        <v>1406</v>
      </c>
      <c r="D56" s="276" t="s">
        <v>1399</v>
      </c>
      <c r="E56" s="4" t="s">
        <v>565</v>
      </c>
      <c r="F56" s="195"/>
      <c r="G56" s="253" t="s">
        <v>1407</v>
      </c>
      <c r="H56" s="185"/>
    </row>
    <row r="57" spans="2:8">
      <c r="B57" s="210" t="s">
        <v>178</v>
      </c>
      <c r="C57" s="236" t="s">
        <v>1408</v>
      </c>
      <c r="D57" s="194">
        <v>80</v>
      </c>
      <c r="E57" s="4" t="s">
        <v>570</v>
      </c>
      <c r="F57" s="195"/>
      <c r="G57" s="197" t="s">
        <v>1409</v>
      </c>
      <c r="H57" s="185"/>
    </row>
    <row r="58" spans="2:8">
      <c r="B58" s="210" t="s">
        <v>180</v>
      </c>
      <c r="C58" s="321" t="s">
        <v>789</v>
      </c>
      <c r="D58" s="194" t="s">
        <v>789</v>
      </c>
      <c r="E58" s="339" t="s">
        <v>789</v>
      </c>
      <c r="F58" s="195"/>
      <c r="G58" s="197" t="s">
        <v>1313</v>
      </c>
      <c r="H58" s="185"/>
    </row>
    <row r="59" spans="2:8">
      <c r="B59" s="210" t="s">
        <v>181</v>
      </c>
      <c r="C59" s="236" t="s">
        <v>1410</v>
      </c>
      <c r="D59" s="194" t="s">
        <v>887</v>
      </c>
      <c r="E59" s="4" t="s">
        <v>565</v>
      </c>
      <c r="F59" s="195"/>
      <c r="G59" s="197"/>
      <c r="H59" s="185"/>
    </row>
    <row r="60" spans="2:8">
      <c r="B60" s="210" t="s">
        <v>182</v>
      </c>
      <c r="C60" s="236" t="s">
        <v>1411</v>
      </c>
      <c r="D60" s="194" t="s">
        <v>1412</v>
      </c>
      <c r="E60" s="4" t="s">
        <v>565</v>
      </c>
      <c r="F60" s="195"/>
      <c r="G60" s="317" t="s">
        <v>1095</v>
      </c>
      <c r="H60" s="185"/>
    </row>
    <row r="61" spans="2:8">
      <c r="B61" s="210" t="s">
        <v>183</v>
      </c>
      <c r="C61" s="236" t="s">
        <v>1413</v>
      </c>
      <c r="D61" s="194" t="s">
        <v>954</v>
      </c>
      <c r="E61" s="4" t="s">
        <v>565</v>
      </c>
      <c r="F61" s="195"/>
      <c r="G61" s="318"/>
      <c r="H61" s="185"/>
    </row>
    <row r="62" spans="2:8">
      <c r="B62" s="210" t="s">
        <v>184</v>
      </c>
      <c r="C62" s="236" t="s">
        <v>1414</v>
      </c>
      <c r="D62" s="194" t="s">
        <v>1412</v>
      </c>
      <c r="E62" s="4" t="s">
        <v>565</v>
      </c>
      <c r="F62" s="195"/>
      <c r="G62" s="318"/>
      <c r="H62" s="185"/>
    </row>
    <row r="63" spans="2:8">
      <c r="B63" s="210" t="s">
        <v>185</v>
      </c>
      <c r="C63" s="236" t="s">
        <v>1415</v>
      </c>
      <c r="D63" s="194" t="s">
        <v>954</v>
      </c>
      <c r="E63" s="4" t="s">
        <v>565</v>
      </c>
      <c r="F63" s="195"/>
      <c r="G63" s="319"/>
      <c r="H63" s="185"/>
    </row>
    <row r="64" spans="2:8">
      <c r="B64" s="210" t="s">
        <v>186</v>
      </c>
      <c r="C64" s="236" t="s">
        <v>1416</v>
      </c>
      <c r="D64" s="237">
        <v>10</v>
      </c>
      <c r="E64" s="4" t="s">
        <v>570</v>
      </c>
      <c r="F64" s="195"/>
      <c r="G64" s="317" t="s">
        <v>1417</v>
      </c>
      <c r="H64" s="185"/>
    </row>
    <row r="65" spans="2:8">
      <c r="B65" s="210" t="s">
        <v>187</v>
      </c>
      <c r="C65" s="236" t="s">
        <v>1418</v>
      </c>
      <c r="D65" s="237">
        <v>10</v>
      </c>
      <c r="E65" s="4" t="s">
        <v>570</v>
      </c>
      <c r="F65" s="195"/>
      <c r="G65" s="318"/>
      <c r="H65" s="185"/>
    </row>
    <row r="66" spans="2:8">
      <c r="B66" s="210" t="s">
        <v>188</v>
      </c>
      <c r="C66" s="236" t="s">
        <v>1419</v>
      </c>
      <c r="D66" s="237">
        <v>10</v>
      </c>
      <c r="E66" s="4" t="s">
        <v>570</v>
      </c>
      <c r="F66" s="195"/>
      <c r="G66" s="318"/>
      <c r="H66" s="185"/>
    </row>
    <row r="67" spans="2:8">
      <c r="B67" s="210" t="s">
        <v>189</v>
      </c>
      <c r="C67" s="236" t="s">
        <v>1420</v>
      </c>
      <c r="D67" s="237">
        <v>10</v>
      </c>
      <c r="E67" s="4" t="s">
        <v>570</v>
      </c>
      <c r="F67" s="195"/>
      <c r="G67" s="318"/>
      <c r="H67" s="185"/>
    </row>
    <row r="68" spans="2:8">
      <c r="B68" s="210" t="s">
        <v>190</v>
      </c>
      <c r="C68" s="236" t="s">
        <v>1421</v>
      </c>
      <c r="D68" s="237">
        <v>10</v>
      </c>
      <c r="E68" s="4" t="s">
        <v>570</v>
      </c>
      <c r="F68" s="195"/>
      <c r="G68" s="318"/>
      <c r="H68" s="185"/>
    </row>
    <row r="69" spans="2:8">
      <c r="B69" s="210" t="s">
        <v>191</v>
      </c>
      <c r="C69" s="236" t="s">
        <v>1422</v>
      </c>
      <c r="D69" s="237">
        <v>10</v>
      </c>
      <c r="E69" s="4" t="s">
        <v>570</v>
      </c>
      <c r="F69" s="195"/>
      <c r="G69" s="318"/>
      <c r="H69" s="185"/>
    </row>
    <row r="70" spans="2:8">
      <c r="B70" s="210" t="s">
        <v>192</v>
      </c>
      <c r="C70" s="236" t="s">
        <v>1423</v>
      </c>
      <c r="D70" s="237">
        <v>10</v>
      </c>
      <c r="E70" s="4" t="s">
        <v>570</v>
      </c>
      <c r="F70" s="195"/>
      <c r="G70" s="318"/>
      <c r="H70" s="185"/>
    </row>
    <row r="71" spans="2:8">
      <c r="B71" s="210" t="s">
        <v>193</v>
      </c>
      <c r="C71" s="236" t="s">
        <v>1424</v>
      </c>
      <c r="D71" s="237">
        <v>10</v>
      </c>
      <c r="E71" s="4" t="s">
        <v>570</v>
      </c>
      <c r="F71" s="195"/>
      <c r="G71" s="318"/>
      <c r="H71" s="185"/>
    </row>
    <row r="72" spans="2:8">
      <c r="B72" s="210" t="s">
        <v>194</v>
      </c>
      <c r="C72" s="236" t="s">
        <v>1425</v>
      </c>
      <c r="D72" s="237">
        <v>10</v>
      </c>
      <c r="E72" s="4" t="s">
        <v>570</v>
      </c>
      <c r="F72" s="195"/>
      <c r="G72" s="318"/>
      <c r="H72" s="185"/>
    </row>
    <row r="73" spans="2:8" ht="17.25" thickBot="1">
      <c r="B73" s="210" t="s">
        <v>195</v>
      </c>
      <c r="C73" s="236" t="s">
        <v>1426</v>
      </c>
      <c r="D73" s="200">
        <v>10</v>
      </c>
      <c r="E73" s="201" t="s">
        <v>570</v>
      </c>
      <c r="F73" s="202"/>
      <c r="G73" s="323"/>
      <c r="H73" s="185"/>
    </row>
    <row r="74" spans="2:8" ht="20.100000000000001" customHeight="1">
      <c r="B74" s="204"/>
      <c r="C74" s="204"/>
      <c r="D74" s="205"/>
      <c r="E74" s="206"/>
      <c r="F74" s="206"/>
      <c r="G74" s="204"/>
      <c r="H74" s="170"/>
    </row>
  </sheetData>
  <mergeCells count="1">
    <mergeCell ref="G53:G55"/>
  </mergeCells>
  <phoneticPr fontId="5"/>
  <pageMargins left="0" right="0.19685039370078741" top="0.19685039370078741" bottom="0.19685039370078741" header="0.11811023622047245" footer="0.11811023622047245"/>
  <pageSetup paperSize="9" scale="87"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30BB5-6F3D-4E3F-841D-507C01312B82}">
  <sheetPr codeName="Sheet122">
    <outlinePr summaryBelow="0"/>
    <pageSetUpPr fitToPage="1"/>
  </sheetPr>
  <dimension ref="B1:H59"/>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71" customWidth="1"/>
    <col min="7" max="7" width="98.7109375" style="7" customWidth="1"/>
    <col min="8" max="8" width="2.7109375" style="7" customWidth="1"/>
    <col min="9" max="16384" width="10.28515625" style="7"/>
  </cols>
  <sheetData>
    <row r="1" spans="2:8" ht="13.5" customHeight="1" thickBot="1">
      <c r="B1" s="170"/>
      <c r="C1" s="170"/>
      <c r="D1" s="171"/>
      <c r="E1" s="172"/>
      <c r="F1" s="172"/>
      <c r="G1" s="170"/>
      <c r="H1" s="170"/>
    </row>
    <row r="2" spans="2:8" ht="44.1" customHeight="1" thickBot="1">
      <c r="B2" s="173" t="s">
        <v>531</v>
      </c>
      <c r="C2" s="174"/>
      <c r="D2" s="174"/>
      <c r="E2" s="174"/>
      <c r="F2" s="174"/>
      <c r="G2" s="175"/>
      <c r="H2" s="176"/>
    </row>
    <row r="3" spans="2:8" ht="13.5" customHeight="1" thickBot="1">
      <c r="B3" s="177"/>
      <c r="C3" s="177"/>
      <c r="D3" s="177"/>
      <c r="E3" s="177"/>
      <c r="F3" s="177"/>
      <c r="G3" s="177"/>
    </row>
    <row r="4" spans="2:8" ht="20.25" customHeight="1" thickBot="1">
      <c r="B4" s="178" t="s">
        <v>23</v>
      </c>
      <c r="C4" s="179" t="s">
        <v>557</v>
      </c>
      <c r="D4" s="179" t="s">
        <v>558</v>
      </c>
      <c r="E4" s="179" t="s">
        <v>512</v>
      </c>
      <c r="F4" s="180" t="s">
        <v>559</v>
      </c>
      <c r="G4" s="181" t="s">
        <v>560</v>
      </c>
    </row>
    <row r="5" spans="2:8" ht="30.75" thickBot="1">
      <c r="B5" s="212" t="s">
        <v>609</v>
      </c>
      <c r="C5" s="240" t="s">
        <v>1036</v>
      </c>
      <c r="D5" s="188" t="s">
        <v>611</v>
      </c>
      <c r="E5" s="189" t="s">
        <v>612</v>
      </c>
      <c r="F5" s="190" t="s">
        <v>566</v>
      </c>
      <c r="G5" s="191" t="s">
        <v>1427</v>
      </c>
      <c r="H5" s="185"/>
    </row>
    <row r="6" spans="2:8" ht="20.100000000000001" customHeight="1" thickBot="1">
      <c r="B6" s="182" t="s">
        <v>1428</v>
      </c>
      <c r="C6" s="183"/>
      <c r="D6" s="183"/>
      <c r="E6" s="183"/>
      <c r="F6" s="183"/>
      <c r="G6" s="184"/>
      <c r="H6" s="185"/>
    </row>
    <row r="7" spans="2:8">
      <c r="B7" s="212" t="s">
        <v>1312</v>
      </c>
      <c r="C7" s="344" t="s">
        <v>789</v>
      </c>
      <c r="D7" s="194" t="s">
        <v>789</v>
      </c>
      <c r="E7" s="339" t="s">
        <v>789</v>
      </c>
      <c r="F7" s="190"/>
      <c r="G7" s="340" t="s">
        <v>1110</v>
      </c>
      <c r="H7" s="185"/>
    </row>
    <row r="8" spans="2:8">
      <c r="B8" s="210" t="s">
        <v>1314</v>
      </c>
      <c r="C8" s="344" t="s">
        <v>789</v>
      </c>
      <c r="D8" s="194" t="s">
        <v>789</v>
      </c>
      <c r="E8" s="339" t="s">
        <v>789</v>
      </c>
      <c r="F8" s="195"/>
      <c r="G8" s="318"/>
      <c r="H8" s="185"/>
    </row>
    <row r="9" spans="2:8">
      <c r="B9" s="210" t="s">
        <v>1429</v>
      </c>
      <c r="C9" s="344" t="s">
        <v>789</v>
      </c>
      <c r="D9" s="194" t="s">
        <v>789</v>
      </c>
      <c r="E9" s="339" t="s">
        <v>789</v>
      </c>
      <c r="F9" s="195"/>
      <c r="G9" s="318"/>
      <c r="H9" s="185"/>
    </row>
    <row r="10" spans="2:8">
      <c r="B10" s="210" t="s">
        <v>1430</v>
      </c>
      <c r="C10" s="344" t="s">
        <v>789</v>
      </c>
      <c r="D10" s="194" t="s">
        <v>789</v>
      </c>
      <c r="E10" s="339" t="s">
        <v>789</v>
      </c>
      <c r="F10" s="195"/>
      <c r="G10" s="319"/>
      <c r="H10" s="185"/>
    </row>
    <row r="11" spans="2:8">
      <c r="B11" s="210" t="s">
        <v>511</v>
      </c>
      <c r="C11" s="236" t="s">
        <v>1318</v>
      </c>
      <c r="D11" s="194" t="s">
        <v>1319</v>
      </c>
      <c r="E11" s="4" t="s">
        <v>565</v>
      </c>
      <c r="F11" s="195"/>
      <c r="G11" s="197" t="s">
        <v>1431</v>
      </c>
      <c r="H11" s="185"/>
    </row>
    <row r="12" spans="2:8" ht="17.25" thickBot="1">
      <c r="B12" s="210" t="s">
        <v>1432</v>
      </c>
      <c r="C12" s="344" t="s">
        <v>789</v>
      </c>
      <c r="D12" s="194" t="s">
        <v>789</v>
      </c>
      <c r="E12" s="339" t="s">
        <v>789</v>
      </c>
      <c r="F12" s="195"/>
      <c r="G12" s="197" t="s">
        <v>1110</v>
      </c>
      <c r="H12" s="185"/>
    </row>
    <row r="13" spans="2:8" ht="20.100000000000001" customHeight="1" thickBot="1">
      <c r="B13" s="182" t="s">
        <v>196</v>
      </c>
      <c r="C13" s="183"/>
      <c r="D13" s="183"/>
      <c r="E13" s="183"/>
      <c r="F13" s="183"/>
      <c r="G13" s="184"/>
      <c r="H13" s="185"/>
    </row>
    <row r="14" spans="2:8">
      <c r="B14" s="210" t="s">
        <v>197</v>
      </c>
      <c r="C14" s="236" t="s">
        <v>1433</v>
      </c>
      <c r="D14" s="194" t="s">
        <v>1434</v>
      </c>
      <c r="E14" s="4" t="s">
        <v>570</v>
      </c>
      <c r="F14" s="195"/>
      <c r="G14" s="197" t="s">
        <v>1435</v>
      </c>
      <c r="H14" s="185"/>
    </row>
    <row r="15" spans="2:8">
      <c r="B15" s="210" t="s">
        <v>199</v>
      </c>
      <c r="C15" s="236" t="s">
        <v>1436</v>
      </c>
      <c r="D15" s="194" t="s">
        <v>1434</v>
      </c>
      <c r="E15" s="4" t="s">
        <v>570</v>
      </c>
      <c r="F15" s="195"/>
      <c r="G15" s="197" t="s">
        <v>1435</v>
      </c>
      <c r="H15" s="185"/>
    </row>
    <row r="16" spans="2:8">
      <c r="B16" s="210" t="s">
        <v>200</v>
      </c>
      <c r="C16" s="236" t="s">
        <v>1437</v>
      </c>
      <c r="D16" s="194" t="s">
        <v>1438</v>
      </c>
      <c r="E16" s="4" t="s">
        <v>570</v>
      </c>
      <c r="F16" s="195"/>
      <c r="G16" s="197"/>
      <c r="H16" s="185"/>
    </row>
    <row r="17" spans="2:8" ht="17.25" thickBot="1">
      <c r="B17" s="322" t="s">
        <v>201</v>
      </c>
      <c r="C17" s="344" t="s">
        <v>789</v>
      </c>
      <c r="D17" s="194" t="s">
        <v>789</v>
      </c>
      <c r="E17" s="339" t="s">
        <v>789</v>
      </c>
      <c r="F17" s="202"/>
      <c r="G17" s="203" t="s">
        <v>1110</v>
      </c>
      <c r="H17" s="185"/>
    </row>
    <row r="18" spans="2:8" ht="20.100000000000001" customHeight="1" thickBot="1">
      <c r="B18" s="182" t="s">
        <v>1321</v>
      </c>
      <c r="C18" s="183"/>
      <c r="D18" s="183"/>
      <c r="E18" s="183"/>
      <c r="F18" s="183"/>
      <c r="G18" s="184"/>
      <c r="H18" s="185"/>
    </row>
    <row r="19" spans="2:8">
      <c r="B19" s="210" t="s">
        <v>1322</v>
      </c>
      <c r="C19" s="236" t="s">
        <v>1323</v>
      </c>
      <c r="D19" s="194" t="s">
        <v>887</v>
      </c>
      <c r="E19" s="4" t="s">
        <v>565</v>
      </c>
      <c r="F19" s="195"/>
      <c r="G19" s="197" t="s">
        <v>1324</v>
      </c>
      <c r="H19" s="185"/>
    </row>
    <row r="20" spans="2:8">
      <c r="B20" s="210" t="s">
        <v>1325</v>
      </c>
      <c r="C20" s="236" t="s">
        <v>1326</v>
      </c>
      <c r="D20" s="194" t="s">
        <v>678</v>
      </c>
      <c r="E20" s="4" t="s">
        <v>565</v>
      </c>
      <c r="F20" s="195"/>
      <c r="G20" s="317" t="s">
        <v>1095</v>
      </c>
      <c r="H20" s="185"/>
    </row>
    <row r="21" spans="2:8">
      <c r="B21" s="210" t="s">
        <v>1327</v>
      </c>
      <c r="C21" s="236" t="s">
        <v>1328</v>
      </c>
      <c r="D21" s="194" t="s">
        <v>678</v>
      </c>
      <c r="E21" s="4" t="s">
        <v>565</v>
      </c>
      <c r="F21" s="195"/>
      <c r="G21" s="319"/>
      <c r="H21" s="185"/>
    </row>
    <row r="22" spans="2:8">
      <c r="B22" s="210" t="s">
        <v>1329</v>
      </c>
      <c r="C22" s="344" t="s">
        <v>789</v>
      </c>
      <c r="D22" s="194" t="s">
        <v>789</v>
      </c>
      <c r="E22" s="339" t="s">
        <v>789</v>
      </c>
      <c r="F22" s="195"/>
      <c r="G22" s="197" t="s">
        <v>1110</v>
      </c>
      <c r="H22" s="185"/>
    </row>
    <row r="23" spans="2:8">
      <c r="B23" s="210" t="s">
        <v>1330</v>
      </c>
      <c r="C23" s="236" t="s">
        <v>1331</v>
      </c>
      <c r="D23" s="194" t="s">
        <v>887</v>
      </c>
      <c r="E23" s="4" t="s">
        <v>565</v>
      </c>
      <c r="F23" s="195"/>
      <c r="G23" s="197" t="s">
        <v>1324</v>
      </c>
      <c r="H23" s="185"/>
    </row>
    <row r="24" spans="2:8">
      <c r="B24" s="210" t="s">
        <v>1332</v>
      </c>
      <c r="C24" s="236" t="s">
        <v>1333</v>
      </c>
      <c r="D24" s="194" t="s">
        <v>678</v>
      </c>
      <c r="E24" s="4" t="s">
        <v>565</v>
      </c>
      <c r="F24" s="195"/>
      <c r="G24" s="317" t="s">
        <v>783</v>
      </c>
      <c r="H24" s="185"/>
    </row>
    <row r="25" spans="2:8">
      <c r="B25" s="210" t="s">
        <v>1334</v>
      </c>
      <c r="C25" s="236" t="s">
        <v>1335</v>
      </c>
      <c r="D25" s="194" t="s">
        <v>678</v>
      </c>
      <c r="E25" s="4" t="s">
        <v>565</v>
      </c>
      <c r="F25" s="195"/>
      <c r="G25" s="319"/>
      <c r="H25" s="185"/>
    </row>
    <row r="26" spans="2:8">
      <c r="B26" s="210" t="s">
        <v>1439</v>
      </c>
      <c r="C26" s="344" t="s">
        <v>789</v>
      </c>
      <c r="D26" s="194" t="s">
        <v>789</v>
      </c>
      <c r="E26" s="339" t="s">
        <v>789</v>
      </c>
      <c r="F26" s="195"/>
      <c r="G26" s="197" t="s">
        <v>1110</v>
      </c>
      <c r="H26" s="185"/>
    </row>
    <row r="27" spans="2:8">
      <c r="B27" s="210" t="s">
        <v>1337</v>
      </c>
      <c r="C27" s="236" t="s">
        <v>1338</v>
      </c>
      <c r="D27" s="194" t="s">
        <v>887</v>
      </c>
      <c r="E27" s="4" t="s">
        <v>565</v>
      </c>
      <c r="F27" s="195"/>
      <c r="G27" s="197" t="s">
        <v>1324</v>
      </c>
      <c r="H27" s="185"/>
    </row>
    <row r="28" spans="2:8">
      <c r="B28" s="210" t="s">
        <v>1339</v>
      </c>
      <c r="C28" s="236" t="s">
        <v>1340</v>
      </c>
      <c r="D28" s="194" t="s">
        <v>678</v>
      </c>
      <c r="E28" s="4" t="s">
        <v>565</v>
      </c>
      <c r="F28" s="195"/>
      <c r="G28" s="317" t="s">
        <v>783</v>
      </c>
      <c r="H28" s="185"/>
    </row>
    <row r="29" spans="2:8">
      <c r="B29" s="210" t="s">
        <v>1440</v>
      </c>
      <c r="C29" s="236" t="s">
        <v>1342</v>
      </c>
      <c r="D29" s="194" t="s">
        <v>678</v>
      </c>
      <c r="E29" s="4" t="s">
        <v>565</v>
      </c>
      <c r="F29" s="195"/>
      <c r="G29" s="319"/>
      <c r="H29" s="185"/>
    </row>
    <row r="30" spans="2:8" ht="17.25" thickBot="1">
      <c r="B30" s="210" t="s">
        <v>1343</v>
      </c>
      <c r="C30" s="344" t="s">
        <v>789</v>
      </c>
      <c r="D30" s="194" t="s">
        <v>789</v>
      </c>
      <c r="E30" s="339" t="s">
        <v>789</v>
      </c>
      <c r="F30" s="195"/>
      <c r="G30" s="197" t="s">
        <v>798</v>
      </c>
      <c r="H30" s="185"/>
    </row>
    <row r="31" spans="2:8" ht="20.100000000000001" customHeight="1" thickBot="1">
      <c r="B31" s="182" t="s">
        <v>1441</v>
      </c>
      <c r="C31" s="183"/>
      <c r="D31" s="183"/>
      <c r="E31" s="183"/>
      <c r="F31" s="183"/>
      <c r="G31" s="184"/>
      <c r="H31" s="185"/>
    </row>
    <row r="32" spans="2:8">
      <c r="B32" s="210" t="s">
        <v>1442</v>
      </c>
      <c r="C32" s="236" t="s">
        <v>1346</v>
      </c>
      <c r="D32" s="194" t="s">
        <v>927</v>
      </c>
      <c r="E32" s="4" t="s">
        <v>565</v>
      </c>
      <c r="F32" s="195"/>
      <c r="G32" s="340" t="s">
        <v>1443</v>
      </c>
      <c r="H32" s="185"/>
    </row>
    <row r="33" spans="2:8" ht="17.25" thickBot="1">
      <c r="B33" s="210" t="s">
        <v>1444</v>
      </c>
      <c r="C33" s="236" t="s">
        <v>1349</v>
      </c>
      <c r="D33" s="194" t="s">
        <v>927</v>
      </c>
      <c r="E33" s="4" t="s">
        <v>565</v>
      </c>
      <c r="F33" s="195"/>
      <c r="G33" s="319"/>
      <c r="H33" s="185"/>
    </row>
    <row r="34" spans="2:8" ht="20.100000000000001" customHeight="1" thickBot="1">
      <c r="B34" s="182" t="s">
        <v>514</v>
      </c>
      <c r="C34" s="183"/>
      <c r="D34" s="183"/>
      <c r="E34" s="183"/>
      <c r="F34" s="183"/>
      <c r="G34" s="184"/>
      <c r="H34" s="185"/>
    </row>
    <row r="35" spans="2:8">
      <c r="B35" s="210" t="s">
        <v>1355</v>
      </c>
      <c r="C35" s="236" t="s">
        <v>1356</v>
      </c>
      <c r="D35" s="194" t="s">
        <v>678</v>
      </c>
      <c r="E35" s="4" t="s">
        <v>565</v>
      </c>
      <c r="F35" s="195"/>
      <c r="G35" s="340" t="s">
        <v>1095</v>
      </c>
      <c r="H35" s="185"/>
    </row>
    <row r="36" spans="2:8">
      <c r="B36" s="210" t="s">
        <v>1357</v>
      </c>
      <c r="C36" s="236" t="s">
        <v>1358</v>
      </c>
      <c r="D36" s="194" t="s">
        <v>678</v>
      </c>
      <c r="E36" s="4" t="s">
        <v>565</v>
      </c>
      <c r="F36" s="195"/>
      <c r="G36" s="318"/>
      <c r="H36" s="185"/>
    </row>
    <row r="37" spans="2:8">
      <c r="B37" s="210" t="s">
        <v>1359</v>
      </c>
      <c r="C37" s="236" t="s">
        <v>1360</v>
      </c>
      <c r="D37" s="194" t="s">
        <v>678</v>
      </c>
      <c r="E37" s="4" t="s">
        <v>565</v>
      </c>
      <c r="F37" s="195"/>
      <c r="G37" s="319"/>
      <c r="H37" s="185"/>
    </row>
    <row r="38" spans="2:8">
      <c r="B38" s="210" t="s">
        <v>1445</v>
      </c>
      <c r="C38" s="236" t="s">
        <v>1362</v>
      </c>
      <c r="D38" s="194" t="s">
        <v>927</v>
      </c>
      <c r="E38" s="4" t="s">
        <v>565</v>
      </c>
      <c r="F38" s="195"/>
      <c r="G38" s="317" t="s">
        <v>1347</v>
      </c>
      <c r="H38" s="185"/>
    </row>
    <row r="39" spans="2:8">
      <c r="B39" s="210" t="s">
        <v>1446</v>
      </c>
      <c r="C39" s="236" t="s">
        <v>1364</v>
      </c>
      <c r="D39" s="194" t="s">
        <v>927</v>
      </c>
      <c r="E39" s="4" t="s">
        <v>565</v>
      </c>
      <c r="F39" s="195"/>
      <c r="G39" s="319"/>
      <c r="H39" s="185"/>
    </row>
    <row r="40" spans="2:8">
      <c r="B40" s="210" t="s">
        <v>1447</v>
      </c>
      <c r="C40" s="236" t="s">
        <v>1366</v>
      </c>
      <c r="D40" s="194" t="s">
        <v>678</v>
      </c>
      <c r="E40" s="4" t="s">
        <v>565</v>
      </c>
      <c r="F40" s="195"/>
      <c r="G40" s="197"/>
      <c r="H40" s="185"/>
    </row>
    <row r="41" spans="2:8">
      <c r="B41" s="210" t="s">
        <v>1367</v>
      </c>
      <c r="C41" s="236" t="s">
        <v>1368</v>
      </c>
      <c r="D41" s="194" t="s">
        <v>678</v>
      </c>
      <c r="E41" s="4" t="s">
        <v>565</v>
      </c>
      <c r="F41" s="195"/>
      <c r="G41" s="197"/>
      <c r="H41" s="185"/>
    </row>
    <row r="42" spans="2:8" ht="17.25" thickBot="1">
      <c r="B42" s="210" t="s">
        <v>1448</v>
      </c>
      <c r="C42" s="236" t="s">
        <v>1370</v>
      </c>
      <c r="D42" s="194" t="s">
        <v>678</v>
      </c>
      <c r="E42" s="4" t="s">
        <v>565</v>
      </c>
      <c r="F42" s="195"/>
      <c r="G42" s="197"/>
      <c r="H42" s="185"/>
    </row>
    <row r="43" spans="2:8" ht="20.100000000000001" customHeight="1" thickBot="1">
      <c r="B43" s="182" t="s">
        <v>1449</v>
      </c>
      <c r="C43" s="183"/>
      <c r="D43" s="183"/>
      <c r="E43" s="183"/>
      <c r="F43" s="183"/>
      <c r="G43" s="184"/>
      <c r="H43" s="185"/>
    </row>
    <row r="44" spans="2:8">
      <c r="B44" s="210" t="s">
        <v>1371</v>
      </c>
      <c r="C44" s="344" t="s">
        <v>789</v>
      </c>
      <c r="D44" s="194" t="s">
        <v>789</v>
      </c>
      <c r="E44" s="339" t="s">
        <v>789</v>
      </c>
      <c r="F44" s="195"/>
      <c r="G44" s="197" t="s">
        <v>1110</v>
      </c>
      <c r="H44" s="185"/>
    </row>
    <row r="45" spans="2:8">
      <c r="B45" s="210" t="s">
        <v>1372</v>
      </c>
      <c r="C45" s="225" t="s">
        <v>1373</v>
      </c>
      <c r="D45" s="194" t="s">
        <v>678</v>
      </c>
      <c r="E45" s="4" t="s">
        <v>565</v>
      </c>
      <c r="F45" s="195"/>
      <c r="G45" s="197" t="s">
        <v>1095</v>
      </c>
      <c r="H45" s="185"/>
    </row>
    <row r="46" spans="2:8">
      <c r="B46" s="210" t="s">
        <v>1374</v>
      </c>
      <c r="C46" s="225" t="s">
        <v>1450</v>
      </c>
      <c r="D46" s="194" t="s">
        <v>1272</v>
      </c>
      <c r="E46" s="4" t="s">
        <v>570</v>
      </c>
      <c r="F46" s="195"/>
      <c r="G46" s="197"/>
      <c r="H46" s="185"/>
    </row>
    <row r="47" spans="2:8" ht="34.5">
      <c r="B47" s="210" t="s">
        <v>519</v>
      </c>
      <c r="C47" s="225" t="s">
        <v>1451</v>
      </c>
      <c r="D47" s="194" t="s">
        <v>887</v>
      </c>
      <c r="E47" s="4" t="s">
        <v>565</v>
      </c>
      <c r="F47" s="195"/>
      <c r="G47" s="197" t="s">
        <v>1452</v>
      </c>
      <c r="H47" s="185"/>
    </row>
    <row r="48" spans="2:8">
      <c r="B48" s="210" t="s">
        <v>1453</v>
      </c>
      <c r="C48" s="225" t="s">
        <v>1378</v>
      </c>
      <c r="D48" s="194" t="s">
        <v>678</v>
      </c>
      <c r="E48" s="4" t="s">
        <v>565</v>
      </c>
      <c r="F48" s="195"/>
      <c r="G48" s="197" t="s">
        <v>1095</v>
      </c>
      <c r="H48" s="185"/>
    </row>
    <row r="49" spans="2:8">
      <c r="B49" s="210" t="s">
        <v>1379</v>
      </c>
      <c r="C49" s="225" t="s">
        <v>1380</v>
      </c>
      <c r="D49" s="194" t="s">
        <v>1454</v>
      </c>
      <c r="E49" s="4" t="s">
        <v>565</v>
      </c>
      <c r="F49" s="195"/>
      <c r="G49" s="197" t="s">
        <v>1381</v>
      </c>
      <c r="H49" s="185"/>
    </row>
    <row r="50" spans="2:8">
      <c r="B50" s="210" t="s">
        <v>1382</v>
      </c>
      <c r="C50" s="225" t="s">
        <v>1383</v>
      </c>
      <c r="D50" s="194" t="s">
        <v>1454</v>
      </c>
      <c r="E50" s="4" t="s">
        <v>565</v>
      </c>
      <c r="F50" s="195"/>
      <c r="G50" s="197" t="s">
        <v>1384</v>
      </c>
      <c r="H50" s="185"/>
    </row>
    <row r="51" spans="2:8">
      <c r="B51" s="210" t="s">
        <v>1385</v>
      </c>
      <c r="C51" s="225" t="s">
        <v>1386</v>
      </c>
      <c r="D51" s="194" t="s">
        <v>1454</v>
      </c>
      <c r="E51" s="4" t="s">
        <v>565</v>
      </c>
      <c r="F51" s="195"/>
      <c r="G51" s="197" t="s">
        <v>1384</v>
      </c>
      <c r="H51" s="185"/>
    </row>
    <row r="52" spans="2:8">
      <c r="B52" s="210" t="s">
        <v>1455</v>
      </c>
      <c r="C52" s="225" t="s">
        <v>1456</v>
      </c>
      <c r="D52" s="194" t="s">
        <v>1454</v>
      </c>
      <c r="E52" s="4" t="s">
        <v>565</v>
      </c>
      <c r="F52" s="195"/>
      <c r="G52" s="197" t="s">
        <v>1384</v>
      </c>
      <c r="H52" s="185"/>
    </row>
    <row r="53" spans="2:8">
      <c r="B53" s="210" t="s">
        <v>1395</v>
      </c>
      <c r="C53" s="225" t="s">
        <v>1457</v>
      </c>
      <c r="D53" s="237">
        <v>75</v>
      </c>
      <c r="E53" s="5" t="s">
        <v>1458</v>
      </c>
      <c r="F53" s="195"/>
      <c r="G53" s="197" t="s">
        <v>1390</v>
      </c>
      <c r="H53" s="185"/>
    </row>
    <row r="54" spans="2:8">
      <c r="B54" s="210" t="s">
        <v>1459</v>
      </c>
      <c r="C54" s="225" t="s">
        <v>1460</v>
      </c>
      <c r="D54" s="194" t="s">
        <v>1399</v>
      </c>
      <c r="E54" s="4" t="s">
        <v>565</v>
      </c>
      <c r="F54" s="195"/>
      <c r="G54" s="197" t="s">
        <v>1407</v>
      </c>
      <c r="H54" s="185"/>
    </row>
    <row r="55" spans="2:8">
      <c r="B55" s="210" t="s">
        <v>1461</v>
      </c>
      <c r="C55" s="344" t="s">
        <v>789</v>
      </c>
      <c r="D55" s="194" t="s">
        <v>613</v>
      </c>
      <c r="E55" s="339" t="s">
        <v>613</v>
      </c>
      <c r="F55" s="195"/>
      <c r="G55" s="317" t="s">
        <v>1110</v>
      </c>
      <c r="H55" s="185"/>
    </row>
    <row r="56" spans="2:8">
      <c r="B56" s="210" t="s">
        <v>1462</v>
      </c>
      <c r="C56" s="344" t="s">
        <v>789</v>
      </c>
      <c r="D56" s="194" t="s">
        <v>613</v>
      </c>
      <c r="E56" s="339" t="s">
        <v>613</v>
      </c>
      <c r="F56" s="195"/>
      <c r="G56" s="319"/>
      <c r="H56" s="185"/>
    </row>
    <row r="57" spans="2:8">
      <c r="B57" s="210" t="s">
        <v>1463</v>
      </c>
      <c r="C57" s="225" t="s">
        <v>1464</v>
      </c>
      <c r="D57" s="194" t="s">
        <v>1454</v>
      </c>
      <c r="E57" s="4" t="s">
        <v>565</v>
      </c>
      <c r="F57" s="195"/>
      <c r="G57" s="197" t="s">
        <v>1465</v>
      </c>
      <c r="H57" s="185"/>
    </row>
    <row r="58" spans="2:8" ht="17.25" thickBot="1">
      <c r="B58" s="210" t="s">
        <v>178</v>
      </c>
      <c r="C58" s="236" t="s">
        <v>1408</v>
      </c>
      <c r="D58" s="194">
        <v>80</v>
      </c>
      <c r="E58" s="4" t="s">
        <v>570</v>
      </c>
      <c r="F58" s="195"/>
      <c r="G58" s="197" t="s">
        <v>1466</v>
      </c>
      <c r="H58" s="185"/>
    </row>
    <row r="59" spans="2:8" ht="20.100000000000001" customHeight="1">
      <c r="B59" s="204"/>
      <c r="C59" s="204"/>
      <c r="D59" s="205"/>
      <c r="E59" s="206"/>
      <c r="F59" s="206"/>
      <c r="G59" s="204"/>
      <c r="H59" s="170"/>
    </row>
  </sheetData>
  <phoneticPr fontId="5"/>
  <pageMargins left="0" right="0.19685039370078741" top="0.19685039370078741" bottom="0.19685039370078741" header="0.11811023622047245" footer="0.11811023622047245"/>
  <pageSetup paperSize="9" scale="87"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E94CB-D6CF-489E-97ED-6E5B33F2C163}">
  <sheetPr codeName="Sheet123">
    <outlinePr summaryBelow="0"/>
    <pageSetUpPr fitToPage="1"/>
  </sheetPr>
  <dimension ref="B1:H7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71" customWidth="1"/>
    <col min="7" max="7" width="98.7109375" style="7" customWidth="1"/>
    <col min="8" max="8" width="2.7109375" style="7" customWidth="1"/>
    <col min="9" max="16384" width="10.28515625" style="7"/>
  </cols>
  <sheetData>
    <row r="1" spans="2:8" ht="13.5" customHeight="1" thickBot="1">
      <c r="B1" s="170"/>
      <c r="C1" s="170"/>
      <c r="D1" s="171"/>
      <c r="E1" s="172"/>
      <c r="F1" s="172"/>
      <c r="G1" s="170"/>
      <c r="H1" s="170"/>
    </row>
    <row r="2" spans="2:8" ht="44.1" customHeight="1" thickBot="1">
      <c r="B2" s="173" t="s">
        <v>1467</v>
      </c>
      <c r="C2" s="174"/>
      <c r="D2" s="174"/>
      <c r="E2" s="174"/>
      <c r="F2" s="174"/>
      <c r="G2" s="175"/>
      <c r="H2" s="176"/>
    </row>
    <row r="3" spans="2:8" ht="13.5" customHeight="1" thickBot="1">
      <c r="B3" s="177"/>
      <c r="C3" s="177"/>
      <c r="D3" s="177"/>
      <c r="E3" s="177"/>
      <c r="F3" s="177"/>
      <c r="G3" s="177"/>
    </row>
    <row r="4" spans="2:8" ht="20.25" customHeight="1" thickBot="1">
      <c r="B4" s="178" t="s">
        <v>23</v>
      </c>
      <c r="C4" s="179" t="s">
        <v>557</v>
      </c>
      <c r="D4" s="179" t="s">
        <v>558</v>
      </c>
      <c r="E4" s="179" t="s">
        <v>512</v>
      </c>
      <c r="F4" s="180" t="s">
        <v>559</v>
      </c>
      <c r="G4" s="181" t="s">
        <v>560</v>
      </c>
    </row>
    <row r="5" spans="2:8" ht="30.75" thickBot="1">
      <c r="B5" s="212" t="s">
        <v>609</v>
      </c>
      <c r="C5" s="187" t="s">
        <v>1036</v>
      </c>
      <c r="D5" s="188" t="s">
        <v>1037</v>
      </c>
      <c r="E5" s="189" t="s">
        <v>612</v>
      </c>
      <c r="F5" s="190" t="s">
        <v>566</v>
      </c>
      <c r="G5" s="191" t="s">
        <v>614</v>
      </c>
      <c r="H5" s="185"/>
    </row>
    <row r="6" spans="2:8" ht="20.100000000000001" customHeight="1" thickBot="1">
      <c r="B6" s="182" t="s">
        <v>1428</v>
      </c>
      <c r="C6" s="183"/>
      <c r="D6" s="183"/>
      <c r="E6" s="183"/>
      <c r="F6" s="183"/>
      <c r="G6" s="184"/>
      <c r="H6" s="185"/>
    </row>
    <row r="7" spans="2:8">
      <c r="B7" s="212" t="s">
        <v>1312</v>
      </c>
      <c r="C7" s="344" t="s">
        <v>789</v>
      </c>
      <c r="D7" s="276" t="s">
        <v>789</v>
      </c>
      <c r="E7" s="345" t="s">
        <v>789</v>
      </c>
      <c r="F7" s="190"/>
      <c r="G7" s="340" t="s">
        <v>1313</v>
      </c>
      <c r="H7" s="185"/>
    </row>
    <row r="8" spans="2:8">
      <c r="B8" s="210" t="s">
        <v>1314</v>
      </c>
      <c r="C8" s="344" t="s">
        <v>789</v>
      </c>
      <c r="D8" s="276" t="s">
        <v>789</v>
      </c>
      <c r="E8" s="345" t="s">
        <v>789</v>
      </c>
      <c r="F8" s="195"/>
      <c r="G8" s="318"/>
      <c r="H8" s="185"/>
    </row>
    <row r="9" spans="2:8">
      <c r="B9" s="210" t="s">
        <v>1315</v>
      </c>
      <c r="C9" s="344" t="s">
        <v>789</v>
      </c>
      <c r="D9" s="276" t="s">
        <v>789</v>
      </c>
      <c r="E9" s="345" t="s">
        <v>789</v>
      </c>
      <c r="F9" s="195"/>
      <c r="G9" s="318"/>
      <c r="H9" s="185"/>
    </row>
    <row r="10" spans="2:8">
      <c r="B10" s="210" t="s">
        <v>1430</v>
      </c>
      <c r="C10" s="344" t="s">
        <v>789</v>
      </c>
      <c r="D10" s="276" t="s">
        <v>789</v>
      </c>
      <c r="E10" s="345" t="s">
        <v>789</v>
      </c>
      <c r="F10" s="195"/>
      <c r="G10" s="319"/>
      <c r="H10" s="185"/>
    </row>
    <row r="11" spans="2:8" ht="17.25" thickBot="1">
      <c r="B11" s="210" t="s">
        <v>511</v>
      </c>
      <c r="C11" s="236" t="s">
        <v>1318</v>
      </c>
      <c r="D11" s="194" t="s">
        <v>899</v>
      </c>
      <c r="E11" s="4" t="s">
        <v>565</v>
      </c>
      <c r="F11" s="195"/>
      <c r="G11" s="197" t="s">
        <v>1320</v>
      </c>
      <c r="H11" s="185"/>
    </row>
    <row r="12" spans="2:8" ht="20.100000000000001" customHeight="1" thickBot="1">
      <c r="B12" s="182" t="s">
        <v>1321</v>
      </c>
      <c r="C12" s="183"/>
      <c r="D12" s="183"/>
      <c r="E12" s="183"/>
      <c r="F12" s="183"/>
      <c r="G12" s="184"/>
      <c r="H12" s="185"/>
    </row>
    <row r="13" spans="2:8">
      <c r="B13" s="210" t="s">
        <v>1322</v>
      </c>
      <c r="C13" s="193" t="s">
        <v>1468</v>
      </c>
      <c r="D13" s="194" t="s">
        <v>1399</v>
      </c>
      <c r="E13" s="4" t="s">
        <v>565</v>
      </c>
      <c r="F13" s="195"/>
      <c r="G13" s="254" t="s">
        <v>1324</v>
      </c>
      <c r="H13" s="185"/>
    </row>
    <row r="14" spans="2:8">
      <c r="B14" s="210" t="s">
        <v>1325</v>
      </c>
      <c r="C14" s="193" t="s">
        <v>1326</v>
      </c>
      <c r="D14" s="194" t="s">
        <v>992</v>
      </c>
      <c r="E14" s="4" t="s">
        <v>565</v>
      </c>
      <c r="F14" s="195"/>
      <c r="G14" s="317" t="s">
        <v>1095</v>
      </c>
      <c r="H14" s="185"/>
    </row>
    <row r="15" spans="2:8">
      <c r="B15" s="210" t="s">
        <v>1327</v>
      </c>
      <c r="C15" s="193" t="s">
        <v>1328</v>
      </c>
      <c r="D15" s="194" t="s">
        <v>992</v>
      </c>
      <c r="E15" s="4" t="s">
        <v>565</v>
      </c>
      <c r="F15" s="195"/>
      <c r="G15" s="319"/>
      <c r="H15" s="185"/>
    </row>
    <row r="16" spans="2:8">
      <c r="B16" s="210" t="s">
        <v>1329</v>
      </c>
      <c r="C16" s="344" t="s">
        <v>789</v>
      </c>
      <c r="D16" s="276" t="s">
        <v>789</v>
      </c>
      <c r="E16" s="345" t="s">
        <v>789</v>
      </c>
      <c r="F16" s="195"/>
      <c r="G16" s="197" t="s">
        <v>1110</v>
      </c>
      <c r="H16" s="185"/>
    </row>
    <row r="17" spans="2:8">
      <c r="B17" s="210" t="s">
        <v>1330</v>
      </c>
      <c r="C17" s="193" t="s">
        <v>1469</v>
      </c>
      <c r="D17" s="194" t="s">
        <v>1399</v>
      </c>
      <c r="E17" s="4" t="s">
        <v>565</v>
      </c>
      <c r="F17" s="195"/>
      <c r="G17" s="254" t="s">
        <v>1324</v>
      </c>
      <c r="H17" s="185"/>
    </row>
    <row r="18" spans="2:8">
      <c r="B18" s="210" t="s">
        <v>1332</v>
      </c>
      <c r="C18" s="193" t="s">
        <v>1333</v>
      </c>
      <c r="D18" s="194" t="s">
        <v>992</v>
      </c>
      <c r="E18" s="4" t="s">
        <v>565</v>
      </c>
      <c r="F18" s="195"/>
      <c r="G18" s="317" t="s">
        <v>1470</v>
      </c>
      <c r="H18" s="185"/>
    </row>
    <row r="19" spans="2:8">
      <c r="B19" s="210" t="s">
        <v>1334</v>
      </c>
      <c r="C19" s="193" t="s">
        <v>1335</v>
      </c>
      <c r="D19" s="194" t="s">
        <v>992</v>
      </c>
      <c r="E19" s="4" t="s">
        <v>565</v>
      </c>
      <c r="F19" s="195"/>
      <c r="G19" s="319"/>
      <c r="H19" s="185"/>
    </row>
    <row r="20" spans="2:8">
      <c r="B20" s="210" t="s">
        <v>1336</v>
      </c>
      <c r="C20" s="344" t="s">
        <v>789</v>
      </c>
      <c r="D20" s="276" t="s">
        <v>789</v>
      </c>
      <c r="E20" s="345" t="s">
        <v>789</v>
      </c>
      <c r="F20" s="195"/>
      <c r="G20" s="197" t="s">
        <v>1471</v>
      </c>
      <c r="H20" s="185"/>
    </row>
    <row r="21" spans="2:8">
      <c r="B21" s="210" t="s">
        <v>1337</v>
      </c>
      <c r="C21" s="193" t="s">
        <v>1472</v>
      </c>
      <c r="D21" s="194" t="s">
        <v>1399</v>
      </c>
      <c r="E21" s="4" t="s">
        <v>565</v>
      </c>
      <c r="F21" s="195"/>
      <c r="G21" s="254" t="s">
        <v>1324</v>
      </c>
      <c r="H21" s="185"/>
    </row>
    <row r="22" spans="2:8">
      <c r="B22" s="210" t="s">
        <v>1339</v>
      </c>
      <c r="C22" s="193" t="s">
        <v>1340</v>
      </c>
      <c r="D22" s="194" t="s">
        <v>992</v>
      </c>
      <c r="E22" s="4" t="s">
        <v>565</v>
      </c>
      <c r="F22" s="195"/>
      <c r="G22" s="317" t="s">
        <v>1470</v>
      </c>
      <c r="H22" s="185"/>
    </row>
    <row r="23" spans="2:8">
      <c r="B23" s="210" t="s">
        <v>1341</v>
      </c>
      <c r="C23" s="193" t="s">
        <v>1342</v>
      </c>
      <c r="D23" s="194" t="s">
        <v>992</v>
      </c>
      <c r="E23" s="4" t="s">
        <v>565</v>
      </c>
      <c r="F23" s="195"/>
      <c r="G23" s="319"/>
      <c r="H23" s="185"/>
    </row>
    <row r="24" spans="2:8" ht="17.25" thickBot="1">
      <c r="B24" s="210" t="s">
        <v>1343</v>
      </c>
      <c r="C24" s="344" t="s">
        <v>789</v>
      </c>
      <c r="D24" s="194" t="s">
        <v>789</v>
      </c>
      <c r="E24" s="339" t="s">
        <v>789</v>
      </c>
      <c r="F24" s="195"/>
      <c r="G24" s="197" t="s">
        <v>1471</v>
      </c>
      <c r="H24" s="185"/>
    </row>
    <row r="25" spans="2:8" ht="20.100000000000001" customHeight="1" thickBot="1">
      <c r="B25" s="182" t="s">
        <v>1344</v>
      </c>
      <c r="C25" s="183"/>
      <c r="D25" s="183"/>
      <c r="E25" s="183"/>
      <c r="F25" s="183"/>
      <c r="G25" s="184"/>
      <c r="H25" s="185"/>
    </row>
    <row r="26" spans="2:8">
      <c r="B26" s="212" t="s">
        <v>1345</v>
      </c>
      <c r="C26" s="193" t="s">
        <v>1473</v>
      </c>
      <c r="D26" s="194" t="s">
        <v>954</v>
      </c>
      <c r="E26" s="4" t="s">
        <v>565</v>
      </c>
      <c r="F26" s="195"/>
      <c r="G26" s="340" t="s">
        <v>1474</v>
      </c>
      <c r="H26" s="185"/>
    </row>
    <row r="27" spans="2:8">
      <c r="B27" s="210" t="s">
        <v>1348</v>
      </c>
      <c r="C27" s="193" t="s">
        <v>1349</v>
      </c>
      <c r="D27" s="194" t="s">
        <v>954</v>
      </c>
      <c r="E27" s="4" t="s">
        <v>565</v>
      </c>
      <c r="F27" s="195"/>
      <c r="G27" s="319"/>
      <c r="H27" s="185"/>
    </row>
    <row r="28" spans="2:8">
      <c r="B28" s="210" t="s">
        <v>1350</v>
      </c>
      <c r="C28" s="193" t="s">
        <v>1351</v>
      </c>
      <c r="D28" s="194" t="s">
        <v>992</v>
      </c>
      <c r="E28" s="4" t="s">
        <v>565</v>
      </c>
      <c r="F28" s="195"/>
      <c r="G28" s="197"/>
      <c r="H28" s="185"/>
    </row>
    <row r="29" spans="2:8" ht="17.25" thickBot="1">
      <c r="B29" s="210" t="s">
        <v>1352</v>
      </c>
      <c r="C29" s="193" t="s">
        <v>1353</v>
      </c>
      <c r="D29" s="194" t="s">
        <v>1475</v>
      </c>
      <c r="E29" s="4" t="s">
        <v>570</v>
      </c>
      <c r="F29" s="195"/>
      <c r="G29" s="197"/>
      <c r="H29" s="185"/>
    </row>
    <row r="30" spans="2:8" ht="20.100000000000001" customHeight="1" thickBot="1">
      <c r="B30" s="182" t="s">
        <v>1476</v>
      </c>
      <c r="C30" s="183"/>
      <c r="D30" s="183"/>
      <c r="E30" s="183"/>
      <c r="F30" s="183"/>
      <c r="G30" s="184"/>
      <c r="H30" s="185"/>
    </row>
    <row r="31" spans="2:8">
      <c r="B31" s="210" t="s">
        <v>1355</v>
      </c>
      <c r="C31" s="193" t="s">
        <v>1477</v>
      </c>
      <c r="D31" s="194" t="s">
        <v>992</v>
      </c>
      <c r="E31" s="4" t="s">
        <v>565</v>
      </c>
      <c r="F31" s="195"/>
      <c r="G31" s="340" t="s">
        <v>1095</v>
      </c>
      <c r="H31" s="185"/>
    </row>
    <row r="32" spans="2:8">
      <c r="B32" s="210" t="s">
        <v>1357</v>
      </c>
      <c r="C32" s="193" t="s">
        <v>1358</v>
      </c>
      <c r="D32" s="194" t="s">
        <v>992</v>
      </c>
      <c r="E32" s="4" t="s">
        <v>565</v>
      </c>
      <c r="F32" s="195"/>
      <c r="G32" s="318"/>
      <c r="H32" s="185"/>
    </row>
    <row r="33" spans="2:8">
      <c r="B33" s="210" t="s">
        <v>1359</v>
      </c>
      <c r="C33" s="193" t="s">
        <v>1360</v>
      </c>
      <c r="D33" s="194" t="s">
        <v>992</v>
      </c>
      <c r="E33" s="4" t="s">
        <v>565</v>
      </c>
      <c r="F33" s="195"/>
      <c r="G33" s="319"/>
      <c r="H33" s="185"/>
    </row>
    <row r="34" spans="2:8">
      <c r="B34" s="210" t="s">
        <v>1478</v>
      </c>
      <c r="C34" s="193" t="s">
        <v>1362</v>
      </c>
      <c r="D34" s="194" t="s">
        <v>954</v>
      </c>
      <c r="E34" s="4" t="s">
        <v>565</v>
      </c>
      <c r="F34" s="195"/>
      <c r="G34" s="317" t="s">
        <v>1347</v>
      </c>
      <c r="H34" s="185"/>
    </row>
    <row r="35" spans="2:8">
      <c r="B35" s="242" t="s">
        <v>1479</v>
      </c>
      <c r="C35" s="193" t="s">
        <v>1364</v>
      </c>
      <c r="D35" s="194" t="s">
        <v>954</v>
      </c>
      <c r="E35" s="4" t="s">
        <v>565</v>
      </c>
      <c r="F35" s="195"/>
      <c r="G35" s="319"/>
      <c r="H35" s="185"/>
    </row>
    <row r="36" spans="2:8">
      <c r="B36" s="210" t="s">
        <v>1365</v>
      </c>
      <c r="C36" s="193" t="s">
        <v>1366</v>
      </c>
      <c r="D36" s="194" t="s">
        <v>992</v>
      </c>
      <c r="E36" s="4" t="s">
        <v>565</v>
      </c>
      <c r="F36" s="195"/>
      <c r="G36" s="197"/>
      <c r="H36" s="185"/>
    </row>
    <row r="37" spans="2:8">
      <c r="B37" s="210" t="s">
        <v>1367</v>
      </c>
      <c r="C37" s="193" t="s">
        <v>1368</v>
      </c>
      <c r="D37" s="194" t="s">
        <v>992</v>
      </c>
      <c r="E37" s="4" t="s">
        <v>565</v>
      </c>
      <c r="F37" s="195"/>
      <c r="G37" s="197"/>
      <c r="H37" s="185"/>
    </row>
    <row r="38" spans="2:8" ht="17.25" thickBot="1">
      <c r="B38" s="210" t="s">
        <v>1369</v>
      </c>
      <c r="C38" s="193" t="s">
        <v>1370</v>
      </c>
      <c r="D38" s="194" t="s">
        <v>992</v>
      </c>
      <c r="E38" s="4" t="s">
        <v>565</v>
      </c>
      <c r="F38" s="195"/>
      <c r="G38" s="197"/>
      <c r="H38" s="185"/>
    </row>
    <row r="39" spans="2:8" ht="20.100000000000001" customHeight="1" thickBot="1">
      <c r="B39" s="182" t="s">
        <v>1449</v>
      </c>
      <c r="C39" s="183"/>
      <c r="D39" s="183"/>
      <c r="E39" s="183"/>
      <c r="F39" s="183"/>
      <c r="G39" s="184"/>
      <c r="H39" s="185"/>
    </row>
    <row r="40" spans="2:8">
      <c r="B40" s="210" t="s">
        <v>1480</v>
      </c>
      <c r="C40" s="344" t="s">
        <v>789</v>
      </c>
      <c r="D40" s="194" t="s">
        <v>613</v>
      </c>
      <c r="E40" s="339" t="s">
        <v>613</v>
      </c>
      <c r="F40" s="195"/>
      <c r="G40" s="197" t="s">
        <v>1313</v>
      </c>
      <c r="H40" s="185"/>
    </row>
    <row r="41" spans="2:8">
      <c r="B41" s="210" t="s">
        <v>1481</v>
      </c>
      <c r="C41" s="193" t="s">
        <v>1482</v>
      </c>
      <c r="D41" s="194" t="s">
        <v>992</v>
      </c>
      <c r="E41" s="4" t="s">
        <v>565</v>
      </c>
      <c r="F41" s="195"/>
      <c r="G41" s="197" t="s">
        <v>1095</v>
      </c>
      <c r="H41" s="185"/>
    </row>
    <row r="42" spans="2:8">
      <c r="B42" s="210" t="s">
        <v>1483</v>
      </c>
      <c r="C42" s="193" t="s">
        <v>1450</v>
      </c>
      <c r="D42" s="194" t="s">
        <v>887</v>
      </c>
      <c r="E42" s="4" t="s">
        <v>565</v>
      </c>
      <c r="F42" s="195"/>
      <c r="G42" s="297" t="s">
        <v>1407</v>
      </c>
      <c r="H42" s="185"/>
    </row>
    <row r="43" spans="2:8" ht="34.5">
      <c r="B43" s="210" t="s">
        <v>1375</v>
      </c>
      <c r="C43" s="193" t="s">
        <v>1451</v>
      </c>
      <c r="D43" s="194" t="s">
        <v>887</v>
      </c>
      <c r="E43" s="4" t="s">
        <v>565</v>
      </c>
      <c r="F43" s="195"/>
      <c r="G43" s="296" t="s">
        <v>1484</v>
      </c>
      <c r="H43" s="185"/>
    </row>
    <row r="44" spans="2:8">
      <c r="B44" s="210" t="s">
        <v>1485</v>
      </c>
      <c r="C44" s="193" t="s">
        <v>1378</v>
      </c>
      <c r="D44" s="194" t="s">
        <v>678</v>
      </c>
      <c r="E44" s="4" t="s">
        <v>565</v>
      </c>
      <c r="F44" s="195"/>
      <c r="G44" s="255" t="s">
        <v>1095</v>
      </c>
      <c r="H44" s="185"/>
    </row>
    <row r="45" spans="2:8">
      <c r="B45" s="210" t="s">
        <v>1379</v>
      </c>
      <c r="C45" s="193" t="s">
        <v>1380</v>
      </c>
      <c r="D45" s="194" t="s">
        <v>887</v>
      </c>
      <c r="E45" s="4" t="s">
        <v>565</v>
      </c>
      <c r="F45" s="195"/>
      <c r="G45" s="197" t="s">
        <v>1381</v>
      </c>
      <c r="H45" s="185"/>
    </row>
    <row r="46" spans="2:8">
      <c r="B46" s="210" t="s">
        <v>1486</v>
      </c>
      <c r="C46" s="193" t="s">
        <v>1487</v>
      </c>
      <c r="D46" s="237" t="s">
        <v>1319</v>
      </c>
      <c r="E46" s="4" t="s">
        <v>565</v>
      </c>
      <c r="F46" s="195"/>
      <c r="G46" s="297" t="s">
        <v>1488</v>
      </c>
      <c r="H46" s="185"/>
    </row>
    <row r="47" spans="2:8">
      <c r="B47" s="210" t="s">
        <v>1489</v>
      </c>
      <c r="C47" s="193" t="s">
        <v>1490</v>
      </c>
      <c r="D47" s="237" t="s">
        <v>1319</v>
      </c>
      <c r="E47" s="4" t="s">
        <v>565</v>
      </c>
      <c r="F47" s="195"/>
      <c r="G47" s="297" t="s">
        <v>1488</v>
      </c>
      <c r="H47" s="185"/>
    </row>
    <row r="48" spans="2:8">
      <c r="B48" s="210" t="s">
        <v>1382</v>
      </c>
      <c r="C48" s="193" t="s">
        <v>1491</v>
      </c>
      <c r="D48" s="237" t="s">
        <v>1454</v>
      </c>
      <c r="E48" s="4" t="s">
        <v>565</v>
      </c>
      <c r="F48" s="195"/>
      <c r="G48" s="197" t="s">
        <v>1381</v>
      </c>
      <c r="H48" s="185"/>
    </row>
    <row r="49" spans="2:8">
      <c r="B49" s="210" t="s">
        <v>1492</v>
      </c>
      <c r="C49" s="193" t="s">
        <v>1493</v>
      </c>
      <c r="D49" s="237" t="s">
        <v>1454</v>
      </c>
      <c r="E49" s="4" t="s">
        <v>565</v>
      </c>
      <c r="F49" s="195"/>
      <c r="G49" s="197" t="s">
        <v>1381</v>
      </c>
      <c r="H49" s="185"/>
    </row>
    <row r="50" spans="2:8">
      <c r="B50" s="210" t="s">
        <v>1494</v>
      </c>
      <c r="C50" s="193" t="s">
        <v>1495</v>
      </c>
      <c r="D50" s="237" t="s">
        <v>1454</v>
      </c>
      <c r="E50" s="4" t="s">
        <v>565</v>
      </c>
      <c r="F50" s="195"/>
      <c r="G50" s="197" t="s">
        <v>1381</v>
      </c>
      <c r="H50" s="185"/>
    </row>
    <row r="51" spans="2:8">
      <c r="B51" s="210" t="s">
        <v>1496</v>
      </c>
      <c r="C51" s="193" t="s">
        <v>1497</v>
      </c>
      <c r="D51" s="237" t="s">
        <v>1454</v>
      </c>
      <c r="E51" s="4" t="s">
        <v>565</v>
      </c>
      <c r="F51" s="195"/>
      <c r="G51" s="197" t="s">
        <v>1381</v>
      </c>
      <c r="H51" s="185"/>
    </row>
    <row r="52" spans="2:8">
      <c r="B52" s="210" t="s">
        <v>1385</v>
      </c>
      <c r="C52" s="193" t="s">
        <v>1498</v>
      </c>
      <c r="D52" s="237" t="s">
        <v>1454</v>
      </c>
      <c r="E52" s="4" t="s">
        <v>565</v>
      </c>
      <c r="F52" s="195"/>
      <c r="G52" s="197" t="s">
        <v>1381</v>
      </c>
      <c r="H52" s="185"/>
    </row>
    <row r="53" spans="2:8">
      <c r="B53" s="210" t="s">
        <v>1499</v>
      </c>
      <c r="C53" s="193" t="s">
        <v>1456</v>
      </c>
      <c r="D53" s="237" t="s">
        <v>1454</v>
      </c>
      <c r="E53" s="4" t="s">
        <v>565</v>
      </c>
      <c r="F53" s="195"/>
      <c r="G53" s="197" t="s">
        <v>1381</v>
      </c>
      <c r="H53" s="185"/>
    </row>
    <row r="54" spans="2:8">
      <c r="B54" s="210" t="s">
        <v>1393</v>
      </c>
      <c r="C54" s="193" t="s">
        <v>1394</v>
      </c>
      <c r="D54" s="237" t="s">
        <v>1454</v>
      </c>
      <c r="E54" s="4" t="s">
        <v>565</v>
      </c>
      <c r="F54" s="195"/>
      <c r="G54" s="197" t="s">
        <v>1381</v>
      </c>
      <c r="H54" s="185"/>
    </row>
    <row r="55" spans="2:8">
      <c r="B55" s="210" t="s">
        <v>1395</v>
      </c>
      <c r="C55" s="193" t="s">
        <v>1396</v>
      </c>
      <c r="D55" s="237">
        <v>75</v>
      </c>
      <c r="E55" s="4" t="s">
        <v>570</v>
      </c>
      <c r="F55" s="195"/>
      <c r="G55" s="197" t="s">
        <v>1390</v>
      </c>
      <c r="H55" s="185"/>
    </row>
    <row r="56" spans="2:8" ht="16.5" customHeight="1">
      <c r="B56" s="210" t="s">
        <v>1397</v>
      </c>
      <c r="C56" s="193" t="s">
        <v>1398</v>
      </c>
      <c r="D56" s="194" t="s">
        <v>887</v>
      </c>
      <c r="E56" s="4" t="s">
        <v>565</v>
      </c>
      <c r="F56" s="195"/>
      <c r="G56" s="346" t="s">
        <v>1500</v>
      </c>
      <c r="H56" s="185"/>
    </row>
    <row r="57" spans="2:8">
      <c r="B57" s="210" t="s">
        <v>1401</v>
      </c>
      <c r="C57" s="193" t="s">
        <v>1402</v>
      </c>
      <c r="D57" s="194" t="s">
        <v>887</v>
      </c>
      <c r="E57" s="4" t="s">
        <v>565</v>
      </c>
      <c r="F57" s="195"/>
      <c r="G57" s="347"/>
      <c r="H57" s="185"/>
    </row>
    <row r="58" spans="2:8">
      <c r="B58" s="210" t="s">
        <v>1403</v>
      </c>
      <c r="C58" s="193" t="s">
        <v>1404</v>
      </c>
      <c r="D58" s="194" t="s">
        <v>887</v>
      </c>
      <c r="E58" s="4" t="s">
        <v>565</v>
      </c>
      <c r="F58" s="195"/>
      <c r="G58" s="347"/>
      <c r="H58" s="185"/>
    </row>
    <row r="59" spans="2:8">
      <c r="B59" s="245" t="s">
        <v>1459</v>
      </c>
      <c r="C59" s="348" t="s">
        <v>1406</v>
      </c>
      <c r="D59" s="276" t="s">
        <v>887</v>
      </c>
      <c r="E59" s="349" t="s">
        <v>565</v>
      </c>
      <c r="F59" s="350"/>
      <c r="G59" s="253" t="s">
        <v>1407</v>
      </c>
      <c r="H59" s="185"/>
    </row>
    <row r="60" spans="2:8">
      <c r="B60" s="210" t="s">
        <v>178</v>
      </c>
      <c r="C60" s="193" t="s">
        <v>1501</v>
      </c>
      <c r="D60" s="237">
        <v>80</v>
      </c>
      <c r="E60" s="5" t="s">
        <v>570</v>
      </c>
      <c r="F60" s="195"/>
      <c r="G60" s="197" t="s">
        <v>1409</v>
      </c>
      <c r="H60" s="185"/>
    </row>
    <row r="61" spans="2:8">
      <c r="B61" s="210" t="s">
        <v>180</v>
      </c>
      <c r="C61" s="344" t="s">
        <v>789</v>
      </c>
      <c r="D61" s="237" t="s">
        <v>613</v>
      </c>
      <c r="E61" s="5" t="s">
        <v>613</v>
      </c>
      <c r="F61" s="195"/>
      <c r="G61" s="197" t="s">
        <v>1110</v>
      </c>
      <c r="H61" s="185"/>
    </row>
    <row r="62" spans="2:8">
      <c r="B62" s="210" t="s">
        <v>181</v>
      </c>
      <c r="C62" s="193" t="s">
        <v>1502</v>
      </c>
      <c r="D62" s="194" t="s">
        <v>1399</v>
      </c>
      <c r="E62" s="4" t="s">
        <v>565</v>
      </c>
      <c r="F62" s="195"/>
      <c r="G62" s="197"/>
      <c r="H62" s="185"/>
    </row>
    <row r="63" spans="2:8">
      <c r="B63" s="210" t="s">
        <v>182</v>
      </c>
      <c r="C63" s="193" t="s">
        <v>1411</v>
      </c>
      <c r="D63" s="237" t="s">
        <v>1412</v>
      </c>
      <c r="E63" s="4" t="s">
        <v>565</v>
      </c>
      <c r="F63" s="195"/>
      <c r="G63" s="317" t="s">
        <v>1095</v>
      </c>
      <c r="H63" s="185"/>
    </row>
    <row r="64" spans="2:8">
      <c r="B64" s="210" t="s">
        <v>183</v>
      </c>
      <c r="C64" s="193" t="s">
        <v>1413</v>
      </c>
      <c r="D64" s="237" t="s">
        <v>954</v>
      </c>
      <c r="E64" s="4" t="s">
        <v>565</v>
      </c>
      <c r="F64" s="195"/>
      <c r="G64" s="318"/>
      <c r="H64" s="185"/>
    </row>
    <row r="65" spans="2:8">
      <c r="B65" s="210" t="s">
        <v>184</v>
      </c>
      <c r="C65" s="193" t="s">
        <v>1414</v>
      </c>
      <c r="D65" s="237" t="s">
        <v>1412</v>
      </c>
      <c r="E65" s="4" t="s">
        <v>565</v>
      </c>
      <c r="F65" s="195"/>
      <c r="G65" s="318"/>
      <c r="H65" s="185"/>
    </row>
    <row r="66" spans="2:8">
      <c r="B66" s="210" t="s">
        <v>185</v>
      </c>
      <c r="C66" s="193" t="s">
        <v>1415</v>
      </c>
      <c r="D66" s="237" t="s">
        <v>954</v>
      </c>
      <c r="E66" s="4" t="s">
        <v>565</v>
      </c>
      <c r="F66" s="195"/>
      <c r="G66" s="319"/>
      <c r="H66" s="185"/>
    </row>
    <row r="67" spans="2:8">
      <c r="B67" s="210" t="s">
        <v>186</v>
      </c>
      <c r="C67" s="193" t="s">
        <v>1416</v>
      </c>
      <c r="D67" s="237">
        <v>10</v>
      </c>
      <c r="E67" s="4" t="s">
        <v>570</v>
      </c>
      <c r="F67" s="195"/>
      <c r="G67" s="317" t="s">
        <v>1417</v>
      </c>
      <c r="H67" s="185"/>
    </row>
    <row r="68" spans="2:8">
      <c r="B68" s="210" t="s">
        <v>187</v>
      </c>
      <c r="C68" s="193" t="s">
        <v>1418</v>
      </c>
      <c r="D68" s="237">
        <v>10</v>
      </c>
      <c r="E68" s="4" t="s">
        <v>570</v>
      </c>
      <c r="F68" s="195"/>
      <c r="G68" s="318"/>
      <c r="H68" s="185"/>
    </row>
    <row r="69" spans="2:8">
      <c r="B69" s="210" t="s">
        <v>188</v>
      </c>
      <c r="C69" s="193" t="s">
        <v>1419</v>
      </c>
      <c r="D69" s="237">
        <v>10</v>
      </c>
      <c r="E69" s="4" t="s">
        <v>570</v>
      </c>
      <c r="F69" s="195"/>
      <c r="G69" s="318"/>
      <c r="H69" s="185"/>
    </row>
    <row r="70" spans="2:8">
      <c r="B70" s="210" t="s">
        <v>189</v>
      </c>
      <c r="C70" s="193" t="s">
        <v>1420</v>
      </c>
      <c r="D70" s="237">
        <v>10</v>
      </c>
      <c r="E70" s="4" t="s">
        <v>570</v>
      </c>
      <c r="F70" s="195"/>
      <c r="G70" s="318"/>
      <c r="H70" s="185"/>
    </row>
    <row r="71" spans="2:8">
      <c r="B71" s="210" t="s">
        <v>190</v>
      </c>
      <c r="C71" s="193" t="s">
        <v>1421</v>
      </c>
      <c r="D71" s="237">
        <v>10</v>
      </c>
      <c r="E71" s="4" t="s">
        <v>570</v>
      </c>
      <c r="F71" s="195"/>
      <c r="G71" s="318"/>
      <c r="H71" s="185"/>
    </row>
    <row r="72" spans="2:8">
      <c r="B72" s="210" t="s">
        <v>191</v>
      </c>
      <c r="C72" s="193" t="s">
        <v>1422</v>
      </c>
      <c r="D72" s="237">
        <v>10</v>
      </c>
      <c r="E72" s="4" t="s">
        <v>570</v>
      </c>
      <c r="F72" s="195"/>
      <c r="G72" s="318"/>
      <c r="H72" s="185"/>
    </row>
    <row r="73" spans="2:8">
      <c r="B73" s="210" t="s">
        <v>192</v>
      </c>
      <c r="C73" s="193" t="s">
        <v>1423</v>
      </c>
      <c r="D73" s="237">
        <v>10</v>
      </c>
      <c r="E73" s="4" t="s">
        <v>570</v>
      </c>
      <c r="F73" s="195"/>
      <c r="G73" s="318"/>
      <c r="H73" s="185"/>
    </row>
    <row r="74" spans="2:8">
      <c r="B74" s="210" t="s">
        <v>193</v>
      </c>
      <c r="C74" s="193" t="s">
        <v>1424</v>
      </c>
      <c r="D74" s="237">
        <v>10</v>
      </c>
      <c r="E74" s="4" t="s">
        <v>570</v>
      </c>
      <c r="F74" s="195"/>
      <c r="G74" s="318"/>
      <c r="H74" s="185"/>
    </row>
    <row r="75" spans="2:8">
      <c r="B75" s="210" t="s">
        <v>194</v>
      </c>
      <c r="C75" s="193" t="s">
        <v>1425</v>
      </c>
      <c r="D75" s="237">
        <v>10</v>
      </c>
      <c r="E75" s="4" t="s">
        <v>570</v>
      </c>
      <c r="F75" s="195"/>
      <c r="G75" s="318"/>
      <c r="H75" s="185"/>
    </row>
    <row r="76" spans="2:8" ht="17.25" thickBot="1">
      <c r="B76" s="322" t="s">
        <v>195</v>
      </c>
      <c r="C76" s="199" t="s">
        <v>1426</v>
      </c>
      <c r="D76" s="200">
        <v>10</v>
      </c>
      <c r="E76" s="201" t="s">
        <v>570</v>
      </c>
      <c r="F76" s="202"/>
      <c r="G76" s="323"/>
      <c r="H76" s="185"/>
    </row>
    <row r="77" spans="2:8" ht="20.100000000000001" customHeight="1">
      <c r="B77" s="204"/>
      <c r="C77" s="204"/>
      <c r="D77" s="205"/>
      <c r="E77" s="206"/>
      <c r="F77" s="206"/>
      <c r="G77" s="204"/>
      <c r="H77" s="170"/>
    </row>
  </sheetData>
  <mergeCells count="1">
    <mergeCell ref="G56:G58"/>
  </mergeCells>
  <phoneticPr fontId="5"/>
  <pageMargins left="0" right="0.19685039370078741" top="0.19685039370078741" bottom="0.19685039370078741" header="0.11811023622047245" footer="0.11811023622047245"/>
  <pageSetup paperSize="9" scale="87"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09F70-F3E8-47F5-857C-7E2F032008D8}">
  <sheetPr codeName="Sheet124">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71" customWidth="1"/>
    <col min="7" max="7" width="98.7109375" style="7" customWidth="1"/>
    <col min="8" max="8" width="2.7109375" style="7" customWidth="1"/>
    <col min="9" max="16384" width="10.28515625" style="7"/>
  </cols>
  <sheetData>
    <row r="1" spans="2:8" ht="13.5" customHeight="1" thickBot="1">
      <c r="B1" s="170"/>
      <c r="C1" s="170"/>
      <c r="D1" s="171"/>
      <c r="E1" s="172"/>
      <c r="F1" s="172"/>
      <c r="G1" s="170"/>
      <c r="H1" s="170"/>
    </row>
    <row r="2" spans="2:8" ht="44.1" customHeight="1" thickBot="1">
      <c r="B2" s="173" t="s">
        <v>1505</v>
      </c>
      <c r="C2" s="174"/>
      <c r="D2" s="174"/>
      <c r="E2" s="174"/>
      <c r="F2" s="174"/>
      <c r="G2" s="175"/>
      <c r="H2" s="176"/>
    </row>
    <row r="3" spans="2:8" ht="13.5" customHeight="1" thickBot="1">
      <c r="B3" s="177"/>
      <c r="C3" s="177"/>
      <c r="D3" s="177"/>
      <c r="E3" s="177"/>
      <c r="F3" s="177"/>
      <c r="G3" s="177"/>
    </row>
    <row r="4" spans="2:8" ht="20.25" customHeight="1" thickBot="1">
      <c r="B4" s="178" t="s">
        <v>23</v>
      </c>
      <c r="C4" s="179" t="s">
        <v>557</v>
      </c>
      <c r="D4" s="179" t="s">
        <v>558</v>
      </c>
      <c r="E4" s="179" t="s">
        <v>512</v>
      </c>
      <c r="F4" s="180" t="s">
        <v>559</v>
      </c>
      <c r="G4" s="181" t="s">
        <v>560</v>
      </c>
    </row>
    <row r="5" spans="2:8" ht="30">
      <c r="B5" s="243" t="s">
        <v>6</v>
      </c>
      <c r="C5" s="353" t="s">
        <v>610</v>
      </c>
      <c r="D5" s="241" t="s">
        <v>611</v>
      </c>
      <c r="E5" s="244" t="s">
        <v>1506</v>
      </c>
      <c r="F5" s="354" t="s">
        <v>566</v>
      </c>
      <c r="G5" s="340" t="s">
        <v>614</v>
      </c>
      <c r="H5" s="185"/>
    </row>
    <row r="6" spans="2:8">
      <c r="B6" s="210" t="s">
        <v>1507</v>
      </c>
      <c r="C6" s="193" t="s">
        <v>613</v>
      </c>
      <c r="D6" s="194" t="s">
        <v>613</v>
      </c>
      <c r="E6" s="4" t="s">
        <v>613</v>
      </c>
      <c r="F6" s="195"/>
      <c r="G6" s="197" t="s">
        <v>1110</v>
      </c>
      <c r="H6" s="185"/>
    </row>
    <row r="7" spans="2:8">
      <c r="B7" s="210" t="s">
        <v>1508</v>
      </c>
      <c r="C7" s="193" t="s">
        <v>1509</v>
      </c>
      <c r="D7" s="194" t="s">
        <v>992</v>
      </c>
      <c r="E7" s="4" t="s">
        <v>1510</v>
      </c>
      <c r="F7" s="195"/>
      <c r="G7" s="255" t="s">
        <v>1095</v>
      </c>
      <c r="H7" s="185"/>
    </row>
    <row r="8" spans="2:8">
      <c r="B8" s="210" t="s">
        <v>1511</v>
      </c>
      <c r="C8" s="193" t="s">
        <v>1512</v>
      </c>
      <c r="D8" s="194" t="s">
        <v>992</v>
      </c>
      <c r="E8" s="4" t="s">
        <v>1510</v>
      </c>
      <c r="F8" s="195"/>
      <c r="G8" s="221"/>
      <c r="H8" s="185"/>
    </row>
    <row r="9" spans="2:8">
      <c r="B9" s="210" t="s">
        <v>1513</v>
      </c>
      <c r="C9" s="193" t="s">
        <v>1514</v>
      </c>
      <c r="D9" s="194" t="s">
        <v>992</v>
      </c>
      <c r="E9" s="4" t="s">
        <v>1510</v>
      </c>
      <c r="F9" s="195"/>
      <c r="G9" s="221"/>
      <c r="H9" s="185"/>
    </row>
    <row r="10" spans="2:8">
      <c r="B10" s="210" t="s">
        <v>1515</v>
      </c>
      <c r="C10" s="193" t="s">
        <v>1516</v>
      </c>
      <c r="D10" s="194" t="s">
        <v>992</v>
      </c>
      <c r="E10" s="4" t="s">
        <v>1510</v>
      </c>
      <c r="F10" s="195"/>
      <c r="G10" s="221"/>
      <c r="H10" s="185"/>
    </row>
    <row r="11" spans="2:8">
      <c r="B11" s="210" t="s">
        <v>1517</v>
      </c>
      <c r="C11" s="193" t="s">
        <v>1518</v>
      </c>
      <c r="D11" s="194" t="s">
        <v>992</v>
      </c>
      <c r="E11" s="4" t="s">
        <v>1510</v>
      </c>
      <c r="F11" s="195"/>
      <c r="G11" s="221"/>
      <c r="H11" s="185"/>
    </row>
    <row r="12" spans="2:8">
      <c r="B12" s="210" t="s">
        <v>1519</v>
      </c>
      <c r="C12" s="193" t="s">
        <v>1520</v>
      </c>
      <c r="D12" s="194" t="s">
        <v>992</v>
      </c>
      <c r="E12" s="4" t="s">
        <v>1510</v>
      </c>
      <c r="F12" s="195"/>
      <c r="G12" s="221"/>
      <c r="H12" s="185"/>
    </row>
    <row r="13" spans="2:8">
      <c r="B13" s="210" t="s">
        <v>1521</v>
      </c>
      <c r="C13" s="193" t="s">
        <v>1522</v>
      </c>
      <c r="D13" s="194" t="s">
        <v>992</v>
      </c>
      <c r="E13" s="4" t="s">
        <v>1510</v>
      </c>
      <c r="F13" s="195"/>
      <c r="G13" s="221"/>
      <c r="H13" s="185"/>
    </row>
    <row r="14" spans="2:8">
      <c r="B14" s="210" t="s">
        <v>1523</v>
      </c>
      <c r="C14" s="193" t="s">
        <v>1524</v>
      </c>
      <c r="D14" s="194" t="s">
        <v>992</v>
      </c>
      <c r="E14" s="4" t="s">
        <v>1510</v>
      </c>
      <c r="F14" s="195"/>
      <c r="G14" s="221"/>
      <c r="H14" s="185"/>
    </row>
    <row r="15" spans="2:8">
      <c r="B15" s="210" t="s">
        <v>1525</v>
      </c>
      <c r="C15" s="193" t="s">
        <v>1526</v>
      </c>
      <c r="D15" s="194" t="s">
        <v>992</v>
      </c>
      <c r="E15" s="4" t="s">
        <v>1510</v>
      </c>
      <c r="F15" s="195"/>
      <c r="G15" s="221"/>
      <c r="H15" s="185"/>
    </row>
    <row r="16" spans="2:8">
      <c r="B16" s="210" t="s">
        <v>1527</v>
      </c>
      <c r="C16" s="193" t="s">
        <v>1528</v>
      </c>
      <c r="D16" s="194" t="s">
        <v>992</v>
      </c>
      <c r="E16" s="4" t="s">
        <v>1510</v>
      </c>
      <c r="F16" s="195"/>
      <c r="G16" s="221"/>
      <c r="H16" s="185"/>
    </row>
    <row r="17" spans="2:8">
      <c r="B17" s="210" t="s">
        <v>1529</v>
      </c>
      <c r="C17" s="193" t="s">
        <v>1530</v>
      </c>
      <c r="D17" s="194" t="s">
        <v>992</v>
      </c>
      <c r="E17" s="4" t="s">
        <v>1510</v>
      </c>
      <c r="F17" s="195"/>
      <c r="G17" s="221"/>
      <c r="H17" s="185"/>
    </row>
    <row r="18" spans="2:8">
      <c r="B18" s="210" t="s">
        <v>1531</v>
      </c>
      <c r="C18" s="193" t="s">
        <v>1532</v>
      </c>
      <c r="D18" s="194" t="s">
        <v>992</v>
      </c>
      <c r="E18" s="4" t="s">
        <v>1510</v>
      </c>
      <c r="F18" s="195"/>
      <c r="G18" s="221"/>
      <c r="H18" s="185"/>
    </row>
    <row r="19" spans="2:8">
      <c r="B19" s="210" t="s">
        <v>1533</v>
      </c>
      <c r="C19" s="193" t="s">
        <v>1534</v>
      </c>
      <c r="D19" s="194" t="s">
        <v>992</v>
      </c>
      <c r="E19" s="4" t="s">
        <v>1510</v>
      </c>
      <c r="F19" s="195"/>
      <c r="G19" s="221"/>
      <c r="H19" s="185"/>
    </row>
    <row r="20" spans="2:8">
      <c r="B20" s="210" t="s">
        <v>1535</v>
      </c>
      <c r="C20" s="193" t="s">
        <v>1536</v>
      </c>
      <c r="D20" s="194" t="s">
        <v>992</v>
      </c>
      <c r="E20" s="4" t="s">
        <v>1510</v>
      </c>
      <c r="F20" s="195"/>
      <c r="G20" s="221"/>
      <c r="H20" s="185"/>
    </row>
    <row r="21" spans="2:8">
      <c r="B21" s="210" t="s">
        <v>1537</v>
      </c>
      <c r="C21" s="193" t="s">
        <v>1538</v>
      </c>
      <c r="D21" s="194" t="s">
        <v>992</v>
      </c>
      <c r="E21" s="4" t="s">
        <v>1510</v>
      </c>
      <c r="F21" s="195"/>
      <c r="G21" s="221"/>
      <c r="H21" s="185"/>
    </row>
    <row r="22" spans="2:8">
      <c r="B22" s="210" t="s">
        <v>1539</v>
      </c>
      <c r="C22" s="193" t="s">
        <v>1540</v>
      </c>
      <c r="D22" s="194" t="s">
        <v>992</v>
      </c>
      <c r="E22" s="4" t="s">
        <v>1510</v>
      </c>
      <c r="F22" s="195"/>
      <c r="G22" s="296"/>
      <c r="H22" s="185"/>
    </row>
    <row r="23" spans="2:8" ht="30">
      <c r="B23" s="210" t="s">
        <v>1541</v>
      </c>
      <c r="C23" s="193" t="s">
        <v>1542</v>
      </c>
      <c r="D23" s="194" t="s">
        <v>992</v>
      </c>
      <c r="E23" s="4" t="s">
        <v>1510</v>
      </c>
      <c r="F23" s="195"/>
      <c r="G23" s="283" t="s">
        <v>1543</v>
      </c>
      <c r="H23" s="185"/>
    </row>
    <row r="24" spans="2:8">
      <c r="B24" s="210" t="s">
        <v>1544</v>
      </c>
      <c r="C24" s="193" t="s">
        <v>613</v>
      </c>
      <c r="D24" s="194" t="s">
        <v>613</v>
      </c>
      <c r="E24" s="4" t="s">
        <v>613</v>
      </c>
      <c r="F24" s="195"/>
      <c r="G24" s="197" t="s">
        <v>1110</v>
      </c>
      <c r="H24" s="185"/>
    </row>
    <row r="25" spans="2:8">
      <c r="B25" s="210" t="s">
        <v>1545</v>
      </c>
      <c r="C25" s="193" t="s">
        <v>1546</v>
      </c>
      <c r="D25" s="194" t="s">
        <v>992</v>
      </c>
      <c r="E25" s="4" t="s">
        <v>1510</v>
      </c>
      <c r="F25" s="195"/>
      <c r="G25" s="197" t="s">
        <v>783</v>
      </c>
      <c r="H25" s="185"/>
    </row>
    <row r="26" spans="2:8" ht="17.25" thickBot="1">
      <c r="B26" s="322" t="s">
        <v>1547</v>
      </c>
      <c r="C26" s="199" t="s">
        <v>1548</v>
      </c>
      <c r="D26" s="200" t="s">
        <v>1549</v>
      </c>
      <c r="E26" s="201" t="s">
        <v>1550</v>
      </c>
      <c r="F26" s="202"/>
      <c r="G26" s="203"/>
      <c r="H26" s="185"/>
    </row>
    <row r="27" spans="2:8" ht="20.100000000000001" customHeight="1">
      <c r="B27" s="204"/>
      <c r="C27" s="204"/>
      <c r="D27" s="205"/>
      <c r="E27" s="206"/>
      <c r="F27" s="206"/>
      <c r="G27" s="204"/>
      <c r="H27" s="170"/>
    </row>
  </sheetData>
  <phoneticPr fontId="5"/>
  <pageMargins left="0" right="0.19685039370078741" top="0.19685039370078741" bottom="0.19685039370078741" header="0.11811023622047245" footer="0.11811023622047245"/>
  <pageSetup paperSize="9" scale="87"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EE0B9-C11A-434C-B556-7AE85857B6F8}">
  <sheetPr codeName="Sheet127">
    <outlinePr summaryBelow="0"/>
    <pageSetUpPr fitToPage="1"/>
  </sheetPr>
  <dimension ref="B1:H33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71" customWidth="1"/>
    <col min="7" max="7" width="98.7109375" style="7" customWidth="1"/>
    <col min="8" max="8" width="2.7109375" style="7" customWidth="1"/>
    <col min="9" max="16384" width="10.28515625" style="7"/>
  </cols>
  <sheetData>
    <row r="1" spans="2:8" ht="13.5" customHeight="1" thickBot="1">
      <c r="B1" s="170"/>
      <c r="C1" s="170"/>
      <c r="D1" s="171"/>
      <c r="E1" s="172"/>
      <c r="F1" s="172"/>
      <c r="G1" s="170"/>
      <c r="H1" s="170"/>
    </row>
    <row r="2" spans="2:8" ht="44.1" customHeight="1" thickBot="1">
      <c r="B2" s="173" t="s">
        <v>203</v>
      </c>
      <c r="C2" s="174"/>
      <c r="D2" s="174"/>
      <c r="E2" s="174"/>
      <c r="F2" s="174"/>
      <c r="G2" s="175"/>
      <c r="H2" s="176"/>
    </row>
    <row r="3" spans="2:8" ht="13.5" customHeight="1" thickBot="1">
      <c r="B3" s="177"/>
      <c r="C3" s="177"/>
      <c r="D3" s="177"/>
      <c r="E3" s="177"/>
      <c r="F3" s="177"/>
      <c r="G3" s="177"/>
    </row>
    <row r="4" spans="2:8" ht="20.25" customHeight="1" thickBot="1">
      <c r="B4" s="178" t="s">
        <v>23</v>
      </c>
      <c r="C4" s="179" t="s">
        <v>557</v>
      </c>
      <c r="D4" s="179" t="s">
        <v>558</v>
      </c>
      <c r="E4" s="179" t="s">
        <v>512</v>
      </c>
      <c r="F4" s="180" t="s">
        <v>559</v>
      </c>
      <c r="G4" s="181" t="s">
        <v>560</v>
      </c>
    </row>
    <row r="5" spans="2:8" ht="30.75" thickBot="1">
      <c r="B5" s="243" t="s">
        <v>609</v>
      </c>
      <c r="C5" s="355" t="s">
        <v>1036</v>
      </c>
      <c r="D5" s="241" t="s">
        <v>1037</v>
      </c>
      <c r="E5" s="244" t="s">
        <v>612</v>
      </c>
      <c r="F5" s="354" t="s">
        <v>566</v>
      </c>
      <c r="G5" s="340" t="s">
        <v>1427</v>
      </c>
      <c r="H5" s="185"/>
    </row>
    <row r="6" spans="2:8" ht="20.100000000000001" customHeight="1" thickBot="1">
      <c r="B6" s="182" t="s">
        <v>1551</v>
      </c>
      <c r="C6" s="183"/>
      <c r="D6" s="183"/>
      <c r="E6" s="183"/>
      <c r="F6" s="183"/>
      <c r="G6" s="184"/>
      <c r="H6" s="185"/>
    </row>
    <row r="7" spans="2:8">
      <c r="B7" s="212" t="s">
        <v>1552</v>
      </c>
      <c r="C7" s="240" t="s">
        <v>1553</v>
      </c>
      <c r="D7" s="188" t="s">
        <v>678</v>
      </c>
      <c r="E7" s="189" t="s">
        <v>565</v>
      </c>
      <c r="F7" s="190"/>
      <c r="G7" s="340" t="s">
        <v>1095</v>
      </c>
      <c r="H7" s="185"/>
    </row>
    <row r="8" spans="2:8">
      <c r="B8" s="210" t="s">
        <v>1554</v>
      </c>
      <c r="C8" s="236" t="s">
        <v>1555</v>
      </c>
      <c r="D8" s="194" t="s">
        <v>678</v>
      </c>
      <c r="E8" s="4" t="s">
        <v>565</v>
      </c>
      <c r="F8" s="195"/>
      <c r="G8" s="318"/>
      <c r="H8" s="185"/>
    </row>
    <row r="9" spans="2:8">
      <c r="B9" s="210" t="s">
        <v>1556</v>
      </c>
      <c r="C9" s="236" t="s">
        <v>1557</v>
      </c>
      <c r="D9" s="194" t="s">
        <v>678</v>
      </c>
      <c r="E9" s="4" t="s">
        <v>565</v>
      </c>
      <c r="F9" s="195"/>
      <c r="G9" s="318"/>
      <c r="H9" s="185"/>
    </row>
    <row r="10" spans="2:8">
      <c r="B10" s="210" t="s">
        <v>1558</v>
      </c>
      <c r="C10" s="236" t="s">
        <v>1559</v>
      </c>
      <c r="D10" s="194" t="s">
        <v>678</v>
      </c>
      <c r="E10" s="4" t="s">
        <v>565</v>
      </c>
      <c r="F10" s="195"/>
      <c r="G10" s="318"/>
      <c r="H10" s="185"/>
    </row>
    <row r="11" spans="2:8">
      <c r="B11" s="210" t="s">
        <v>1560</v>
      </c>
      <c r="C11" s="236" t="s">
        <v>1561</v>
      </c>
      <c r="D11" s="194" t="s">
        <v>678</v>
      </c>
      <c r="E11" s="4" t="s">
        <v>565</v>
      </c>
      <c r="F11" s="195"/>
      <c r="G11" s="318"/>
      <c r="H11" s="185"/>
    </row>
    <row r="12" spans="2:8">
      <c r="B12" s="210" t="s">
        <v>1562</v>
      </c>
      <c r="C12" s="236" t="s">
        <v>1563</v>
      </c>
      <c r="D12" s="194" t="s">
        <v>678</v>
      </c>
      <c r="E12" s="4" t="s">
        <v>565</v>
      </c>
      <c r="F12" s="195"/>
      <c r="G12" s="318"/>
      <c r="H12" s="185"/>
    </row>
    <row r="13" spans="2:8">
      <c r="B13" s="210" t="s">
        <v>1564</v>
      </c>
      <c r="C13" s="236" t="s">
        <v>1565</v>
      </c>
      <c r="D13" s="194" t="s">
        <v>678</v>
      </c>
      <c r="E13" s="4" t="s">
        <v>565</v>
      </c>
      <c r="F13" s="195"/>
      <c r="G13" s="318"/>
      <c r="H13" s="185"/>
    </row>
    <row r="14" spans="2:8">
      <c r="B14" s="210" t="s">
        <v>1566</v>
      </c>
      <c r="C14" s="236" t="s">
        <v>1567</v>
      </c>
      <c r="D14" s="194" t="s">
        <v>678</v>
      </c>
      <c r="E14" s="4" t="s">
        <v>565</v>
      </c>
      <c r="F14" s="195"/>
      <c r="G14" s="318"/>
      <c r="H14" s="185"/>
    </row>
    <row r="15" spans="2:8">
      <c r="B15" s="210" t="s">
        <v>1568</v>
      </c>
      <c r="C15" s="236" t="s">
        <v>1569</v>
      </c>
      <c r="D15" s="194" t="s">
        <v>678</v>
      </c>
      <c r="E15" s="4" t="s">
        <v>565</v>
      </c>
      <c r="F15" s="195"/>
      <c r="G15" s="318"/>
      <c r="H15" s="185"/>
    </row>
    <row r="16" spans="2:8">
      <c r="B16" s="210" t="s">
        <v>1570</v>
      </c>
      <c r="C16" s="236" t="s">
        <v>1571</v>
      </c>
      <c r="D16" s="194" t="s">
        <v>678</v>
      </c>
      <c r="E16" s="4" t="s">
        <v>565</v>
      </c>
      <c r="F16" s="195"/>
      <c r="G16" s="318"/>
      <c r="H16" s="185"/>
    </row>
    <row r="17" spans="2:8">
      <c r="B17" s="210" t="s">
        <v>1572</v>
      </c>
      <c r="C17" s="236" t="s">
        <v>1573</v>
      </c>
      <c r="D17" s="194" t="s">
        <v>678</v>
      </c>
      <c r="E17" s="4" t="s">
        <v>565</v>
      </c>
      <c r="F17" s="195"/>
      <c r="G17" s="318"/>
      <c r="H17" s="185"/>
    </row>
    <row r="18" spans="2:8" ht="17.25" thickBot="1">
      <c r="B18" s="210" t="s">
        <v>1574</v>
      </c>
      <c r="C18" s="236" t="s">
        <v>1575</v>
      </c>
      <c r="D18" s="194" t="s">
        <v>678</v>
      </c>
      <c r="E18" s="4" t="s">
        <v>565</v>
      </c>
      <c r="F18" s="195"/>
      <c r="G18" s="319"/>
      <c r="H18" s="185"/>
    </row>
    <row r="19" spans="2:8" ht="20.100000000000001" customHeight="1" thickBot="1">
      <c r="B19" s="182" t="s">
        <v>1576</v>
      </c>
      <c r="C19" s="183"/>
      <c r="D19" s="183"/>
      <c r="E19" s="183"/>
      <c r="F19" s="183"/>
      <c r="G19" s="184"/>
      <c r="H19" s="185"/>
    </row>
    <row r="20" spans="2:8" ht="30">
      <c r="B20" s="210" t="s">
        <v>1577</v>
      </c>
      <c r="C20" s="236" t="s">
        <v>1578</v>
      </c>
      <c r="D20" s="188" t="s">
        <v>1454</v>
      </c>
      <c r="E20" s="4" t="s">
        <v>565</v>
      </c>
      <c r="F20" s="195"/>
      <c r="G20" s="358" t="s">
        <v>1579</v>
      </c>
      <c r="H20" s="185"/>
    </row>
    <row r="21" spans="2:8" ht="30.75" thickBot="1">
      <c r="B21" s="210" t="s">
        <v>1580</v>
      </c>
      <c r="C21" s="236" t="s">
        <v>1581</v>
      </c>
      <c r="D21" s="194" t="s">
        <v>678</v>
      </c>
      <c r="E21" s="4" t="s">
        <v>565</v>
      </c>
      <c r="F21" s="195"/>
      <c r="G21" s="255" t="s">
        <v>1582</v>
      </c>
      <c r="H21" s="185"/>
    </row>
    <row r="22" spans="2:8" ht="20.100000000000001" customHeight="1" thickBot="1">
      <c r="B22" s="182" t="s">
        <v>1583</v>
      </c>
      <c r="C22" s="183"/>
      <c r="D22" s="183"/>
      <c r="E22" s="183"/>
      <c r="F22" s="183"/>
      <c r="G22" s="184"/>
      <c r="H22" s="185"/>
    </row>
    <row r="23" spans="2:8" ht="30">
      <c r="B23" s="210" t="s">
        <v>1584</v>
      </c>
      <c r="C23" s="236" t="s">
        <v>1585</v>
      </c>
      <c r="D23" s="194" t="s">
        <v>678</v>
      </c>
      <c r="E23" s="4" t="s">
        <v>565</v>
      </c>
      <c r="F23" s="195"/>
      <c r="G23" s="358" t="s">
        <v>1586</v>
      </c>
      <c r="H23" s="185"/>
    </row>
    <row r="24" spans="2:8" ht="45">
      <c r="B24" s="210" t="s">
        <v>1587</v>
      </c>
      <c r="C24" s="236" t="s">
        <v>1588</v>
      </c>
      <c r="D24" s="194" t="s">
        <v>678</v>
      </c>
      <c r="E24" s="4" t="s">
        <v>565</v>
      </c>
      <c r="F24" s="195"/>
      <c r="G24" s="197" t="s">
        <v>1589</v>
      </c>
      <c r="H24" s="185"/>
    </row>
    <row r="25" spans="2:8" ht="30">
      <c r="B25" s="210" t="s">
        <v>1590</v>
      </c>
      <c r="C25" s="236" t="s">
        <v>1591</v>
      </c>
      <c r="D25" s="194" t="s">
        <v>899</v>
      </c>
      <c r="E25" s="4" t="s">
        <v>565</v>
      </c>
      <c r="F25" s="195"/>
      <c r="G25" s="197" t="s">
        <v>1592</v>
      </c>
      <c r="H25" s="185"/>
    </row>
    <row r="26" spans="2:8">
      <c r="B26" s="210" t="s">
        <v>1593</v>
      </c>
      <c r="C26" s="236" t="s">
        <v>1594</v>
      </c>
      <c r="D26" s="194" t="s">
        <v>899</v>
      </c>
      <c r="E26" s="4" t="s">
        <v>565</v>
      </c>
      <c r="F26" s="195"/>
      <c r="G26" s="197" t="s">
        <v>1381</v>
      </c>
      <c r="H26" s="185"/>
    </row>
    <row r="27" spans="2:8" ht="24.95" customHeight="1">
      <c r="B27" s="210" t="s">
        <v>1595</v>
      </c>
      <c r="C27" s="236" t="s">
        <v>1596</v>
      </c>
      <c r="D27" s="194" t="s">
        <v>678</v>
      </c>
      <c r="E27" s="4" t="s">
        <v>565</v>
      </c>
      <c r="F27" s="195"/>
      <c r="G27" s="359" t="s">
        <v>1597</v>
      </c>
      <c r="H27" s="185"/>
    </row>
    <row r="28" spans="2:8" ht="24.95" customHeight="1" thickBot="1">
      <c r="B28" s="210" t="s">
        <v>1598</v>
      </c>
      <c r="C28" s="236" t="s">
        <v>1599</v>
      </c>
      <c r="D28" s="194" t="s">
        <v>678</v>
      </c>
      <c r="E28" s="4" t="s">
        <v>565</v>
      </c>
      <c r="F28" s="195"/>
      <c r="G28" s="360"/>
      <c r="H28" s="185"/>
    </row>
    <row r="29" spans="2:8" ht="20.100000000000001" customHeight="1" thickBot="1">
      <c r="B29" s="269" t="s">
        <v>1600</v>
      </c>
      <c r="C29" s="183"/>
      <c r="D29" s="183"/>
      <c r="E29" s="183"/>
      <c r="F29" s="183"/>
      <c r="G29" s="184"/>
      <c r="H29" s="185"/>
    </row>
    <row r="30" spans="2:8" ht="30">
      <c r="B30" s="361" t="s">
        <v>70</v>
      </c>
      <c r="C30" s="236" t="s">
        <v>1601</v>
      </c>
      <c r="D30" s="194" t="s">
        <v>899</v>
      </c>
      <c r="E30" s="4" t="s">
        <v>565</v>
      </c>
      <c r="F30" s="195"/>
      <c r="G30" s="362" t="s">
        <v>1602</v>
      </c>
      <c r="H30" s="185"/>
    </row>
    <row r="31" spans="2:8" ht="30">
      <c r="B31" s="361" t="s">
        <v>72</v>
      </c>
      <c r="C31" s="236" t="s">
        <v>1603</v>
      </c>
      <c r="D31" s="194" t="s">
        <v>678</v>
      </c>
      <c r="E31" s="4" t="s">
        <v>565</v>
      </c>
      <c r="F31" s="195"/>
      <c r="G31" s="363" t="s">
        <v>1604</v>
      </c>
      <c r="H31" s="185"/>
    </row>
    <row r="32" spans="2:8" ht="30">
      <c r="B32" s="361" t="s">
        <v>73</v>
      </c>
      <c r="C32" s="236" t="s">
        <v>1605</v>
      </c>
      <c r="D32" s="194" t="s">
        <v>899</v>
      </c>
      <c r="E32" s="4" t="s">
        <v>565</v>
      </c>
      <c r="F32" s="195"/>
      <c r="G32" s="364" t="s">
        <v>1602</v>
      </c>
      <c r="H32" s="185"/>
    </row>
    <row r="33" spans="2:8" ht="30">
      <c r="B33" s="361" t="s">
        <v>74</v>
      </c>
      <c r="C33" s="236" t="s">
        <v>1606</v>
      </c>
      <c r="D33" s="194" t="s">
        <v>678</v>
      </c>
      <c r="E33" s="4" t="s">
        <v>565</v>
      </c>
      <c r="F33" s="195"/>
      <c r="G33" s="363" t="s">
        <v>1604</v>
      </c>
      <c r="H33" s="185"/>
    </row>
    <row r="34" spans="2:8" ht="30">
      <c r="B34" s="361" t="s">
        <v>75</v>
      </c>
      <c r="C34" s="236" t="s">
        <v>1607</v>
      </c>
      <c r="D34" s="194" t="s">
        <v>899</v>
      </c>
      <c r="E34" s="4" t="s">
        <v>565</v>
      </c>
      <c r="F34" s="195"/>
      <c r="G34" s="364" t="s">
        <v>1602</v>
      </c>
      <c r="H34" s="185"/>
    </row>
    <row r="35" spans="2:8" ht="30">
      <c r="B35" s="361" t="s">
        <v>76</v>
      </c>
      <c r="C35" s="236" t="s">
        <v>1608</v>
      </c>
      <c r="D35" s="194" t="s">
        <v>678</v>
      </c>
      <c r="E35" s="4" t="s">
        <v>565</v>
      </c>
      <c r="F35" s="195"/>
      <c r="G35" s="363" t="s">
        <v>1604</v>
      </c>
      <c r="H35" s="185"/>
    </row>
    <row r="36" spans="2:8" ht="30">
      <c r="B36" s="361" t="s">
        <v>77</v>
      </c>
      <c r="C36" s="236" t="s">
        <v>1609</v>
      </c>
      <c r="D36" s="194" t="s">
        <v>899</v>
      </c>
      <c r="E36" s="4" t="s">
        <v>565</v>
      </c>
      <c r="F36" s="195"/>
      <c r="G36" s="364" t="s">
        <v>1602</v>
      </c>
      <c r="H36" s="185"/>
    </row>
    <row r="37" spans="2:8" ht="30">
      <c r="B37" s="361" t="s">
        <v>78</v>
      </c>
      <c r="C37" s="236" t="s">
        <v>1610</v>
      </c>
      <c r="D37" s="194" t="s">
        <v>678</v>
      </c>
      <c r="E37" s="4" t="s">
        <v>565</v>
      </c>
      <c r="F37" s="195"/>
      <c r="G37" s="363" t="s">
        <v>1604</v>
      </c>
      <c r="H37" s="185"/>
    </row>
    <row r="38" spans="2:8" ht="30">
      <c r="B38" s="361" t="s">
        <v>79</v>
      </c>
      <c r="C38" s="236" t="s">
        <v>1611</v>
      </c>
      <c r="D38" s="194" t="s">
        <v>899</v>
      </c>
      <c r="E38" s="4" t="s">
        <v>565</v>
      </c>
      <c r="F38" s="195"/>
      <c r="G38" s="364" t="s">
        <v>1602</v>
      </c>
      <c r="H38" s="185"/>
    </row>
    <row r="39" spans="2:8" ht="30">
      <c r="B39" s="361" t="s">
        <v>80</v>
      </c>
      <c r="C39" s="236" t="s">
        <v>1612</v>
      </c>
      <c r="D39" s="194" t="s">
        <v>678</v>
      </c>
      <c r="E39" s="4" t="s">
        <v>565</v>
      </c>
      <c r="F39" s="195"/>
      <c r="G39" s="363" t="s">
        <v>1604</v>
      </c>
      <c r="H39" s="185"/>
    </row>
    <row r="40" spans="2:8" ht="30">
      <c r="B40" s="361" t="s">
        <v>81</v>
      </c>
      <c r="C40" s="236" t="s">
        <v>1613</v>
      </c>
      <c r="D40" s="194" t="s">
        <v>899</v>
      </c>
      <c r="E40" s="4" t="s">
        <v>565</v>
      </c>
      <c r="F40" s="195"/>
      <c r="G40" s="364" t="s">
        <v>1602</v>
      </c>
      <c r="H40" s="185"/>
    </row>
    <row r="41" spans="2:8" ht="30">
      <c r="B41" s="361" t="s">
        <v>82</v>
      </c>
      <c r="C41" s="236" t="s">
        <v>1614</v>
      </c>
      <c r="D41" s="194" t="s">
        <v>678</v>
      </c>
      <c r="E41" s="4" t="s">
        <v>565</v>
      </c>
      <c r="F41" s="195"/>
      <c r="G41" s="363" t="s">
        <v>1604</v>
      </c>
      <c r="H41" s="185"/>
    </row>
    <row r="42" spans="2:8" ht="30">
      <c r="B42" s="361" t="s">
        <v>83</v>
      </c>
      <c r="C42" s="236" t="s">
        <v>1615</v>
      </c>
      <c r="D42" s="194" t="s">
        <v>899</v>
      </c>
      <c r="E42" s="4" t="s">
        <v>565</v>
      </c>
      <c r="F42" s="195"/>
      <c r="G42" s="364" t="s">
        <v>1602</v>
      </c>
      <c r="H42" s="185"/>
    </row>
    <row r="43" spans="2:8" ht="30">
      <c r="B43" s="361" t="s">
        <v>84</v>
      </c>
      <c r="C43" s="236" t="s">
        <v>1616</v>
      </c>
      <c r="D43" s="194" t="s">
        <v>678</v>
      </c>
      <c r="E43" s="4" t="s">
        <v>565</v>
      </c>
      <c r="F43" s="195"/>
      <c r="G43" s="363" t="s">
        <v>1604</v>
      </c>
      <c r="H43" s="185"/>
    </row>
    <row r="44" spans="2:8" ht="30">
      <c r="B44" s="361" t="s">
        <v>85</v>
      </c>
      <c r="C44" s="236" t="s">
        <v>1617</v>
      </c>
      <c r="D44" s="194" t="s">
        <v>899</v>
      </c>
      <c r="E44" s="4" t="s">
        <v>565</v>
      </c>
      <c r="F44" s="195"/>
      <c r="G44" s="364" t="s">
        <v>1602</v>
      </c>
      <c r="H44" s="185"/>
    </row>
    <row r="45" spans="2:8" ht="30">
      <c r="B45" s="361" t="s">
        <v>86</v>
      </c>
      <c r="C45" s="236" t="s">
        <v>1618</v>
      </c>
      <c r="D45" s="194" t="s">
        <v>678</v>
      </c>
      <c r="E45" s="4" t="s">
        <v>565</v>
      </c>
      <c r="F45" s="195"/>
      <c r="G45" s="363" t="s">
        <v>1604</v>
      </c>
      <c r="H45" s="185"/>
    </row>
    <row r="46" spans="2:8" ht="30">
      <c r="B46" s="361" t="s">
        <v>87</v>
      </c>
      <c r="C46" s="236" t="s">
        <v>1619</v>
      </c>
      <c r="D46" s="194" t="s">
        <v>899</v>
      </c>
      <c r="E46" s="4" t="s">
        <v>565</v>
      </c>
      <c r="F46" s="195"/>
      <c r="G46" s="364" t="s">
        <v>1602</v>
      </c>
      <c r="H46" s="185"/>
    </row>
    <row r="47" spans="2:8" ht="30">
      <c r="B47" s="361" t="s">
        <v>88</v>
      </c>
      <c r="C47" s="236" t="s">
        <v>1620</v>
      </c>
      <c r="D47" s="194" t="s">
        <v>678</v>
      </c>
      <c r="E47" s="4" t="s">
        <v>565</v>
      </c>
      <c r="F47" s="195"/>
      <c r="G47" s="363" t="s">
        <v>1604</v>
      </c>
      <c r="H47" s="185"/>
    </row>
    <row r="48" spans="2:8" ht="30">
      <c r="B48" s="361" t="s">
        <v>89</v>
      </c>
      <c r="C48" s="236" t="s">
        <v>1621</v>
      </c>
      <c r="D48" s="194" t="s">
        <v>899</v>
      </c>
      <c r="E48" s="4" t="s">
        <v>565</v>
      </c>
      <c r="F48" s="195"/>
      <c r="G48" s="364" t="s">
        <v>1602</v>
      </c>
      <c r="H48" s="185"/>
    </row>
    <row r="49" spans="2:8" ht="30">
      <c r="B49" s="361" t="s">
        <v>90</v>
      </c>
      <c r="C49" s="236" t="s">
        <v>1622</v>
      </c>
      <c r="D49" s="194" t="s">
        <v>678</v>
      </c>
      <c r="E49" s="4" t="s">
        <v>565</v>
      </c>
      <c r="F49" s="195"/>
      <c r="G49" s="363" t="s">
        <v>1604</v>
      </c>
      <c r="H49" s="185"/>
    </row>
    <row r="50" spans="2:8" ht="30">
      <c r="B50" s="361" t="s">
        <v>91</v>
      </c>
      <c r="C50" s="236" t="s">
        <v>1623</v>
      </c>
      <c r="D50" s="194" t="s">
        <v>899</v>
      </c>
      <c r="E50" s="4" t="s">
        <v>565</v>
      </c>
      <c r="F50" s="195"/>
      <c r="G50" s="364" t="s">
        <v>1624</v>
      </c>
      <c r="H50" s="185"/>
    </row>
    <row r="51" spans="2:8" ht="30">
      <c r="B51" s="361" t="s">
        <v>92</v>
      </c>
      <c r="C51" s="236" t="s">
        <v>1625</v>
      </c>
      <c r="D51" s="194" t="s">
        <v>678</v>
      </c>
      <c r="E51" s="4" t="s">
        <v>565</v>
      </c>
      <c r="F51" s="195"/>
      <c r="G51" s="363" t="s">
        <v>1604</v>
      </c>
      <c r="H51" s="185"/>
    </row>
    <row r="52" spans="2:8">
      <c r="B52" s="361" t="s">
        <v>93</v>
      </c>
      <c r="C52" s="236" t="s">
        <v>789</v>
      </c>
      <c r="D52" s="194" t="s">
        <v>789</v>
      </c>
      <c r="E52" s="194" t="s">
        <v>789</v>
      </c>
      <c r="F52" s="195"/>
      <c r="G52" s="365" t="s">
        <v>1313</v>
      </c>
      <c r="H52" s="185"/>
    </row>
    <row r="53" spans="2:8">
      <c r="B53" s="361" t="s">
        <v>94</v>
      </c>
      <c r="C53" s="236" t="s">
        <v>789</v>
      </c>
      <c r="D53" s="194" t="s">
        <v>789</v>
      </c>
      <c r="E53" s="194" t="s">
        <v>789</v>
      </c>
      <c r="F53" s="195"/>
      <c r="G53" s="366"/>
      <c r="H53" s="185"/>
    </row>
    <row r="54" spans="2:8">
      <c r="B54" s="361" t="s">
        <v>95</v>
      </c>
      <c r="C54" s="236" t="s">
        <v>789</v>
      </c>
      <c r="D54" s="194" t="s">
        <v>789</v>
      </c>
      <c r="E54" s="194" t="s">
        <v>789</v>
      </c>
      <c r="F54" s="195"/>
      <c r="G54" s="366"/>
      <c r="H54" s="185"/>
    </row>
    <row r="55" spans="2:8">
      <c r="B55" s="361" t="s">
        <v>96</v>
      </c>
      <c r="C55" s="236" t="s">
        <v>789</v>
      </c>
      <c r="D55" s="194" t="s">
        <v>789</v>
      </c>
      <c r="E55" s="194" t="s">
        <v>789</v>
      </c>
      <c r="F55" s="195"/>
      <c r="G55" s="366"/>
      <c r="H55" s="185"/>
    </row>
    <row r="56" spans="2:8">
      <c r="B56" s="361" t="s">
        <v>97</v>
      </c>
      <c r="C56" s="236" t="s">
        <v>789</v>
      </c>
      <c r="D56" s="194" t="s">
        <v>789</v>
      </c>
      <c r="E56" s="194" t="s">
        <v>789</v>
      </c>
      <c r="F56" s="195"/>
      <c r="G56" s="366"/>
      <c r="H56" s="185"/>
    </row>
    <row r="57" spans="2:8">
      <c r="B57" s="361" t="s">
        <v>98</v>
      </c>
      <c r="C57" s="236" t="s">
        <v>789</v>
      </c>
      <c r="D57" s="194" t="s">
        <v>789</v>
      </c>
      <c r="E57" s="194" t="s">
        <v>789</v>
      </c>
      <c r="F57" s="195"/>
      <c r="G57" s="366"/>
      <c r="H57" s="185"/>
    </row>
    <row r="58" spans="2:8">
      <c r="B58" s="361" t="s">
        <v>99</v>
      </c>
      <c r="C58" s="236" t="s">
        <v>789</v>
      </c>
      <c r="D58" s="194" t="s">
        <v>789</v>
      </c>
      <c r="E58" s="194" t="s">
        <v>789</v>
      </c>
      <c r="F58" s="195"/>
      <c r="G58" s="366"/>
      <c r="H58" s="185"/>
    </row>
    <row r="59" spans="2:8">
      <c r="B59" s="361" t="s">
        <v>100</v>
      </c>
      <c r="C59" s="236" t="s">
        <v>789</v>
      </c>
      <c r="D59" s="194" t="s">
        <v>789</v>
      </c>
      <c r="E59" s="194" t="s">
        <v>789</v>
      </c>
      <c r="F59" s="195"/>
      <c r="G59" s="366"/>
      <c r="H59" s="185"/>
    </row>
    <row r="60" spans="2:8">
      <c r="B60" s="361" t="s">
        <v>101</v>
      </c>
      <c r="C60" s="236" t="s">
        <v>789</v>
      </c>
      <c r="D60" s="194" t="s">
        <v>789</v>
      </c>
      <c r="E60" s="194" t="s">
        <v>789</v>
      </c>
      <c r="F60" s="195"/>
      <c r="G60" s="366"/>
      <c r="H60" s="185"/>
    </row>
    <row r="61" spans="2:8" ht="17.25" thickBot="1">
      <c r="B61" s="361" t="s">
        <v>102</v>
      </c>
      <c r="C61" s="236" t="s">
        <v>789</v>
      </c>
      <c r="D61" s="194" t="s">
        <v>789</v>
      </c>
      <c r="E61" s="194" t="s">
        <v>789</v>
      </c>
      <c r="F61" s="195"/>
      <c r="G61" s="367"/>
      <c r="H61" s="185"/>
    </row>
    <row r="62" spans="2:8" ht="20.100000000000001" customHeight="1" thickBot="1">
      <c r="B62" s="269" t="s">
        <v>429</v>
      </c>
      <c r="C62" s="183"/>
      <c r="D62" s="183"/>
      <c r="E62" s="183"/>
      <c r="F62" s="183"/>
      <c r="G62" s="184"/>
      <c r="H62" s="185"/>
    </row>
    <row r="63" spans="2:8" ht="30">
      <c r="B63" s="210" t="s">
        <v>1626</v>
      </c>
      <c r="C63" s="236" t="s">
        <v>1627</v>
      </c>
      <c r="D63" s="194" t="s">
        <v>899</v>
      </c>
      <c r="E63" s="4" t="s">
        <v>565</v>
      </c>
      <c r="F63" s="195"/>
      <c r="G63" s="281" t="s">
        <v>1628</v>
      </c>
      <c r="H63" s="185"/>
    </row>
    <row r="64" spans="2:8" ht="30.75" thickBot="1">
      <c r="B64" s="210" t="s">
        <v>1629</v>
      </c>
      <c r="C64" s="236" t="s">
        <v>1630</v>
      </c>
      <c r="D64" s="194" t="s">
        <v>678</v>
      </c>
      <c r="E64" s="4" t="s">
        <v>565</v>
      </c>
      <c r="F64" s="195"/>
      <c r="G64" s="368" t="s">
        <v>1582</v>
      </c>
      <c r="H64" s="185"/>
    </row>
    <row r="65" spans="2:8" ht="20.100000000000001" customHeight="1" thickBot="1">
      <c r="B65" s="182" t="s">
        <v>1631</v>
      </c>
      <c r="C65" s="183"/>
      <c r="D65" s="183"/>
      <c r="E65" s="183"/>
      <c r="F65" s="183"/>
      <c r="G65" s="184"/>
      <c r="H65" s="185"/>
    </row>
    <row r="66" spans="2:8">
      <c r="B66" s="210" t="s">
        <v>1632</v>
      </c>
      <c r="C66" s="321" t="s">
        <v>789</v>
      </c>
      <c r="D66" s="194" t="s">
        <v>789</v>
      </c>
      <c r="E66" s="339" t="s">
        <v>789</v>
      </c>
      <c r="F66" s="195"/>
      <c r="G66" s="317" t="s">
        <v>1110</v>
      </c>
      <c r="H66" s="185"/>
    </row>
    <row r="67" spans="2:8">
      <c r="B67" s="210" t="s">
        <v>1633</v>
      </c>
      <c r="C67" s="321" t="s">
        <v>789</v>
      </c>
      <c r="D67" s="194" t="s">
        <v>789</v>
      </c>
      <c r="E67" s="339" t="s">
        <v>789</v>
      </c>
      <c r="F67" s="195"/>
      <c r="G67" s="319"/>
      <c r="H67" s="185"/>
    </row>
    <row r="68" spans="2:8">
      <c r="B68" s="210" t="s">
        <v>1634</v>
      </c>
      <c r="C68" s="236" t="s">
        <v>1635</v>
      </c>
      <c r="D68" s="194" t="s">
        <v>899</v>
      </c>
      <c r="E68" s="4" t="s">
        <v>565</v>
      </c>
      <c r="F68" s="195"/>
      <c r="G68" s="197" t="s">
        <v>1636</v>
      </c>
      <c r="H68" s="185"/>
    </row>
    <row r="69" spans="2:8" ht="17.25" thickBot="1">
      <c r="B69" s="210" t="s">
        <v>1637</v>
      </c>
      <c r="C69" s="236" t="s">
        <v>1638</v>
      </c>
      <c r="D69" s="194" t="s">
        <v>899</v>
      </c>
      <c r="E69" s="4" t="s">
        <v>565</v>
      </c>
      <c r="F69" s="195"/>
      <c r="G69" s="197" t="s">
        <v>1639</v>
      </c>
      <c r="H69" s="185"/>
    </row>
    <row r="70" spans="2:8" ht="20.100000000000001" customHeight="1" thickBot="1">
      <c r="B70" s="182" t="s">
        <v>204</v>
      </c>
      <c r="C70" s="183"/>
      <c r="D70" s="183"/>
      <c r="E70" s="183"/>
      <c r="F70" s="183"/>
      <c r="G70" s="184"/>
      <c r="H70" s="185"/>
    </row>
    <row r="71" spans="2:8">
      <c r="B71" s="210" t="s">
        <v>207</v>
      </c>
      <c r="C71" s="236" t="s">
        <v>1640</v>
      </c>
      <c r="D71" s="194" t="s">
        <v>899</v>
      </c>
      <c r="E71" s="4" t="s">
        <v>565</v>
      </c>
      <c r="F71" s="195"/>
      <c r="G71" s="197" t="s">
        <v>1641</v>
      </c>
      <c r="H71" s="185"/>
    </row>
    <row r="72" spans="2:8">
      <c r="B72" s="210" t="s">
        <v>1642</v>
      </c>
      <c r="C72" s="236" t="s">
        <v>1643</v>
      </c>
      <c r="D72" s="194" t="s">
        <v>1438</v>
      </c>
      <c r="E72" s="227" t="s">
        <v>1458</v>
      </c>
      <c r="F72" s="195"/>
      <c r="G72" s="197" t="s">
        <v>1644</v>
      </c>
      <c r="H72" s="185"/>
    </row>
    <row r="73" spans="2:8">
      <c r="B73" s="210" t="s">
        <v>1645</v>
      </c>
      <c r="C73" s="236" t="s">
        <v>1646</v>
      </c>
      <c r="D73" s="194" t="s">
        <v>678</v>
      </c>
      <c r="E73" s="4" t="s">
        <v>565</v>
      </c>
      <c r="F73" s="195"/>
      <c r="G73" s="197" t="s">
        <v>1095</v>
      </c>
      <c r="H73" s="185"/>
    </row>
    <row r="74" spans="2:8">
      <c r="B74" s="210" t="s">
        <v>1647</v>
      </c>
      <c r="C74" s="236" t="s">
        <v>1648</v>
      </c>
      <c r="D74" s="194" t="s">
        <v>801</v>
      </c>
      <c r="E74" s="4" t="s">
        <v>565</v>
      </c>
      <c r="F74" s="195"/>
      <c r="G74" s="317" t="s">
        <v>1649</v>
      </c>
      <c r="H74" s="185"/>
    </row>
    <row r="75" spans="2:8">
      <c r="B75" s="210" t="s">
        <v>1650</v>
      </c>
      <c r="C75" s="236" t="s">
        <v>1651</v>
      </c>
      <c r="D75" s="194" t="s">
        <v>801</v>
      </c>
      <c r="E75" s="4" t="s">
        <v>565</v>
      </c>
      <c r="F75" s="195"/>
      <c r="G75" s="319"/>
      <c r="H75" s="185"/>
    </row>
    <row r="76" spans="2:8" ht="34.5">
      <c r="B76" s="210" t="s">
        <v>1652</v>
      </c>
      <c r="C76" s="236" t="s">
        <v>1653</v>
      </c>
      <c r="D76" s="369" t="s">
        <v>1654</v>
      </c>
      <c r="E76" s="4" t="s">
        <v>565</v>
      </c>
      <c r="F76" s="195"/>
      <c r="G76" s="296" t="s">
        <v>1655</v>
      </c>
      <c r="H76" s="185"/>
    </row>
    <row r="77" spans="2:8" ht="45">
      <c r="B77" s="210" t="s">
        <v>1656</v>
      </c>
      <c r="C77" s="236" t="s">
        <v>1657</v>
      </c>
      <c r="D77" s="194" t="s">
        <v>899</v>
      </c>
      <c r="E77" s="4" t="s">
        <v>565</v>
      </c>
      <c r="F77" s="195"/>
      <c r="G77" s="283" t="s">
        <v>1658</v>
      </c>
      <c r="H77" s="185"/>
    </row>
    <row r="78" spans="2:8" ht="79.5">
      <c r="B78" s="210" t="s">
        <v>1659</v>
      </c>
      <c r="C78" s="236" t="s">
        <v>1660</v>
      </c>
      <c r="D78" s="194" t="s">
        <v>899</v>
      </c>
      <c r="E78" s="4" t="s">
        <v>565</v>
      </c>
      <c r="F78" s="195"/>
      <c r="G78" s="296" t="s">
        <v>1661</v>
      </c>
      <c r="H78" s="185"/>
    </row>
    <row r="79" spans="2:8" ht="135">
      <c r="B79" s="210" t="s">
        <v>1662</v>
      </c>
      <c r="C79" s="236" t="s">
        <v>1663</v>
      </c>
      <c r="D79" s="194" t="s">
        <v>1664</v>
      </c>
      <c r="E79" s="4" t="s">
        <v>565</v>
      </c>
      <c r="F79" s="195"/>
      <c r="G79" s="296" t="s">
        <v>1665</v>
      </c>
      <c r="H79" s="185"/>
    </row>
    <row r="80" spans="2:8">
      <c r="B80" s="210" t="s">
        <v>1666</v>
      </c>
      <c r="C80" s="236" t="s">
        <v>1667</v>
      </c>
      <c r="D80" s="194" t="s">
        <v>678</v>
      </c>
      <c r="E80" s="4" t="s">
        <v>565</v>
      </c>
      <c r="F80" s="195"/>
      <c r="G80" s="317" t="s">
        <v>1095</v>
      </c>
      <c r="H80" s="185"/>
    </row>
    <row r="81" spans="2:8">
      <c r="B81" s="210" t="s">
        <v>1668</v>
      </c>
      <c r="C81" s="236" t="s">
        <v>1669</v>
      </c>
      <c r="D81" s="194" t="s">
        <v>678</v>
      </c>
      <c r="E81" s="4" t="s">
        <v>565</v>
      </c>
      <c r="F81" s="195"/>
      <c r="G81" s="318"/>
      <c r="H81" s="185"/>
    </row>
    <row r="82" spans="2:8">
      <c r="B82" s="210" t="s">
        <v>1670</v>
      </c>
      <c r="C82" s="236" t="s">
        <v>1671</v>
      </c>
      <c r="D82" s="194" t="s">
        <v>678</v>
      </c>
      <c r="E82" s="4" t="s">
        <v>565</v>
      </c>
      <c r="F82" s="195"/>
      <c r="G82" s="319"/>
      <c r="H82" s="185"/>
    </row>
    <row r="83" spans="2:8">
      <c r="B83" s="210" t="s">
        <v>1672</v>
      </c>
      <c r="C83" s="236" t="s">
        <v>1673</v>
      </c>
      <c r="D83" s="194" t="s">
        <v>1438</v>
      </c>
      <c r="E83" s="4" t="s">
        <v>1458</v>
      </c>
      <c r="F83" s="195"/>
      <c r="G83" s="197" t="s">
        <v>1644</v>
      </c>
      <c r="H83" s="185"/>
    </row>
    <row r="84" spans="2:8" ht="45">
      <c r="B84" s="210" t="s">
        <v>1674</v>
      </c>
      <c r="C84" s="236" t="s">
        <v>1675</v>
      </c>
      <c r="D84" s="194" t="s">
        <v>899</v>
      </c>
      <c r="E84" s="4" t="s">
        <v>565</v>
      </c>
      <c r="F84" s="195"/>
      <c r="G84" s="283" t="s">
        <v>1658</v>
      </c>
      <c r="H84" s="185"/>
    </row>
    <row r="85" spans="2:8" ht="79.5">
      <c r="B85" s="242" t="s">
        <v>1676</v>
      </c>
      <c r="C85" s="236" t="s">
        <v>1677</v>
      </c>
      <c r="D85" s="194" t="s">
        <v>899</v>
      </c>
      <c r="E85" s="4" t="s">
        <v>565</v>
      </c>
      <c r="F85" s="195"/>
      <c r="G85" s="296" t="s">
        <v>1661</v>
      </c>
      <c r="H85" s="185"/>
    </row>
    <row r="86" spans="2:8" ht="135">
      <c r="B86" s="210" t="s">
        <v>1678</v>
      </c>
      <c r="C86" s="370" t="s">
        <v>1679</v>
      </c>
      <c r="D86" s="194" t="s">
        <v>1664</v>
      </c>
      <c r="E86" s="4" t="s">
        <v>565</v>
      </c>
      <c r="F86" s="195"/>
      <c r="G86" s="296" t="s">
        <v>1665</v>
      </c>
      <c r="H86" s="185"/>
    </row>
    <row r="87" spans="2:8" ht="17.25" thickBot="1">
      <c r="B87" s="322" t="s">
        <v>1680</v>
      </c>
      <c r="C87" s="236" t="s">
        <v>1681</v>
      </c>
      <c r="D87" s="194" t="s">
        <v>678</v>
      </c>
      <c r="E87" s="4" t="s">
        <v>565</v>
      </c>
      <c r="F87" s="195"/>
      <c r="G87" s="197" t="s">
        <v>1095</v>
      </c>
      <c r="H87" s="185"/>
    </row>
    <row r="88" spans="2:8" ht="20.100000000000001" customHeight="1" thickBot="1">
      <c r="B88" s="182" t="s">
        <v>533</v>
      </c>
      <c r="C88" s="183"/>
      <c r="D88" s="183"/>
      <c r="E88" s="183"/>
      <c r="F88" s="183"/>
      <c r="G88" s="184"/>
      <c r="H88" s="185"/>
    </row>
    <row r="89" spans="2:8" ht="34.5">
      <c r="B89" s="210" t="s">
        <v>1682</v>
      </c>
      <c r="C89" s="236" t="s">
        <v>1683</v>
      </c>
      <c r="D89" s="194" t="s">
        <v>899</v>
      </c>
      <c r="E89" s="4" t="s">
        <v>565</v>
      </c>
      <c r="F89" s="195"/>
      <c r="G89" s="281" t="s">
        <v>1684</v>
      </c>
      <c r="H89" s="185"/>
    </row>
    <row r="90" spans="2:8">
      <c r="B90" s="210" t="s">
        <v>1685</v>
      </c>
      <c r="C90" s="236" t="s">
        <v>1686</v>
      </c>
      <c r="D90" s="194" t="s">
        <v>678</v>
      </c>
      <c r="E90" s="4" t="s">
        <v>565</v>
      </c>
      <c r="F90" s="195"/>
      <c r="G90" s="320" t="s">
        <v>1687</v>
      </c>
      <c r="H90" s="185"/>
    </row>
    <row r="91" spans="2:8">
      <c r="B91" s="210" t="s">
        <v>1688</v>
      </c>
      <c r="C91" s="236" t="s">
        <v>1689</v>
      </c>
      <c r="D91" s="194" t="s">
        <v>678</v>
      </c>
      <c r="E91" s="4" t="s">
        <v>565</v>
      </c>
      <c r="F91" s="195"/>
      <c r="G91" s="215"/>
      <c r="H91" s="185"/>
    </row>
    <row r="92" spans="2:8">
      <c r="B92" s="210" t="s">
        <v>1690</v>
      </c>
      <c r="C92" s="236" t="s">
        <v>1691</v>
      </c>
      <c r="D92" s="194" t="s">
        <v>678</v>
      </c>
      <c r="E92" s="4" t="s">
        <v>565</v>
      </c>
      <c r="F92" s="195"/>
      <c r="G92" s="218"/>
      <c r="H92" s="185"/>
    </row>
    <row r="93" spans="2:8" ht="36">
      <c r="B93" s="210" t="s">
        <v>534</v>
      </c>
      <c r="C93" s="236" t="s">
        <v>1692</v>
      </c>
      <c r="D93" s="194" t="s">
        <v>1438</v>
      </c>
      <c r="E93" s="4" t="s">
        <v>570</v>
      </c>
      <c r="F93" s="195"/>
      <c r="G93" s="197" t="s">
        <v>1693</v>
      </c>
      <c r="H93" s="185"/>
    </row>
    <row r="94" spans="2:8">
      <c r="B94" s="210" t="s">
        <v>1694</v>
      </c>
      <c r="C94" s="236" t="s">
        <v>1695</v>
      </c>
      <c r="D94" s="194" t="s">
        <v>1434</v>
      </c>
      <c r="E94" s="4" t="s">
        <v>570</v>
      </c>
      <c r="F94" s="195"/>
      <c r="G94" s="320" t="s">
        <v>1696</v>
      </c>
      <c r="H94" s="185"/>
    </row>
    <row r="95" spans="2:8">
      <c r="B95" s="210" t="s">
        <v>490</v>
      </c>
      <c r="C95" s="236" t="s">
        <v>1697</v>
      </c>
      <c r="D95" s="194" t="s">
        <v>588</v>
      </c>
      <c r="E95" s="4" t="s">
        <v>565</v>
      </c>
      <c r="F95" s="195"/>
      <c r="G95" s="215"/>
      <c r="H95" s="185"/>
    </row>
    <row r="96" spans="2:8">
      <c r="B96" s="210" t="s">
        <v>1698</v>
      </c>
      <c r="C96" s="236" t="s">
        <v>1699</v>
      </c>
      <c r="D96" s="194" t="s">
        <v>1434</v>
      </c>
      <c r="E96" s="4" t="s">
        <v>570</v>
      </c>
      <c r="F96" s="195"/>
      <c r="G96" s="218"/>
      <c r="H96" s="185"/>
    </row>
    <row r="97" spans="2:8" ht="36.75" thickBot="1">
      <c r="B97" s="322" t="s">
        <v>471</v>
      </c>
      <c r="C97" s="236" t="s">
        <v>1700</v>
      </c>
      <c r="D97" s="200" t="s">
        <v>899</v>
      </c>
      <c r="E97" s="201" t="s">
        <v>565</v>
      </c>
      <c r="F97" s="202"/>
      <c r="G97" s="203" t="s">
        <v>1701</v>
      </c>
      <c r="H97" s="185"/>
    </row>
    <row r="98" spans="2:8" ht="20.100000000000001" customHeight="1" thickBot="1">
      <c r="B98" s="182" t="s">
        <v>56</v>
      </c>
      <c r="C98" s="183"/>
      <c r="D98" s="183"/>
      <c r="E98" s="183"/>
      <c r="F98" s="183"/>
      <c r="G98" s="184"/>
      <c r="H98" s="185"/>
    </row>
    <row r="99" spans="2:8" ht="17.25" thickBot="1">
      <c r="B99" s="371" t="s">
        <v>57</v>
      </c>
      <c r="C99" s="372"/>
      <c r="D99" s="372"/>
      <c r="E99" s="372"/>
      <c r="F99" s="372"/>
      <c r="G99" s="373"/>
      <c r="H99" s="185"/>
    </row>
    <row r="100" spans="2:8" ht="36">
      <c r="B100" s="212" t="s">
        <v>1702</v>
      </c>
      <c r="C100" s="240" t="s">
        <v>1703</v>
      </c>
      <c r="D100" s="188" t="s">
        <v>899</v>
      </c>
      <c r="E100" s="189" t="s">
        <v>565</v>
      </c>
      <c r="F100" s="190"/>
      <c r="G100" s="374" t="s">
        <v>1704</v>
      </c>
      <c r="H100" s="185"/>
    </row>
    <row r="101" spans="2:8">
      <c r="B101" s="210" t="s">
        <v>1705</v>
      </c>
      <c r="C101" s="236" t="s">
        <v>1706</v>
      </c>
      <c r="D101" s="194" t="s">
        <v>585</v>
      </c>
      <c r="E101" s="4" t="s">
        <v>570</v>
      </c>
      <c r="F101" s="195"/>
      <c r="G101" s="320" t="s">
        <v>1707</v>
      </c>
      <c r="H101" s="185"/>
    </row>
    <row r="102" spans="2:8" ht="17.45" customHeight="1">
      <c r="B102" s="210" t="s">
        <v>1708</v>
      </c>
      <c r="C102" s="236" t="s">
        <v>1709</v>
      </c>
      <c r="D102" s="194" t="s">
        <v>585</v>
      </c>
      <c r="E102" s="4" t="s">
        <v>570</v>
      </c>
      <c r="F102" s="195"/>
      <c r="G102" s="218"/>
      <c r="H102" s="185"/>
    </row>
    <row r="103" spans="2:8" ht="57">
      <c r="B103" s="210" t="s">
        <v>901</v>
      </c>
      <c r="C103" s="236" t="s">
        <v>1710</v>
      </c>
      <c r="D103" s="194" t="s">
        <v>1319</v>
      </c>
      <c r="E103" s="4" t="s">
        <v>565</v>
      </c>
      <c r="F103" s="195"/>
      <c r="G103" s="197" t="s">
        <v>1711</v>
      </c>
      <c r="H103" s="185"/>
    </row>
    <row r="104" spans="2:8">
      <c r="B104" s="210" t="s">
        <v>1712</v>
      </c>
      <c r="C104" s="321" t="s">
        <v>789</v>
      </c>
      <c r="D104" s="194" t="s">
        <v>789</v>
      </c>
      <c r="E104" s="339" t="s">
        <v>789</v>
      </c>
      <c r="F104" s="195"/>
      <c r="G104" s="197" t="s">
        <v>1110</v>
      </c>
      <c r="H104" s="185"/>
    </row>
    <row r="105" spans="2:8" ht="57">
      <c r="B105" s="210" t="s">
        <v>1315</v>
      </c>
      <c r="C105" s="236" t="s">
        <v>1713</v>
      </c>
      <c r="D105" s="194" t="s">
        <v>1438</v>
      </c>
      <c r="E105" s="4" t="s">
        <v>570</v>
      </c>
      <c r="F105" s="195"/>
      <c r="G105" s="197" t="s">
        <v>1714</v>
      </c>
      <c r="H105" s="185"/>
    </row>
    <row r="106" spans="2:8" ht="60">
      <c r="B106" s="210" t="s">
        <v>490</v>
      </c>
      <c r="C106" s="236" t="s">
        <v>1715</v>
      </c>
      <c r="D106" s="194" t="s">
        <v>588</v>
      </c>
      <c r="E106" s="4" t="s">
        <v>565</v>
      </c>
      <c r="F106" s="195"/>
      <c r="G106" s="197" t="s">
        <v>1716</v>
      </c>
      <c r="H106" s="185"/>
    </row>
    <row r="107" spans="2:8" ht="30">
      <c r="B107" s="210" t="s">
        <v>491</v>
      </c>
      <c r="C107" s="236" t="s">
        <v>1717</v>
      </c>
      <c r="D107" s="194" t="s">
        <v>1434</v>
      </c>
      <c r="E107" s="4" t="s">
        <v>570</v>
      </c>
      <c r="F107" s="195"/>
      <c r="G107" s="197" t="s">
        <v>1718</v>
      </c>
      <c r="H107" s="185"/>
    </row>
    <row r="108" spans="2:8" ht="57">
      <c r="B108" s="210" t="s">
        <v>1719</v>
      </c>
      <c r="C108" s="236" t="s">
        <v>1720</v>
      </c>
      <c r="D108" s="194" t="s">
        <v>899</v>
      </c>
      <c r="E108" s="4" t="s">
        <v>565</v>
      </c>
      <c r="F108" s="195"/>
      <c r="G108" s="197" t="s">
        <v>1721</v>
      </c>
      <c r="H108" s="185"/>
    </row>
    <row r="109" spans="2:8" ht="57">
      <c r="B109" s="210" t="s">
        <v>1722</v>
      </c>
      <c r="C109" s="236" t="s">
        <v>1723</v>
      </c>
      <c r="D109" s="194" t="s">
        <v>899</v>
      </c>
      <c r="E109" s="4" t="s">
        <v>565</v>
      </c>
      <c r="F109" s="195"/>
      <c r="G109" s="197" t="s">
        <v>1724</v>
      </c>
      <c r="H109" s="185"/>
    </row>
    <row r="110" spans="2:8" ht="72">
      <c r="B110" s="210" t="s">
        <v>61</v>
      </c>
      <c r="C110" s="236" t="s">
        <v>1725</v>
      </c>
      <c r="D110" s="194" t="s">
        <v>899</v>
      </c>
      <c r="E110" s="4" t="s">
        <v>565</v>
      </c>
      <c r="F110" s="195"/>
      <c r="G110" s="197" t="s">
        <v>1726</v>
      </c>
      <c r="H110" s="185"/>
    </row>
    <row r="111" spans="2:8" ht="72">
      <c r="B111" s="210" t="s">
        <v>61</v>
      </c>
      <c r="C111" s="236" t="s">
        <v>1727</v>
      </c>
      <c r="D111" s="194" t="s">
        <v>899</v>
      </c>
      <c r="E111" s="4" t="s">
        <v>565</v>
      </c>
      <c r="F111" s="195"/>
      <c r="G111" s="197" t="s">
        <v>1728</v>
      </c>
      <c r="H111" s="185"/>
    </row>
    <row r="112" spans="2:8" ht="57">
      <c r="B112" s="210" t="s">
        <v>1729</v>
      </c>
      <c r="C112" s="236" t="s">
        <v>1730</v>
      </c>
      <c r="D112" s="194" t="s">
        <v>899</v>
      </c>
      <c r="E112" s="4" t="s">
        <v>565</v>
      </c>
      <c r="F112" s="195"/>
      <c r="G112" s="197" t="s">
        <v>1731</v>
      </c>
      <c r="H112" s="185"/>
    </row>
    <row r="113" spans="2:8" ht="30">
      <c r="B113" s="210" t="s">
        <v>494</v>
      </c>
      <c r="C113" s="236" t="s">
        <v>1732</v>
      </c>
      <c r="D113" s="194" t="s">
        <v>585</v>
      </c>
      <c r="E113" s="4" t="s">
        <v>570</v>
      </c>
      <c r="F113" s="195"/>
      <c r="G113" s="197" t="s">
        <v>1718</v>
      </c>
      <c r="H113" s="185"/>
    </row>
    <row r="114" spans="2:8" ht="30">
      <c r="B114" s="210" t="s">
        <v>1733</v>
      </c>
      <c r="C114" s="236" t="s">
        <v>1734</v>
      </c>
      <c r="D114" s="233" t="s">
        <v>1281</v>
      </c>
      <c r="E114" s="4" t="s">
        <v>565</v>
      </c>
      <c r="F114" s="195"/>
      <c r="G114" s="197" t="s">
        <v>1718</v>
      </c>
      <c r="H114" s="185"/>
    </row>
    <row r="115" spans="2:8" ht="57.75" thickBot="1">
      <c r="B115" s="210" t="s">
        <v>1735</v>
      </c>
      <c r="C115" s="236" t="s">
        <v>1736</v>
      </c>
      <c r="D115" s="194" t="s">
        <v>1438</v>
      </c>
      <c r="E115" s="4" t="s">
        <v>570</v>
      </c>
      <c r="F115" s="195"/>
      <c r="G115" s="197" t="s">
        <v>1714</v>
      </c>
      <c r="H115" s="185"/>
    </row>
    <row r="116" spans="2:8" ht="17.25" thickBot="1">
      <c r="B116" s="371" t="s">
        <v>60</v>
      </c>
      <c r="C116" s="372"/>
      <c r="D116" s="372"/>
      <c r="E116" s="372"/>
      <c r="F116" s="372"/>
      <c r="G116" s="373"/>
      <c r="H116" s="185"/>
    </row>
    <row r="117" spans="2:8">
      <c r="B117" s="210" t="s">
        <v>1737</v>
      </c>
      <c r="C117" s="236" t="s">
        <v>1738</v>
      </c>
      <c r="D117" s="194" t="s">
        <v>585</v>
      </c>
      <c r="E117" s="4" t="s">
        <v>570</v>
      </c>
      <c r="F117" s="195"/>
      <c r="G117" s="197" t="s">
        <v>1739</v>
      </c>
      <c r="H117" s="185"/>
    </row>
    <row r="118" spans="2:8">
      <c r="B118" s="210" t="s">
        <v>1740</v>
      </c>
      <c r="C118" s="236" t="s">
        <v>1741</v>
      </c>
      <c r="D118" s="194" t="s">
        <v>585</v>
      </c>
      <c r="E118" s="4" t="s">
        <v>570</v>
      </c>
      <c r="F118" s="195"/>
      <c r="G118" s="197" t="s">
        <v>1739</v>
      </c>
      <c r="H118" s="185"/>
    </row>
    <row r="119" spans="2:8">
      <c r="B119" s="210" t="s">
        <v>1742</v>
      </c>
      <c r="C119" s="236" t="s">
        <v>1743</v>
      </c>
      <c r="D119" s="237" t="s">
        <v>1744</v>
      </c>
      <c r="E119" s="4" t="s">
        <v>565</v>
      </c>
      <c r="F119" s="195"/>
      <c r="G119" s="197" t="s">
        <v>1745</v>
      </c>
      <c r="H119" s="185"/>
    </row>
    <row r="120" spans="2:8">
      <c r="B120" s="210" t="s">
        <v>1746</v>
      </c>
      <c r="C120" s="236" t="s">
        <v>1747</v>
      </c>
      <c r="D120" s="194" t="s">
        <v>1399</v>
      </c>
      <c r="E120" s="4" t="s">
        <v>612</v>
      </c>
      <c r="F120" s="195"/>
      <c r="G120" s="197" t="s">
        <v>1748</v>
      </c>
      <c r="H120" s="185"/>
    </row>
    <row r="121" spans="2:8" ht="36">
      <c r="B121" s="210" t="s">
        <v>1749</v>
      </c>
      <c r="C121" s="236" t="s">
        <v>1750</v>
      </c>
      <c r="D121" s="194" t="s">
        <v>1438</v>
      </c>
      <c r="E121" s="4" t="s">
        <v>570</v>
      </c>
      <c r="F121" s="195"/>
      <c r="G121" s="197" t="s">
        <v>1751</v>
      </c>
      <c r="H121" s="185"/>
    </row>
    <row r="122" spans="2:8" ht="60">
      <c r="B122" s="210" t="s">
        <v>1752</v>
      </c>
      <c r="C122" s="236" t="s">
        <v>1753</v>
      </c>
      <c r="D122" s="194" t="s">
        <v>588</v>
      </c>
      <c r="E122" s="4" t="s">
        <v>565</v>
      </c>
      <c r="F122" s="195"/>
      <c r="G122" s="197" t="s">
        <v>1754</v>
      </c>
      <c r="H122" s="185"/>
    </row>
    <row r="123" spans="2:8" ht="30">
      <c r="B123" s="210" t="s">
        <v>1755</v>
      </c>
      <c r="C123" s="236" t="s">
        <v>1756</v>
      </c>
      <c r="D123" s="194" t="s">
        <v>1434</v>
      </c>
      <c r="E123" s="4" t="s">
        <v>570</v>
      </c>
      <c r="F123" s="195"/>
      <c r="G123" s="197" t="s">
        <v>1757</v>
      </c>
      <c r="H123" s="185"/>
    </row>
    <row r="124" spans="2:8" ht="51">
      <c r="B124" s="210" t="s">
        <v>1758</v>
      </c>
      <c r="C124" s="236" t="s">
        <v>1759</v>
      </c>
      <c r="D124" s="194" t="s">
        <v>899</v>
      </c>
      <c r="E124" s="4" t="s">
        <v>565</v>
      </c>
      <c r="F124" s="195"/>
      <c r="G124" s="197" t="s">
        <v>1760</v>
      </c>
      <c r="H124" s="185"/>
    </row>
    <row r="125" spans="2:8" ht="36">
      <c r="B125" s="210" t="s">
        <v>1761</v>
      </c>
      <c r="C125" s="236" t="s">
        <v>1762</v>
      </c>
      <c r="D125" s="194" t="s">
        <v>899</v>
      </c>
      <c r="E125" s="4" t="s">
        <v>565</v>
      </c>
      <c r="F125" s="195"/>
      <c r="G125" s="197" t="s">
        <v>1763</v>
      </c>
      <c r="H125" s="185"/>
    </row>
    <row r="126" spans="2:8" ht="81">
      <c r="B126" s="210" t="s">
        <v>1764</v>
      </c>
      <c r="C126" s="236" t="s">
        <v>1765</v>
      </c>
      <c r="D126" s="194" t="s">
        <v>899</v>
      </c>
      <c r="E126" s="4" t="s">
        <v>565</v>
      </c>
      <c r="F126" s="195"/>
      <c r="G126" s="375" t="s">
        <v>1766</v>
      </c>
      <c r="H126" s="185"/>
    </row>
    <row r="127" spans="2:8" ht="36">
      <c r="B127" s="210" t="s">
        <v>1767</v>
      </c>
      <c r="C127" s="236" t="s">
        <v>1768</v>
      </c>
      <c r="D127" s="194" t="s">
        <v>899</v>
      </c>
      <c r="E127" s="4" t="s">
        <v>565</v>
      </c>
      <c r="F127" s="195"/>
      <c r="G127" s="197" t="s">
        <v>1769</v>
      </c>
      <c r="H127" s="185"/>
    </row>
    <row r="128" spans="2:8" ht="30">
      <c r="B128" s="210" t="s">
        <v>1770</v>
      </c>
      <c r="C128" s="230" t="s">
        <v>1771</v>
      </c>
      <c r="D128" s="194" t="s">
        <v>585</v>
      </c>
      <c r="E128" s="4" t="s">
        <v>570</v>
      </c>
      <c r="F128" s="195"/>
      <c r="G128" s="197" t="s">
        <v>1757</v>
      </c>
      <c r="H128" s="185"/>
    </row>
    <row r="129" spans="2:8" ht="30">
      <c r="B129" s="210" t="s">
        <v>1772</v>
      </c>
      <c r="C129" s="230" t="s">
        <v>1773</v>
      </c>
      <c r="D129" s="233" t="s">
        <v>1281</v>
      </c>
      <c r="E129" s="4" t="s">
        <v>565</v>
      </c>
      <c r="F129" s="195"/>
      <c r="G129" s="197" t="s">
        <v>1774</v>
      </c>
      <c r="H129" s="185"/>
    </row>
    <row r="130" spans="2:8" ht="36">
      <c r="B130" s="210" t="s">
        <v>1775</v>
      </c>
      <c r="C130" s="236" t="s">
        <v>1776</v>
      </c>
      <c r="D130" s="194" t="s">
        <v>1438</v>
      </c>
      <c r="E130" s="4" t="s">
        <v>570</v>
      </c>
      <c r="F130" s="195"/>
      <c r="G130" s="197" t="s">
        <v>1751</v>
      </c>
      <c r="H130" s="185"/>
    </row>
    <row r="131" spans="2:8">
      <c r="B131" s="210" t="s">
        <v>1777</v>
      </c>
      <c r="C131" s="236" t="s">
        <v>1778</v>
      </c>
      <c r="D131" s="194" t="s">
        <v>585</v>
      </c>
      <c r="E131" s="4" t="s">
        <v>570</v>
      </c>
      <c r="F131" s="195"/>
      <c r="G131" s="197" t="s">
        <v>1779</v>
      </c>
      <c r="H131" s="185"/>
    </row>
    <row r="132" spans="2:8">
      <c r="B132" s="210" t="s">
        <v>1780</v>
      </c>
      <c r="C132" s="236" t="s">
        <v>1781</v>
      </c>
      <c r="D132" s="194" t="s">
        <v>585</v>
      </c>
      <c r="E132" s="4" t="s">
        <v>570</v>
      </c>
      <c r="F132" s="195"/>
      <c r="G132" s="197" t="s">
        <v>1779</v>
      </c>
      <c r="H132" s="185"/>
    </row>
    <row r="133" spans="2:8">
      <c r="B133" s="210" t="s">
        <v>1782</v>
      </c>
      <c r="C133" s="236" t="s">
        <v>1783</v>
      </c>
      <c r="D133" s="237" t="s">
        <v>1744</v>
      </c>
      <c r="E133" s="4" t="s">
        <v>565</v>
      </c>
      <c r="F133" s="195"/>
      <c r="G133" s="197" t="s">
        <v>1745</v>
      </c>
      <c r="H133" s="185"/>
    </row>
    <row r="134" spans="2:8">
      <c r="B134" s="210" t="s">
        <v>1784</v>
      </c>
      <c r="C134" s="236" t="s">
        <v>1785</v>
      </c>
      <c r="D134" s="194" t="s">
        <v>1399</v>
      </c>
      <c r="E134" s="4" t="s">
        <v>612</v>
      </c>
      <c r="F134" s="195"/>
      <c r="G134" s="197" t="s">
        <v>1786</v>
      </c>
      <c r="H134" s="185"/>
    </row>
    <row r="135" spans="2:8" ht="36">
      <c r="B135" s="210" t="s">
        <v>1787</v>
      </c>
      <c r="C135" s="236" t="s">
        <v>1788</v>
      </c>
      <c r="D135" s="194" t="s">
        <v>1438</v>
      </c>
      <c r="E135" s="4" t="s">
        <v>570</v>
      </c>
      <c r="F135" s="195"/>
      <c r="G135" s="197" t="s">
        <v>1751</v>
      </c>
      <c r="H135" s="185"/>
    </row>
    <row r="136" spans="2:8" ht="60">
      <c r="B136" s="210" t="s">
        <v>1789</v>
      </c>
      <c r="C136" s="236" t="s">
        <v>1790</v>
      </c>
      <c r="D136" s="194" t="s">
        <v>588</v>
      </c>
      <c r="E136" s="4" t="s">
        <v>565</v>
      </c>
      <c r="F136" s="195"/>
      <c r="G136" s="197" t="s">
        <v>1754</v>
      </c>
      <c r="H136" s="185"/>
    </row>
    <row r="137" spans="2:8" ht="30">
      <c r="B137" s="210" t="s">
        <v>1791</v>
      </c>
      <c r="C137" s="236" t="s">
        <v>1792</v>
      </c>
      <c r="D137" s="194" t="s">
        <v>1434</v>
      </c>
      <c r="E137" s="4" t="s">
        <v>570</v>
      </c>
      <c r="F137" s="195"/>
      <c r="G137" s="197" t="s">
        <v>1757</v>
      </c>
      <c r="H137" s="185"/>
    </row>
    <row r="138" spans="2:8" ht="51">
      <c r="B138" s="210" t="s">
        <v>1793</v>
      </c>
      <c r="C138" s="236" t="s">
        <v>1794</v>
      </c>
      <c r="D138" s="194" t="s">
        <v>899</v>
      </c>
      <c r="E138" s="4" t="s">
        <v>565</v>
      </c>
      <c r="F138" s="195"/>
      <c r="G138" s="197" t="s">
        <v>1760</v>
      </c>
      <c r="H138" s="185"/>
    </row>
    <row r="139" spans="2:8" ht="36">
      <c r="B139" s="210" t="s">
        <v>1795</v>
      </c>
      <c r="C139" s="236" t="s">
        <v>1796</v>
      </c>
      <c r="D139" s="194" t="s">
        <v>899</v>
      </c>
      <c r="E139" s="4" t="s">
        <v>565</v>
      </c>
      <c r="F139" s="195"/>
      <c r="G139" s="197" t="s">
        <v>1763</v>
      </c>
      <c r="H139" s="185"/>
    </row>
    <row r="140" spans="2:8" ht="81">
      <c r="B140" s="210" t="s">
        <v>1797</v>
      </c>
      <c r="C140" s="236" t="s">
        <v>1798</v>
      </c>
      <c r="D140" s="194" t="s">
        <v>899</v>
      </c>
      <c r="E140" s="4" t="s">
        <v>565</v>
      </c>
      <c r="F140" s="195"/>
      <c r="G140" s="375" t="s">
        <v>1766</v>
      </c>
      <c r="H140" s="185"/>
    </row>
    <row r="141" spans="2:8" ht="36">
      <c r="B141" s="210" t="s">
        <v>1799</v>
      </c>
      <c r="C141" s="236" t="s">
        <v>1800</v>
      </c>
      <c r="D141" s="194" t="s">
        <v>899</v>
      </c>
      <c r="E141" s="4" t="s">
        <v>565</v>
      </c>
      <c r="F141" s="195"/>
      <c r="G141" s="197" t="s">
        <v>1769</v>
      </c>
      <c r="H141" s="185"/>
    </row>
    <row r="142" spans="2:8" ht="30">
      <c r="B142" s="210" t="s">
        <v>1801</v>
      </c>
      <c r="C142" s="230" t="s">
        <v>1802</v>
      </c>
      <c r="D142" s="194" t="s">
        <v>585</v>
      </c>
      <c r="E142" s="4" t="s">
        <v>570</v>
      </c>
      <c r="F142" s="195"/>
      <c r="G142" s="197" t="s">
        <v>1803</v>
      </c>
      <c r="H142" s="185"/>
    </row>
    <row r="143" spans="2:8" ht="30">
      <c r="B143" s="210" t="s">
        <v>1804</v>
      </c>
      <c r="C143" s="230" t="s">
        <v>1805</v>
      </c>
      <c r="D143" s="233" t="s">
        <v>1281</v>
      </c>
      <c r="E143" s="4" t="s">
        <v>565</v>
      </c>
      <c r="F143" s="195"/>
      <c r="G143" s="197" t="s">
        <v>1803</v>
      </c>
      <c r="H143" s="185"/>
    </row>
    <row r="144" spans="2:8" ht="36">
      <c r="B144" s="210" t="s">
        <v>1806</v>
      </c>
      <c r="C144" s="236" t="s">
        <v>1807</v>
      </c>
      <c r="D144" s="194" t="s">
        <v>1438</v>
      </c>
      <c r="E144" s="4" t="s">
        <v>570</v>
      </c>
      <c r="F144" s="195"/>
      <c r="G144" s="197" t="s">
        <v>1751</v>
      </c>
      <c r="H144" s="185"/>
    </row>
    <row r="145" spans="2:8">
      <c r="B145" s="210" t="s">
        <v>1808</v>
      </c>
      <c r="C145" s="236" t="s">
        <v>1809</v>
      </c>
      <c r="D145" s="194" t="s">
        <v>585</v>
      </c>
      <c r="E145" s="4" t="s">
        <v>570</v>
      </c>
      <c r="F145" s="195"/>
      <c r="G145" s="197" t="s">
        <v>1779</v>
      </c>
      <c r="H145" s="185"/>
    </row>
    <row r="146" spans="2:8">
      <c r="B146" s="210" t="s">
        <v>1810</v>
      </c>
      <c r="C146" s="236" t="s">
        <v>1811</v>
      </c>
      <c r="D146" s="194" t="s">
        <v>585</v>
      </c>
      <c r="E146" s="4" t="s">
        <v>570</v>
      </c>
      <c r="F146" s="195"/>
      <c r="G146" s="197" t="s">
        <v>1779</v>
      </c>
      <c r="H146" s="185"/>
    </row>
    <row r="147" spans="2:8">
      <c r="B147" s="210" t="s">
        <v>1812</v>
      </c>
      <c r="C147" s="236" t="s">
        <v>1813</v>
      </c>
      <c r="D147" s="237" t="s">
        <v>1744</v>
      </c>
      <c r="E147" s="4" t="s">
        <v>565</v>
      </c>
      <c r="F147" s="195"/>
      <c r="G147" s="197" t="s">
        <v>1745</v>
      </c>
      <c r="H147" s="185"/>
    </row>
    <row r="148" spans="2:8">
      <c r="B148" s="210" t="s">
        <v>1814</v>
      </c>
      <c r="C148" s="236" t="s">
        <v>1815</v>
      </c>
      <c r="D148" s="194" t="s">
        <v>1399</v>
      </c>
      <c r="E148" s="4" t="s">
        <v>612</v>
      </c>
      <c r="F148" s="195"/>
      <c r="G148" s="197" t="s">
        <v>1786</v>
      </c>
      <c r="H148" s="185"/>
    </row>
    <row r="149" spans="2:8" ht="36">
      <c r="B149" s="210" t="s">
        <v>1816</v>
      </c>
      <c r="C149" s="236" t="s">
        <v>1817</v>
      </c>
      <c r="D149" s="194" t="s">
        <v>1438</v>
      </c>
      <c r="E149" s="4" t="s">
        <v>570</v>
      </c>
      <c r="F149" s="195"/>
      <c r="G149" s="197" t="s">
        <v>1751</v>
      </c>
      <c r="H149" s="185"/>
    </row>
    <row r="150" spans="2:8" ht="60">
      <c r="B150" s="210" t="s">
        <v>1818</v>
      </c>
      <c r="C150" s="236" t="s">
        <v>1819</v>
      </c>
      <c r="D150" s="194" t="s">
        <v>588</v>
      </c>
      <c r="E150" s="4" t="s">
        <v>565</v>
      </c>
      <c r="F150" s="195"/>
      <c r="G150" s="197" t="s">
        <v>1754</v>
      </c>
      <c r="H150" s="185"/>
    </row>
    <row r="151" spans="2:8" ht="30">
      <c r="B151" s="210" t="s">
        <v>1820</v>
      </c>
      <c r="C151" s="236" t="s">
        <v>1821</v>
      </c>
      <c r="D151" s="194" t="s">
        <v>1434</v>
      </c>
      <c r="E151" s="4" t="s">
        <v>570</v>
      </c>
      <c r="F151" s="195"/>
      <c r="G151" s="197" t="s">
        <v>1757</v>
      </c>
      <c r="H151" s="185"/>
    </row>
    <row r="152" spans="2:8" ht="51">
      <c r="B152" s="210" t="s">
        <v>1822</v>
      </c>
      <c r="C152" s="236" t="s">
        <v>1823</v>
      </c>
      <c r="D152" s="194" t="s">
        <v>899</v>
      </c>
      <c r="E152" s="4" t="s">
        <v>565</v>
      </c>
      <c r="F152" s="195"/>
      <c r="G152" s="197" t="s">
        <v>1760</v>
      </c>
      <c r="H152" s="185"/>
    </row>
    <row r="153" spans="2:8" ht="36">
      <c r="B153" s="210" t="s">
        <v>1824</v>
      </c>
      <c r="C153" s="236" t="s">
        <v>1825</v>
      </c>
      <c r="D153" s="194" t="s">
        <v>899</v>
      </c>
      <c r="E153" s="4" t="s">
        <v>565</v>
      </c>
      <c r="F153" s="195"/>
      <c r="G153" s="197" t="s">
        <v>1763</v>
      </c>
      <c r="H153" s="185"/>
    </row>
    <row r="154" spans="2:8" ht="81">
      <c r="B154" s="210" t="s">
        <v>1826</v>
      </c>
      <c r="C154" s="236" t="s">
        <v>1827</v>
      </c>
      <c r="D154" s="194" t="s">
        <v>899</v>
      </c>
      <c r="E154" s="4" t="s">
        <v>565</v>
      </c>
      <c r="F154" s="195"/>
      <c r="G154" s="375" t="s">
        <v>1766</v>
      </c>
      <c r="H154" s="185"/>
    </row>
    <row r="155" spans="2:8" ht="36">
      <c r="B155" s="210" t="s">
        <v>1828</v>
      </c>
      <c r="C155" s="236" t="s">
        <v>1829</v>
      </c>
      <c r="D155" s="194" t="s">
        <v>899</v>
      </c>
      <c r="E155" s="4" t="s">
        <v>565</v>
      </c>
      <c r="F155" s="195"/>
      <c r="G155" s="197" t="s">
        <v>1769</v>
      </c>
      <c r="H155" s="185"/>
    </row>
    <row r="156" spans="2:8" ht="30">
      <c r="B156" s="210" t="s">
        <v>1830</v>
      </c>
      <c r="C156" s="230" t="s">
        <v>1831</v>
      </c>
      <c r="D156" s="194" t="s">
        <v>585</v>
      </c>
      <c r="E156" s="4" t="s">
        <v>570</v>
      </c>
      <c r="F156" s="195"/>
      <c r="G156" s="197" t="s">
        <v>1803</v>
      </c>
      <c r="H156" s="185"/>
    </row>
    <row r="157" spans="2:8" ht="30">
      <c r="B157" s="210" t="s">
        <v>1832</v>
      </c>
      <c r="C157" s="230" t="s">
        <v>1833</v>
      </c>
      <c r="D157" s="233" t="s">
        <v>1281</v>
      </c>
      <c r="E157" s="4" t="s">
        <v>565</v>
      </c>
      <c r="F157" s="195"/>
      <c r="G157" s="197" t="s">
        <v>1803</v>
      </c>
      <c r="H157" s="185"/>
    </row>
    <row r="158" spans="2:8" ht="36">
      <c r="B158" s="210" t="s">
        <v>1834</v>
      </c>
      <c r="C158" s="236" t="s">
        <v>1835</v>
      </c>
      <c r="D158" s="194" t="s">
        <v>1438</v>
      </c>
      <c r="E158" s="4" t="s">
        <v>570</v>
      </c>
      <c r="F158" s="195"/>
      <c r="G158" s="197" t="s">
        <v>1751</v>
      </c>
      <c r="H158" s="185"/>
    </row>
    <row r="159" spans="2:8">
      <c r="B159" s="210" t="s">
        <v>1836</v>
      </c>
      <c r="C159" s="236" t="s">
        <v>1837</v>
      </c>
      <c r="D159" s="194" t="s">
        <v>585</v>
      </c>
      <c r="E159" s="4" t="s">
        <v>570</v>
      </c>
      <c r="F159" s="195"/>
      <c r="G159" s="197" t="s">
        <v>1779</v>
      </c>
      <c r="H159" s="185"/>
    </row>
    <row r="160" spans="2:8">
      <c r="B160" s="210" t="s">
        <v>1838</v>
      </c>
      <c r="C160" s="236" t="s">
        <v>1839</v>
      </c>
      <c r="D160" s="194" t="s">
        <v>585</v>
      </c>
      <c r="E160" s="4" t="s">
        <v>570</v>
      </c>
      <c r="F160" s="195"/>
      <c r="G160" s="197" t="s">
        <v>1779</v>
      </c>
      <c r="H160" s="185"/>
    </row>
    <row r="161" spans="2:8">
      <c r="B161" s="210" t="s">
        <v>1840</v>
      </c>
      <c r="C161" s="236" t="s">
        <v>1841</v>
      </c>
      <c r="D161" s="237" t="s">
        <v>1744</v>
      </c>
      <c r="E161" s="4" t="s">
        <v>565</v>
      </c>
      <c r="F161" s="195"/>
      <c r="G161" s="197" t="s">
        <v>1745</v>
      </c>
      <c r="H161" s="185"/>
    </row>
    <row r="162" spans="2:8">
      <c r="B162" s="210" t="s">
        <v>1842</v>
      </c>
      <c r="C162" s="236" t="s">
        <v>1843</v>
      </c>
      <c r="D162" s="194" t="s">
        <v>1399</v>
      </c>
      <c r="E162" s="4" t="s">
        <v>612</v>
      </c>
      <c r="F162" s="195"/>
      <c r="G162" s="197" t="s">
        <v>1786</v>
      </c>
      <c r="H162" s="185"/>
    </row>
    <row r="163" spans="2:8" ht="36">
      <c r="B163" s="210" t="s">
        <v>1844</v>
      </c>
      <c r="C163" s="236" t="s">
        <v>1845</v>
      </c>
      <c r="D163" s="194" t="s">
        <v>1438</v>
      </c>
      <c r="E163" s="4" t="s">
        <v>570</v>
      </c>
      <c r="F163" s="195"/>
      <c r="G163" s="197" t="s">
        <v>1751</v>
      </c>
      <c r="H163" s="185"/>
    </row>
    <row r="164" spans="2:8" ht="60">
      <c r="B164" s="210" t="s">
        <v>1846</v>
      </c>
      <c r="C164" s="236" t="s">
        <v>1847</v>
      </c>
      <c r="D164" s="194" t="s">
        <v>588</v>
      </c>
      <c r="E164" s="4" t="s">
        <v>565</v>
      </c>
      <c r="F164" s="195"/>
      <c r="G164" s="197" t="s">
        <v>1754</v>
      </c>
      <c r="H164" s="185"/>
    </row>
    <row r="165" spans="2:8" ht="30">
      <c r="B165" s="210" t="s">
        <v>1848</v>
      </c>
      <c r="C165" s="236" t="s">
        <v>1849</v>
      </c>
      <c r="D165" s="194" t="s">
        <v>1434</v>
      </c>
      <c r="E165" s="4" t="s">
        <v>570</v>
      </c>
      <c r="F165" s="195"/>
      <c r="G165" s="197" t="s">
        <v>1757</v>
      </c>
      <c r="H165" s="185"/>
    </row>
    <row r="166" spans="2:8" ht="51">
      <c r="B166" s="210" t="s">
        <v>1850</v>
      </c>
      <c r="C166" s="236" t="s">
        <v>1851</v>
      </c>
      <c r="D166" s="194" t="s">
        <v>899</v>
      </c>
      <c r="E166" s="4" t="s">
        <v>565</v>
      </c>
      <c r="F166" s="195"/>
      <c r="G166" s="197" t="s">
        <v>1760</v>
      </c>
      <c r="H166" s="185"/>
    </row>
    <row r="167" spans="2:8" ht="36">
      <c r="B167" s="210" t="s">
        <v>1852</v>
      </c>
      <c r="C167" s="236" t="s">
        <v>1853</v>
      </c>
      <c r="D167" s="194" t="s">
        <v>899</v>
      </c>
      <c r="E167" s="4" t="s">
        <v>565</v>
      </c>
      <c r="F167" s="195"/>
      <c r="G167" s="197" t="s">
        <v>1763</v>
      </c>
      <c r="H167" s="185"/>
    </row>
    <row r="168" spans="2:8" ht="81">
      <c r="B168" s="210" t="s">
        <v>1854</v>
      </c>
      <c r="C168" s="236" t="s">
        <v>1855</v>
      </c>
      <c r="D168" s="194" t="s">
        <v>899</v>
      </c>
      <c r="E168" s="4" t="s">
        <v>565</v>
      </c>
      <c r="F168" s="195"/>
      <c r="G168" s="375" t="s">
        <v>1766</v>
      </c>
      <c r="H168" s="185"/>
    </row>
    <row r="169" spans="2:8" ht="36">
      <c r="B169" s="210" t="s">
        <v>1856</v>
      </c>
      <c r="C169" s="236" t="s">
        <v>1857</v>
      </c>
      <c r="D169" s="194" t="s">
        <v>899</v>
      </c>
      <c r="E169" s="4" t="s">
        <v>565</v>
      </c>
      <c r="F169" s="195"/>
      <c r="G169" s="197" t="s">
        <v>1769</v>
      </c>
      <c r="H169" s="185"/>
    </row>
    <row r="170" spans="2:8" ht="30">
      <c r="B170" s="210" t="s">
        <v>1858</v>
      </c>
      <c r="C170" s="230" t="s">
        <v>1859</v>
      </c>
      <c r="D170" s="194" t="s">
        <v>585</v>
      </c>
      <c r="E170" s="4" t="s">
        <v>570</v>
      </c>
      <c r="F170" s="195"/>
      <c r="G170" s="197" t="s">
        <v>1803</v>
      </c>
      <c r="H170" s="185"/>
    </row>
    <row r="171" spans="2:8" ht="30">
      <c r="B171" s="210" t="s">
        <v>1860</v>
      </c>
      <c r="C171" s="230" t="s">
        <v>1861</v>
      </c>
      <c r="D171" s="233" t="s">
        <v>1281</v>
      </c>
      <c r="E171" s="4" t="s">
        <v>565</v>
      </c>
      <c r="F171" s="195"/>
      <c r="G171" s="197" t="s">
        <v>1803</v>
      </c>
      <c r="H171" s="185"/>
    </row>
    <row r="172" spans="2:8" ht="36">
      <c r="B172" s="210" t="s">
        <v>1862</v>
      </c>
      <c r="C172" s="236" t="s">
        <v>1863</v>
      </c>
      <c r="D172" s="194" t="s">
        <v>1438</v>
      </c>
      <c r="E172" s="4" t="s">
        <v>570</v>
      </c>
      <c r="F172" s="195"/>
      <c r="G172" s="197" t="s">
        <v>1751</v>
      </c>
      <c r="H172" s="185"/>
    </row>
    <row r="173" spans="2:8">
      <c r="B173" s="210" t="s">
        <v>1864</v>
      </c>
      <c r="C173" s="236" t="s">
        <v>1865</v>
      </c>
      <c r="D173" s="194" t="s">
        <v>585</v>
      </c>
      <c r="E173" s="4" t="s">
        <v>570</v>
      </c>
      <c r="F173" s="195"/>
      <c r="G173" s="197" t="s">
        <v>1779</v>
      </c>
      <c r="H173" s="185"/>
    </row>
    <row r="174" spans="2:8">
      <c r="B174" s="210" t="s">
        <v>1866</v>
      </c>
      <c r="C174" s="236" t="s">
        <v>1867</v>
      </c>
      <c r="D174" s="194" t="s">
        <v>585</v>
      </c>
      <c r="E174" s="4" t="s">
        <v>570</v>
      </c>
      <c r="F174" s="195"/>
      <c r="G174" s="197" t="s">
        <v>1779</v>
      </c>
      <c r="H174" s="185"/>
    </row>
    <row r="175" spans="2:8">
      <c r="B175" s="210" t="s">
        <v>1868</v>
      </c>
      <c r="C175" s="236" t="s">
        <v>1869</v>
      </c>
      <c r="D175" s="237" t="s">
        <v>1744</v>
      </c>
      <c r="E175" s="4" t="s">
        <v>565</v>
      </c>
      <c r="F175" s="195"/>
      <c r="G175" s="197" t="s">
        <v>1745</v>
      </c>
      <c r="H175" s="185"/>
    </row>
    <row r="176" spans="2:8">
      <c r="B176" s="210" t="s">
        <v>1870</v>
      </c>
      <c r="C176" s="236" t="s">
        <v>1871</v>
      </c>
      <c r="D176" s="194" t="s">
        <v>1399</v>
      </c>
      <c r="E176" s="4" t="s">
        <v>612</v>
      </c>
      <c r="F176" s="195"/>
      <c r="G176" s="197" t="s">
        <v>1786</v>
      </c>
      <c r="H176" s="185"/>
    </row>
    <row r="177" spans="2:8" ht="36">
      <c r="B177" s="210" t="s">
        <v>1872</v>
      </c>
      <c r="C177" s="236" t="s">
        <v>1873</v>
      </c>
      <c r="D177" s="194" t="s">
        <v>1438</v>
      </c>
      <c r="E177" s="4" t="s">
        <v>570</v>
      </c>
      <c r="F177" s="195"/>
      <c r="G177" s="197" t="s">
        <v>1751</v>
      </c>
      <c r="H177" s="185"/>
    </row>
    <row r="178" spans="2:8" ht="60">
      <c r="B178" s="210" t="s">
        <v>1874</v>
      </c>
      <c r="C178" s="236" t="s">
        <v>1875</v>
      </c>
      <c r="D178" s="194" t="s">
        <v>588</v>
      </c>
      <c r="E178" s="4" t="s">
        <v>565</v>
      </c>
      <c r="F178" s="195"/>
      <c r="G178" s="197" t="s">
        <v>1754</v>
      </c>
      <c r="H178" s="185"/>
    </row>
    <row r="179" spans="2:8" ht="30">
      <c r="B179" s="210" t="s">
        <v>1876</v>
      </c>
      <c r="C179" s="236" t="s">
        <v>1877</v>
      </c>
      <c r="D179" s="194" t="s">
        <v>1434</v>
      </c>
      <c r="E179" s="4" t="s">
        <v>570</v>
      </c>
      <c r="F179" s="195"/>
      <c r="G179" s="197" t="s">
        <v>1757</v>
      </c>
      <c r="H179" s="185"/>
    </row>
    <row r="180" spans="2:8" ht="51">
      <c r="B180" s="210" t="s">
        <v>1878</v>
      </c>
      <c r="C180" s="236" t="s">
        <v>1879</v>
      </c>
      <c r="D180" s="194" t="s">
        <v>899</v>
      </c>
      <c r="E180" s="4" t="s">
        <v>565</v>
      </c>
      <c r="F180" s="195"/>
      <c r="G180" s="197" t="s">
        <v>1760</v>
      </c>
      <c r="H180" s="185"/>
    </row>
    <row r="181" spans="2:8" ht="36">
      <c r="B181" s="210" t="s">
        <v>1880</v>
      </c>
      <c r="C181" s="236" t="s">
        <v>1881</v>
      </c>
      <c r="D181" s="194" t="s">
        <v>899</v>
      </c>
      <c r="E181" s="4" t="s">
        <v>565</v>
      </c>
      <c r="F181" s="195"/>
      <c r="G181" s="197" t="s">
        <v>1763</v>
      </c>
      <c r="H181" s="185"/>
    </row>
    <row r="182" spans="2:8" ht="81">
      <c r="B182" s="210" t="s">
        <v>1882</v>
      </c>
      <c r="C182" s="236" t="s">
        <v>1883</v>
      </c>
      <c r="D182" s="194" t="s">
        <v>899</v>
      </c>
      <c r="E182" s="4" t="s">
        <v>565</v>
      </c>
      <c r="F182" s="195"/>
      <c r="G182" s="375" t="s">
        <v>1766</v>
      </c>
      <c r="H182" s="185"/>
    </row>
    <row r="183" spans="2:8" ht="36">
      <c r="B183" s="210" t="s">
        <v>1884</v>
      </c>
      <c r="C183" s="236" t="s">
        <v>1885</v>
      </c>
      <c r="D183" s="194" t="s">
        <v>899</v>
      </c>
      <c r="E183" s="4" t="s">
        <v>565</v>
      </c>
      <c r="F183" s="195"/>
      <c r="G183" s="197" t="s">
        <v>1769</v>
      </c>
      <c r="H183" s="185"/>
    </row>
    <row r="184" spans="2:8" ht="30">
      <c r="B184" s="210" t="s">
        <v>1886</v>
      </c>
      <c r="C184" s="230" t="s">
        <v>1887</v>
      </c>
      <c r="D184" s="194" t="s">
        <v>585</v>
      </c>
      <c r="E184" s="4" t="s">
        <v>570</v>
      </c>
      <c r="F184" s="195"/>
      <c r="G184" s="197" t="s">
        <v>1803</v>
      </c>
      <c r="H184" s="185"/>
    </row>
    <row r="185" spans="2:8" ht="30">
      <c r="B185" s="210" t="s">
        <v>1888</v>
      </c>
      <c r="C185" s="230" t="s">
        <v>1889</v>
      </c>
      <c r="D185" s="233" t="s">
        <v>1281</v>
      </c>
      <c r="E185" s="4" t="s">
        <v>565</v>
      </c>
      <c r="F185" s="195"/>
      <c r="G185" s="197" t="s">
        <v>1803</v>
      </c>
      <c r="H185" s="185"/>
    </row>
    <row r="186" spans="2:8" ht="36">
      <c r="B186" s="210" t="s">
        <v>1890</v>
      </c>
      <c r="C186" s="236" t="s">
        <v>1891</v>
      </c>
      <c r="D186" s="194" t="s">
        <v>1438</v>
      </c>
      <c r="E186" s="4" t="s">
        <v>570</v>
      </c>
      <c r="F186" s="195"/>
      <c r="G186" s="197" t="s">
        <v>1751</v>
      </c>
      <c r="H186" s="185"/>
    </row>
    <row r="187" spans="2:8">
      <c r="B187" s="210" t="s">
        <v>1892</v>
      </c>
      <c r="C187" s="236" t="s">
        <v>1893</v>
      </c>
      <c r="D187" s="194" t="s">
        <v>585</v>
      </c>
      <c r="E187" s="4" t="s">
        <v>570</v>
      </c>
      <c r="F187" s="195"/>
      <c r="G187" s="197" t="s">
        <v>1779</v>
      </c>
      <c r="H187" s="185"/>
    </row>
    <row r="188" spans="2:8">
      <c r="B188" s="210" t="s">
        <v>1894</v>
      </c>
      <c r="C188" s="236" t="s">
        <v>1895</v>
      </c>
      <c r="D188" s="194" t="s">
        <v>585</v>
      </c>
      <c r="E188" s="4" t="s">
        <v>570</v>
      </c>
      <c r="F188" s="195"/>
      <c r="G188" s="197" t="s">
        <v>1779</v>
      </c>
      <c r="H188" s="185"/>
    </row>
    <row r="189" spans="2:8">
      <c r="B189" s="210" t="s">
        <v>1896</v>
      </c>
      <c r="C189" s="236" t="s">
        <v>1897</v>
      </c>
      <c r="D189" s="237" t="s">
        <v>1744</v>
      </c>
      <c r="E189" s="4" t="s">
        <v>565</v>
      </c>
      <c r="F189" s="195"/>
      <c r="G189" s="197" t="s">
        <v>1745</v>
      </c>
      <c r="H189" s="185"/>
    </row>
    <row r="190" spans="2:8">
      <c r="B190" s="210" t="s">
        <v>1898</v>
      </c>
      <c r="C190" s="236" t="s">
        <v>1899</v>
      </c>
      <c r="D190" s="194" t="s">
        <v>1399</v>
      </c>
      <c r="E190" s="4" t="s">
        <v>612</v>
      </c>
      <c r="F190" s="195"/>
      <c r="G190" s="197" t="s">
        <v>1786</v>
      </c>
      <c r="H190" s="185"/>
    </row>
    <row r="191" spans="2:8" ht="36">
      <c r="B191" s="210" t="s">
        <v>1900</v>
      </c>
      <c r="C191" s="236" t="s">
        <v>1901</v>
      </c>
      <c r="D191" s="194" t="s">
        <v>1438</v>
      </c>
      <c r="E191" s="4" t="s">
        <v>570</v>
      </c>
      <c r="F191" s="195"/>
      <c r="G191" s="197" t="s">
        <v>1751</v>
      </c>
      <c r="H191" s="185"/>
    </row>
    <row r="192" spans="2:8" ht="60">
      <c r="B192" s="210" t="s">
        <v>1902</v>
      </c>
      <c r="C192" s="236" t="s">
        <v>1903</v>
      </c>
      <c r="D192" s="194" t="s">
        <v>588</v>
      </c>
      <c r="E192" s="4" t="s">
        <v>565</v>
      </c>
      <c r="F192" s="195"/>
      <c r="G192" s="197" t="s">
        <v>1754</v>
      </c>
      <c r="H192" s="185"/>
    </row>
    <row r="193" spans="2:8" ht="30">
      <c r="B193" s="210" t="s">
        <v>1904</v>
      </c>
      <c r="C193" s="236" t="s">
        <v>1905</v>
      </c>
      <c r="D193" s="194" t="s">
        <v>1434</v>
      </c>
      <c r="E193" s="4" t="s">
        <v>570</v>
      </c>
      <c r="F193" s="195"/>
      <c r="G193" s="197" t="s">
        <v>1757</v>
      </c>
      <c r="H193" s="185"/>
    </row>
    <row r="194" spans="2:8" ht="51">
      <c r="B194" s="210" t="s">
        <v>1906</v>
      </c>
      <c r="C194" s="236" t="s">
        <v>1907</v>
      </c>
      <c r="D194" s="194" t="s">
        <v>899</v>
      </c>
      <c r="E194" s="4" t="s">
        <v>565</v>
      </c>
      <c r="F194" s="195"/>
      <c r="G194" s="197" t="s">
        <v>1760</v>
      </c>
      <c r="H194" s="185"/>
    </row>
    <row r="195" spans="2:8" ht="36">
      <c r="B195" s="210" t="s">
        <v>1908</v>
      </c>
      <c r="C195" s="236" t="s">
        <v>1909</v>
      </c>
      <c r="D195" s="194" t="s">
        <v>899</v>
      </c>
      <c r="E195" s="4" t="s">
        <v>565</v>
      </c>
      <c r="F195" s="195"/>
      <c r="G195" s="197" t="s">
        <v>1763</v>
      </c>
      <c r="H195" s="185"/>
    </row>
    <row r="196" spans="2:8" ht="81">
      <c r="B196" s="210" t="s">
        <v>1910</v>
      </c>
      <c r="C196" s="236" t="s">
        <v>1911</v>
      </c>
      <c r="D196" s="194" t="s">
        <v>899</v>
      </c>
      <c r="E196" s="4" t="s">
        <v>565</v>
      </c>
      <c r="F196" s="195"/>
      <c r="G196" s="375" t="s">
        <v>1766</v>
      </c>
      <c r="H196" s="185"/>
    </row>
    <row r="197" spans="2:8" ht="36">
      <c r="B197" s="210" t="s">
        <v>1912</v>
      </c>
      <c r="C197" s="236" t="s">
        <v>1913</v>
      </c>
      <c r="D197" s="194" t="s">
        <v>899</v>
      </c>
      <c r="E197" s="4" t="s">
        <v>565</v>
      </c>
      <c r="F197" s="195"/>
      <c r="G197" s="197" t="s">
        <v>1769</v>
      </c>
      <c r="H197" s="185"/>
    </row>
    <row r="198" spans="2:8" ht="30">
      <c r="B198" s="210" t="s">
        <v>1914</v>
      </c>
      <c r="C198" s="230" t="s">
        <v>1915</v>
      </c>
      <c r="D198" s="194" t="s">
        <v>585</v>
      </c>
      <c r="E198" s="4" t="s">
        <v>570</v>
      </c>
      <c r="F198" s="195"/>
      <c r="G198" s="197" t="s">
        <v>1803</v>
      </c>
      <c r="H198" s="185"/>
    </row>
    <row r="199" spans="2:8" ht="30">
      <c r="B199" s="210" t="s">
        <v>1916</v>
      </c>
      <c r="C199" s="230" t="s">
        <v>1917</v>
      </c>
      <c r="D199" s="233" t="s">
        <v>1281</v>
      </c>
      <c r="E199" s="4" t="s">
        <v>565</v>
      </c>
      <c r="F199" s="195"/>
      <c r="G199" s="197" t="s">
        <v>1803</v>
      </c>
      <c r="H199" s="185"/>
    </row>
    <row r="200" spans="2:8" ht="36">
      <c r="B200" s="210" t="s">
        <v>1918</v>
      </c>
      <c r="C200" s="236" t="s">
        <v>1919</v>
      </c>
      <c r="D200" s="194" t="s">
        <v>1438</v>
      </c>
      <c r="E200" s="4" t="s">
        <v>570</v>
      </c>
      <c r="F200" s="195"/>
      <c r="G200" s="197" t="s">
        <v>1751</v>
      </c>
      <c r="H200" s="185"/>
    </row>
    <row r="201" spans="2:8">
      <c r="B201" s="210" t="s">
        <v>1920</v>
      </c>
      <c r="C201" s="236" t="s">
        <v>1921</v>
      </c>
      <c r="D201" s="194" t="s">
        <v>585</v>
      </c>
      <c r="E201" s="4" t="s">
        <v>570</v>
      </c>
      <c r="F201" s="195"/>
      <c r="G201" s="197" t="s">
        <v>1779</v>
      </c>
      <c r="H201" s="185"/>
    </row>
    <row r="202" spans="2:8">
      <c r="B202" s="210" t="s">
        <v>1922</v>
      </c>
      <c r="C202" s="236" t="s">
        <v>1923</v>
      </c>
      <c r="D202" s="194" t="s">
        <v>585</v>
      </c>
      <c r="E202" s="4" t="s">
        <v>570</v>
      </c>
      <c r="F202" s="195"/>
      <c r="G202" s="197" t="s">
        <v>1779</v>
      </c>
      <c r="H202" s="185"/>
    </row>
    <row r="203" spans="2:8">
      <c r="B203" s="210" t="s">
        <v>1924</v>
      </c>
      <c r="C203" s="236" t="s">
        <v>1925</v>
      </c>
      <c r="D203" s="237" t="s">
        <v>1744</v>
      </c>
      <c r="E203" s="4" t="s">
        <v>565</v>
      </c>
      <c r="F203" s="195"/>
      <c r="G203" s="197" t="s">
        <v>1745</v>
      </c>
      <c r="H203" s="185"/>
    </row>
    <row r="204" spans="2:8">
      <c r="B204" s="210" t="s">
        <v>1926</v>
      </c>
      <c r="C204" s="236" t="s">
        <v>1927</v>
      </c>
      <c r="D204" s="194" t="s">
        <v>1399</v>
      </c>
      <c r="E204" s="4" t="s">
        <v>612</v>
      </c>
      <c r="F204" s="195"/>
      <c r="G204" s="197" t="s">
        <v>1786</v>
      </c>
      <c r="H204" s="185"/>
    </row>
    <row r="205" spans="2:8" ht="36">
      <c r="B205" s="210" t="s">
        <v>1928</v>
      </c>
      <c r="C205" s="236" t="s">
        <v>1929</v>
      </c>
      <c r="D205" s="194" t="s">
        <v>1438</v>
      </c>
      <c r="E205" s="4" t="s">
        <v>570</v>
      </c>
      <c r="F205" s="195"/>
      <c r="G205" s="197" t="s">
        <v>1751</v>
      </c>
      <c r="H205" s="185"/>
    </row>
    <row r="206" spans="2:8" ht="60">
      <c r="B206" s="210" t="s">
        <v>1930</v>
      </c>
      <c r="C206" s="236" t="s">
        <v>1931</v>
      </c>
      <c r="D206" s="194" t="s">
        <v>588</v>
      </c>
      <c r="E206" s="4" t="s">
        <v>565</v>
      </c>
      <c r="F206" s="195"/>
      <c r="G206" s="197" t="s">
        <v>1754</v>
      </c>
      <c r="H206" s="185"/>
    </row>
    <row r="207" spans="2:8" ht="30">
      <c r="B207" s="210" t="s">
        <v>1932</v>
      </c>
      <c r="C207" s="236" t="s">
        <v>1933</v>
      </c>
      <c r="D207" s="194" t="s">
        <v>1434</v>
      </c>
      <c r="E207" s="4" t="s">
        <v>570</v>
      </c>
      <c r="F207" s="195"/>
      <c r="G207" s="197" t="s">
        <v>1757</v>
      </c>
      <c r="H207" s="185"/>
    </row>
    <row r="208" spans="2:8" ht="51">
      <c r="B208" s="210" t="s">
        <v>1934</v>
      </c>
      <c r="C208" s="236" t="s">
        <v>1935</v>
      </c>
      <c r="D208" s="194" t="s">
        <v>899</v>
      </c>
      <c r="E208" s="4" t="s">
        <v>565</v>
      </c>
      <c r="F208" s="195"/>
      <c r="G208" s="197" t="s">
        <v>1760</v>
      </c>
      <c r="H208" s="185"/>
    </row>
    <row r="209" spans="2:8" ht="36">
      <c r="B209" s="210" t="s">
        <v>1936</v>
      </c>
      <c r="C209" s="236" t="s">
        <v>1937</v>
      </c>
      <c r="D209" s="194" t="s">
        <v>899</v>
      </c>
      <c r="E209" s="4" t="s">
        <v>565</v>
      </c>
      <c r="F209" s="195"/>
      <c r="G209" s="197" t="s">
        <v>1763</v>
      </c>
      <c r="H209" s="185"/>
    </row>
    <row r="210" spans="2:8" ht="81">
      <c r="B210" s="210" t="s">
        <v>1938</v>
      </c>
      <c r="C210" s="236" t="s">
        <v>1939</v>
      </c>
      <c r="D210" s="194" t="s">
        <v>899</v>
      </c>
      <c r="E210" s="4" t="s">
        <v>565</v>
      </c>
      <c r="F210" s="195"/>
      <c r="G210" s="375" t="s">
        <v>1766</v>
      </c>
      <c r="H210" s="185"/>
    </row>
    <row r="211" spans="2:8" ht="36">
      <c r="B211" s="210" t="s">
        <v>1940</v>
      </c>
      <c r="C211" s="236" t="s">
        <v>1941</v>
      </c>
      <c r="D211" s="194" t="s">
        <v>899</v>
      </c>
      <c r="E211" s="4" t="s">
        <v>565</v>
      </c>
      <c r="F211" s="195"/>
      <c r="G211" s="197" t="s">
        <v>1769</v>
      </c>
      <c r="H211" s="185"/>
    </row>
    <row r="212" spans="2:8" ht="30">
      <c r="B212" s="210" t="s">
        <v>1942</v>
      </c>
      <c r="C212" s="230" t="s">
        <v>1943</v>
      </c>
      <c r="D212" s="194" t="s">
        <v>585</v>
      </c>
      <c r="E212" s="4" t="s">
        <v>570</v>
      </c>
      <c r="F212" s="195"/>
      <c r="G212" s="197" t="s">
        <v>1803</v>
      </c>
      <c r="H212" s="185"/>
    </row>
    <row r="213" spans="2:8" ht="30">
      <c r="B213" s="210" t="s">
        <v>1944</v>
      </c>
      <c r="C213" s="230" t="s">
        <v>1945</v>
      </c>
      <c r="D213" s="233" t="s">
        <v>1281</v>
      </c>
      <c r="E213" s="4" t="s">
        <v>565</v>
      </c>
      <c r="F213" s="195"/>
      <c r="G213" s="197" t="s">
        <v>1803</v>
      </c>
      <c r="H213" s="185"/>
    </row>
    <row r="214" spans="2:8" ht="36">
      <c r="B214" s="210" t="s">
        <v>1946</v>
      </c>
      <c r="C214" s="236" t="s">
        <v>1947</v>
      </c>
      <c r="D214" s="194" t="s">
        <v>1438</v>
      </c>
      <c r="E214" s="4" t="s">
        <v>570</v>
      </c>
      <c r="F214" s="195"/>
      <c r="G214" s="197" t="s">
        <v>1751</v>
      </c>
      <c r="H214" s="185"/>
    </row>
    <row r="215" spans="2:8">
      <c r="B215" s="210" t="s">
        <v>1948</v>
      </c>
      <c r="C215" s="236" t="s">
        <v>1949</v>
      </c>
      <c r="D215" s="194" t="s">
        <v>585</v>
      </c>
      <c r="E215" s="4" t="s">
        <v>570</v>
      </c>
      <c r="F215" s="195"/>
      <c r="G215" s="197" t="s">
        <v>1779</v>
      </c>
      <c r="H215" s="185"/>
    </row>
    <row r="216" spans="2:8">
      <c r="B216" s="210" t="s">
        <v>1950</v>
      </c>
      <c r="C216" s="236" t="s">
        <v>1951</v>
      </c>
      <c r="D216" s="194" t="s">
        <v>585</v>
      </c>
      <c r="E216" s="4" t="s">
        <v>570</v>
      </c>
      <c r="F216" s="195"/>
      <c r="G216" s="197" t="s">
        <v>1779</v>
      </c>
      <c r="H216" s="185"/>
    </row>
    <row r="217" spans="2:8">
      <c r="B217" s="210" t="s">
        <v>1952</v>
      </c>
      <c r="C217" s="236" t="s">
        <v>1953</v>
      </c>
      <c r="D217" s="237" t="s">
        <v>1744</v>
      </c>
      <c r="E217" s="4" t="s">
        <v>565</v>
      </c>
      <c r="F217" s="195"/>
      <c r="G217" s="197" t="s">
        <v>1745</v>
      </c>
      <c r="H217" s="185"/>
    </row>
    <row r="218" spans="2:8">
      <c r="B218" s="210" t="s">
        <v>1954</v>
      </c>
      <c r="C218" s="236" t="s">
        <v>1955</v>
      </c>
      <c r="D218" s="194" t="s">
        <v>1399</v>
      </c>
      <c r="E218" s="4" t="s">
        <v>612</v>
      </c>
      <c r="F218" s="195"/>
      <c r="G218" s="197" t="s">
        <v>1786</v>
      </c>
      <c r="H218" s="185"/>
    </row>
    <row r="219" spans="2:8" ht="36">
      <c r="B219" s="210" t="s">
        <v>1956</v>
      </c>
      <c r="C219" s="236" t="s">
        <v>1957</v>
      </c>
      <c r="D219" s="194" t="s">
        <v>1438</v>
      </c>
      <c r="E219" s="4" t="s">
        <v>570</v>
      </c>
      <c r="F219" s="195"/>
      <c r="G219" s="197" t="s">
        <v>1751</v>
      </c>
      <c r="H219" s="185"/>
    </row>
    <row r="220" spans="2:8" ht="60">
      <c r="B220" s="210" t="s">
        <v>1958</v>
      </c>
      <c r="C220" s="236" t="s">
        <v>1959</v>
      </c>
      <c r="D220" s="194" t="s">
        <v>588</v>
      </c>
      <c r="E220" s="4" t="s">
        <v>565</v>
      </c>
      <c r="F220" s="195"/>
      <c r="G220" s="197" t="s">
        <v>1754</v>
      </c>
      <c r="H220" s="185"/>
    </row>
    <row r="221" spans="2:8" ht="30">
      <c r="B221" s="210" t="s">
        <v>1960</v>
      </c>
      <c r="C221" s="236" t="s">
        <v>1961</v>
      </c>
      <c r="D221" s="194" t="s">
        <v>1434</v>
      </c>
      <c r="E221" s="4" t="s">
        <v>570</v>
      </c>
      <c r="F221" s="195"/>
      <c r="G221" s="197" t="s">
        <v>1757</v>
      </c>
      <c r="H221" s="185"/>
    </row>
    <row r="222" spans="2:8" ht="51">
      <c r="B222" s="210" t="s">
        <v>1962</v>
      </c>
      <c r="C222" s="236" t="s">
        <v>1963</v>
      </c>
      <c r="D222" s="194" t="s">
        <v>899</v>
      </c>
      <c r="E222" s="4" t="s">
        <v>565</v>
      </c>
      <c r="F222" s="195"/>
      <c r="G222" s="197" t="s">
        <v>1760</v>
      </c>
      <c r="H222" s="185"/>
    </row>
    <row r="223" spans="2:8" ht="36">
      <c r="B223" s="210" t="s">
        <v>1964</v>
      </c>
      <c r="C223" s="236" t="s">
        <v>1965</v>
      </c>
      <c r="D223" s="194" t="s">
        <v>899</v>
      </c>
      <c r="E223" s="4" t="s">
        <v>565</v>
      </c>
      <c r="F223" s="195"/>
      <c r="G223" s="197" t="s">
        <v>1763</v>
      </c>
      <c r="H223" s="185"/>
    </row>
    <row r="224" spans="2:8" ht="81">
      <c r="B224" s="210" t="s">
        <v>1966</v>
      </c>
      <c r="C224" s="236" t="s">
        <v>1967</v>
      </c>
      <c r="D224" s="194" t="s">
        <v>899</v>
      </c>
      <c r="E224" s="4" t="s">
        <v>565</v>
      </c>
      <c r="F224" s="195"/>
      <c r="G224" s="375" t="s">
        <v>1766</v>
      </c>
      <c r="H224" s="185"/>
    </row>
    <row r="225" spans="2:8" ht="36">
      <c r="B225" s="210" t="s">
        <v>1968</v>
      </c>
      <c r="C225" s="236" t="s">
        <v>1969</v>
      </c>
      <c r="D225" s="194" t="s">
        <v>899</v>
      </c>
      <c r="E225" s="4" t="s">
        <v>565</v>
      </c>
      <c r="F225" s="195"/>
      <c r="G225" s="197" t="s">
        <v>1769</v>
      </c>
      <c r="H225" s="185"/>
    </row>
    <row r="226" spans="2:8" ht="30">
      <c r="B226" s="210" t="s">
        <v>1970</v>
      </c>
      <c r="C226" s="230" t="s">
        <v>1971</v>
      </c>
      <c r="D226" s="194" t="s">
        <v>585</v>
      </c>
      <c r="E226" s="4" t="s">
        <v>570</v>
      </c>
      <c r="F226" s="195"/>
      <c r="G226" s="197" t="s">
        <v>1803</v>
      </c>
      <c r="H226" s="185"/>
    </row>
    <row r="227" spans="2:8" ht="30">
      <c r="B227" s="210" t="s">
        <v>1972</v>
      </c>
      <c r="C227" s="230" t="s">
        <v>1973</v>
      </c>
      <c r="D227" s="233" t="s">
        <v>1281</v>
      </c>
      <c r="E227" s="4" t="s">
        <v>565</v>
      </c>
      <c r="F227" s="195"/>
      <c r="G227" s="197" t="s">
        <v>1803</v>
      </c>
      <c r="H227" s="185"/>
    </row>
    <row r="228" spans="2:8" ht="36">
      <c r="B228" s="210" t="s">
        <v>1974</v>
      </c>
      <c r="C228" s="236" t="s">
        <v>1975</v>
      </c>
      <c r="D228" s="194" t="s">
        <v>1438</v>
      </c>
      <c r="E228" s="4" t="s">
        <v>570</v>
      </c>
      <c r="F228" s="195"/>
      <c r="G228" s="197" t="s">
        <v>1751</v>
      </c>
      <c r="H228" s="185"/>
    </row>
    <row r="229" spans="2:8">
      <c r="B229" s="210" t="s">
        <v>1976</v>
      </c>
      <c r="C229" s="236" t="s">
        <v>1977</v>
      </c>
      <c r="D229" s="194" t="s">
        <v>585</v>
      </c>
      <c r="E229" s="4" t="s">
        <v>570</v>
      </c>
      <c r="F229" s="195"/>
      <c r="G229" s="197" t="s">
        <v>1779</v>
      </c>
      <c r="H229" s="185"/>
    </row>
    <row r="230" spans="2:8">
      <c r="B230" s="210" t="s">
        <v>1978</v>
      </c>
      <c r="C230" s="236" t="s">
        <v>1979</v>
      </c>
      <c r="D230" s="194" t="s">
        <v>585</v>
      </c>
      <c r="E230" s="4" t="s">
        <v>570</v>
      </c>
      <c r="F230" s="195"/>
      <c r="G230" s="197" t="s">
        <v>1779</v>
      </c>
      <c r="H230" s="185"/>
    </row>
    <row r="231" spans="2:8">
      <c r="B231" s="210" t="s">
        <v>1980</v>
      </c>
      <c r="C231" s="236" t="s">
        <v>1981</v>
      </c>
      <c r="D231" s="237" t="s">
        <v>1744</v>
      </c>
      <c r="E231" s="4" t="s">
        <v>565</v>
      </c>
      <c r="F231" s="195"/>
      <c r="G231" s="197" t="s">
        <v>1745</v>
      </c>
      <c r="H231" s="185"/>
    </row>
    <row r="232" spans="2:8">
      <c r="B232" s="210" t="s">
        <v>1982</v>
      </c>
      <c r="C232" s="236" t="s">
        <v>1983</v>
      </c>
      <c r="D232" s="194" t="s">
        <v>1399</v>
      </c>
      <c r="E232" s="4" t="s">
        <v>612</v>
      </c>
      <c r="F232" s="195"/>
      <c r="G232" s="197" t="s">
        <v>1786</v>
      </c>
      <c r="H232" s="185"/>
    </row>
    <row r="233" spans="2:8" ht="36">
      <c r="B233" s="210" t="s">
        <v>1984</v>
      </c>
      <c r="C233" s="236" t="s">
        <v>1985</v>
      </c>
      <c r="D233" s="194" t="s">
        <v>1438</v>
      </c>
      <c r="E233" s="4" t="s">
        <v>570</v>
      </c>
      <c r="F233" s="195"/>
      <c r="G233" s="197" t="s">
        <v>1751</v>
      </c>
      <c r="H233" s="185"/>
    </row>
    <row r="234" spans="2:8" ht="60">
      <c r="B234" s="210" t="s">
        <v>1986</v>
      </c>
      <c r="C234" s="236" t="s">
        <v>1987</v>
      </c>
      <c r="D234" s="194" t="s">
        <v>588</v>
      </c>
      <c r="E234" s="4" t="s">
        <v>565</v>
      </c>
      <c r="F234" s="195"/>
      <c r="G234" s="197" t="s">
        <v>1754</v>
      </c>
      <c r="H234" s="185"/>
    </row>
    <row r="235" spans="2:8" ht="30">
      <c r="B235" s="210" t="s">
        <v>1988</v>
      </c>
      <c r="C235" s="236" t="s">
        <v>1989</v>
      </c>
      <c r="D235" s="194" t="s">
        <v>1434</v>
      </c>
      <c r="E235" s="4" t="s">
        <v>570</v>
      </c>
      <c r="F235" s="195"/>
      <c r="G235" s="197" t="s">
        <v>1757</v>
      </c>
      <c r="H235" s="185"/>
    </row>
    <row r="236" spans="2:8" ht="51">
      <c r="B236" s="210" t="s">
        <v>1990</v>
      </c>
      <c r="C236" s="236" t="s">
        <v>1991</v>
      </c>
      <c r="D236" s="194" t="s">
        <v>899</v>
      </c>
      <c r="E236" s="4" t="s">
        <v>565</v>
      </c>
      <c r="F236" s="195"/>
      <c r="G236" s="197" t="s">
        <v>1760</v>
      </c>
      <c r="H236" s="185"/>
    </row>
    <row r="237" spans="2:8" ht="36">
      <c r="B237" s="210" t="s">
        <v>1992</v>
      </c>
      <c r="C237" s="236" t="s">
        <v>1993</v>
      </c>
      <c r="D237" s="194" t="s">
        <v>899</v>
      </c>
      <c r="E237" s="4" t="s">
        <v>565</v>
      </c>
      <c r="F237" s="195"/>
      <c r="G237" s="197" t="s">
        <v>1763</v>
      </c>
      <c r="H237" s="185"/>
    </row>
    <row r="238" spans="2:8" ht="81">
      <c r="B238" s="210" t="s">
        <v>1994</v>
      </c>
      <c r="C238" s="236" t="s">
        <v>1995</v>
      </c>
      <c r="D238" s="194" t="s">
        <v>899</v>
      </c>
      <c r="E238" s="4" t="s">
        <v>565</v>
      </c>
      <c r="F238" s="195"/>
      <c r="G238" s="375" t="s">
        <v>1766</v>
      </c>
      <c r="H238" s="185"/>
    </row>
    <row r="239" spans="2:8" ht="36">
      <c r="B239" s="210" t="s">
        <v>1996</v>
      </c>
      <c r="C239" s="236" t="s">
        <v>1997</v>
      </c>
      <c r="D239" s="194" t="s">
        <v>899</v>
      </c>
      <c r="E239" s="4" t="s">
        <v>565</v>
      </c>
      <c r="F239" s="195"/>
      <c r="G239" s="197" t="s">
        <v>1769</v>
      </c>
      <c r="H239" s="185"/>
    </row>
    <row r="240" spans="2:8" ht="30">
      <c r="B240" s="210" t="s">
        <v>1998</v>
      </c>
      <c r="C240" s="230" t="s">
        <v>1999</v>
      </c>
      <c r="D240" s="194" t="s">
        <v>585</v>
      </c>
      <c r="E240" s="4" t="s">
        <v>570</v>
      </c>
      <c r="F240" s="195"/>
      <c r="G240" s="197" t="s">
        <v>1803</v>
      </c>
      <c r="H240" s="185"/>
    </row>
    <row r="241" spans="2:8" ht="30">
      <c r="B241" s="210" t="s">
        <v>2000</v>
      </c>
      <c r="C241" s="230" t="s">
        <v>2001</v>
      </c>
      <c r="D241" s="233" t="s">
        <v>1281</v>
      </c>
      <c r="E241" s="4" t="s">
        <v>565</v>
      </c>
      <c r="F241" s="195"/>
      <c r="G241" s="197" t="s">
        <v>1803</v>
      </c>
      <c r="H241" s="185"/>
    </row>
    <row r="242" spans="2:8" ht="36">
      <c r="B242" s="210" t="s">
        <v>2002</v>
      </c>
      <c r="C242" s="236" t="s">
        <v>2003</v>
      </c>
      <c r="D242" s="194" t="s">
        <v>1438</v>
      </c>
      <c r="E242" s="4" t="s">
        <v>570</v>
      </c>
      <c r="F242" s="195"/>
      <c r="G242" s="197" t="s">
        <v>1751</v>
      </c>
      <c r="H242" s="185"/>
    </row>
    <row r="243" spans="2:8">
      <c r="B243" s="210" t="s">
        <v>2004</v>
      </c>
      <c r="C243" s="236" t="s">
        <v>2005</v>
      </c>
      <c r="D243" s="194" t="s">
        <v>585</v>
      </c>
      <c r="E243" s="4" t="s">
        <v>570</v>
      </c>
      <c r="F243" s="195"/>
      <c r="G243" s="197" t="s">
        <v>1779</v>
      </c>
      <c r="H243" s="185"/>
    </row>
    <row r="244" spans="2:8">
      <c r="B244" s="210" t="s">
        <v>2006</v>
      </c>
      <c r="C244" s="236" t="s">
        <v>2007</v>
      </c>
      <c r="D244" s="194" t="s">
        <v>585</v>
      </c>
      <c r="E244" s="4" t="s">
        <v>570</v>
      </c>
      <c r="F244" s="195"/>
      <c r="G244" s="197" t="s">
        <v>1779</v>
      </c>
      <c r="H244" s="185"/>
    </row>
    <row r="245" spans="2:8">
      <c r="B245" s="210" t="s">
        <v>2008</v>
      </c>
      <c r="C245" s="236" t="s">
        <v>2009</v>
      </c>
      <c r="D245" s="237" t="s">
        <v>1744</v>
      </c>
      <c r="E245" s="4" t="s">
        <v>565</v>
      </c>
      <c r="F245" s="195"/>
      <c r="G245" s="197" t="s">
        <v>1745</v>
      </c>
      <c r="H245" s="185"/>
    </row>
    <row r="246" spans="2:8">
      <c r="B246" s="210" t="s">
        <v>2010</v>
      </c>
      <c r="C246" s="236" t="s">
        <v>2011</v>
      </c>
      <c r="D246" s="194" t="s">
        <v>1399</v>
      </c>
      <c r="E246" s="4" t="s">
        <v>612</v>
      </c>
      <c r="F246" s="195"/>
      <c r="G246" s="197" t="s">
        <v>1786</v>
      </c>
      <c r="H246" s="185"/>
    </row>
    <row r="247" spans="2:8" ht="36">
      <c r="B247" s="210" t="s">
        <v>2012</v>
      </c>
      <c r="C247" s="236" t="s">
        <v>2013</v>
      </c>
      <c r="D247" s="194" t="s">
        <v>1438</v>
      </c>
      <c r="E247" s="4" t="s">
        <v>570</v>
      </c>
      <c r="F247" s="195"/>
      <c r="G247" s="197" t="s">
        <v>1751</v>
      </c>
      <c r="H247" s="185"/>
    </row>
    <row r="248" spans="2:8" ht="60">
      <c r="B248" s="210" t="s">
        <v>2014</v>
      </c>
      <c r="C248" s="236" t="s">
        <v>2015</v>
      </c>
      <c r="D248" s="194" t="s">
        <v>588</v>
      </c>
      <c r="E248" s="4" t="s">
        <v>565</v>
      </c>
      <c r="F248" s="195"/>
      <c r="G248" s="197" t="s">
        <v>1754</v>
      </c>
      <c r="H248" s="185"/>
    </row>
    <row r="249" spans="2:8" ht="30">
      <c r="B249" s="210" t="s">
        <v>2016</v>
      </c>
      <c r="C249" s="236" t="s">
        <v>2017</v>
      </c>
      <c r="D249" s="194" t="s">
        <v>1434</v>
      </c>
      <c r="E249" s="4" t="s">
        <v>570</v>
      </c>
      <c r="F249" s="195"/>
      <c r="G249" s="197" t="s">
        <v>1757</v>
      </c>
      <c r="H249" s="185"/>
    </row>
    <row r="250" spans="2:8" ht="51">
      <c r="B250" s="210" t="s">
        <v>2018</v>
      </c>
      <c r="C250" s="236" t="s">
        <v>2019</v>
      </c>
      <c r="D250" s="194" t="s">
        <v>899</v>
      </c>
      <c r="E250" s="4" t="s">
        <v>565</v>
      </c>
      <c r="F250" s="195"/>
      <c r="G250" s="197" t="s">
        <v>1760</v>
      </c>
      <c r="H250" s="185"/>
    </row>
    <row r="251" spans="2:8" ht="36">
      <c r="B251" s="210" t="s">
        <v>2020</v>
      </c>
      <c r="C251" s="236" t="s">
        <v>2021</v>
      </c>
      <c r="D251" s="194" t="s">
        <v>899</v>
      </c>
      <c r="E251" s="4" t="s">
        <v>565</v>
      </c>
      <c r="F251" s="195"/>
      <c r="G251" s="197" t="s">
        <v>1763</v>
      </c>
      <c r="H251" s="185"/>
    </row>
    <row r="252" spans="2:8" ht="81">
      <c r="B252" s="210" t="s">
        <v>2022</v>
      </c>
      <c r="C252" s="236" t="s">
        <v>2023</v>
      </c>
      <c r="D252" s="194" t="s">
        <v>899</v>
      </c>
      <c r="E252" s="4" t="s">
        <v>565</v>
      </c>
      <c r="F252" s="195"/>
      <c r="G252" s="375" t="s">
        <v>1766</v>
      </c>
      <c r="H252" s="185"/>
    </row>
    <row r="253" spans="2:8" ht="36">
      <c r="B253" s="210" t="s">
        <v>2024</v>
      </c>
      <c r="C253" s="236" t="s">
        <v>2025</v>
      </c>
      <c r="D253" s="194" t="s">
        <v>899</v>
      </c>
      <c r="E253" s="4" t="s">
        <v>565</v>
      </c>
      <c r="F253" s="195"/>
      <c r="G253" s="197" t="s">
        <v>1769</v>
      </c>
      <c r="H253" s="185"/>
    </row>
    <row r="254" spans="2:8" ht="30">
      <c r="B254" s="210" t="s">
        <v>2026</v>
      </c>
      <c r="C254" s="230" t="s">
        <v>2027</v>
      </c>
      <c r="D254" s="194" t="s">
        <v>585</v>
      </c>
      <c r="E254" s="4" t="s">
        <v>570</v>
      </c>
      <c r="F254" s="195"/>
      <c r="G254" s="197" t="s">
        <v>1803</v>
      </c>
      <c r="H254" s="185"/>
    </row>
    <row r="255" spans="2:8" ht="30">
      <c r="B255" s="210" t="s">
        <v>2028</v>
      </c>
      <c r="C255" s="230" t="s">
        <v>2029</v>
      </c>
      <c r="D255" s="233" t="s">
        <v>1281</v>
      </c>
      <c r="E255" s="4" t="s">
        <v>565</v>
      </c>
      <c r="F255" s="195"/>
      <c r="G255" s="197" t="s">
        <v>1803</v>
      </c>
      <c r="H255" s="185"/>
    </row>
    <row r="256" spans="2:8" ht="36.75" thickBot="1">
      <c r="B256" s="210" t="s">
        <v>2030</v>
      </c>
      <c r="C256" s="236" t="s">
        <v>2031</v>
      </c>
      <c r="D256" s="194" t="s">
        <v>1438</v>
      </c>
      <c r="E256" s="4" t="s">
        <v>570</v>
      </c>
      <c r="F256" s="195"/>
      <c r="G256" s="197" t="s">
        <v>1751</v>
      </c>
      <c r="H256" s="185"/>
    </row>
    <row r="257" spans="2:8" ht="20.100000000000001" customHeight="1" thickBot="1">
      <c r="B257" s="182" t="s">
        <v>2032</v>
      </c>
      <c r="C257" s="183"/>
      <c r="D257" s="183"/>
      <c r="E257" s="183"/>
      <c r="F257" s="183"/>
      <c r="G257" s="184"/>
      <c r="H257" s="185"/>
    </row>
    <row r="258" spans="2:8" ht="90">
      <c r="B258" s="210" t="s">
        <v>396</v>
      </c>
      <c r="C258" s="236" t="s">
        <v>2033</v>
      </c>
      <c r="D258" s="194" t="s">
        <v>899</v>
      </c>
      <c r="E258" s="4" t="s">
        <v>565</v>
      </c>
      <c r="F258" s="195"/>
      <c r="G258" s="281" t="s">
        <v>2034</v>
      </c>
      <c r="H258" s="185"/>
    </row>
    <row r="259" spans="2:8" ht="36">
      <c r="B259" s="210" t="s">
        <v>1729</v>
      </c>
      <c r="C259" s="236" t="s">
        <v>2035</v>
      </c>
      <c r="D259" s="194" t="s">
        <v>899</v>
      </c>
      <c r="E259" s="4" t="s">
        <v>565</v>
      </c>
      <c r="F259" s="195"/>
      <c r="G259" s="197" t="s">
        <v>2036</v>
      </c>
      <c r="H259" s="185"/>
    </row>
    <row r="260" spans="2:8" ht="36">
      <c r="B260" s="210" t="s">
        <v>2037</v>
      </c>
      <c r="C260" s="236" t="s">
        <v>2038</v>
      </c>
      <c r="D260" s="194" t="s">
        <v>899</v>
      </c>
      <c r="E260" s="4" t="s">
        <v>565</v>
      </c>
      <c r="F260" s="195"/>
      <c r="G260" s="197" t="s">
        <v>2039</v>
      </c>
      <c r="H260" s="185"/>
    </row>
    <row r="261" spans="2:8" ht="36">
      <c r="B261" s="210" t="s">
        <v>2040</v>
      </c>
      <c r="C261" s="236" t="s">
        <v>2041</v>
      </c>
      <c r="D261" s="194" t="s">
        <v>899</v>
      </c>
      <c r="E261" s="4" t="s">
        <v>565</v>
      </c>
      <c r="F261" s="195"/>
      <c r="G261" s="197" t="s">
        <v>2042</v>
      </c>
      <c r="H261" s="185"/>
    </row>
    <row r="262" spans="2:8">
      <c r="B262" s="210" t="s">
        <v>2043</v>
      </c>
      <c r="C262" s="236" t="s">
        <v>2044</v>
      </c>
      <c r="D262" s="194" t="s">
        <v>899</v>
      </c>
      <c r="E262" s="4" t="s">
        <v>565</v>
      </c>
      <c r="F262" s="195"/>
      <c r="G262" s="197" t="s">
        <v>2045</v>
      </c>
      <c r="H262" s="185"/>
    </row>
    <row r="263" spans="2:8" ht="36">
      <c r="B263" s="210" t="s">
        <v>2046</v>
      </c>
      <c r="C263" s="236" t="s">
        <v>2047</v>
      </c>
      <c r="D263" s="194" t="s">
        <v>899</v>
      </c>
      <c r="E263" s="4" t="s">
        <v>565</v>
      </c>
      <c r="F263" s="195"/>
      <c r="G263" s="197" t="s">
        <v>2048</v>
      </c>
      <c r="H263" s="185"/>
    </row>
    <row r="264" spans="2:8">
      <c r="B264" s="210" t="s">
        <v>1228</v>
      </c>
      <c r="C264" s="236" t="s">
        <v>2049</v>
      </c>
      <c r="D264" s="194" t="s">
        <v>899</v>
      </c>
      <c r="E264" s="4" t="s">
        <v>565</v>
      </c>
      <c r="F264" s="195"/>
      <c r="G264" s="197" t="s">
        <v>2045</v>
      </c>
      <c r="H264" s="185"/>
    </row>
    <row r="265" spans="2:8">
      <c r="B265" s="210" t="s">
        <v>2050</v>
      </c>
      <c r="C265" s="236" t="s">
        <v>2051</v>
      </c>
      <c r="D265" s="194" t="s">
        <v>899</v>
      </c>
      <c r="E265" s="4" t="s">
        <v>565</v>
      </c>
      <c r="F265" s="195"/>
      <c r="G265" s="197" t="s">
        <v>2052</v>
      </c>
      <c r="H265" s="185"/>
    </row>
    <row r="266" spans="2:8" ht="51">
      <c r="B266" s="192" t="s">
        <v>2053</v>
      </c>
      <c r="C266" s="236" t="s">
        <v>2054</v>
      </c>
      <c r="D266" s="194" t="s">
        <v>899</v>
      </c>
      <c r="E266" s="4" t="s">
        <v>565</v>
      </c>
      <c r="F266" s="195"/>
      <c r="G266" s="197" t="s">
        <v>2055</v>
      </c>
      <c r="H266" s="185"/>
    </row>
    <row r="267" spans="2:8" ht="51">
      <c r="B267" s="192" t="s">
        <v>2053</v>
      </c>
      <c r="C267" s="236" t="s">
        <v>2056</v>
      </c>
      <c r="D267" s="194" t="s">
        <v>899</v>
      </c>
      <c r="E267" s="4" t="s">
        <v>565</v>
      </c>
      <c r="F267" s="195"/>
      <c r="G267" s="283" t="s">
        <v>2057</v>
      </c>
      <c r="H267" s="185"/>
    </row>
    <row r="268" spans="2:8">
      <c r="B268" s="210" t="s">
        <v>2058</v>
      </c>
      <c r="C268" s="236" t="s">
        <v>2059</v>
      </c>
      <c r="D268" s="194" t="s">
        <v>1399</v>
      </c>
      <c r="E268" s="4" t="s">
        <v>565</v>
      </c>
      <c r="F268" s="195"/>
      <c r="G268" s="317" t="s">
        <v>1739</v>
      </c>
      <c r="H268" s="185"/>
    </row>
    <row r="269" spans="2:8">
      <c r="B269" s="210" t="s">
        <v>2060</v>
      </c>
      <c r="C269" s="236" t="s">
        <v>2061</v>
      </c>
      <c r="D269" s="194" t="s">
        <v>1399</v>
      </c>
      <c r="E269" s="4" t="s">
        <v>565</v>
      </c>
      <c r="F269" s="195"/>
      <c r="G269" s="318"/>
      <c r="H269" s="185"/>
    </row>
    <row r="270" spans="2:8">
      <c r="B270" s="210" t="s">
        <v>2062</v>
      </c>
      <c r="C270" s="236" t="s">
        <v>2063</v>
      </c>
      <c r="D270" s="237" t="s">
        <v>1399</v>
      </c>
      <c r="E270" s="4" t="s">
        <v>565</v>
      </c>
      <c r="F270" s="195"/>
      <c r="G270" s="318"/>
      <c r="H270" s="185"/>
    </row>
    <row r="271" spans="2:8">
      <c r="B271" s="210" t="s">
        <v>2064</v>
      </c>
      <c r="C271" s="236" t="s">
        <v>2065</v>
      </c>
      <c r="D271" s="237" t="s">
        <v>1399</v>
      </c>
      <c r="E271" s="4" t="s">
        <v>565</v>
      </c>
      <c r="F271" s="195"/>
      <c r="G271" s="318"/>
      <c r="H271" s="185"/>
    </row>
    <row r="272" spans="2:8" ht="30">
      <c r="B272" s="210" t="s">
        <v>64</v>
      </c>
      <c r="C272" s="236" t="s">
        <v>2066</v>
      </c>
      <c r="D272" s="237" t="s">
        <v>1399</v>
      </c>
      <c r="E272" s="4" t="s">
        <v>565</v>
      </c>
      <c r="F272" s="195"/>
      <c r="G272" s="197" t="s">
        <v>2067</v>
      </c>
      <c r="H272" s="185"/>
    </row>
    <row r="273" spans="2:8">
      <c r="B273" s="210" t="s">
        <v>2068</v>
      </c>
      <c r="C273" s="236" t="s">
        <v>2069</v>
      </c>
      <c r="D273" s="194" t="s">
        <v>1399</v>
      </c>
      <c r="E273" s="4" t="s">
        <v>565</v>
      </c>
      <c r="F273" s="195"/>
      <c r="G273" s="318" t="s">
        <v>1739</v>
      </c>
      <c r="H273" s="185"/>
    </row>
    <row r="274" spans="2:8">
      <c r="B274" s="210" t="s">
        <v>2070</v>
      </c>
      <c r="C274" s="236" t="s">
        <v>2071</v>
      </c>
      <c r="D274" s="194" t="s">
        <v>1399</v>
      </c>
      <c r="E274" s="4" t="s">
        <v>565</v>
      </c>
      <c r="F274" s="195"/>
      <c r="G274" s="318"/>
      <c r="H274" s="185"/>
    </row>
    <row r="275" spans="2:8">
      <c r="B275" s="210" t="s">
        <v>2072</v>
      </c>
      <c r="C275" s="236" t="s">
        <v>2073</v>
      </c>
      <c r="D275" s="237" t="s">
        <v>1399</v>
      </c>
      <c r="E275" s="4" t="s">
        <v>565</v>
      </c>
      <c r="F275" s="195"/>
      <c r="G275" s="318"/>
      <c r="H275" s="185"/>
    </row>
    <row r="276" spans="2:8">
      <c r="B276" s="210" t="s">
        <v>2074</v>
      </c>
      <c r="C276" s="236" t="s">
        <v>2075</v>
      </c>
      <c r="D276" s="237" t="s">
        <v>1399</v>
      </c>
      <c r="E276" s="4" t="s">
        <v>565</v>
      </c>
      <c r="F276" s="195"/>
      <c r="G276" s="318"/>
      <c r="H276" s="185"/>
    </row>
    <row r="277" spans="2:8" ht="17.25" thickBot="1">
      <c r="B277" s="322" t="s">
        <v>2076</v>
      </c>
      <c r="C277" s="267" t="s">
        <v>2077</v>
      </c>
      <c r="D277" s="200" t="s">
        <v>1399</v>
      </c>
      <c r="E277" s="4" t="s">
        <v>565</v>
      </c>
      <c r="F277" s="202"/>
      <c r="G277" s="323"/>
      <c r="H277" s="185"/>
    </row>
    <row r="278" spans="2:8" ht="20.100000000000001" customHeight="1" thickBot="1">
      <c r="B278" s="182" t="s">
        <v>2078</v>
      </c>
      <c r="C278" s="183"/>
      <c r="D278" s="183"/>
      <c r="E278" s="183"/>
      <c r="F278" s="183"/>
      <c r="G278" s="184"/>
      <c r="H278" s="185"/>
    </row>
    <row r="279" spans="2:8" ht="16.5" customHeight="1">
      <c r="B279" s="212" t="s">
        <v>2079</v>
      </c>
      <c r="C279" s="240" t="s">
        <v>2080</v>
      </c>
      <c r="D279" s="194" t="s">
        <v>789</v>
      </c>
      <c r="E279" s="339" t="s">
        <v>789</v>
      </c>
      <c r="F279" s="190"/>
      <c r="G279" s="228" t="s">
        <v>2081</v>
      </c>
      <c r="H279" s="185"/>
    </row>
    <row r="280" spans="2:8">
      <c r="B280" s="210" t="s">
        <v>2082</v>
      </c>
      <c r="C280" s="236" t="s">
        <v>2083</v>
      </c>
      <c r="D280" s="194" t="s">
        <v>789</v>
      </c>
      <c r="E280" s="339" t="s">
        <v>789</v>
      </c>
      <c r="F280" s="195"/>
      <c r="G280" s="220"/>
      <c r="H280" s="185"/>
    </row>
    <row r="281" spans="2:8">
      <c r="B281" s="210" t="s">
        <v>2084</v>
      </c>
      <c r="C281" s="236" t="s">
        <v>2085</v>
      </c>
      <c r="D281" s="194" t="s">
        <v>789</v>
      </c>
      <c r="E281" s="339" t="s">
        <v>789</v>
      </c>
      <c r="F281" s="195"/>
      <c r="G281" s="220"/>
      <c r="H281" s="185"/>
    </row>
    <row r="282" spans="2:8">
      <c r="B282" s="210" t="s">
        <v>2086</v>
      </c>
      <c r="C282" s="236" t="s">
        <v>2087</v>
      </c>
      <c r="D282" s="194" t="s">
        <v>789</v>
      </c>
      <c r="E282" s="339" t="s">
        <v>789</v>
      </c>
      <c r="F282" s="195"/>
      <c r="G282" s="221"/>
      <c r="H282" s="185"/>
    </row>
    <row r="283" spans="2:8">
      <c r="B283" s="210" t="s">
        <v>2088</v>
      </c>
      <c r="C283" s="236" t="s">
        <v>2089</v>
      </c>
      <c r="D283" s="194" t="s">
        <v>789</v>
      </c>
      <c r="E283" s="339" t="s">
        <v>789</v>
      </c>
      <c r="F283" s="195"/>
      <c r="G283" s="221"/>
      <c r="H283" s="185"/>
    </row>
    <row r="284" spans="2:8">
      <c r="B284" s="210" t="s">
        <v>2090</v>
      </c>
      <c r="C284" s="236" t="s">
        <v>2091</v>
      </c>
      <c r="D284" s="194" t="s">
        <v>789</v>
      </c>
      <c r="E284" s="339" t="s">
        <v>789</v>
      </c>
      <c r="F284" s="195"/>
      <c r="G284" s="296"/>
      <c r="H284" s="185"/>
    </row>
    <row r="285" spans="2:8">
      <c r="B285" s="210" t="s">
        <v>2092</v>
      </c>
      <c r="C285" s="321" t="s">
        <v>789</v>
      </c>
      <c r="D285" s="194" t="s">
        <v>789</v>
      </c>
      <c r="E285" s="339" t="s">
        <v>789</v>
      </c>
      <c r="F285" s="195"/>
      <c r="G285" s="197" t="s">
        <v>1110</v>
      </c>
      <c r="H285" s="185"/>
    </row>
    <row r="286" spans="2:8" ht="36">
      <c r="B286" s="210" t="s">
        <v>2093</v>
      </c>
      <c r="C286" s="236" t="s">
        <v>2094</v>
      </c>
      <c r="D286" s="194" t="s">
        <v>789</v>
      </c>
      <c r="E286" s="339" t="s">
        <v>789</v>
      </c>
      <c r="F286" s="195"/>
      <c r="G286" s="197" t="s">
        <v>2081</v>
      </c>
      <c r="H286" s="185"/>
    </row>
    <row r="287" spans="2:8">
      <c r="B287" s="210" t="s">
        <v>2095</v>
      </c>
      <c r="C287" s="321" t="s">
        <v>789</v>
      </c>
      <c r="D287" s="194" t="s">
        <v>789</v>
      </c>
      <c r="E287" s="339" t="s">
        <v>789</v>
      </c>
      <c r="F287" s="195"/>
      <c r="G287" s="197" t="s">
        <v>1110</v>
      </c>
      <c r="H287" s="185"/>
    </row>
    <row r="288" spans="2:8" ht="17.45" customHeight="1">
      <c r="B288" s="210" t="s">
        <v>2096</v>
      </c>
      <c r="C288" s="236" t="s">
        <v>2097</v>
      </c>
      <c r="D288" s="194" t="s">
        <v>789</v>
      </c>
      <c r="E288" s="339" t="s">
        <v>789</v>
      </c>
      <c r="F288" s="195"/>
      <c r="G288" s="320" t="s">
        <v>2081</v>
      </c>
      <c r="H288" s="185"/>
    </row>
    <row r="289" spans="2:8" ht="17.45" customHeight="1">
      <c r="B289" s="210" t="s">
        <v>2098</v>
      </c>
      <c r="C289" s="236" t="s">
        <v>2099</v>
      </c>
      <c r="D289" s="194" t="s">
        <v>789</v>
      </c>
      <c r="E289" s="339" t="s">
        <v>789</v>
      </c>
      <c r="F289" s="195"/>
      <c r="G289" s="218"/>
      <c r="H289" s="185"/>
    </row>
    <row r="290" spans="2:8">
      <c r="B290" s="210" t="s">
        <v>2100</v>
      </c>
      <c r="C290" s="321" t="s">
        <v>789</v>
      </c>
      <c r="D290" s="194" t="s">
        <v>789</v>
      </c>
      <c r="E290" s="339" t="s">
        <v>789</v>
      </c>
      <c r="F290" s="195"/>
      <c r="G290" s="317" t="s">
        <v>1110</v>
      </c>
      <c r="H290" s="185"/>
    </row>
    <row r="291" spans="2:8">
      <c r="B291" s="210" t="s">
        <v>1574</v>
      </c>
      <c r="C291" s="321" t="s">
        <v>789</v>
      </c>
      <c r="D291" s="194" t="s">
        <v>789</v>
      </c>
      <c r="E291" s="339" t="s">
        <v>789</v>
      </c>
      <c r="F291" s="195"/>
      <c r="G291" s="318"/>
      <c r="H291" s="185"/>
    </row>
    <row r="292" spans="2:8">
      <c r="B292" s="210" t="s">
        <v>2101</v>
      </c>
      <c r="C292" s="321" t="s">
        <v>789</v>
      </c>
      <c r="D292" s="194" t="s">
        <v>789</v>
      </c>
      <c r="E292" s="339" t="s">
        <v>789</v>
      </c>
      <c r="F292" s="195"/>
      <c r="G292" s="318"/>
      <c r="H292" s="185"/>
    </row>
    <row r="293" spans="2:8">
      <c r="B293" s="210" t="s">
        <v>2102</v>
      </c>
      <c r="C293" s="321" t="s">
        <v>789</v>
      </c>
      <c r="D293" s="194" t="s">
        <v>789</v>
      </c>
      <c r="E293" s="339" t="s">
        <v>789</v>
      </c>
      <c r="F293" s="195"/>
      <c r="G293" s="318"/>
      <c r="H293" s="185"/>
    </row>
    <row r="294" spans="2:8">
      <c r="B294" s="210" t="s">
        <v>2103</v>
      </c>
      <c r="C294" s="321" t="s">
        <v>789</v>
      </c>
      <c r="D294" s="194" t="s">
        <v>789</v>
      </c>
      <c r="E294" s="339" t="s">
        <v>789</v>
      </c>
      <c r="F294" s="195"/>
      <c r="G294" s="318"/>
      <c r="H294" s="185"/>
    </row>
    <row r="295" spans="2:8">
      <c r="B295" s="210" t="s">
        <v>2104</v>
      </c>
      <c r="C295" s="321" t="s">
        <v>789</v>
      </c>
      <c r="D295" s="194" t="s">
        <v>789</v>
      </c>
      <c r="E295" s="339" t="s">
        <v>789</v>
      </c>
      <c r="F295" s="195"/>
      <c r="G295" s="319"/>
      <c r="H295" s="185"/>
    </row>
    <row r="296" spans="2:8" ht="36">
      <c r="B296" s="210" t="s">
        <v>2105</v>
      </c>
      <c r="C296" s="236" t="s">
        <v>2106</v>
      </c>
      <c r="D296" s="194" t="s">
        <v>789</v>
      </c>
      <c r="E296" s="339" t="s">
        <v>789</v>
      </c>
      <c r="F296" s="195"/>
      <c r="G296" s="197" t="s">
        <v>2081</v>
      </c>
      <c r="H296" s="185"/>
    </row>
    <row r="297" spans="2:8">
      <c r="B297" s="210" t="s">
        <v>1580</v>
      </c>
      <c r="C297" s="321" t="s">
        <v>789</v>
      </c>
      <c r="D297" s="194" t="s">
        <v>789</v>
      </c>
      <c r="E297" s="339" t="s">
        <v>789</v>
      </c>
      <c r="F297" s="195"/>
      <c r="G297" s="197" t="s">
        <v>1110</v>
      </c>
      <c r="H297" s="185"/>
    </row>
    <row r="298" spans="2:8">
      <c r="B298" s="210" t="s">
        <v>2107</v>
      </c>
      <c r="C298" s="321" t="s">
        <v>789</v>
      </c>
      <c r="D298" s="194" t="s">
        <v>789</v>
      </c>
      <c r="E298" s="339" t="s">
        <v>789</v>
      </c>
      <c r="F298" s="195"/>
      <c r="G298" s="197" t="s">
        <v>1110</v>
      </c>
      <c r="H298" s="185"/>
    </row>
    <row r="299" spans="2:8" ht="17.45" customHeight="1">
      <c r="B299" s="210" t="s">
        <v>2108</v>
      </c>
      <c r="C299" s="236" t="s">
        <v>2109</v>
      </c>
      <c r="D299" s="194" t="s">
        <v>789</v>
      </c>
      <c r="E299" s="339" t="s">
        <v>789</v>
      </c>
      <c r="F299" s="195"/>
      <c r="G299" s="324" t="s">
        <v>2110</v>
      </c>
      <c r="H299" s="185"/>
    </row>
    <row r="300" spans="2:8" ht="17.45" customHeight="1">
      <c r="B300" s="210" t="s">
        <v>2111</v>
      </c>
      <c r="C300" s="236" t="s">
        <v>2112</v>
      </c>
      <c r="D300" s="194" t="s">
        <v>789</v>
      </c>
      <c r="E300" s="339" t="s">
        <v>789</v>
      </c>
      <c r="F300" s="195"/>
      <c r="G300" s="218"/>
      <c r="H300" s="185"/>
    </row>
    <row r="301" spans="2:8">
      <c r="B301" s="210" t="s">
        <v>1670</v>
      </c>
      <c r="C301" s="321" t="s">
        <v>789</v>
      </c>
      <c r="D301" s="194" t="s">
        <v>789</v>
      </c>
      <c r="E301" s="339" t="s">
        <v>789</v>
      </c>
      <c r="F301" s="195"/>
      <c r="G301" s="197" t="s">
        <v>1110</v>
      </c>
      <c r="H301" s="185"/>
    </row>
    <row r="302" spans="2:8" ht="36">
      <c r="B302" s="210" t="s">
        <v>2113</v>
      </c>
      <c r="C302" s="236" t="s">
        <v>2114</v>
      </c>
      <c r="D302" s="194" t="s">
        <v>789</v>
      </c>
      <c r="E302" s="339" t="s">
        <v>789</v>
      </c>
      <c r="F302" s="195"/>
      <c r="G302" s="197" t="s">
        <v>2081</v>
      </c>
      <c r="H302" s="185"/>
    </row>
    <row r="303" spans="2:8">
      <c r="B303" s="210" t="s">
        <v>208</v>
      </c>
      <c r="C303" s="236" t="s">
        <v>2115</v>
      </c>
      <c r="D303" s="194" t="s">
        <v>789</v>
      </c>
      <c r="E303" s="339" t="s">
        <v>789</v>
      </c>
      <c r="F303" s="195"/>
      <c r="G303" s="318" t="s">
        <v>2116</v>
      </c>
      <c r="H303" s="185"/>
    </row>
    <row r="304" spans="2:8">
      <c r="B304" s="210" t="s">
        <v>209</v>
      </c>
      <c r="C304" s="236" t="s">
        <v>2117</v>
      </c>
      <c r="D304" s="194" t="s">
        <v>789</v>
      </c>
      <c r="E304" s="339" t="s">
        <v>789</v>
      </c>
      <c r="F304" s="195"/>
      <c r="G304" s="318" t="s">
        <v>783</v>
      </c>
      <c r="H304" s="185"/>
    </row>
    <row r="305" spans="2:8">
      <c r="B305" s="210" t="s">
        <v>210</v>
      </c>
      <c r="C305" s="236" t="s">
        <v>2118</v>
      </c>
      <c r="D305" s="194" t="s">
        <v>789</v>
      </c>
      <c r="E305" s="339" t="s">
        <v>789</v>
      </c>
      <c r="F305" s="195"/>
      <c r="G305" s="318" t="s">
        <v>2119</v>
      </c>
      <c r="H305" s="185"/>
    </row>
    <row r="306" spans="2:8" ht="17.45" customHeight="1">
      <c r="B306" s="210" t="s">
        <v>2120</v>
      </c>
      <c r="C306" s="236" t="s">
        <v>2121</v>
      </c>
      <c r="D306" s="194" t="s">
        <v>789</v>
      </c>
      <c r="E306" s="339" t="s">
        <v>789</v>
      </c>
      <c r="F306" s="195"/>
      <c r="G306" s="324" t="s">
        <v>2110</v>
      </c>
      <c r="H306" s="185"/>
    </row>
    <row r="307" spans="2:8" ht="17.45" customHeight="1">
      <c r="B307" s="210" t="s">
        <v>2122</v>
      </c>
      <c r="C307" s="236" t="s">
        <v>2123</v>
      </c>
      <c r="D307" s="194" t="s">
        <v>789</v>
      </c>
      <c r="E307" s="339" t="s">
        <v>789</v>
      </c>
      <c r="F307" s="195"/>
      <c r="G307" s="218"/>
      <c r="H307" s="185"/>
    </row>
    <row r="308" spans="2:8">
      <c r="B308" s="210" t="s">
        <v>2124</v>
      </c>
      <c r="C308" s="321" t="s">
        <v>789</v>
      </c>
      <c r="D308" s="194" t="s">
        <v>789</v>
      </c>
      <c r="E308" s="339" t="s">
        <v>789</v>
      </c>
      <c r="F308" s="195"/>
      <c r="G308" s="317" t="s">
        <v>1110</v>
      </c>
      <c r="H308" s="185"/>
    </row>
    <row r="309" spans="2:8">
      <c r="B309" s="210" t="s">
        <v>2125</v>
      </c>
      <c r="C309" s="321" t="s">
        <v>789</v>
      </c>
      <c r="D309" s="194" t="s">
        <v>789</v>
      </c>
      <c r="E309" s="339" t="s">
        <v>789</v>
      </c>
      <c r="F309" s="195"/>
      <c r="G309" s="318"/>
      <c r="H309" s="185"/>
    </row>
    <row r="310" spans="2:8">
      <c r="B310" s="245" t="s">
        <v>2126</v>
      </c>
      <c r="C310" s="321" t="s">
        <v>789</v>
      </c>
      <c r="D310" s="194" t="s">
        <v>789</v>
      </c>
      <c r="E310" s="339" t="s">
        <v>789</v>
      </c>
      <c r="F310" s="350"/>
      <c r="G310" s="318"/>
      <c r="H310" s="185"/>
    </row>
    <row r="311" spans="2:8">
      <c r="B311" s="245" t="s">
        <v>2127</v>
      </c>
      <c r="C311" s="321" t="s">
        <v>789</v>
      </c>
      <c r="D311" s="194" t="s">
        <v>789</v>
      </c>
      <c r="E311" s="339" t="s">
        <v>789</v>
      </c>
      <c r="F311" s="350"/>
      <c r="G311" s="318"/>
      <c r="H311" s="185"/>
    </row>
    <row r="312" spans="2:8">
      <c r="B312" s="245" t="s">
        <v>212</v>
      </c>
      <c r="C312" s="321" t="s">
        <v>789</v>
      </c>
      <c r="D312" s="194" t="s">
        <v>789</v>
      </c>
      <c r="E312" s="339" t="s">
        <v>789</v>
      </c>
      <c r="F312" s="350"/>
      <c r="G312" s="318"/>
      <c r="H312" s="185"/>
    </row>
    <row r="313" spans="2:8" ht="17.25" thickBot="1">
      <c r="B313" s="322" t="s">
        <v>213</v>
      </c>
      <c r="C313" s="321" t="s">
        <v>789</v>
      </c>
      <c r="D313" s="194" t="s">
        <v>789</v>
      </c>
      <c r="E313" s="339" t="s">
        <v>789</v>
      </c>
      <c r="F313" s="202"/>
      <c r="G313" s="323"/>
      <c r="H313" s="185"/>
    </row>
    <row r="314" spans="2:8" ht="17.25" thickBot="1">
      <c r="B314" s="376"/>
      <c r="C314" s="377"/>
      <c r="D314" s="378"/>
      <c r="E314" s="379"/>
      <c r="F314" s="379"/>
      <c r="G314" s="380"/>
      <c r="H314" s="306"/>
    </row>
    <row r="315" spans="2:8">
      <c r="B315" s="307" t="s">
        <v>2128</v>
      </c>
      <c r="C315" s="328"/>
      <c r="D315" s="207"/>
      <c r="E315" s="207"/>
      <c r="F315" s="207"/>
      <c r="G315" s="308"/>
      <c r="H315" s="185"/>
    </row>
    <row r="316" spans="2:8">
      <c r="B316" s="309" t="s">
        <v>2129</v>
      </c>
      <c r="G316" s="312"/>
      <c r="H316" s="185"/>
    </row>
    <row r="317" spans="2:8">
      <c r="B317" s="309" t="s">
        <v>2130</v>
      </c>
      <c r="G317" s="312"/>
      <c r="H317" s="185"/>
    </row>
    <row r="318" spans="2:8">
      <c r="B318" s="309" t="s">
        <v>2131</v>
      </c>
      <c r="G318" s="312"/>
      <c r="H318" s="185"/>
    </row>
    <row r="319" spans="2:8">
      <c r="B319" s="309" t="s">
        <v>2132</v>
      </c>
      <c r="G319" s="312"/>
      <c r="H319" s="185"/>
    </row>
    <row r="320" spans="2:8">
      <c r="B320" s="309" t="s">
        <v>2133</v>
      </c>
      <c r="G320" s="312"/>
      <c r="H320" s="185"/>
    </row>
    <row r="321" spans="2:8">
      <c r="B321" s="309" t="s">
        <v>2134</v>
      </c>
      <c r="G321" s="312"/>
      <c r="H321" s="185"/>
    </row>
    <row r="322" spans="2:8">
      <c r="B322" s="309" t="s">
        <v>2135</v>
      </c>
      <c r="G322" s="312"/>
      <c r="H322" s="185"/>
    </row>
    <row r="323" spans="2:8">
      <c r="B323" s="309" t="s">
        <v>2136</v>
      </c>
      <c r="G323" s="381"/>
      <c r="H323" s="185"/>
    </row>
    <row r="324" spans="2:8">
      <c r="B324" s="309" t="s">
        <v>2137</v>
      </c>
      <c r="G324" s="381"/>
      <c r="H324" s="185"/>
    </row>
    <row r="325" spans="2:8">
      <c r="B325" s="309" t="s">
        <v>2138</v>
      </c>
      <c r="G325" s="312"/>
      <c r="H325" s="185"/>
    </row>
    <row r="326" spans="2:8">
      <c r="B326" s="309" t="s">
        <v>2139</v>
      </c>
      <c r="G326" s="382"/>
      <c r="H326" s="185"/>
    </row>
    <row r="327" spans="2:8">
      <c r="B327" s="309" t="s">
        <v>2140</v>
      </c>
      <c r="G327" s="382"/>
      <c r="H327" s="185"/>
    </row>
    <row r="328" spans="2:8">
      <c r="B328" s="309" t="s">
        <v>2141</v>
      </c>
      <c r="G328" s="382"/>
      <c r="H328" s="185"/>
    </row>
    <row r="329" spans="2:8">
      <c r="B329" s="309" t="s">
        <v>2142</v>
      </c>
      <c r="G329" s="312"/>
      <c r="H329" s="185"/>
    </row>
    <row r="330" spans="2:8">
      <c r="B330" s="309" t="s">
        <v>2143</v>
      </c>
      <c r="G330" s="312"/>
      <c r="H330" s="185"/>
    </row>
    <row r="331" spans="2:8" ht="17.25" thickBot="1">
      <c r="B331" s="330" t="s">
        <v>2144</v>
      </c>
      <c r="C331" s="335"/>
      <c r="D331" s="315"/>
      <c r="E331" s="315"/>
      <c r="F331" s="315"/>
      <c r="G331" s="316"/>
      <c r="H331" s="185"/>
    </row>
    <row r="332" spans="2:8" ht="20.100000000000001" customHeight="1">
      <c r="B332" s="204"/>
      <c r="C332" s="204"/>
      <c r="D332" s="205"/>
      <c r="E332" s="206"/>
      <c r="F332" s="206"/>
      <c r="G332" s="204"/>
      <c r="H332" s="170"/>
    </row>
  </sheetData>
  <mergeCells count="8">
    <mergeCell ref="G299:G300"/>
    <mergeCell ref="G306:G307"/>
    <mergeCell ref="G27:G28"/>
    <mergeCell ref="G90:G92"/>
    <mergeCell ref="G94:G96"/>
    <mergeCell ref="G101:G102"/>
    <mergeCell ref="G279:G281"/>
    <mergeCell ref="G288:G289"/>
  </mergeCells>
  <phoneticPr fontId="5"/>
  <pageMargins left="0" right="0.19685039370078741" top="0.19685039370078741" bottom="0.19685039370078741" header="0.11811023622047245" footer="0.11811023622047245"/>
  <pageSetup paperSize="9" scale="87"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48928-620C-4C32-9271-27C75AFDC2C0}">
  <sheetPr codeName="Sheet125">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71" customWidth="1"/>
    <col min="7" max="7" width="98.7109375" style="7" customWidth="1"/>
    <col min="8" max="8" width="2.7109375" style="7" customWidth="1"/>
    <col min="9" max="16384" width="10.28515625" style="7"/>
  </cols>
  <sheetData>
    <row r="1" spans="2:8" ht="13.5" customHeight="1" thickBot="1">
      <c r="B1" s="170"/>
      <c r="C1" s="170"/>
      <c r="D1" s="171"/>
      <c r="E1" s="172"/>
      <c r="F1" s="172"/>
      <c r="G1" s="170"/>
      <c r="H1" s="170"/>
    </row>
    <row r="2" spans="2:8" ht="44.1" customHeight="1" thickBot="1">
      <c r="B2" s="173" t="s">
        <v>5</v>
      </c>
      <c r="C2" s="174"/>
      <c r="D2" s="174"/>
      <c r="E2" s="174"/>
      <c r="F2" s="174"/>
      <c r="G2" s="175"/>
      <c r="H2" s="176"/>
    </row>
    <row r="3" spans="2:8" ht="13.5" customHeight="1" thickBot="1">
      <c r="B3" s="177"/>
      <c r="C3" s="177"/>
      <c r="D3" s="177"/>
      <c r="E3" s="177"/>
      <c r="F3" s="177"/>
      <c r="G3" s="177"/>
    </row>
    <row r="4" spans="2:8" ht="20.25" customHeight="1" thickBot="1">
      <c r="B4" s="178" t="s">
        <v>23</v>
      </c>
      <c r="C4" s="179" t="s">
        <v>557</v>
      </c>
      <c r="D4" s="179" t="s">
        <v>558</v>
      </c>
      <c r="E4" s="179" t="s">
        <v>512</v>
      </c>
      <c r="F4" s="180" t="s">
        <v>559</v>
      </c>
      <c r="G4" s="181" t="s">
        <v>560</v>
      </c>
    </row>
    <row r="5" spans="2:8" ht="30">
      <c r="B5" s="212" t="s">
        <v>609</v>
      </c>
      <c r="C5" s="187" t="s">
        <v>610</v>
      </c>
      <c r="D5" s="188" t="s">
        <v>611</v>
      </c>
      <c r="E5" s="189" t="s">
        <v>612</v>
      </c>
      <c r="F5" s="190" t="s">
        <v>566</v>
      </c>
      <c r="G5" s="191" t="s">
        <v>614</v>
      </c>
      <c r="H5" s="185"/>
    </row>
    <row r="6" spans="2:8">
      <c r="B6" s="210" t="s">
        <v>2145</v>
      </c>
      <c r="C6" s="193" t="s">
        <v>2146</v>
      </c>
      <c r="D6" s="194" t="s">
        <v>2147</v>
      </c>
      <c r="E6" s="4" t="s">
        <v>570</v>
      </c>
      <c r="F6" s="195"/>
      <c r="G6" s="197"/>
      <c r="H6" s="185"/>
    </row>
    <row r="7" spans="2:8">
      <c r="B7" s="210" t="s">
        <v>2148</v>
      </c>
      <c r="C7" s="193" t="s">
        <v>2149</v>
      </c>
      <c r="D7" s="194" t="s">
        <v>2150</v>
      </c>
      <c r="E7" s="4" t="s">
        <v>570</v>
      </c>
      <c r="F7" s="195"/>
      <c r="G7" s="197"/>
      <c r="H7" s="185"/>
    </row>
    <row r="8" spans="2:8">
      <c r="B8" s="210" t="s">
        <v>2151</v>
      </c>
      <c r="C8" s="193" t="s">
        <v>2152</v>
      </c>
      <c r="D8" s="194" t="s">
        <v>992</v>
      </c>
      <c r="E8" s="4" t="s">
        <v>565</v>
      </c>
      <c r="F8" s="195"/>
      <c r="G8" s="255" t="s">
        <v>1095</v>
      </c>
      <c r="H8" s="185"/>
    </row>
    <row r="9" spans="2:8">
      <c r="B9" s="210" t="s">
        <v>2153</v>
      </c>
      <c r="C9" s="193" t="s">
        <v>2154</v>
      </c>
      <c r="D9" s="194" t="s">
        <v>992</v>
      </c>
      <c r="E9" s="4" t="s">
        <v>565</v>
      </c>
      <c r="F9" s="195"/>
      <c r="G9" s="296"/>
      <c r="H9" s="185"/>
    </row>
    <row r="10" spans="2:8">
      <c r="B10" s="210" t="s">
        <v>2155</v>
      </c>
      <c r="C10" s="193" t="s">
        <v>2156</v>
      </c>
      <c r="D10" s="194" t="s">
        <v>2157</v>
      </c>
      <c r="E10" s="4" t="s">
        <v>570</v>
      </c>
      <c r="F10" s="195"/>
      <c r="G10" s="197"/>
      <c r="H10" s="185"/>
    </row>
    <row r="11" spans="2:8" ht="17.25" thickBot="1">
      <c r="B11" s="322" t="s">
        <v>2158</v>
      </c>
      <c r="C11" s="199" t="s">
        <v>2159</v>
      </c>
      <c r="D11" s="200" t="s">
        <v>992</v>
      </c>
      <c r="E11" s="201" t="s">
        <v>570</v>
      </c>
      <c r="F11" s="202"/>
      <c r="G11" s="203"/>
      <c r="H11" s="185"/>
    </row>
    <row r="12" spans="2:8" ht="20.100000000000001" customHeight="1">
      <c r="B12" s="204"/>
      <c r="C12" s="204"/>
      <c r="D12" s="205"/>
      <c r="E12" s="206"/>
      <c r="F12" s="206"/>
      <c r="G12" s="204"/>
      <c r="H12" s="170"/>
    </row>
  </sheetData>
  <phoneticPr fontId="5"/>
  <pageMargins left="0" right="0.19685039370078741" top="0.19685039370078741" bottom="0.19685039370078741" header="0.11811023622047245" footer="0.11811023622047245"/>
  <pageSetup paperSize="9" scale="87"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9D488-3E13-43B5-8297-C8E0C1EBABC2}">
  <sheetPr codeName="Sheet70">
    <tabColor rgb="FF333333"/>
    <outlinePr summaryBelow="0"/>
    <pageSetUpPr fitToPage="1"/>
  </sheetPr>
  <dimension ref="B1:E688"/>
  <sheetViews>
    <sheetView showGridLines="0" zoomScaleNormal="100" zoomScaleSheetLayoutView="100" workbookViewId="0"/>
  </sheetViews>
  <sheetFormatPr defaultColWidth="10.28515625" defaultRowHeight="16.5"/>
  <cols>
    <col min="1" max="1" width="2.7109375" style="7" customWidth="1"/>
    <col min="2" max="2" width="36.7109375" style="36" customWidth="1"/>
    <col min="3" max="3" width="45.7109375" style="36" customWidth="1"/>
    <col min="4" max="4" width="89.5703125" style="37" customWidth="1"/>
    <col min="5" max="5" width="2.7109375" style="7" customWidth="1"/>
    <col min="6" max="16384" width="10.28515625" style="7"/>
  </cols>
  <sheetData>
    <row r="1" spans="2:4" s="2" customFormat="1" ht="10.35" customHeight="1">
      <c r="B1" s="3"/>
      <c r="C1" s="3"/>
      <c r="D1" s="3"/>
    </row>
    <row r="2" spans="2:4" ht="60" customHeight="1">
      <c r="B2" s="38" t="s">
        <v>21</v>
      </c>
      <c r="C2" s="39"/>
      <c r="D2" s="39"/>
    </row>
    <row r="3" spans="2:4" ht="20.100000000000001" customHeight="1" thickBot="1">
      <c r="D3" s="36"/>
    </row>
    <row r="4" spans="2:4" ht="25.35" customHeight="1" thickBot="1">
      <c r="B4" s="40" t="s">
        <v>22</v>
      </c>
      <c r="C4" s="41" t="s">
        <v>23</v>
      </c>
      <c r="D4" s="42" t="s">
        <v>24</v>
      </c>
    </row>
    <row r="5" spans="2:4" ht="24.95" customHeight="1" thickBot="1">
      <c r="B5" s="43" t="s">
        <v>25</v>
      </c>
      <c r="C5" s="44"/>
      <c r="D5" s="45"/>
    </row>
    <row r="6" spans="2:4">
      <c r="B6" s="46" t="s">
        <v>26</v>
      </c>
      <c r="C6" s="47" t="s">
        <v>27</v>
      </c>
      <c r="D6" s="48"/>
    </row>
    <row r="7" spans="2:4" ht="149.25" thickBot="1">
      <c r="B7" s="49"/>
      <c r="C7" s="50" t="s">
        <v>28</v>
      </c>
      <c r="D7" s="51" t="s">
        <v>29</v>
      </c>
    </row>
    <row r="8" spans="2:4">
      <c r="B8" s="46" t="s">
        <v>30</v>
      </c>
      <c r="C8" s="47" t="s">
        <v>27</v>
      </c>
      <c r="D8" s="48"/>
    </row>
    <row r="9" spans="2:4" ht="149.25" thickBot="1">
      <c r="B9" s="49"/>
      <c r="C9" s="50" t="s">
        <v>28</v>
      </c>
      <c r="D9" s="51" t="s">
        <v>29</v>
      </c>
    </row>
    <row r="10" spans="2:4" ht="24.95" customHeight="1" thickBot="1">
      <c r="B10" s="43" t="s">
        <v>31</v>
      </c>
      <c r="C10" s="52"/>
      <c r="D10" s="53"/>
    </row>
    <row r="11" spans="2:4" ht="17.25" thickBot="1">
      <c r="B11" s="54" t="s">
        <v>34</v>
      </c>
      <c r="C11" s="55" t="s">
        <v>32</v>
      </c>
      <c r="D11" s="57" t="s">
        <v>33</v>
      </c>
    </row>
    <row r="12" spans="2:4" ht="17.25" thickBot="1">
      <c r="B12" s="58" t="s">
        <v>35</v>
      </c>
      <c r="C12" s="55" t="s">
        <v>32</v>
      </c>
      <c r="D12" s="57" t="s">
        <v>33</v>
      </c>
    </row>
    <row r="13" spans="2:4" ht="17.25" thickBot="1">
      <c r="B13" s="54" t="s">
        <v>36</v>
      </c>
      <c r="C13" s="55" t="s">
        <v>32</v>
      </c>
      <c r="D13" s="56" t="s">
        <v>33</v>
      </c>
    </row>
    <row r="14" spans="2:4" ht="24.95" customHeight="1" thickBot="1">
      <c r="B14" s="43" t="s">
        <v>37</v>
      </c>
      <c r="C14" s="44"/>
      <c r="D14" s="45"/>
    </row>
    <row r="15" spans="2:4">
      <c r="B15" s="46" t="s">
        <v>38</v>
      </c>
      <c r="C15" s="47" t="s">
        <v>39</v>
      </c>
      <c r="D15" s="48"/>
    </row>
    <row r="16" spans="2:4">
      <c r="B16" s="59"/>
      <c r="C16" s="60" t="s">
        <v>40</v>
      </c>
      <c r="D16" s="61"/>
    </row>
    <row r="17" spans="2:4" ht="17.25" thickBot="1">
      <c r="B17" s="59"/>
      <c r="C17" s="62" t="s">
        <v>41</v>
      </c>
      <c r="D17" s="63" t="s">
        <v>42</v>
      </c>
    </row>
    <row r="18" spans="2:4">
      <c r="B18" s="46"/>
      <c r="C18" s="47" t="s">
        <v>43</v>
      </c>
      <c r="D18" s="48"/>
    </row>
    <row r="19" spans="2:4" ht="17.25" thickBot="1">
      <c r="B19" s="49"/>
      <c r="C19" s="50" t="s">
        <v>44</v>
      </c>
      <c r="D19" s="63" t="s">
        <v>42</v>
      </c>
    </row>
    <row r="20" spans="2:4">
      <c r="B20" s="46" t="s">
        <v>45</v>
      </c>
      <c r="C20" s="47" t="s">
        <v>46</v>
      </c>
      <c r="D20" s="48"/>
    </row>
    <row r="21" spans="2:4" ht="17.25" thickBot="1">
      <c r="B21" s="59"/>
      <c r="C21" s="62" t="s">
        <v>41</v>
      </c>
      <c r="D21" s="63" t="s">
        <v>42</v>
      </c>
    </row>
    <row r="22" spans="2:4">
      <c r="B22" s="46"/>
      <c r="C22" s="47" t="s">
        <v>47</v>
      </c>
      <c r="D22" s="48"/>
    </row>
    <row r="23" spans="2:4" ht="17.25" thickBot="1">
      <c r="B23" s="59"/>
      <c r="C23" s="62" t="s">
        <v>48</v>
      </c>
      <c r="D23" s="63" t="s">
        <v>42</v>
      </c>
    </row>
    <row r="24" spans="2:4">
      <c r="B24" s="64" t="s">
        <v>49</v>
      </c>
      <c r="C24" s="47" t="s">
        <v>46</v>
      </c>
      <c r="D24" s="48"/>
    </row>
    <row r="25" spans="2:4" ht="17.25" thickBot="1">
      <c r="B25" s="59"/>
      <c r="C25" s="62" t="s">
        <v>41</v>
      </c>
      <c r="D25" s="63" t="s">
        <v>42</v>
      </c>
    </row>
    <row r="26" spans="2:4">
      <c r="B26" s="46"/>
      <c r="C26" s="47" t="s">
        <v>47</v>
      </c>
      <c r="D26" s="48"/>
    </row>
    <row r="27" spans="2:4" ht="17.25" thickBot="1">
      <c r="B27" s="59"/>
      <c r="C27" s="62" t="s">
        <v>48</v>
      </c>
      <c r="D27" s="63" t="s">
        <v>42</v>
      </c>
    </row>
    <row r="28" spans="2:4" ht="24.95" customHeight="1" thickBot="1">
      <c r="B28" s="65" t="s">
        <v>50</v>
      </c>
      <c r="C28" s="66"/>
      <c r="D28" s="67"/>
    </row>
    <row r="29" spans="2:4">
      <c r="B29" s="68" t="s">
        <v>51</v>
      </c>
      <c r="C29" s="47" t="s">
        <v>52</v>
      </c>
      <c r="D29" s="48"/>
    </row>
    <row r="30" spans="2:4" ht="17.25" thickBot="1">
      <c r="B30" s="59"/>
      <c r="C30" s="62" t="s">
        <v>53</v>
      </c>
      <c r="D30" s="69" t="s">
        <v>54</v>
      </c>
    </row>
    <row r="31" spans="2:4">
      <c r="B31" s="68" t="s">
        <v>55</v>
      </c>
      <c r="C31" s="47" t="s">
        <v>56</v>
      </c>
      <c r="D31" s="48"/>
    </row>
    <row r="32" spans="2:4">
      <c r="B32" s="70"/>
      <c r="C32" s="60" t="s">
        <v>57</v>
      </c>
      <c r="D32" s="61"/>
    </row>
    <row r="33" spans="2:4">
      <c r="B33" s="70"/>
      <c r="C33" s="62" t="s">
        <v>58</v>
      </c>
      <c r="D33" s="51" t="s">
        <v>59</v>
      </c>
    </row>
    <row r="34" spans="2:4">
      <c r="B34" s="70"/>
      <c r="C34" s="60" t="s">
        <v>60</v>
      </c>
      <c r="D34" s="61"/>
    </row>
    <row r="35" spans="2:4">
      <c r="B35" s="70"/>
      <c r="C35" s="62" t="s">
        <v>58</v>
      </c>
      <c r="D35" s="69" t="s">
        <v>59</v>
      </c>
    </row>
    <row r="36" spans="2:4" ht="17.25" thickBot="1">
      <c r="B36" s="70"/>
      <c r="C36" s="62" t="s">
        <v>61</v>
      </c>
      <c r="D36" s="51" t="s">
        <v>62</v>
      </c>
    </row>
    <row r="37" spans="2:4">
      <c r="B37" s="70"/>
      <c r="C37" s="47" t="s">
        <v>63</v>
      </c>
      <c r="D37" s="48"/>
    </row>
    <row r="38" spans="2:4" ht="17.25" thickBot="1">
      <c r="B38" s="70"/>
      <c r="C38" s="62" t="s">
        <v>64</v>
      </c>
      <c r="D38" s="69" t="s">
        <v>59</v>
      </c>
    </row>
    <row r="39" spans="2:4">
      <c r="B39" s="70"/>
      <c r="C39" s="47" t="s">
        <v>65</v>
      </c>
      <c r="D39" s="48"/>
    </row>
    <row r="40" spans="2:4" ht="17.25" thickBot="1">
      <c r="B40" s="70"/>
      <c r="C40" s="62" t="s">
        <v>58</v>
      </c>
      <c r="D40" s="69" t="s">
        <v>59</v>
      </c>
    </row>
    <row r="41" spans="2:4">
      <c r="B41" s="70"/>
      <c r="C41" s="47" t="s">
        <v>66</v>
      </c>
      <c r="D41" s="48"/>
    </row>
    <row r="42" spans="2:4" ht="17.25" thickBot="1">
      <c r="B42" s="70"/>
      <c r="C42" s="62" t="s">
        <v>67</v>
      </c>
      <c r="D42" s="69" t="s">
        <v>59</v>
      </c>
    </row>
    <row r="43" spans="2:4">
      <c r="B43" s="68" t="s">
        <v>68</v>
      </c>
      <c r="C43" s="47" t="s">
        <v>69</v>
      </c>
      <c r="D43" s="48"/>
    </row>
    <row r="44" spans="2:4">
      <c r="B44" s="59"/>
      <c r="C44" s="62" t="s">
        <v>70</v>
      </c>
      <c r="D44" s="69" t="s">
        <v>71</v>
      </c>
    </row>
    <row r="45" spans="2:4">
      <c r="B45" s="59"/>
      <c r="C45" s="62" t="s">
        <v>72</v>
      </c>
      <c r="D45" s="69"/>
    </row>
    <row r="46" spans="2:4">
      <c r="B46" s="59"/>
      <c r="C46" s="62" t="s">
        <v>73</v>
      </c>
      <c r="D46" s="69"/>
    </row>
    <row r="47" spans="2:4">
      <c r="B47" s="59"/>
      <c r="C47" s="62" t="s">
        <v>74</v>
      </c>
      <c r="D47" s="69"/>
    </row>
    <row r="48" spans="2:4">
      <c r="B48" s="59"/>
      <c r="C48" s="62" t="s">
        <v>75</v>
      </c>
      <c r="D48" s="69"/>
    </row>
    <row r="49" spans="2:4">
      <c r="B49" s="59"/>
      <c r="C49" s="62" t="s">
        <v>76</v>
      </c>
      <c r="D49" s="69"/>
    </row>
    <row r="50" spans="2:4">
      <c r="B50" s="59"/>
      <c r="C50" s="62" t="s">
        <v>77</v>
      </c>
      <c r="D50" s="69"/>
    </row>
    <row r="51" spans="2:4">
      <c r="B51" s="59"/>
      <c r="C51" s="62" t="s">
        <v>78</v>
      </c>
      <c r="D51" s="69"/>
    </row>
    <row r="52" spans="2:4">
      <c r="B52" s="59"/>
      <c r="C52" s="62" t="s">
        <v>79</v>
      </c>
      <c r="D52" s="69"/>
    </row>
    <row r="53" spans="2:4">
      <c r="B53" s="59"/>
      <c r="C53" s="62" t="s">
        <v>80</v>
      </c>
      <c r="D53" s="69"/>
    </row>
    <row r="54" spans="2:4">
      <c r="B54" s="59"/>
      <c r="C54" s="62" t="s">
        <v>81</v>
      </c>
      <c r="D54" s="69"/>
    </row>
    <row r="55" spans="2:4">
      <c r="B55" s="59"/>
      <c r="C55" s="62" t="s">
        <v>82</v>
      </c>
      <c r="D55" s="69"/>
    </row>
    <row r="56" spans="2:4">
      <c r="B56" s="59"/>
      <c r="C56" s="62" t="s">
        <v>83</v>
      </c>
      <c r="D56" s="69"/>
    </row>
    <row r="57" spans="2:4">
      <c r="B57" s="59"/>
      <c r="C57" s="62" t="s">
        <v>84</v>
      </c>
      <c r="D57" s="69"/>
    </row>
    <row r="58" spans="2:4">
      <c r="B58" s="59"/>
      <c r="C58" s="62" t="s">
        <v>85</v>
      </c>
      <c r="D58" s="69"/>
    </row>
    <row r="59" spans="2:4">
      <c r="B59" s="59"/>
      <c r="C59" s="62" t="s">
        <v>86</v>
      </c>
      <c r="D59" s="69"/>
    </row>
    <row r="60" spans="2:4">
      <c r="B60" s="59"/>
      <c r="C60" s="62" t="s">
        <v>87</v>
      </c>
      <c r="D60" s="69"/>
    </row>
    <row r="61" spans="2:4">
      <c r="B61" s="59"/>
      <c r="C61" s="62" t="s">
        <v>88</v>
      </c>
      <c r="D61" s="69"/>
    </row>
    <row r="62" spans="2:4">
      <c r="B62" s="59"/>
      <c r="C62" s="62" t="s">
        <v>89</v>
      </c>
      <c r="D62" s="69"/>
    </row>
    <row r="63" spans="2:4">
      <c r="B63" s="59"/>
      <c r="C63" s="62" t="s">
        <v>90</v>
      </c>
      <c r="D63" s="69"/>
    </row>
    <row r="64" spans="2:4">
      <c r="B64" s="59"/>
      <c r="C64" s="62" t="s">
        <v>91</v>
      </c>
      <c r="D64" s="69"/>
    </row>
    <row r="65" spans="2:4">
      <c r="B65" s="59"/>
      <c r="C65" s="62" t="s">
        <v>92</v>
      </c>
      <c r="D65" s="69"/>
    </row>
    <row r="66" spans="2:4">
      <c r="B66" s="59"/>
      <c r="C66" s="62" t="s">
        <v>93</v>
      </c>
      <c r="D66" s="69"/>
    </row>
    <row r="67" spans="2:4">
      <c r="B67" s="59"/>
      <c r="C67" s="62" t="s">
        <v>94</v>
      </c>
      <c r="D67" s="69"/>
    </row>
    <row r="68" spans="2:4">
      <c r="B68" s="59"/>
      <c r="C68" s="62" t="s">
        <v>95</v>
      </c>
      <c r="D68" s="69"/>
    </row>
    <row r="69" spans="2:4">
      <c r="B69" s="59"/>
      <c r="C69" s="62" t="s">
        <v>96</v>
      </c>
      <c r="D69" s="69"/>
    </row>
    <row r="70" spans="2:4">
      <c r="B70" s="59"/>
      <c r="C70" s="62" t="s">
        <v>97</v>
      </c>
      <c r="D70" s="69"/>
    </row>
    <row r="71" spans="2:4">
      <c r="B71" s="59"/>
      <c r="C71" s="62" t="s">
        <v>98</v>
      </c>
      <c r="D71" s="69"/>
    </row>
    <row r="72" spans="2:4">
      <c r="B72" s="59"/>
      <c r="C72" s="62" t="s">
        <v>99</v>
      </c>
      <c r="D72" s="69"/>
    </row>
    <row r="73" spans="2:4">
      <c r="B73" s="59"/>
      <c r="C73" s="62" t="s">
        <v>100</v>
      </c>
      <c r="D73" s="69"/>
    </row>
    <row r="74" spans="2:4">
      <c r="B74" s="59"/>
      <c r="C74" s="62" t="s">
        <v>101</v>
      </c>
      <c r="D74" s="69"/>
    </row>
    <row r="75" spans="2:4" ht="17.25" thickBot="1">
      <c r="B75" s="59"/>
      <c r="C75" s="62" t="s">
        <v>102</v>
      </c>
      <c r="D75" s="69"/>
    </row>
    <row r="76" spans="2:4">
      <c r="B76" s="46"/>
      <c r="C76" s="47" t="s">
        <v>103</v>
      </c>
      <c r="D76" s="48"/>
    </row>
    <row r="77" spans="2:4" ht="198">
      <c r="B77" s="59"/>
      <c r="C77" s="62" t="s">
        <v>104</v>
      </c>
      <c r="D77" s="69" t="s">
        <v>105</v>
      </c>
    </row>
    <row r="78" spans="2:4" ht="198.75" thickBot="1">
      <c r="B78" s="59"/>
      <c r="C78" s="62" t="s">
        <v>106</v>
      </c>
      <c r="D78" s="51" t="s">
        <v>107</v>
      </c>
    </row>
    <row r="79" spans="2:4">
      <c r="B79" s="46"/>
      <c r="C79" s="47" t="s">
        <v>108</v>
      </c>
      <c r="D79" s="48"/>
    </row>
    <row r="80" spans="2:4">
      <c r="B80" s="70"/>
      <c r="C80" s="60" t="s">
        <v>60</v>
      </c>
      <c r="D80" s="61"/>
    </row>
    <row r="81" spans="2:4" ht="17.25" thickBot="1">
      <c r="B81" s="59"/>
      <c r="C81" s="62" t="s">
        <v>109</v>
      </c>
      <c r="D81" s="69" t="s">
        <v>110</v>
      </c>
    </row>
    <row r="82" spans="2:4">
      <c r="B82" s="46"/>
      <c r="C82" s="47" t="s">
        <v>111</v>
      </c>
      <c r="D82" s="48"/>
    </row>
    <row r="83" spans="2:4" ht="17.25" thickBot="1">
      <c r="B83" s="59"/>
      <c r="C83" s="62" t="s">
        <v>64</v>
      </c>
      <c r="D83" s="69" t="s">
        <v>59</v>
      </c>
    </row>
    <row r="84" spans="2:4">
      <c r="B84" s="46"/>
      <c r="C84" s="47" t="s">
        <v>112</v>
      </c>
      <c r="D84" s="48"/>
    </row>
    <row r="85" spans="2:4" ht="17.25" thickBot="1">
      <c r="B85" s="59"/>
      <c r="C85" s="62" t="s">
        <v>92</v>
      </c>
      <c r="D85" s="69" t="s">
        <v>59</v>
      </c>
    </row>
    <row r="86" spans="2:4" ht="24.95" customHeight="1" thickBot="1">
      <c r="B86" s="43" t="s">
        <v>113</v>
      </c>
      <c r="C86" s="44"/>
      <c r="D86" s="45"/>
    </row>
    <row r="87" spans="2:4">
      <c r="B87" s="68" t="s">
        <v>114</v>
      </c>
      <c r="C87" s="72" t="s">
        <v>115</v>
      </c>
      <c r="D87" s="48"/>
    </row>
    <row r="88" spans="2:4" ht="17.25" thickBot="1">
      <c r="B88" s="70"/>
      <c r="C88" s="73" t="s">
        <v>116</v>
      </c>
      <c r="D88" s="74" t="s">
        <v>59</v>
      </c>
    </row>
    <row r="89" spans="2:4" ht="24.95" customHeight="1" thickBot="1">
      <c r="B89" s="43" t="s">
        <v>117</v>
      </c>
      <c r="C89" s="44"/>
      <c r="D89" s="45"/>
    </row>
    <row r="90" spans="2:4">
      <c r="B90" s="68" t="s">
        <v>55</v>
      </c>
      <c r="C90" s="72" t="s">
        <v>118</v>
      </c>
      <c r="D90" s="48"/>
    </row>
    <row r="91" spans="2:4" ht="83.25" thickBot="1">
      <c r="B91" s="70"/>
      <c r="C91" s="73" t="s">
        <v>119</v>
      </c>
      <c r="D91" s="74" t="s">
        <v>120</v>
      </c>
    </row>
    <row r="92" spans="2:4">
      <c r="B92" s="70"/>
      <c r="C92" s="72" t="s">
        <v>121</v>
      </c>
      <c r="D92" s="48"/>
    </row>
    <row r="93" spans="2:4" ht="83.25" thickBot="1">
      <c r="B93" s="70"/>
      <c r="C93" s="73" t="s">
        <v>122</v>
      </c>
      <c r="D93" s="74" t="s">
        <v>123</v>
      </c>
    </row>
    <row r="94" spans="2:4">
      <c r="B94" s="70"/>
      <c r="C94" s="72" t="s">
        <v>108</v>
      </c>
      <c r="D94" s="48"/>
    </row>
    <row r="95" spans="2:4">
      <c r="B95" s="70"/>
      <c r="C95" s="60" t="s">
        <v>57</v>
      </c>
      <c r="D95" s="61"/>
    </row>
    <row r="96" spans="2:4" ht="82.5">
      <c r="B96" s="70"/>
      <c r="C96" s="73" t="s">
        <v>119</v>
      </c>
      <c r="D96" s="74" t="s">
        <v>124</v>
      </c>
    </row>
    <row r="97" spans="2:4">
      <c r="B97" s="70"/>
      <c r="C97" s="75" t="s">
        <v>125</v>
      </c>
      <c r="D97" s="76"/>
    </row>
    <row r="98" spans="2:4" ht="83.25" thickBot="1">
      <c r="B98" s="70"/>
      <c r="C98" s="73" t="s">
        <v>119</v>
      </c>
      <c r="D98" s="74" t="s">
        <v>124</v>
      </c>
    </row>
    <row r="99" spans="2:4">
      <c r="B99" s="70"/>
      <c r="C99" s="72" t="s">
        <v>65</v>
      </c>
      <c r="D99" s="48"/>
    </row>
    <row r="100" spans="2:4">
      <c r="B100" s="70"/>
      <c r="C100" s="60" t="s">
        <v>126</v>
      </c>
      <c r="D100" s="61"/>
    </row>
    <row r="101" spans="2:4" ht="198">
      <c r="B101" s="70"/>
      <c r="C101" s="73" t="s">
        <v>127</v>
      </c>
      <c r="D101" s="74" t="s">
        <v>128</v>
      </c>
    </row>
    <row r="102" spans="2:4" ht="132">
      <c r="B102" s="70"/>
      <c r="C102" s="77" t="s">
        <v>129</v>
      </c>
      <c r="D102" s="78" t="s">
        <v>130</v>
      </c>
    </row>
    <row r="103" spans="2:4">
      <c r="B103" s="70"/>
      <c r="C103" s="75" t="s">
        <v>131</v>
      </c>
      <c r="D103" s="76"/>
    </row>
    <row r="104" spans="2:4" ht="132.75" thickBot="1">
      <c r="B104" s="70"/>
      <c r="C104" s="77" t="s">
        <v>129</v>
      </c>
      <c r="D104" s="74" t="s">
        <v>132</v>
      </c>
    </row>
    <row r="105" spans="2:4" ht="24.95" customHeight="1" thickBot="1">
      <c r="B105" s="43" t="s">
        <v>133</v>
      </c>
      <c r="C105" s="44"/>
      <c r="D105" s="45"/>
    </row>
    <row r="106" spans="2:4">
      <c r="B106" s="68" t="s">
        <v>55</v>
      </c>
      <c r="C106" s="47" t="s">
        <v>134</v>
      </c>
      <c r="D106" s="48"/>
    </row>
    <row r="107" spans="2:4">
      <c r="B107" s="70"/>
      <c r="C107" s="62" t="s">
        <v>135</v>
      </c>
      <c r="D107" s="51" t="s">
        <v>136</v>
      </c>
    </row>
    <row r="108" spans="2:4" ht="17.25" thickBot="1">
      <c r="B108" s="70"/>
      <c r="C108" s="62" t="s">
        <v>137</v>
      </c>
      <c r="D108" s="51" t="s">
        <v>138</v>
      </c>
    </row>
    <row r="109" spans="2:4">
      <c r="B109" s="68" t="s">
        <v>139</v>
      </c>
      <c r="C109" s="47" t="s">
        <v>140</v>
      </c>
      <c r="D109" s="48"/>
    </row>
    <row r="110" spans="2:4">
      <c r="B110" s="70"/>
      <c r="C110" s="62" t="s">
        <v>141</v>
      </c>
      <c r="D110" s="51" t="s">
        <v>136</v>
      </c>
    </row>
    <row r="111" spans="2:4" ht="17.25" thickBot="1">
      <c r="B111" s="70"/>
      <c r="C111" s="62" t="s">
        <v>137</v>
      </c>
      <c r="D111" s="51" t="s">
        <v>138</v>
      </c>
    </row>
    <row r="112" spans="2:4">
      <c r="B112" s="68" t="s">
        <v>114</v>
      </c>
      <c r="C112" s="47" t="s">
        <v>140</v>
      </c>
      <c r="D112" s="48"/>
    </row>
    <row r="113" spans="2:4">
      <c r="B113" s="70"/>
      <c r="C113" s="62" t="s">
        <v>141</v>
      </c>
      <c r="D113" s="51" t="s">
        <v>136</v>
      </c>
    </row>
    <row r="114" spans="2:4" ht="17.25" thickBot="1">
      <c r="B114" s="70"/>
      <c r="C114" s="62" t="s">
        <v>137</v>
      </c>
      <c r="D114" s="51" t="s">
        <v>138</v>
      </c>
    </row>
    <row r="115" spans="2:4">
      <c r="B115" s="68" t="s">
        <v>142</v>
      </c>
      <c r="C115" s="47" t="s">
        <v>140</v>
      </c>
      <c r="D115" s="48"/>
    </row>
    <row r="116" spans="2:4">
      <c r="B116" s="70"/>
      <c r="C116" s="62" t="s">
        <v>141</v>
      </c>
      <c r="D116" s="51" t="s">
        <v>136</v>
      </c>
    </row>
    <row r="117" spans="2:4" ht="17.25" thickBot="1">
      <c r="B117" s="70"/>
      <c r="C117" s="62" t="s">
        <v>137</v>
      </c>
      <c r="D117" s="51" t="s">
        <v>138</v>
      </c>
    </row>
    <row r="118" spans="2:4" ht="24.95" customHeight="1" thickBot="1">
      <c r="B118" s="43" t="s">
        <v>143</v>
      </c>
      <c r="C118" s="44"/>
      <c r="D118" s="45"/>
    </row>
    <row r="119" spans="2:4">
      <c r="B119" s="68" t="s">
        <v>55</v>
      </c>
      <c r="C119" s="47" t="s">
        <v>144</v>
      </c>
      <c r="D119" s="48"/>
    </row>
    <row r="120" spans="2:4">
      <c r="B120" s="70"/>
      <c r="C120" s="62" t="s">
        <v>145</v>
      </c>
      <c r="D120" s="78" t="s">
        <v>59</v>
      </c>
    </row>
    <row r="121" spans="2:4">
      <c r="B121" s="70"/>
      <c r="C121" s="62" t="s">
        <v>146</v>
      </c>
      <c r="D121" s="69"/>
    </row>
    <row r="122" spans="2:4">
      <c r="B122" s="70"/>
      <c r="C122" s="62" t="s">
        <v>147</v>
      </c>
      <c r="D122" s="79"/>
    </row>
    <row r="123" spans="2:4">
      <c r="B123" s="70"/>
      <c r="C123" s="62" t="s">
        <v>148</v>
      </c>
      <c r="D123" s="78" t="s">
        <v>59</v>
      </c>
    </row>
    <row r="124" spans="2:4">
      <c r="B124" s="70"/>
      <c r="C124" s="62" t="s">
        <v>149</v>
      </c>
      <c r="D124" s="69"/>
    </row>
    <row r="125" spans="2:4" ht="17.25" thickBot="1">
      <c r="B125" s="70"/>
      <c r="C125" s="62" t="s">
        <v>150</v>
      </c>
      <c r="D125" s="79"/>
    </row>
    <row r="126" spans="2:4">
      <c r="B126" s="46"/>
      <c r="C126" s="47" t="s">
        <v>151</v>
      </c>
      <c r="D126" s="48"/>
    </row>
    <row r="127" spans="2:4">
      <c r="B127" s="70"/>
      <c r="C127" s="6" t="s">
        <v>152</v>
      </c>
      <c r="D127" s="69" t="s">
        <v>153</v>
      </c>
    </row>
    <row r="128" spans="2:4">
      <c r="B128" s="70"/>
      <c r="C128" s="6" t="s">
        <v>154</v>
      </c>
      <c r="D128" s="51" t="s">
        <v>155</v>
      </c>
    </row>
    <row r="129" spans="2:4">
      <c r="B129" s="70"/>
      <c r="C129" s="6" t="s">
        <v>156</v>
      </c>
      <c r="D129" s="78" t="s">
        <v>157</v>
      </c>
    </row>
    <row r="130" spans="2:4">
      <c r="B130" s="70"/>
      <c r="C130" s="6" t="s">
        <v>158</v>
      </c>
      <c r="D130" s="51" t="s">
        <v>159</v>
      </c>
    </row>
    <row r="131" spans="2:4">
      <c r="B131" s="70"/>
      <c r="C131" s="6" t="s">
        <v>160</v>
      </c>
      <c r="D131" s="78" t="s">
        <v>161</v>
      </c>
    </row>
    <row r="132" spans="2:4">
      <c r="B132" s="70"/>
      <c r="C132" s="6" t="s">
        <v>162</v>
      </c>
      <c r="D132" s="69"/>
    </row>
    <row r="133" spans="2:4">
      <c r="B133" s="70"/>
      <c r="C133" s="6" t="s">
        <v>163</v>
      </c>
      <c r="D133" s="69"/>
    </row>
    <row r="134" spans="2:4">
      <c r="B134" s="70"/>
      <c r="C134" s="6" t="s">
        <v>164</v>
      </c>
      <c r="D134" s="69"/>
    </row>
    <row r="135" spans="2:4">
      <c r="B135" s="70"/>
      <c r="C135" s="6" t="s">
        <v>165</v>
      </c>
      <c r="D135" s="69"/>
    </row>
    <row r="136" spans="2:4">
      <c r="B136" s="70"/>
      <c r="C136" s="6" t="s">
        <v>166</v>
      </c>
      <c r="D136" s="69"/>
    </row>
    <row r="137" spans="2:4">
      <c r="B137" s="70"/>
      <c r="C137" s="6" t="s">
        <v>167</v>
      </c>
      <c r="D137" s="69"/>
    </row>
    <row r="138" spans="2:4">
      <c r="B138" s="70"/>
      <c r="C138" s="6" t="s">
        <v>168</v>
      </c>
      <c r="D138" s="69"/>
    </row>
    <row r="139" spans="2:4">
      <c r="B139" s="70"/>
      <c r="C139" s="6" t="s">
        <v>169</v>
      </c>
      <c r="D139" s="69"/>
    </row>
    <row r="140" spans="2:4">
      <c r="B140" s="70"/>
      <c r="C140" s="6" t="s">
        <v>170</v>
      </c>
      <c r="D140" s="69"/>
    </row>
    <row r="141" spans="2:4">
      <c r="B141" s="70"/>
      <c r="C141" s="6" t="s">
        <v>171</v>
      </c>
      <c r="D141" s="69"/>
    </row>
    <row r="142" spans="2:4">
      <c r="B142" s="70"/>
      <c r="C142" s="6" t="s">
        <v>172</v>
      </c>
      <c r="D142" s="69"/>
    </row>
    <row r="143" spans="2:4">
      <c r="B143" s="70"/>
      <c r="C143" s="6" t="s">
        <v>173</v>
      </c>
      <c r="D143" s="69"/>
    </row>
    <row r="144" spans="2:4">
      <c r="B144" s="70"/>
      <c r="C144" s="6" t="s">
        <v>174</v>
      </c>
      <c r="D144" s="69"/>
    </row>
    <row r="145" spans="2:4">
      <c r="B145" s="70"/>
      <c r="C145" s="6" t="s">
        <v>175</v>
      </c>
      <c r="D145" s="69"/>
    </row>
    <row r="146" spans="2:4" ht="17.25" thickBot="1">
      <c r="B146" s="70"/>
      <c r="C146" s="6" t="s">
        <v>176</v>
      </c>
      <c r="D146" s="69"/>
    </row>
    <row r="147" spans="2:4">
      <c r="B147" s="68" t="s">
        <v>139</v>
      </c>
      <c r="C147" s="47" t="s">
        <v>177</v>
      </c>
      <c r="D147" s="48"/>
    </row>
    <row r="148" spans="2:4">
      <c r="B148" s="70"/>
      <c r="C148" s="6" t="s">
        <v>178</v>
      </c>
      <c r="D148" s="78" t="s">
        <v>179</v>
      </c>
    </row>
    <row r="149" spans="2:4">
      <c r="B149" s="70"/>
      <c r="C149" s="6" t="s">
        <v>180</v>
      </c>
      <c r="D149" s="69"/>
    </row>
    <row r="150" spans="2:4">
      <c r="B150" s="70"/>
      <c r="C150" s="6" t="s">
        <v>181</v>
      </c>
      <c r="D150" s="69"/>
    </row>
    <row r="151" spans="2:4">
      <c r="B151" s="70"/>
      <c r="C151" s="6" t="s">
        <v>182</v>
      </c>
      <c r="D151" s="69"/>
    </row>
    <row r="152" spans="2:4">
      <c r="B152" s="70"/>
      <c r="C152" s="6" t="s">
        <v>183</v>
      </c>
      <c r="D152" s="69"/>
    </row>
    <row r="153" spans="2:4">
      <c r="B153" s="70"/>
      <c r="C153" s="6" t="s">
        <v>184</v>
      </c>
      <c r="D153" s="69"/>
    </row>
    <row r="154" spans="2:4">
      <c r="B154" s="70"/>
      <c r="C154" s="6" t="s">
        <v>185</v>
      </c>
      <c r="D154" s="69"/>
    </row>
    <row r="155" spans="2:4">
      <c r="B155" s="70"/>
      <c r="C155" s="6" t="s">
        <v>186</v>
      </c>
      <c r="D155" s="69"/>
    </row>
    <row r="156" spans="2:4">
      <c r="B156" s="70"/>
      <c r="C156" s="6" t="s">
        <v>187</v>
      </c>
      <c r="D156" s="69"/>
    </row>
    <row r="157" spans="2:4">
      <c r="B157" s="70"/>
      <c r="C157" s="6" t="s">
        <v>188</v>
      </c>
      <c r="D157" s="69"/>
    </row>
    <row r="158" spans="2:4">
      <c r="B158" s="70"/>
      <c r="C158" s="6" t="s">
        <v>189</v>
      </c>
      <c r="D158" s="69"/>
    </row>
    <row r="159" spans="2:4">
      <c r="B159" s="70"/>
      <c r="C159" s="6" t="s">
        <v>190</v>
      </c>
      <c r="D159" s="69"/>
    </row>
    <row r="160" spans="2:4">
      <c r="B160" s="70"/>
      <c r="C160" s="6" t="s">
        <v>191</v>
      </c>
      <c r="D160" s="69"/>
    </row>
    <row r="161" spans="2:4">
      <c r="B161" s="70"/>
      <c r="C161" s="6" t="s">
        <v>192</v>
      </c>
      <c r="D161" s="69"/>
    </row>
    <row r="162" spans="2:4">
      <c r="B162" s="70"/>
      <c r="C162" s="6" t="s">
        <v>193</v>
      </c>
      <c r="D162" s="69"/>
    </row>
    <row r="163" spans="2:4">
      <c r="B163" s="70"/>
      <c r="C163" s="6" t="s">
        <v>194</v>
      </c>
      <c r="D163" s="69"/>
    </row>
    <row r="164" spans="2:4" ht="17.25" thickBot="1">
      <c r="B164" s="70"/>
      <c r="C164" s="6" t="s">
        <v>195</v>
      </c>
      <c r="D164" s="69"/>
    </row>
    <row r="165" spans="2:4">
      <c r="B165" s="68" t="s">
        <v>114</v>
      </c>
      <c r="C165" s="47" t="s">
        <v>196</v>
      </c>
      <c r="D165" s="48"/>
    </row>
    <row r="166" spans="2:4">
      <c r="B166" s="70"/>
      <c r="C166" s="6" t="s">
        <v>197</v>
      </c>
      <c r="D166" s="78" t="s">
        <v>198</v>
      </c>
    </row>
    <row r="167" spans="2:4">
      <c r="B167" s="70"/>
      <c r="C167" s="6" t="s">
        <v>199</v>
      </c>
      <c r="D167" s="69"/>
    </row>
    <row r="168" spans="2:4">
      <c r="B168" s="70"/>
      <c r="C168" s="6" t="s">
        <v>200</v>
      </c>
      <c r="D168" s="69"/>
    </row>
    <row r="169" spans="2:4" ht="17.25" thickBot="1">
      <c r="B169" s="70"/>
      <c r="C169" s="6" t="s">
        <v>201</v>
      </c>
      <c r="D169" s="69"/>
    </row>
    <row r="170" spans="2:4">
      <c r="B170" s="70"/>
      <c r="C170" s="47" t="s">
        <v>202</v>
      </c>
      <c r="D170" s="48"/>
    </row>
    <row r="171" spans="2:4" ht="17.25" thickBot="1">
      <c r="B171" s="70"/>
      <c r="C171" s="6" t="s">
        <v>178</v>
      </c>
      <c r="D171" s="69" t="s">
        <v>161</v>
      </c>
    </row>
    <row r="172" spans="2:4">
      <c r="B172" s="68" t="s">
        <v>142</v>
      </c>
      <c r="C172" s="47" t="s">
        <v>177</v>
      </c>
      <c r="D172" s="48"/>
    </row>
    <row r="173" spans="2:4">
      <c r="B173" s="70"/>
      <c r="C173" s="6" t="s">
        <v>178</v>
      </c>
      <c r="D173" s="78" t="s">
        <v>179</v>
      </c>
    </row>
    <row r="174" spans="2:4">
      <c r="B174" s="70"/>
      <c r="C174" s="6" t="s">
        <v>180</v>
      </c>
      <c r="D174" s="69"/>
    </row>
    <row r="175" spans="2:4">
      <c r="B175" s="70"/>
      <c r="C175" s="6" t="s">
        <v>181</v>
      </c>
      <c r="D175" s="69"/>
    </row>
    <row r="176" spans="2:4">
      <c r="B176" s="70"/>
      <c r="C176" s="6" t="s">
        <v>182</v>
      </c>
      <c r="D176" s="69"/>
    </row>
    <row r="177" spans="2:4">
      <c r="B177" s="70"/>
      <c r="C177" s="6" t="s">
        <v>183</v>
      </c>
      <c r="D177" s="69"/>
    </row>
    <row r="178" spans="2:4">
      <c r="B178" s="70"/>
      <c r="C178" s="6" t="s">
        <v>184</v>
      </c>
      <c r="D178" s="69"/>
    </row>
    <row r="179" spans="2:4">
      <c r="B179" s="70"/>
      <c r="C179" s="6" t="s">
        <v>185</v>
      </c>
      <c r="D179" s="69"/>
    </row>
    <row r="180" spans="2:4">
      <c r="B180" s="70"/>
      <c r="C180" s="6" t="s">
        <v>186</v>
      </c>
      <c r="D180" s="69"/>
    </row>
    <row r="181" spans="2:4">
      <c r="B181" s="70"/>
      <c r="C181" s="6" t="s">
        <v>187</v>
      </c>
      <c r="D181" s="69"/>
    </row>
    <row r="182" spans="2:4">
      <c r="B182" s="70"/>
      <c r="C182" s="6" t="s">
        <v>188</v>
      </c>
      <c r="D182" s="69"/>
    </row>
    <row r="183" spans="2:4">
      <c r="B183" s="70"/>
      <c r="C183" s="6" t="s">
        <v>189</v>
      </c>
      <c r="D183" s="69"/>
    </row>
    <row r="184" spans="2:4">
      <c r="B184" s="70"/>
      <c r="C184" s="6" t="s">
        <v>190</v>
      </c>
      <c r="D184" s="69"/>
    </row>
    <row r="185" spans="2:4">
      <c r="B185" s="70"/>
      <c r="C185" s="6" t="s">
        <v>191</v>
      </c>
      <c r="D185" s="69"/>
    </row>
    <row r="186" spans="2:4">
      <c r="B186" s="70"/>
      <c r="C186" s="6" t="s">
        <v>192</v>
      </c>
      <c r="D186" s="69"/>
    </row>
    <row r="187" spans="2:4">
      <c r="B187" s="70"/>
      <c r="C187" s="6" t="s">
        <v>193</v>
      </c>
      <c r="D187" s="69"/>
    </row>
    <row r="188" spans="2:4">
      <c r="B188" s="70"/>
      <c r="C188" s="6" t="s">
        <v>194</v>
      </c>
      <c r="D188" s="69"/>
    </row>
    <row r="189" spans="2:4" ht="17.25" thickBot="1">
      <c r="B189" s="70"/>
      <c r="C189" s="6" t="s">
        <v>195</v>
      </c>
      <c r="D189" s="69"/>
    </row>
    <row r="190" spans="2:4">
      <c r="B190" s="80" t="s">
        <v>203</v>
      </c>
      <c r="C190" s="47" t="s">
        <v>204</v>
      </c>
      <c r="D190" s="48"/>
    </row>
    <row r="191" spans="2:4">
      <c r="B191" s="81"/>
      <c r="C191" s="62" t="s">
        <v>205</v>
      </c>
      <c r="D191" s="78" t="s">
        <v>206</v>
      </c>
    </row>
    <row r="192" spans="2:4" ht="17.25" thickBot="1">
      <c r="B192" s="81"/>
      <c r="C192" s="82" t="s">
        <v>207</v>
      </c>
      <c r="D192" s="78" t="s">
        <v>59</v>
      </c>
    </row>
    <row r="193" spans="2:4">
      <c r="B193" s="81"/>
      <c r="C193" s="47" t="s">
        <v>112</v>
      </c>
      <c r="D193" s="48"/>
    </row>
    <row r="194" spans="2:4">
      <c r="B194" s="83"/>
      <c r="C194" s="62" t="s">
        <v>208</v>
      </c>
      <c r="D194" s="69" t="s">
        <v>59</v>
      </c>
    </row>
    <row r="195" spans="2:4">
      <c r="B195" s="83"/>
      <c r="C195" s="62" t="s">
        <v>209</v>
      </c>
      <c r="D195" s="69"/>
    </row>
    <row r="196" spans="2:4">
      <c r="B196" s="83"/>
      <c r="C196" s="62" t="s">
        <v>210</v>
      </c>
      <c r="D196" s="69"/>
    </row>
    <row r="197" spans="2:4">
      <c r="B197" s="83"/>
      <c r="C197" s="6" t="s">
        <v>211</v>
      </c>
      <c r="D197" s="69"/>
    </row>
    <row r="198" spans="2:4">
      <c r="B198" s="83"/>
      <c r="C198" s="6" t="s">
        <v>212</v>
      </c>
      <c r="D198" s="69"/>
    </row>
    <row r="199" spans="2:4" ht="17.25" thickBot="1">
      <c r="B199" s="83"/>
      <c r="C199" s="84" t="s">
        <v>213</v>
      </c>
      <c r="D199" s="69"/>
    </row>
    <row r="200" spans="2:4" ht="24.95" customHeight="1" thickBot="1">
      <c r="B200" s="43" t="s">
        <v>214</v>
      </c>
      <c r="C200" s="44"/>
      <c r="D200" s="45"/>
    </row>
    <row r="201" spans="2:4">
      <c r="B201" s="85" t="s">
        <v>55</v>
      </c>
      <c r="C201" s="47" t="s">
        <v>118</v>
      </c>
      <c r="D201" s="48"/>
    </row>
    <row r="202" spans="2:4">
      <c r="B202" s="86"/>
      <c r="C202" s="60" t="s">
        <v>215</v>
      </c>
      <c r="D202" s="61"/>
    </row>
    <row r="203" spans="2:4" ht="17.25" thickBot="1">
      <c r="B203" s="86"/>
      <c r="C203" s="62" t="s">
        <v>216</v>
      </c>
      <c r="D203" s="87" t="s">
        <v>161</v>
      </c>
    </row>
    <row r="204" spans="2:4">
      <c r="B204" s="86"/>
      <c r="C204" s="88" t="s">
        <v>108</v>
      </c>
      <c r="D204" s="89"/>
    </row>
    <row r="205" spans="2:4">
      <c r="B205" s="86"/>
      <c r="C205" s="60" t="s">
        <v>57</v>
      </c>
      <c r="D205" s="61"/>
    </row>
    <row r="206" spans="2:4" ht="17.25" thickBot="1">
      <c r="B206" s="86"/>
      <c r="C206" s="62" t="s">
        <v>217</v>
      </c>
      <c r="D206" s="87" t="s">
        <v>161</v>
      </c>
    </row>
    <row r="207" spans="2:4">
      <c r="B207" s="86"/>
      <c r="C207" s="47" t="s">
        <v>144</v>
      </c>
      <c r="D207" s="48"/>
    </row>
    <row r="208" spans="2:4">
      <c r="B208" s="86"/>
      <c r="C208" s="62" t="s">
        <v>218</v>
      </c>
      <c r="D208" s="90" t="s">
        <v>161</v>
      </c>
    </row>
    <row r="209" spans="2:4" ht="17.25" thickBot="1">
      <c r="B209" s="86"/>
      <c r="C209" s="62" t="s">
        <v>219</v>
      </c>
      <c r="D209" s="91"/>
    </row>
    <row r="210" spans="2:4" ht="17.25" thickBot="1">
      <c r="B210" s="68" t="s">
        <v>45</v>
      </c>
      <c r="C210" s="92" t="s">
        <v>220</v>
      </c>
      <c r="D210" s="93"/>
    </row>
    <row r="211" spans="2:4">
      <c r="B211" s="59"/>
      <c r="C211" s="94" t="s">
        <v>221</v>
      </c>
      <c r="D211" s="95" t="s">
        <v>59</v>
      </c>
    </row>
    <row r="212" spans="2:4">
      <c r="B212" s="59"/>
      <c r="C212" s="96" t="s">
        <v>222</v>
      </c>
      <c r="D212" s="95"/>
    </row>
    <row r="213" spans="2:4">
      <c r="B213" s="59"/>
      <c r="C213" s="62" t="s">
        <v>223</v>
      </c>
      <c r="D213" s="95"/>
    </row>
    <row r="214" spans="2:4">
      <c r="B214" s="59"/>
      <c r="C214" s="62" t="s">
        <v>224</v>
      </c>
      <c r="D214" s="95"/>
    </row>
    <row r="215" spans="2:4" ht="17.25" thickBot="1">
      <c r="B215" s="59"/>
      <c r="C215" s="96" t="s">
        <v>225</v>
      </c>
      <c r="D215" s="95"/>
    </row>
    <row r="216" spans="2:4" ht="17.25" thickBot="1">
      <c r="B216" s="68" t="s">
        <v>49</v>
      </c>
      <c r="C216" s="92" t="s">
        <v>220</v>
      </c>
      <c r="D216" s="93"/>
    </row>
    <row r="217" spans="2:4">
      <c r="B217" s="59"/>
      <c r="C217" s="94" t="s">
        <v>221</v>
      </c>
      <c r="D217" s="95" t="s">
        <v>59</v>
      </c>
    </row>
    <row r="218" spans="2:4">
      <c r="B218" s="59"/>
      <c r="C218" s="96" t="s">
        <v>222</v>
      </c>
      <c r="D218" s="95"/>
    </row>
    <row r="219" spans="2:4">
      <c r="B219" s="59"/>
      <c r="C219" s="62" t="s">
        <v>223</v>
      </c>
      <c r="D219" s="95"/>
    </row>
    <row r="220" spans="2:4">
      <c r="B220" s="59"/>
      <c r="C220" s="62" t="s">
        <v>224</v>
      </c>
      <c r="D220" s="95"/>
    </row>
    <row r="221" spans="2:4" ht="17.25" thickBot="1">
      <c r="B221" s="59"/>
      <c r="C221" s="96" t="s">
        <v>225</v>
      </c>
      <c r="D221" s="95"/>
    </row>
    <row r="222" spans="2:4" ht="24.95" customHeight="1" thickBot="1">
      <c r="B222" s="65" t="s">
        <v>226</v>
      </c>
      <c r="C222" s="66"/>
      <c r="D222" s="67"/>
    </row>
    <row r="223" spans="2:4" ht="17.25" thickBot="1">
      <c r="B223" s="54" t="s">
        <v>227</v>
      </c>
      <c r="C223" s="55" t="s">
        <v>32</v>
      </c>
      <c r="D223" s="57" t="s">
        <v>33</v>
      </c>
    </row>
    <row r="224" spans="2:4" ht="17.25" thickBot="1">
      <c r="B224" s="54" t="s">
        <v>228</v>
      </c>
      <c r="C224" s="55" t="s">
        <v>32</v>
      </c>
      <c r="D224" s="57" t="s">
        <v>33</v>
      </c>
    </row>
    <row r="225" spans="2:4">
      <c r="B225" s="68" t="s">
        <v>51</v>
      </c>
      <c r="C225" s="47" t="s">
        <v>229</v>
      </c>
      <c r="D225" s="48"/>
    </row>
    <row r="226" spans="2:4">
      <c r="B226" s="59"/>
      <c r="C226" s="62" t="s">
        <v>230</v>
      </c>
      <c r="D226" s="51" t="s">
        <v>231</v>
      </c>
    </row>
    <row r="227" spans="2:4" ht="17.25" thickBot="1">
      <c r="B227" s="59"/>
      <c r="C227" s="62" t="s">
        <v>232</v>
      </c>
      <c r="D227" s="97" t="s">
        <v>233</v>
      </c>
    </row>
    <row r="228" spans="2:4">
      <c r="B228" s="68" t="s">
        <v>38</v>
      </c>
      <c r="C228" s="47" t="s">
        <v>118</v>
      </c>
      <c r="D228" s="48"/>
    </row>
    <row r="229" spans="2:4">
      <c r="B229" s="59"/>
      <c r="C229" s="60" t="s">
        <v>215</v>
      </c>
      <c r="D229" s="61"/>
    </row>
    <row r="230" spans="2:4" ht="33.75" thickBot="1">
      <c r="B230" s="59"/>
      <c r="C230" s="62" t="s">
        <v>234</v>
      </c>
      <c r="D230" s="97" t="s">
        <v>235</v>
      </c>
    </row>
    <row r="231" spans="2:4">
      <c r="B231" s="59"/>
      <c r="C231" s="47" t="s">
        <v>236</v>
      </c>
      <c r="D231" s="48"/>
    </row>
    <row r="232" spans="2:4">
      <c r="B232" s="59"/>
      <c r="C232" s="62" t="s">
        <v>237</v>
      </c>
      <c r="D232" s="78" t="s">
        <v>161</v>
      </c>
    </row>
    <row r="233" spans="2:4">
      <c r="B233" s="59"/>
      <c r="C233" s="62" t="s">
        <v>238</v>
      </c>
      <c r="D233" s="69"/>
    </row>
    <row r="234" spans="2:4">
      <c r="B234" s="59"/>
      <c r="C234" s="62" t="s">
        <v>239</v>
      </c>
      <c r="D234" s="79"/>
    </row>
    <row r="235" spans="2:4" ht="17.25" thickBot="1">
      <c r="B235" s="59"/>
      <c r="C235" s="96" t="s">
        <v>240</v>
      </c>
      <c r="D235" s="95" t="s">
        <v>241</v>
      </c>
    </row>
    <row r="236" spans="2:4" ht="24.95" customHeight="1" thickBot="1">
      <c r="B236" s="65" t="s">
        <v>242</v>
      </c>
      <c r="C236" s="66"/>
      <c r="D236" s="67"/>
    </row>
    <row r="237" spans="2:4" ht="17.25" thickBot="1">
      <c r="B237" s="68" t="s">
        <v>45</v>
      </c>
      <c r="C237" s="92" t="s">
        <v>220</v>
      </c>
      <c r="D237" s="93"/>
    </row>
    <row r="238" spans="2:4">
      <c r="B238" s="59"/>
      <c r="C238" s="94" t="s">
        <v>243</v>
      </c>
      <c r="D238" s="95" t="s">
        <v>59</v>
      </c>
    </row>
    <row r="239" spans="2:4">
      <c r="B239" s="59"/>
      <c r="C239" s="96" t="s">
        <v>244</v>
      </c>
      <c r="D239" s="95"/>
    </row>
    <row r="240" spans="2:4">
      <c r="B240" s="59"/>
      <c r="C240" s="62" t="s">
        <v>245</v>
      </c>
      <c r="D240" s="95"/>
    </row>
    <row r="241" spans="2:4" ht="17.25" thickBot="1">
      <c r="B241" s="59"/>
      <c r="C241" s="96" t="s">
        <v>246</v>
      </c>
      <c r="D241" s="95"/>
    </row>
    <row r="242" spans="2:4" ht="17.25" thickBot="1">
      <c r="B242" s="68" t="s">
        <v>68</v>
      </c>
      <c r="C242" s="92" t="s">
        <v>247</v>
      </c>
      <c r="D242" s="93"/>
    </row>
    <row r="243" spans="2:4" ht="82.5">
      <c r="B243" s="59"/>
      <c r="C243" s="94" t="s">
        <v>248</v>
      </c>
      <c r="D243" s="98" t="s">
        <v>249</v>
      </c>
    </row>
    <row r="244" spans="2:4">
      <c r="B244" s="59"/>
      <c r="C244" s="96" t="s">
        <v>104</v>
      </c>
      <c r="D244" s="99" t="s">
        <v>250</v>
      </c>
    </row>
    <row r="245" spans="2:4" ht="82.5">
      <c r="B245" s="59"/>
      <c r="C245" s="62" t="s">
        <v>251</v>
      </c>
      <c r="D245" s="100" t="s">
        <v>249</v>
      </c>
    </row>
    <row r="246" spans="2:4" ht="17.25" thickBot="1">
      <c r="B246" s="59"/>
      <c r="C246" s="96" t="s">
        <v>252</v>
      </c>
      <c r="D246" s="101" t="s">
        <v>161</v>
      </c>
    </row>
    <row r="247" spans="2:4" ht="17.25" thickBot="1">
      <c r="B247" s="46"/>
      <c r="C247" s="88" t="s">
        <v>56</v>
      </c>
      <c r="D247" s="89"/>
    </row>
    <row r="248" spans="2:4">
      <c r="B248" s="70"/>
      <c r="C248" s="102" t="s">
        <v>253</v>
      </c>
      <c r="D248" s="103"/>
    </row>
    <row r="249" spans="2:4" ht="82.5">
      <c r="B249" s="59"/>
      <c r="C249" s="96" t="s">
        <v>254</v>
      </c>
      <c r="D249" s="99" t="s">
        <v>255</v>
      </c>
    </row>
    <row r="250" spans="2:4" ht="33.75" thickBot="1">
      <c r="B250" s="59"/>
      <c r="C250" s="62" t="s">
        <v>256</v>
      </c>
      <c r="D250" s="90" t="s">
        <v>257</v>
      </c>
    </row>
    <row r="251" spans="2:4" ht="24.95" customHeight="1" thickBot="1">
      <c r="B251" s="65" t="s">
        <v>258</v>
      </c>
      <c r="C251" s="66"/>
      <c r="D251" s="67"/>
    </row>
    <row r="252" spans="2:4" ht="17.25" thickBot="1">
      <c r="B252" s="54" t="s">
        <v>259</v>
      </c>
      <c r="C252" s="55" t="s">
        <v>32</v>
      </c>
      <c r="D252" s="57" t="s">
        <v>33</v>
      </c>
    </row>
    <row r="253" spans="2:4" ht="17.25" thickBot="1">
      <c r="B253" s="54" t="s">
        <v>3</v>
      </c>
      <c r="C253" s="55" t="s">
        <v>32</v>
      </c>
      <c r="D253" s="57" t="s">
        <v>33</v>
      </c>
    </row>
    <row r="254" spans="2:4">
      <c r="B254" s="104" t="s">
        <v>26</v>
      </c>
      <c r="C254" s="88" t="s">
        <v>260</v>
      </c>
      <c r="D254" s="89"/>
    </row>
    <row r="255" spans="2:4" ht="17.25" thickBot="1">
      <c r="B255" s="105"/>
      <c r="C255" s="50" t="s">
        <v>261</v>
      </c>
      <c r="D255" s="101" t="s">
        <v>59</v>
      </c>
    </row>
    <row r="256" spans="2:4" ht="17.25" thickBot="1">
      <c r="B256" s="46"/>
      <c r="C256" s="106" t="s">
        <v>262</v>
      </c>
      <c r="D256" s="107"/>
    </row>
    <row r="257" spans="2:4">
      <c r="B257" s="70"/>
      <c r="C257" s="102" t="s">
        <v>263</v>
      </c>
      <c r="D257" s="103"/>
    </row>
    <row r="258" spans="2:4">
      <c r="B258" s="59"/>
      <c r="C258" s="62" t="s">
        <v>264</v>
      </c>
      <c r="D258" s="90" t="s">
        <v>59</v>
      </c>
    </row>
    <row r="259" spans="2:4">
      <c r="B259" s="59"/>
      <c r="C259" s="96" t="s">
        <v>265</v>
      </c>
      <c r="D259" s="95"/>
    </row>
    <row r="260" spans="2:4">
      <c r="B260" s="59"/>
      <c r="C260" s="62" t="s">
        <v>266</v>
      </c>
      <c r="D260" s="95"/>
    </row>
    <row r="261" spans="2:4" ht="17.25" thickBot="1">
      <c r="B261" s="59"/>
      <c r="C261" s="96" t="s">
        <v>267</v>
      </c>
      <c r="D261" s="95"/>
    </row>
    <row r="262" spans="2:4">
      <c r="B262" s="70"/>
      <c r="C262" s="102" t="s">
        <v>268</v>
      </c>
      <c r="D262" s="103"/>
    </row>
    <row r="263" spans="2:4" ht="17.25" thickBot="1">
      <c r="B263" s="59"/>
      <c r="C263" s="50" t="s">
        <v>269</v>
      </c>
      <c r="D263" s="101" t="s">
        <v>59</v>
      </c>
    </row>
    <row r="264" spans="2:4" ht="17.25" thickBot="1">
      <c r="B264" s="68" t="s">
        <v>45</v>
      </c>
      <c r="C264" s="92" t="s">
        <v>270</v>
      </c>
      <c r="D264" s="93"/>
    </row>
    <row r="265" spans="2:4">
      <c r="B265" s="59"/>
      <c r="C265" s="94" t="s">
        <v>271</v>
      </c>
      <c r="D265" s="95" t="s">
        <v>59</v>
      </c>
    </row>
    <row r="266" spans="2:4">
      <c r="B266" s="59"/>
      <c r="C266" s="96" t="s">
        <v>272</v>
      </c>
      <c r="D266" s="95"/>
    </row>
    <row r="267" spans="2:4">
      <c r="B267" s="59"/>
      <c r="C267" s="62" t="s">
        <v>273</v>
      </c>
      <c r="D267" s="95"/>
    </row>
    <row r="268" spans="2:4">
      <c r="B268" s="59"/>
      <c r="C268" s="96" t="s">
        <v>274</v>
      </c>
      <c r="D268" s="95"/>
    </row>
    <row r="269" spans="2:4" ht="17.25" thickBot="1">
      <c r="B269" s="59"/>
      <c r="C269" s="62" t="s">
        <v>275</v>
      </c>
      <c r="D269" s="91"/>
    </row>
    <row r="270" spans="2:4" ht="24.95" customHeight="1" thickBot="1">
      <c r="B270" s="65" t="s">
        <v>276</v>
      </c>
      <c r="C270" s="66"/>
      <c r="D270" s="67"/>
    </row>
    <row r="271" spans="2:4">
      <c r="B271" s="68" t="s">
        <v>38</v>
      </c>
      <c r="C271" s="106" t="s">
        <v>277</v>
      </c>
      <c r="D271" s="107"/>
    </row>
    <row r="272" spans="2:4" ht="33.75" thickBot="1">
      <c r="B272" s="70"/>
      <c r="C272" s="50" t="s">
        <v>119</v>
      </c>
      <c r="D272" s="108" t="s">
        <v>278</v>
      </c>
    </row>
    <row r="273" spans="2:4">
      <c r="B273" s="46"/>
      <c r="C273" s="88" t="s">
        <v>279</v>
      </c>
      <c r="D273" s="89"/>
    </row>
    <row r="274" spans="2:4" ht="17.25" thickBot="1">
      <c r="B274" s="70"/>
      <c r="C274" s="62" t="s">
        <v>280</v>
      </c>
      <c r="D274" s="109" t="s">
        <v>281</v>
      </c>
    </row>
    <row r="275" spans="2:4" ht="17.25" thickBot="1">
      <c r="B275" s="46"/>
      <c r="C275" s="88" t="s">
        <v>282</v>
      </c>
      <c r="D275" s="89"/>
    </row>
    <row r="276" spans="2:4">
      <c r="B276" s="70"/>
      <c r="C276" s="102" t="s">
        <v>283</v>
      </c>
      <c r="D276" s="103"/>
    </row>
    <row r="277" spans="2:4">
      <c r="B277" s="59"/>
      <c r="C277" s="62" t="s">
        <v>284</v>
      </c>
      <c r="D277" s="90" t="s">
        <v>59</v>
      </c>
    </row>
    <row r="278" spans="2:4">
      <c r="B278" s="59"/>
      <c r="C278" s="96" t="s">
        <v>285</v>
      </c>
      <c r="D278" s="95"/>
    </row>
    <row r="279" spans="2:4">
      <c r="B279" s="70"/>
      <c r="C279" s="75" t="s">
        <v>263</v>
      </c>
      <c r="D279" s="110"/>
    </row>
    <row r="280" spans="2:4">
      <c r="B280" s="59"/>
      <c r="C280" s="62" t="s">
        <v>286</v>
      </c>
      <c r="D280" s="90" t="s">
        <v>59</v>
      </c>
    </row>
    <row r="281" spans="2:4">
      <c r="B281" s="70"/>
      <c r="C281" s="75" t="s">
        <v>287</v>
      </c>
      <c r="D281" s="110"/>
    </row>
    <row r="282" spans="2:4">
      <c r="B282" s="59"/>
      <c r="C282" s="62" t="s">
        <v>288</v>
      </c>
      <c r="D282" s="90" t="s">
        <v>59</v>
      </c>
    </row>
    <row r="283" spans="2:4">
      <c r="B283" s="70"/>
      <c r="C283" s="75" t="s">
        <v>289</v>
      </c>
      <c r="D283" s="110"/>
    </row>
    <row r="284" spans="2:4">
      <c r="B284" s="59"/>
      <c r="C284" s="62" t="s">
        <v>290</v>
      </c>
      <c r="D284" s="90" t="s">
        <v>59</v>
      </c>
    </row>
    <row r="285" spans="2:4">
      <c r="B285" s="70"/>
      <c r="C285" s="75" t="s">
        <v>291</v>
      </c>
      <c r="D285" s="110"/>
    </row>
    <row r="286" spans="2:4">
      <c r="B286" s="59"/>
      <c r="C286" s="62" t="s">
        <v>292</v>
      </c>
      <c r="D286" s="90" t="s">
        <v>59</v>
      </c>
    </row>
    <row r="287" spans="2:4">
      <c r="B287" s="70"/>
      <c r="C287" s="75" t="s">
        <v>293</v>
      </c>
      <c r="D287" s="110"/>
    </row>
    <row r="288" spans="2:4">
      <c r="B288" s="59"/>
      <c r="C288" s="62" t="s">
        <v>294</v>
      </c>
      <c r="D288" s="90" t="s">
        <v>59</v>
      </c>
    </row>
    <row r="289" spans="2:4">
      <c r="B289" s="70"/>
      <c r="C289" s="75" t="s">
        <v>295</v>
      </c>
      <c r="D289" s="110"/>
    </row>
    <row r="290" spans="2:4">
      <c r="B290" s="59"/>
      <c r="C290" s="62" t="s">
        <v>296</v>
      </c>
      <c r="D290" s="90" t="s">
        <v>59</v>
      </c>
    </row>
    <row r="291" spans="2:4">
      <c r="B291" s="70"/>
      <c r="C291" s="75" t="s">
        <v>297</v>
      </c>
      <c r="D291" s="110"/>
    </row>
    <row r="292" spans="2:4">
      <c r="B292" s="59"/>
      <c r="C292" s="62" t="s">
        <v>298</v>
      </c>
      <c r="D292" s="90" t="s">
        <v>59</v>
      </c>
    </row>
    <row r="293" spans="2:4">
      <c r="B293" s="70"/>
      <c r="C293" s="75" t="s">
        <v>299</v>
      </c>
      <c r="D293" s="110"/>
    </row>
    <row r="294" spans="2:4" ht="17.25" thickBot="1">
      <c r="B294" s="59"/>
      <c r="C294" s="62" t="s">
        <v>300</v>
      </c>
      <c r="D294" s="90" t="s">
        <v>59</v>
      </c>
    </row>
    <row r="295" spans="2:4" ht="17.25" thickBot="1">
      <c r="B295" s="46"/>
      <c r="C295" s="88" t="s">
        <v>56</v>
      </c>
      <c r="D295" s="89"/>
    </row>
    <row r="296" spans="2:4">
      <c r="B296" s="70"/>
      <c r="C296" s="102" t="s">
        <v>253</v>
      </c>
      <c r="D296" s="103"/>
    </row>
    <row r="297" spans="2:4" ht="66.75" thickBot="1">
      <c r="B297" s="59"/>
      <c r="C297" s="62" t="s">
        <v>301</v>
      </c>
      <c r="D297" s="90" t="s">
        <v>302</v>
      </c>
    </row>
    <row r="298" spans="2:4">
      <c r="B298" s="46"/>
      <c r="C298" s="88" t="s">
        <v>303</v>
      </c>
      <c r="D298" s="89"/>
    </row>
    <row r="299" spans="2:4" ht="33.75" thickBot="1">
      <c r="B299" s="59"/>
      <c r="C299" s="62" t="s">
        <v>304</v>
      </c>
      <c r="D299" s="90" t="s">
        <v>305</v>
      </c>
    </row>
    <row r="300" spans="2:4">
      <c r="B300" s="46"/>
      <c r="C300" s="88" t="s">
        <v>306</v>
      </c>
      <c r="D300" s="89"/>
    </row>
    <row r="301" spans="2:4">
      <c r="B301" s="59"/>
      <c r="C301" s="62" t="s">
        <v>307</v>
      </c>
      <c r="D301" s="111" t="s">
        <v>308</v>
      </c>
    </row>
    <row r="302" spans="2:4" ht="17.25" thickBot="1">
      <c r="B302" s="112"/>
      <c r="C302" s="62" t="s">
        <v>309</v>
      </c>
      <c r="D302" s="113"/>
    </row>
    <row r="303" spans="2:4">
      <c r="B303" s="46" t="s">
        <v>45</v>
      </c>
      <c r="C303" s="47" t="s">
        <v>310</v>
      </c>
      <c r="D303" s="114"/>
    </row>
    <row r="304" spans="2:4">
      <c r="B304" s="59"/>
      <c r="C304" s="94" t="s">
        <v>311</v>
      </c>
      <c r="D304" s="115" t="s">
        <v>42</v>
      </c>
    </row>
    <row r="305" spans="2:4" ht="17.25" thickBot="1">
      <c r="B305" s="59"/>
      <c r="C305" s="96" t="s">
        <v>312</v>
      </c>
      <c r="D305" s="115"/>
    </row>
    <row r="306" spans="2:4">
      <c r="B306" s="46"/>
      <c r="C306" s="47" t="s">
        <v>313</v>
      </c>
      <c r="D306" s="114"/>
    </row>
    <row r="307" spans="2:4">
      <c r="B307" s="59"/>
      <c r="C307" s="94" t="s">
        <v>284</v>
      </c>
      <c r="D307" s="115" t="s">
        <v>42</v>
      </c>
    </row>
    <row r="308" spans="2:4" ht="17.25" thickBot="1">
      <c r="B308" s="59"/>
      <c r="C308" s="62" t="s">
        <v>285</v>
      </c>
      <c r="D308" s="63"/>
    </row>
    <row r="309" spans="2:4">
      <c r="B309" s="46"/>
      <c r="C309" s="47" t="s">
        <v>314</v>
      </c>
      <c r="D309" s="114"/>
    </row>
    <row r="310" spans="2:4" ht="17.25" thickBot="1">
      <c r="B310" s="59"/>
      <c r="C310" s="62" t="s">
        <v>315</v>
      </c>
      <c r="D310" s="63" t="s">
        <v>42</v>
      </c>
    </row>
    <row r="311" spans="2:4">
      <c r="B311" s="46"/>
      <c r="C311" s="47" t="s">
        <v>316</v>
      </c>
      <c r="D311" s="48"/>
    </row>
    <row r="312" spans="2:4" ht="17.25" thickBot="1">
      <c r="B312" s="59"/>
      <c r="C312" s="62" t="s">
        <v>317</v>
      </c>
      <c r="D312" s="63" t="s">
        <v>42</v>
      </c>
    </row>
    <row r="313" spans="2:4">
      <c r="B313" s="46"/>
      <c r="C313" s="47" t="s">
        <v>318</v>
      </c>
      <c r="D313" s="48"/>
    </row>
    <row r="314" spans="2:4" ht="17.25" thickBot="1">
      <c r="B314" s="59"/>
      <c r="C314" s="62" t="s">
        <v>319</v>
      </c>
      <c r="D314" s="63" t="s">
        <v>42</v>
      </c>
    </row>
    <row r="315" spans="2:4">
      <c r="B315" s="46"/>
      <c r="C315" s="47" t="s">
        <v>46</v>
      </c>
      <c r="D315" s="48"/>
    </row>
    <row r="316" spans="2:4" ht="17.25" thickBot="1">
      <c r="B316" s="59"/>
      <c r="C316" s="62" t="s">
        <v>320</v>
      </c>
      <c r="D316" s="63" t="s">
        <v>42</v>
      </c>
    </row>
    <row r="317" spans="2:4">
      <c r="B317" s="46"/>
      <c r="C317" s="47" t="s">
        <v>321</v>
      </c>
      <c r="D317" s="48"/>
    </row>
    <row r="318" spans="2:4" ht="17.25" thickBot="1">
      <c r="B318" s="59"/>
      <c r="C318" s="62" t="s">
        <v>322</v>
      </c>
      <c r="D318" s="63" t="s">
        <v>42</v>
      </c>
    </row>
    <row r="319" spans="2:4">
      <c r="B319" s="46"/>
      <c r="C319" s="47" t="s">
        <v>323</v>
      </c>
      <c r="D319" s="48"/>
    </row>
    <row r="320" spans="2:4" ht="17.25" thickBot="1">
      <c r="B320" s="59"/>
      <c r="C320" s="116" t="s">
        <v>324</v>
      </c>
      <c r="D320" s="63" t="s">
        <v>42</v>
      </c>
    </row>
    <row r="321" spans="2:4">
      <c r="B321" s="46"/>
      <c r="C321" s="47" t="s">
        <v>325</v>
      </c>
      <c r="D321" s="48"/>
    </row>
    <row r="322" spans="2:4" ht="17.25" thickBot="1">
      <c r="B322" s="59"/>
      <c r="C322" s="62" t="s">
        <v>326</v>
      </c>
      <c r="D322" s="63" t="s">
        <v>42</v>
      </c>
    </row>
    <row r="323" spans="2:4">
      <c r="B323" s="46"/>
      <c r="C323" s="47" t="s">
        <v>327</v>
      </c>
      <c r="D323" s="48"/>
    </row>
    <row r="324" spans="2:4" ht="17.25" thickBot="1">
      <c r="B324" s="49"/>
      <c r="C324" s="116" t="s">
        <v>328</v>
      </c>
      <c r="D324" s="63" t="s">
        <v>42</v>
      </c>
    </row>
    <row r="325" spans="2:4">
      <c r="B325" s="64" t="s">
        <v>49</v>
      </c>
      <c r="C325" s="47" t="s">
        <v>314</v>
      </c>
      <c r="D325" s="48"/>
    </row>
    <row r="326" spans="2:4" ht="17.25" thickBot="1">
      <c r="B326" s="59"/>
      <c r="C326" s="62" t="s">
        <v>329</v>
      </c>
      <c r="D326" s="63" t="s">
        <v>42</v>
      </c>
    </row>
    <row r="327" spans="2:4">
      <c r="B327" s="46"/>
      <c r="C327" s="47" t="s">
        <v>316</v>
      </c>
      <c r="D327" s="48"/>
    </row>
    <row r="328" spans="2:4" ht="17.25" thickBot="1">
      <c r="B328" s="59"/>
      <c r="C328" s="62" t="s">
        <v>317</v>
      </c>
      <c r="D328" s="63" t="s">
        <v>42</v>
      </c>
    </row>
    <row r="329" spans="2:4">
      <c r="B329" s="46"/>
      <c r="C329" s="47" t="s">
        <v>318</v>
      </c>
      <c r="D329" s="48"/>
    </row>
    <row r="330" spans="2:4" ht="17.25" thickBot="1">
      <c r="B330" s="59"/>
      <c r="C330" s="62" t="s">
        <v>319</v>
      </c>
      <c r="D330" s="63" t="s">
        <v>42</v>
      </c>
    </row>
    <row r="331" spans="2:4">
      <c r="B331" s="46"/>
      <c r="C331" s="47" t="s">
        <v>46</v>
      </c>
      <c r="D331" s="48"/>
    </row>
    <row r="332" spans="2:4" ht="17.25" thickBot="1">
      <c r="B332" s="59"/>
      <c r="C332" s="62" t="s">
        <v>320</v>
      </c>
      <c r="D332" s="63" t="s">
        <v>42</v>
      </c>
    </row>
    <row r="333" spans="2:4">
      <c r="B333" s="46"/>
      <c r="C333" s="47" t="s">
        <v>321</v>
      </c>
      <c r="D333" s="48"/>
    </row>
    <row r="334" spans="2:4" ht="17.25" thickBot="1">
      <c r="B334" s="59"/>
      <c r="C334" s="62" t="s">
        <v>330</v>
      </c>
      <c r="D334" s="63" t="s">
        <v>42</v>
      </c>
    </row>
    <row r="335" spans="2:4">
      <c r="B335" s="46"/>
      <c r="C335" s="47" t="s">
        <v>323</v>
      </c>
      <c r="D335" s="48"/>
    </row>
    <row r="336" spans="2:4" ht="17.25" thickBot="1">
      <c r="B336" s="59"/>
      <c r="C336" s="116" t="s">
        <v>324</v>
      </c>
      <c r="D336" s="63" t="s">
        <v>42</v>
      </c>
    </row>
    <row r="337" spans="2:4">
      <c r="B337" s="46"/>
      <c r="C337" s="47" t="s">
        <v>325</v>
      </c>
      <c r="D337" s="48"/>
    </row>
    <row r="338" spans="2:4" ht="17.25" thickBot="1">
      <c r="B338" s="59"/>
      <c r="C338" s="62" t="s">
        <v>326</v>
      </c>
      <c r="D338" s="63" t="s">
        <v>42</v>
      </c>
    </row>
    <row r="339" spans="2:4">
      <c r="B339" s="46"/>
      <c r="C339" s="47" t="s">
        <v>327</v>
      </c>
      <c r="D339" s="48"/>
    </row>
    <row r="340" spans="2:4" ht="17.25" thickBot="1">
      <c r="B340" s="49"/>
      <c r="C340" s="116" t="s">
        <v>328</v>
      </c>
      <c r="D340" s="63" t="s">
        <v>42</v>
      </c>
    </row>
    <row r="341" spans="2:4">
      <c r="B341" s="46" t="s">
        <v>331</v>
      </c>
      <c r="C341" s="47" t="s">
        <v>103</v>
      </c>
      <c r="D341" s="114"/>
    </row>
    <row r="342" spans="2:4" ht="49.5">
      <c r="B342" s="59"/>
      <c r="C342" s="62" t="s">
        <v>332</v>
      </c>
      <c r="D342" s="100" t="s">
        <v>333</v>
      </c>
    </row>
    <row r="343" spans="2:4" ht="66.75" thickBot="1">
      <c r="B343" s="59"/>
      <c r="C343" s="50" t="s">
        <v>334</v>
      </c>
      <c r="D343" s="101" t="s">
        <v>335</v>
      </c>
    </row>
    <row r="344" spans="2:4" ht="24.95" customHeight="1" thickBot="1">
      <c r="B344" s="43" t="s">
        <v>336</v>
      </c>
      <c r="C344" s="44"/>
      <c r="D344" s="45"/>
    </row>
    <row r="345" spans="2:4">
      <c r="B345" s="68" t="s">
        <v>55</v>
      </c>
      <c r="C345" s="47" t="s">
        <v>144</v>
      </c>
      <c r="D345" s="48"/>
    </row>
    <row r="346" spans="2:4">
      <c r="B346" s="70"/>
      <c r="C346" s="62" t="s">
        <v>337</v>
      </c>
      <c r="D346" s="78" t="s">
        <v>59</v>
      </c>
    </row>
    <row r="347" spans="2:4">
      <c r="B347" s="70"/>
      <c r="C347" s="62" t="s">
        <v>338</v>
      </c>
      <c r="D347" s="69"/>
    </row>
    <row r="348" spans="2:4" ht="17.25" thickBot="1">
      <c r="B348" s="112"/>
      <c r="C348" s="62" t="s">
        <v>339</v>
      </c>
      <c r="D348" s="79"/>
    </row>
    <row r="349" spans="2:4" ht="24.95" customHeight="1" thickBot="1">
      <c r="B349" s="43" t="s">
        <v>340</v>
      </c>
      <c r="C349" s="44"/>
      <c r="D349" s="45"/>
    </row>
    <row r="350" spans="2:4">
      <c r="B350" s="64" t="s">
        <v>55</v>
      </c>
      <c r="C350" s="47" t="s">
        <v>144</v>
      </c>
      <c r="D350" s="48"/>
    </row>
    <row r="351" spans="2:4" ht="17.25" thickBot="1">
      <c r="B351" s="46"/>
      <c r="C351" s="94" t="s">
        <v>341</v>
      </c>
      <c r="D351" s="78" t="s">
        <v>59</v>
      </c>
    </row>
    <row r="352" spans="2:4" ht="24.95" customHeight="1" thickBot="1">
      <c r="B352" s="43" t="s">
        <v>342</v>
      </c>
      <c r="C352" s="44"/>
      <c r="D352" s="45"/>
    </row>
    <row r="353" spans="2:4">
      <c r="B353" s="64" t="s">
        <v>55</v>
      </c>
      <c r="C353" s="47" t="s">
        <v>144</v>
      </c>
      <c r="D353" s="48"/>
    </row>
    <row r="354" spans="2:4">
      <c r="B354" s="46"/>
      <c r="C354" s="94" t="s">
        <v>343</v>
      </c>
      <c r="D354" s="78" t="s">
        <v>59</v>
      </c>
    </row>
    <row r="355" spans="2:4">
      <c r="B355" s="46"/>
      <c r="C355" s="94" t="s">
        <v>344</v>
      </c>
      <c r="D355" s="69"/>
    </row>
    <row r="356" spans="2:4" ht="17.25" thickBot="1">
      <c r="B356" s="46"/>
      <c r="C356" s="94" t="s">
        <v>345</v>
      </c>
      <c r="D356" s="118"/>
    </row>
    <row r="357" spans="2:4" ht="24.95" customHeight="1" thickBot="1">
      <c r="B357" s="43" t="s">
        <v>346</v>
      </c>
      <c r="C357" s="44"/>
      <c r="D357" s="45"/>
    </row>
    <row r="358" spans="2:4">
      <c r="B358" s="64" t="s">
        <v>55</v>
      </c>
      <c r="C358" s="47" t="s">
        <v>144</v>
      </c>
      <c r="D358" s="48"/>
    </row>
    <row r="359" spans="2:4">
      <c r="B359" s="46"/>
      <c r="C359" s="94" t="s">
        <v>347</v>
      </c>
      <c r="D359" s="78" t="s">
        <v>348</v>
      </c>
    </row>
    <row r="360" spans="2:4">
      <c r="B360" s="46"/>
      <c r="C360" s="94" t="s">
        <v>349</v>
      </c>
      <c r="D360" s="69"/>
    </row>
    <row r="361" spans="2:4" ht="17.25" thickBot="1">
      <c r="B361" s="46"/>
      <c r="C361" s="94" t="s">
        <v>350</v>
      </c>
      <c r="D361" s="118"/>
    </row>
    <row r="362" spans="2:4" ht="24.95" customHeight="1" thickBot="1">
      <c r="B362" s="43" t="s">
        <v>351</v>
      </c>
      <c r="C362" s="44"/>
      <c r="D362" s="45"/>
    </row>
    <row r="363" spans="2:4">
      <c r="B363" s="64" t="s">
        <v>55</v>
      </c>
      <c r="C363" s="47" t="s">
        <v>352</v>
      </c>
      <c r="D363" s="48"/>
    </row>
    <row r="364" spans="2:4" ht="17.25" thickBot="1">
      <c r="B364" s="46"/>
      <c r="C364" s="62" t="s">
        <v>353</v>
      </c>
      <c r="D364" s="120" t="s">
        <v>59</v>
      </c>
    </row>
    <row r="365" spans="2:4">
      <c r="B365" s="46"/>
      <c r="C365" s="47" t="s">
        <v>65</v>
      </c>
      <c r="D365" s="48"/>
    </row>
    <row r="366" spans="2:4">
      <c r="B366" s="46"/>
      <c r="C366" s="125" t="s">
        <v>126</v>
      </c>
      <c r="D366" s="126"/>
    </row>
    <row r="367" spans="2:4">
      <c r="B367" s="46"/>
      <c r="C367" s="94" t="s">
        <v>377</v>
      </c>
      <c r="D367" s="69" t="s">
        <v>378</v>
      </c>
    </row>
    <row r="368" spans="2:4">
      <c r="B368" s="46"/>
      <c r="C368" s="125" t="s">
        <v>131</v>
      </c>
      <c r="D368" s="126"/>
    </row>
    <row r="369" spans="2:4">
      <c r="B369" s="46"/>
      <c r="C369" s="62" t="s">
        <v>379</v>
      </c>
      <c r="D369" s="69" t="s">
        <v>378</v>
      </c>
    </row>
    <row r="370" spans="2:4">
      <c r="B370" s="46"/>
      <c r="C370" s="125" t="s">
        <v>380</v>
      </c>
      <c r="D370" s="126"/>
    </row>
    <row r="371" spans="2:4" ht="17.25" thickBot="1">
      <c r="B371" s="46"/>
      <c r="C371" s="62" t="s">
        <v>379</v>
      </c>
      <c r="D371" s="69" t="s">
        <v>378</v>
      </c>
    </row>
    <row r="372" spans="2:4">
      <c r="B372" s="68" t="s">
        <v>51</v>
      </c>
      <c r="C372" s="127" t="s">
        <v>383</v>
      </c>
      <c r="D372" s="48"/>
    </row>
    <row r="373" spans="2:4">
      <c r="B373" s="70"/>
      <c r="C373" s="129" t="s">
        <v>384</v>
      </c>
      <c r="D373" s="78" t="s">
        <v>59</v>
      </c>
    </row>
    <row r="374" spans="2:4" ht="17.25" thickBot="1">
      <c r="B374" s="112"/>
      <c r="C374" s="130" t="s">
        <v>385</v>
      </c>
      <c r="D374" s="118"/>
    </row>
    <row r="375" spans="2:4" ht="24.95" customHeight="1" thickBot="1">
      <c r="B375" s="43" t="s">
        <v>386</v>
      </c>
      <c r="C375" s="44"/>
      <c r="D375" s="45"/>
    </row>
    <row r="376" spans="2:4">
      <c r="B376" s="64" t="s">
        <v>55</v>
      </c>
      <c r="C376" s="47" t="s">
        <v>398</v>
      </c>
      <c r="D376" s="48"/>
    </row>
    <row r="377" spans="2:4">
      <c r="B377" s="46"/>
      <c r="C377" s="62" t="s">
        <v>399</v>
      </c>
      <c r="D377" s="120" t="s">
        <v>59</v>
      </c>
    </row>
    <row r="378" spans="2:4" ht="17.25" thickBot="1">
      <c r="B378" s="46"/>
      <c r="C378" s="96" t="s">
        <v>400</v>
      </c>
      <c r="D378" s="69"/>
    </row>
    <row r="379" spans="2:4">
      <c r="B379" s="46"/>
      <c r="C379" s="47" t="s">
        <v>354</v>
      </c>
      <c r="D379" s="48"/>
    </row>
    <row r="380" spans="2:4">
      <c r="B380" s="46"/>
      <c r="C380" s="132" t="s">
        <v>355</v>
      </c>
      <c r="D380" s="120" t="s">
        <v>59</v>
      </c>
    </row>
    <row r="381" spans="2:4">
      <c r="B381" s="46"/>
      <c r="C381" s="132" t="s">
        <v>401</v>
      </c>
      <c r="D381" s="122"/>
    </row>
    <row r="382" spans="2:4">
      <c r="B382" s="46"/>
      <c r="C382" s="132" t="s">
        <v>402</v>
      </c>
      <c r="D382" s="122"/>
    </row>
    <row r="383" spans="2:4">
      <c r="B383" s="46"/>
      <c r="C383" s="132" t="s">
        <v>403</v>
      </c>
      <c r="D383" s="122"/>
    </row>
    <row r="384" spans="2:4">
      <c r="B384" s="46"/>
      <c r="C384" s="132" t="s">
        <v>404</v>
      </c>
      <c r="D384" s="122"/>
    </row>
    <row r="385" spans="2:4">
      <c r="B385" s="46"/>
      <c r="C385" s="132" t="s">
        <v>405</v>
      </c>
      <c r="D385" s="122"/>
    </row>
    <row r="386" spans="2:4">
      <c r="B386" s="46"/>
      <c r="C386" s="132" t="s">
        <v>406</v>
      </c>
      <c r="D386" s="122"/>
    </row>
    <row r="387" spans="2:4">
      <c r="B387" s="46"/>
      <c r="C387" s="132" t="s">
        <v>407</v>
      </c>
      <c r="D387" s="122"/>
    </row>
    <row r="388" spans="2:4">
      <c r="B388" s="46"/>
      <c r="C388" s="132" t="s">
        <v>408</v>
      </c>
      <c r="D388" s="122"/>
    </row>
    <row r="389" spans="2:4">
      <c r="B389" s="46"/>
      <c r="C389" s="132" t="s">
        <v>409</v>
      </c>
      <c r="D389" s="122"/>
    </row>
    <row r="390" spans="2:4" ht="17.25" thickBot="1">
      <c r="B390" s="46"/>
      <c r="C390" s="132" t="s">
        <v>410</v>
      </c>
      <c r="D390" s="124"/>
    </row>
    <row r="391" spans="2:4">
      <c r="B391" s="46"/>
      <c r="C391" s="47" t="s">
        <v>359</v>
      </c>
      <c r="D391" s="48"/>
    </row>
    <row r="392" spans="2:4">
      <c r="B392" s="46"/>
      <c r="C392" s="121" t="s">
        <v>360</v>
      </c>
      <c r="D392" s="120" t="s">
        <v>59</v>
      </c>
    </row>
    <row r="393" spans="2:4">
      <c r="B393" s="46"/>
      <c r="C393" s="121" t="s">
        <v>361</v>
      </c>
      <c r="D393" s="122"/>
    </row>
    <row r="394" spans="2:4">
      <c r="B394" s="46"/>
      <c r="C394" s="121" t="s">
        <v>362</v>
      </c>
      <c r="D394" s="122"/>
    </row>
    <row r="395" spans="2:4">
      <c r="B395" s="46"/>
      <c r="C395" s="121" t="s">
        <v>363</v>
      </c>
      <c r="D395" s="122"/>
    </row>
    <row r="396" spans="2:4">
      <c r="B396" s="46"/>
      <c r="C396" s="121" t="s">
        <v>387</v>
      </c>
      <c r="D396" s="122"/>
    </row>
    <row r="397" spans="2:4">
      <c r="B397" s="46"/>
      <c r="C397" s="121" t="s">
        <v>364</v>
      </c>
      <c r="D397" s="122"/>
    </row>
    <row r="398" spans="2:4">
      <c r="B398" s="46"/>
      <c r="C398" s="121" t="s">
        <v>388</v>
      </c>
      <c r="D398" s="122"/>
    </row>
    <row r="399" spans="2:4">
      <c r="B399" s="46"/>
      <c r="C399" s="121" t="s">
        <v>389</v>
      </c>
      <c r="D399" s="122"/>
    </row>
    <row r="400" spans="2:4">
      <c r="B400" s="46"/>
      <c r="C400" s="121" t="s">
        <v>390</v>
      </c>
      <c r="D400" s="122"/>
    </row>
    <row r="401" spans="2:4">
      <c r="B401" s="46"/>
      <c r="C401" s="121" t="s">
        <v>391</v>
      </c>
      <c r="D401" s="122"/>
    </row>
    <row r="402" spans="2:4">
      <c r="B402" s="46"/>
      <c r="C402" s="121" t="s">
        <v>365</v>
      </c>
      <c r="D402" s="122"/>
    </row>
    <row r="403" spans="2:4">
      <c r="B403" s="46"/>
      <c r="C403" s="121" t="s">
        <v>392</v>
      </c>
      <c r="D403" s="122"/>
    </row>
    <row r="404" spans="2:4">
      <c r="B404" s="46"/>
      <c r="C404" s="121" t="s">
        <v>393</v>
      </c>
      <c r="D404" s="122"/>
    </row>
    <row r="405" spans="2:4">
      <c r="B405" s="46"/>
      <c r="C405" s="121" t="s">
        <v>394</v>
      </c>
      <c r="D405" s="122"/>
    </row>
    <row r="406" spans="2:4">
      <c r="B406" s="46"/>
      <c r="C406" s="121" t="s">
        <v>366</v>
      </c>
      <c r="D406" s="122"/>
    </row>
    <row r="407" spans="2:4">
      <c r="B407" s="46"/>
      <c r="C407" s="121" t="s">
        <v>367</v>
      </c>
      <c r="D407" s="122"/>
    </row>
    <row r="408" spans="2:4">
      <c r="B408" s="46"/>
      <c r="C408" s="121" t="s">
        <v>368</v>
      </c>
      <c r="D408" s="122"/>
    </row>
    <row r="409" spans="2:4">
      <c r="B409" s="46"/>
      <c r="C409" s="121" t="s">
        <v>369</v>
      </c>
      <c r="D409" s="122"/>
    </row>
    <row r="410" spans="2:4">
      <c r="B410" s="46"/>
      <c r="C410" s="121" t="s">
        <v>370</v>
      </c>
      <c r="D410" s="122"/>
    </row>
    <row r="411" spans="2:4">
      <c r="B411" s="46"/>
      <c r="C411" s="121" t="s">
        <v>371</v>
      </c>
      <c r="D411" s="122"/>
    </row>
    <row r="412" spans="2:4">
      <c r="B412" s="46"/>
      <c r="C412" s="123" t="s">
        <v>372</v>
      </c>
      <c r="D412" s="122"/>
    </row>
    <row r="413" spans="2:4">
      <c r="B413" s="46"/>
      <c r="C413" s="123" t="s">
        <v>373</v>
      </c>
      <c r="D413" s="122"/>
    </row>
    <row r="414" spans="2:4">
      <c r="B414" s="46"/>
      <c r="C414" s="123" t="s">
        <v>374</v>
      </c>
      <c r="D414" s="122"/>
    </row>
    <row r="415" spans="2:4">
      <c r="B415" s="46"/>
      <c r="C415" s="121" t="s">
        <v>375</v>
      </c>
      <c r="D415" s="122"/>
    </row>
    <row r="416" spans="2:4" ht="17.25" thickBot="1">
      <c r="B416" s="46"/>
      <c r="C416" s="121" t="s">
        <v>376</v>
      </c>
      <c r="D416" s="124"/>
    </row>
    <row r="417" spans="2:4">
      <c r="B417" s="46"/>
      <c r="C417" s="47" t="s">
        <v>395</v>
      </c>
      <c r="D417" s="131"/>
    </row>
    <row r="418" spans="2:4" ht="50.25" thickBot="1">
      <c r="B418" s="46"/>
      <c r="C418" s="62" t="s">
        <v>396</v>
      </c>
      <c r="D418" s="69" t="s">
        <v>397</v>
      </c>
    </row>
    <row r="419" spans="2:4">
      <c r="B419" s="46"/>
      <c r="C419" s="47" t="s">
        <v>411</v>
      </c>
      <c r="D419" s="131"/>
    </row>
    <row r="420" spans="2:4">
      <c r="B420" s="46"/>
      <c r="C420" s="62" t="s">
        <v>381</v>
      </c>
      <c r="D420" s="120" t="s">
        <v>59</v>
      </c>
    </row>
    <row r="421" spans="2:4" ht="17.25" thickBot="1">
      <c r="B421" s="128"/>
      <c r="C421" s="62" t="s">
        <v>382</v>
      </c>
      <c r="D421" s="69"/>
    </row>
    <row r="422" spans="2:4">
      <c r="B422" s="64" t="s">
        <v>68</v>
      </c>
      <c r="C422" s="47" t="s">
        <v>103</v>
      </c>
      <c r="D422" s="48"/>
    </row>
    <row r="423" spans="2:4">
      <c r="B423" s="46"/>
      <c r="C423" s="62" t="s">
        <v>412</v>
      </c>
      <c r="D423" s="100" t="s">
        <v>413</v>
      </c>
    </row>
    <row r="424" spans="2:4" ht="49.5">
      <c r="B424" s="46"/>
      <c r="C424" s="62" t="s">
        <v>414</v>
      </c>
      <c r="D424" s="100" t="s">
        <v>415</v>
      </c>
    </row>
    <row r="425" spans="2:4" ht="50.25" thickBot="1">
      <c r="B425" s="128"/>
      <c r="C425" s="50" t="s">
        <v>416</v>
      </c>
      <c r="D425" s="101" t="s">
        <v>417</v>
      </c>
    </row>
    <row r="426" spans="2:4" ht="24.95" customHeight="1" thickBot="1">
      <c r="B426" s="133" t="s">
        <v>418</v>
      </c>
      <c r="C426" s="134"/>
      <c r="D426" s="135"/>
    </row>
    <row r="427" spans="2:4">
      <c r="B427" s="64" t="s">
        <v>139</v>
      </c>
      <c r="C427" s="47" t="s">
        <v>419</v>
      </c>
      <c r="D427" s="48"/>
    </row>
    <row r="428" spans="2:4">
      <c r="B428" s="46"/>
      <c r="C428" s="62" t="s">
        <v>420</v>
      </c>
      <c r="D428" s="120" t="s">
        <v>59</v>
      </c>
    </row>
    <row r="429" spans="2:4" ht="17.25" thickBot="1">
      <c r="B429" s="46"/>
      <c r="C429" s="62" t="s">
        <v>421</v>
      </c>
      <c r="D429" s="69"/>
    </row>
    <row r="430" spans="2:4">
      <c r="B430" s="64" t="s">
        <v>422</v>
      </c>
      <c r="C430" s="47" t="s">
        <v>419</v>
      </c>
      <c r="D430" s="48"/>
    </row>
    <row r="431" spans="2:4">
      <c r="B431" s="46"/>
      <c r="C431" s="62" t="s">
        <v>420</v>
      </c>
      <c r="D431" s="120" t="s">
        <v>59</v>
      </c>
    </row>
    <row r="432" spans="2:4" ht="17.25" thickBot="1">
      <c r="B432" s="46"/>
      <c r="C432" s="62" t="s">
        <v>423</v>
      </c>
      <c r="D432" s="69"/>
    </row>
    <row r="433" spans="2:4">
      <c r="B433" s="64" t="s">
        <v>142</v>
      </c>
      <c r="C433" s="47" t="s">
        <v>419</v>
      </c>
      <c r="D433" s="48"/>
    </row>
    <row r="434" spans="2:4">
      <c r="B434" s="46"/>
      <c r="C434" s="62" t="s">
        <v>424</v>
      </c>
      <c r="D434" s="120" t="s">
        <v>59</v>
      </c>
    </row>
    <row r="435" spans="2:4">
      <c r="B435" s="46"/>
      <c r="C435" s="62" t="s">
        <v>420</v>
      </c>
      <c r="D435" s="136"/>
    </row>
    <row r="436" spans="2:4" ht="17.25" thickBot="1">
      <c r="B436" s="46"/>
      <c r="C436" s="62" t="s">
        <v>423</v>
      </c>
      <c r="D436" s="137"/>
    </row>
    <row r="437" spans="2:4" ht="24.95" customHeight="1" thickBot="1">
      <c r="B437" s="43" t="s">
        <v>425</v>
      </c>
      <c r="C437" s="44"/>
      <c r="D437" s="45"/>
    </row>
    <row r="438" spans="2:4">
      <c r="B438" s="64" t="s">
        <v>68</v>
      </c>
      <c r="C438" s="47" t="s">
        <v>426</v>
      </c>
      <c r="D438" s="48"/>
    </row>
    <row r="439" spans="2:4">
      <c r="B439" s="46"/>
      <c r="C439" s="62" t="s">
        <v>427</v>
      </c>
      <c r="D439" s="120" t="s">
        <v>59</v>
      </c>
    </row>
    <row r="440" spans="2:4" ht="17.25" thickBot="1">
      <c r="B440" s="46"/>
      <c r="C440" s="62" t="s">
        <v>428</v>
      </c>
      <c r="D440" s="79"/>
    </row>
    <row r="441" spans="2:4">
      <c r="B441" s="46"/>
      <c r="C441" s="47" t="s">
        <v>429</v>
      </c>
      <c r="D441" s="48"/>
    </row>
    <row r="442" spans="2:4">
      <c r="B442" s="46"/>
      <c r="C442" s="62" t="s">
        <v>430</v>
      </c>
      <c r="D442" s="120" t="s">
        <v>59</v>
      </c>
    </row>
    <row r="443" spans="2:4" ht="17.25" thickBot="1">
      <c r="B443" s="46"/>
      <c r="C443" s="62" t="s">
        <v>431</v>
      </c>
      <c r="D443" s="79"/>
    </row>
    <row r="444" spans="2:4">
      <c r="B444" s="46"/>
      <c r="C444" s="47" t="s">
        <v>432</v>
      </c>
      <c r="D444" s="48"/>
    </row>
    <row r="445" spans="2:4" ht="50.25" thickBot="1">
      <c r="B445" s="46"/>
      <c r="C445" s="62" t="s">
        <v>396</v>
      </c>
      <c r="D445" s="69" t="s">
        <v>433</v>
      </c>
    </row>
    <row r="446" spans="2:4">
      <c r="B446" s="46"/>
      <c r="C446" s="47" t="s">
        <v>434</v>
      </c>
      <c r="D446" s="48"/>
    </row>
    <row r="447" spans="2:4">
      <c r="B447" s="46"/>
      <c r="C447" s="62" t="s">
        <v>431</v>
      </c>
      <c r="D447" s="51" t="s">
        <v>435</v>
      </c>
    </row>
    <row r="448" spans="2:4">
      <c r="B448" s="46"/>
      <c r="C448" s="62" t="s">
        <v>436</v>
      </c>
      <c r="D448" s="51"/>
    </row>
    <row r="449" spans="2:4">
      <c r="B449" s="46"/>
      <c r="C449" s="62" t="s">
        <v>437</v>
      </c>
      <c r="D449" s="51" t="s">
        <v>438</v>
      </c>
    </row>
    <row r="450" spans="2:4" ht="17.25" thickBot="1">
      <c r="B450" s="128"/>
      <c r="C450" s="62" t="s">
        <v>428</v>
      </c>
      <c r="D450" s="138" t="s">
        <v>435</v>
      </c>
    </row>
    <row r="451" spans="2:4" ht="24.95" customHeight="1" thickBot="1">
      <c r="B451" s="43" t="s">
        <v>439</v>
      </c>
      <c r="C451" s="44"/>
      <c r="D451" s="45"/>
    </row>
    <row r="452" spans="2:4">
      <c r="B452" s="64" t="s">
        <v>55</v>
      </c>
      <c r="C452" s="47" t="s">
        <v>66</v>
      </c>
      <c r="D452" s="48"/>
    </row>
    <row r="453" spans="2:4">
      <c r="B453" s="46"/>
      <c r="C453" s="62" t="s">
        <v>440</v>
      </c>
      <c r="D453" s="120" t="s">
        <v>59</v>
      </c>
    </row>
    <row r="454" spans="2:4">
      <c r="B454" s="46"/>
      <c r="C454" s="62" t="s">
        <v>441</v>
      </c>
      <c r="D454" s="69"/>
    </row>
    <row r="455" spans="2:4" ht="17.25" thickBot="1">
      <c r="B455" s="128"/>
      <c r="C455" s="62" t="s">
        <v>442</v>
      </c>
      <c r="D455" s="69"/>
    </row>
    <row r="456" spans="2:4" ht="24.95" customHeight="1" thickBot="1">
      <c r="B456" s="43" t="s">
        <v>443</v>
      </c>
      <c r="C456" s="44"/>
      <c r="D456" s="45"/>
    </row>
    <row r="457" spans="2:4" ht="33.75" thickBot="1">
      <c r="B457" s="139" t="s">
        <v>444</v>
      </c>
      <c r="C457" s="62" t="s">
        <v>445</v>
      </c>
      <c r="D457" s="140" t="s">
        <v>446</v>
      </c>
    </row>
    <row r="458" spans="2:4">
      <c r="B458" s="64" t="s">
        <v>51</v>
      </c>
      <c r="C458" s="47" t="s">
        <v>447</v>
      </c>
      <c r="D458" s="48"/>
    </row>
    <row r="459" spans="2:4">
      <c r="B459" s="46"/>
      <c r="C459" s="62" t="s">
        <v>448</v>
      </c>
      <c r="D459" s="120" t="s">
        <v>59</v>
      </c>
    </row>
    <row r="460" spans="2:4">
      <c r="B460" s="46"/>
      <c r="C460" s="62" t="s">
        <v>449</v>
      </c>
      <c r="D460" s="69"/>
    </row>
    <row r="461" spans="2:4" ht="17.25" thickBot="1">
      <c r="B461" s="46"/>
      <c r="C461" s="62" t="s">
        <v>450</v>
      </c>
      <c r="D461" s="69"/>
    </row>
    <row r="462" spans="2:4">
      <c r="B462" s="46"/>
      <c r="C462" s="47" t="s">
        <v>451</v>
      </c>
      <c r="D462" s="48"/>
    </row>
    <row r="463" spans="2:4">
      <c r="B463" s="46"/>
      <c r="C463" s="62" t="s">
        <v>452</v>
      </c>
      <c r="D463" s="141" t="s">
        <v>59</v>
      </c>
    </row>
    <row r="464" spans="2:4" ht="17.25" thickBot="1">
      <c r="B464" s="46"/>
      <c r="C464" s="62" t="s">
        <v>453</v>
      </c>
      <c r="D464" s="95"/>
    </row>
    <row r="465" spans="2:4">
      <c r="B465" s="46"/>
      <c r="C465" s="47" t="s">
        <v>454</v>
      </c>
      <c r="D465" s="48"/>
    </row>
    <row r="466" spans="2:4">
      <c r="B466" s="46"/>
      <c r="C466" s="62" t="s">
        <v>455</v>
      </c>
      <c r="D466" s="141" t="s">
        <v>59</v>
      </c>
    </row>
    <row r="467" spans="2:4" ht="17.25" thickBot="1">
      <c r="B467" s="46"/>
      <c r="C467" s="62" t="s">
        <v>456</v>
      </c>
      <c r="D467" s="95"/>
    </row>
    <row r="468" spans="2:4">
      <c r="B468" s="46"/>
      <c r="C468" s="47" t="s">
        <v>457</v>
      </c>
      <c r="D468" s="48"/>
    </row>
    <row r="469" spans="2:4">
      <c r="B469" s="46"/>
      <c r="C469" s="62" t="s">
        <v>458</v>
      </c>
      <c r="D469" s="141" t="s">
        <v>59</v>
      </c>
    </row>
    <row r="470" spans="2:4" ht="17.25" thickBot="1">
      <c r="B470" s="46"/>
      <c r="C470" s="62" t="s">
        <v>459</v>
      </c>
      <c r="D470" s="95"/>
    </row>
    <row r="471" spans="2:4">
      <c r="B471" s="46"/>
      <c r="C471" s="47" t="s">
        <v>460</v>
      </c>
      <c r="D471" s="48"/>
    </row>
    <row r="472" spans="2:4">
      <c r="B472" s="46"/>
      <c r="C472" s="62" t="s">
        <v>461</v>
      </c>
      <c r="D472" s="141" t="s">
        <v>59</v>
      </c>
    </row>
    <row r="473" spans="2:4">
      <c r="B473" s="46"/>
      <c r="C473" s="62" t="s">
        <v>462</v>
      </c>
      <c r="D473" s="142"/>
    </row>
    <row r="474" spans="2:4" ht="17.25" thickBot="1">
      <c r="B474" s="46"/>
      <c r="C474" s="62" t="s">
        <v>463</v>
      </c>
      <c r="D474" s="95"/>
    </row>
    <row r="475" spans="2:4">
      <c r="B475" s="46"/>
      <c r="C475" s="47" t="s">
        <v>464</v>
      </c>
      <c r="D475" s="48"/>
    </row>
    <row r="476" spans="2:4">
      <c r="B476" s="46"/>
      <c r="C476" s="62" t="s">
        <v>465</v>
      </c>
      <c r="D476" s="141" t="s">
        <v>59</v>
      </c>
    </row>
    <row r="477" spans="2:4" ht="17.25" thickBot="1">
      <c r="B477" s="46"/>
      <c r="C477" s="62" t="s">
        <v>466</v>
      </c>
      <c r="D477" s="95"/>
    </row>
    <row r="478" spans="2:4">
      <c r="B478" s="46"/>
      <c r="C478" s="47" t="s">
        <v>52</v>
      </c>
      <c r="D478" s="48"/>
    </row>
    <row r="479" spans="2:4">
      <c r="B479" s="46"/>
      <c r="C479" s="62" t="s">
        <v>467</v>
      </c>
      <c r="D479" s="141" t="s">
        <v>59</v>
      </c>
    </row>
    <row r="480" spans="2:4" ht="17.25" thickBot="1">
      <c r="B480" s="128"/>
      <c r="C480" s="62" t="s">
        <v>53</v>
      </c>
      <c r="D480" s="95"/>
    </row>
    <row r="481" spans="2:4">
      <c r="B481" s="64" t="s">
        <v>26</v>
      </c>
      <c r="C481" s="47" t="s">
        <v>398</v>
      </c>
      <c r="D481" s="48"/>
    </row>
    <row r="482" spans="2:4">
      <c r="B482" s="46"/>
      <c r="C482" s="62" t="s">
        <v>468</v>
      </c>
      <c r="D482" s="141" t="s">
        <v>59</v>
      </c>
    </row>
    <row r="483" spans="2:4">
      <c r="B483" s="46"/>
      <c r="C483" s="62" t="s">
        <v>448</v>
      </c>
      <c r="D483" s="95"/>
    </row>
    <row r="484" spans="2:4">
      <c r="B484" s="46"/>
      <c r="C484" s="62" t="s">
        <v>469</v>
      </c>
      <c r="D484" s="95"/>
    </row>
    <row r="485" spans="2:4">
      <c r="B485" s="46"/>
      <c r="C485" s="62" t="s">
        <v>470</v>
      </c>
      <c r="D485" s="95"/>
    </row>
    <row r="486" spans="2:4">
      <c r="B486" s="46"/>
      <c r="C486" s="62" t="s">
        <v>471</v>
      </c>
      <c r="D486" s="95"/>
    </row>
    <row r="487" spans="2:4">
      <c r="B487" s="46"/>
      <c r="C487" s="62" t="s">
        <v>472</v>
      </c>
      <c r="D487" s="95"/>
    </row>
    <row r="488" spans="2:4">
      <c r="B488" s="46"/>
      <c r="C488" s="62" t="s">
        <v>452</v>
      </c>
      <c r="D488" s="95"/>
    </row>
    <row r="489" spans="2:4">
      <c r="B489" s="46"/>
      <c r="C489" s="62" t="s">
        <v>473</v>
      </c>
      <c r="D489" s="95"/>
    </row>
    <row r="490" spans="2:4">
      <c r="B490" s="46"/>
      <c r="C490" s="62" t="s">
        <v>474</v>
      </c>
      <c r="D490" s="95"/>
    </row>
    <row r="491" spans="2:4">
      <c r="B491" s="46"/>
      <c r="C491" s="62" t="s">
        <v>475</v>
      </c>
      <c r="D491" s="95"/>
    </row>
    <row r="492" spans="2:4">
      <c r="B492" s="46"/>
      <c r="C492" s="62" t="s">
        <v>458</v>
      </c>
      <c r="D492" s="95"/>
    </row>
    <row r="493" spans="2:4" ht="17.25" thickBot="1">
      <c r="B493" s="46"/>
      <c r="C493" s="62" t="s">
        <v>476</v>
      </c>
      <c r="D493" s="95"/>
    </row>
    <row r="494" spans="2:4">
      <c r="B494" s="46"/>
      <c r="C494" s="47" t="s">
        <v>477</v>
      </c>
      <c r="D494" s="48"/>
    </row>
    <row r="495" spans="2:4" ht="17.25" thickBot="1">
      <c r="B495" s="46"/>
      <c r="C495" s="143" t="s">
        <v>478</v>
      </c>
      <c r="D495" s="144"/>
    </row>
    <row r="496" spans="2:4">
      <c r="B496" s="46"/>
      <c r="C496" s="47" t="s">
        <v>479</v>
      </c>
      <c r="D496" s="48"/>
    </row>
    <row r="497" spans="2:4">
      <c r="B497" s="46"/>
      <c r="C497" s="143" t="s">
        <v>480</v>
      </c>
      <c r="D497" s="90" t="s">
        <v>59</v>
      </c>
    </row>
    <row r="498" spans="2:4">
      <c r="B498" s="46"/>
      <c r="C498" s="143" t="s">
        <v>481</v>
      </c>
      <c r="D498" s="95"/>
    </row>
    <row r="499" spans="2:4">
      <c r="B499" s="46"/>
      <c r="C499" s="143" t="s">
        <v>482</v>
      </c>
      <c r="D499" s="95"/>
    </row>
    <row r="500" spans="2:4">
      <c r="B500" s="46"/>
      <c r="C500" s="143" t="s">
        <v>483</v>
      </c>
      <c r="D500" s="95"/>
    </row>
    <row r="501" spans="2:4" ht="17.25" thickBot="1">
      <c r="B501" s="46"/>
      <c r="C501" s="143" t="s">
        <v>484</v>
      </c>
      <c r="D501" s="91"/>
    </row>
    <row r="502" spans="2:4">
      <c r="B502" s="46"/>
      <c r="C502" s="47" t="s">
        <v>352</v>
      </c>
      <c r="D502" s="48"/>
    </row>
    <row r="503" spans="2:4">
      <c r="B503" s="46"/>
      <c r="C503" s="143" t="s">
        <v>485</v>
      </c>
      <c r="D503" s="90" t="s">
        <v>59</v>
      </c>
    </row>
    <row r="504" spans="2:4">
      <c r="B504" s="46"/>
      <c r="C504" s="143" t="s">
        <v>486</v>
      </c>
      <c r="D504" s="95"/>
    </row>
    <row r="505" spans="2:4">
      <c r="B505" s="46"/>
      <c r="C505" s="143" t="s">
        <v>487</v>
      </c>
      <c r="D505" s="95"/>
    </row>
    <row r="506" spans="2:4">
      <c r="B506" s="46"/>
      <c r="C506" s="143" t="s">
        <v>488</v>
      </c>
      <c r="D506" s="95"/>
    </row>
    <row r="507" spans="2:4" ht="17.25" thickBot="1">
      <c r="B507" s="46"/>
      <c r="C507" s="145" t="s">
        <v>489</v>
      </c>
      <c r="D507" s="91"/>
    </row>
    <row r="508" spans="2:4">
      <c r="B508" s="46"/>
      <c r="C508" s="47" t="s">
        <v>108</v>
      </c>
      <c r="D508" s="48"/>
    </row>
    <row r="509" spans="2:4">
      <c r="B509" s="46"/>
      <c r="C509" s="62" t="s">
        <v>490</v>
      </c>
      <c r="D509" s="90" t="s">
        <v>59</v>
      </c>
    </row>
    <row r="510" spans="2:4">
      <c r="B510" s="46"/>
      <c r="C510" s="62" t="s">
        <v>491</v>
      </c>
      <c r="D510" s="95" t="s">
        <v>492</v>
      </c>
    </row>
    <row r="511" spans="2:4">
      <c r="B511" s="46"/>
      <c r="C511" s="62" t="s">
        <v>493</v>
      </c>
      <c r="D511" s="95"/>
    </row>
    <row r="512" spans="2:4" ht="17.25" thickBot="1">
      <c r="B512" s="46"/>
      <c r="C512" s="62" t="s">
        <v>494</v>
      </c>
      <c r="D512" s="91"/>
    </row>
    <row r="513" spans="2:4">
      <c r="B513" s="46"/>
      <c r="C513" s="47" t="s">
        <v>495</v>
      </c>
      <c r="D513" s="48"/>
    </row>
    <row r="514" spans="2:4">
      <c r="B514" s="46"/>
      <c r="C514" s="62" t="s">
        <v>496</v>
      </c>
      <c r="D514" s="144" t="s">
        <v>59</v>
      </c>
    </row>
    <row r="515" spans="2:4" ht="17.25" thickBot="1">
      <c r="B515" s="146" t="s">
        <v>497</v>
      </c>
      <c r="C515" s="62" t="s">
        <v>498</v>
      </c>
      <c r="D515" s="140" t="s">
        <v>161</v>
      </c>
    </row>
    <row r="516" spans="2:4">
      <c r="B516" s="147" t="s">
        <v>68</v>
      </c>
      <c r="C516" s="47" t="s">
        <v>499</v>
      </c>
      <c r="D516" s="48"/>
    </row>
    <row r="517" spans="2:4" ht="33">
      <c r="B517" s="58"/>
      <c r="C517" s="62" t="s">
        <v>500</v>
      </c>
      <c r="D517" s="140" t="s">
        <v>501</v>
      </c>
    </row>
    <row r="518" spans="2:4" ht="66">
      <c r="B518" s="58"/>
      <c r="C518" s="62" t="s">
        <v>502</v>
      </c>
      <c r="D518" s="148" t="s">
        <v>438</v>
      </c>
    </row>
    <row r="519" spans="2:4" ht="17.25" thickBot="1">
      <c r="B519" s="58"/>
      <c r="C519" s="62" t="s">
        <v>503</v>
      </c>
      <c r="D519" s="140" t="s">
        <v>161</v>
      </c>
    </row>
    <row r="520" spans="2:4">
      <c r="B520" s="58"/>
      <c r="C520" s="47" t="s">
        <v>504</v>
      </c>
      <c r="D520" s="48"/>
    </row>
    <row r="521" spans="2:4">
      <c r="B521" s="58"/>
      <c r="C521" s="62" t="s">
        <v>490</v>
      </c>
      <c r="D521" s="149" t="s">
        <v>59</v>
      </c>
    </row>
    <row r="522" spans="2:4">
      <c r="B522" s="58"/>
      <c r="C522" s="62" t="s">
        <v>491</v>
      </c>
      <c r="D522" s="150" t="s">
        <v>505</v>
      </c>
    </row>
    <row r="523" spans="2:4">
      <c r="B523" s="58"/>
      <c r="C523" s="62" t="s">
        <v>493</v>
      </c>
      <c r="D523" s="150"/>
    </row>
    <row r="524" spans="2:4" ht="17.25" thickBot="1">
      <c r="B524" s="151"/>
      <c r="C524" s="62" t="s">
        <v>494</v>
      </c>
      <c r="D524" s="152"/>
    </row>
    <row r="525" spans="2:4" ht="24.95" customHeight="1" thickBot="1">
      <c r="B525" s="43" t="s">
        <v>506</v>
      </c>
      <c r="C525" s="44"/>
      <c r="D525" s="45"/>
    </row>
    <row r="526" spans="2:4" ht="17.25" thickBot="1">
      <c r="B526" s="58" t="s">
        <v>0</v>
      </c>
      <c r="C526" s="62" t="s">
        <v>507</v>
      </c>
      <c r="D526" s="140" t="s">
        <v>508</v>
      </c>
    </row>
    <row r="527" spans="2:4" ht="24.95" customHeight="1" thickBot="1">
      <c r="B527" s="43" t="s">
        <v>509</v>
      </c>
      <c r="C527" s="44"/>
      <c r="D527" s="45"/>
    </row>
    <row r="528" spans="2:4">
      <c r="B528" s="153" t="s">
        <v>139</v>
      </c>
      <c r="C528" s="47" t="s">
        <v>510</v>
      </c>
      <c r="D528" s="154"/>
    </row>
    <row r="529" spans="2:4">
      <c r="B529" s="58"/>
      <c r="C529" s="62" t="s">
        <v>511</v>
      </c>
      <c r="D529" s="155" t="s">
        <v>198</v>
      </c>
    </row>
    <row r="530" spans="2:4">
      <c r="B530" s="58"/>
      <c r="C530" s="62" t="s">
        <v>512</v>
      </c>
      <c r="D530" s="156" t="s">
        <v>206</v>
      </c>
    </row>
    <row r="531" spans="2:4">
      <c r="B531" s="58"/>
      <c r="C531" s="96" t="s">
        <v>513</v>
      </c>
      <c r="D531" s="157"/>
    </row>
    <row r="532" spans="2:4">
      <c r="B532" s="58"/>
      <c r="C532" s="158" t="s">
        <v>514</v>
      </c>
      <c r="D532" s="159"/>
    </row>
    <row r="533" spans="2:4">
      <c r="B533" s="58"/>
      <c r="C533" s="62" t="s">
        <v>515</v>
      </c>
      <c r="D533" s="140" t="s">
        <v>516</v>
      </c>
    </row>
    <row r="534" spans="2:4">
      <c r="B534" s="58"/>
      <c r="C534" s="62" t="s">
        <v>517</v>
      </c>
      <c r="D534" s="140" t="s">
        <v>518</v>
      </c>
    </row>
    <row r="535" spans="2:4">
      <c r="B535" s="58"/>
      <c r="C535" s="158" t="s">
        <v>202</v>
      </c>
      <c r="D535" s="159"/>
    </row>
    <row r="536" spans="2:4" ht="33">
      <c r="B536" s="58"/>
      <c r="C536" s="62" t="s">
        <v>519</v>
      </c>
      <c r="D536" s="141" t="s">
        <v>520</v>
      </c>
    </row>
    <row r="537" spans="2:4" ht="33">
      <c r="B537" s="58"/>
      <c r="C537" s="62" t="s">
        <v>521</v>
      </c>
      <c r="D537" s="141" t="s">
        <v>522</v>
      </c>
    </row>
    <row r="538" spans="2:4" ht="33">
      <c r="B538" s="58"/>
      <c r="C538" s="62" t="s">
        <v>523</v>
      </c>
      <c r="D538" s="141" t="s">
        <v>524</v>
      </c>
    </row>
    <row r="539" spans="2:4">
      <c r="B539" s="58"/>
      <c r="C539" s="62" t="s">
        <v>525</v>
      </c>
      <c r="D539" s="120" t="s">
        <v>198</v>
      </c>
    </row>
    <row r="540" spans="2:4" ht="17.25" thickBot="1">
      <c r="B540" s="151"/>
      <c r="C540" s="62" t="s">
        <v>526</v>
      </c>
      <c r="D540" s="124"/>
    </row>
    <row r="541" spans="2:4">
      <c r="B541" s="153" t="s">
        <v>142</v>
      </c>
      <c r="C541" s="47" t="s">
        <v>510</v>
      </c>
      <c r="D541" s="154"/>
    </row>
    <row r="542" spans="2:4">
      <c r="B542" s="58"/>
      <c r="C542" s="62" t="s">
        <v>511</v>
      </c>
      <c r="D542" s="140" t="s">
        <v>198</v>
      </c>
    </row>
    <row r="543" spans="2:4">
      <c r="B543" s="58"/>
      <c r="C543" s="62" t="s">
        <v>512</v>
      </c>
      <c r="D543" s="156" t="s">
        <v>206</v>
      </c>
    </row>
    <row r="544" spans="2:4">
      <c r="B544" s="58"/>
      <c r="C544" s="96" t="s">
        <v>513</v>
      </c>
      <c r="D544" s="160"/>
    </row>
    <row r="545" spans="2:4">
      <c r="B545" s="58"/>
      <c r="C545" s="62" t="s">
        <v>527</v>
      </c>
      <c r="D545" s="160"/>
    </row>
    <row r="546" spans="2:4">
      <c r="B546" s="58"/>
      <c r="C546" s="96" t="s">
        <v>528</v>
      </c>
      <c r="D546" s="157"/>
    </row>
    <row r="547" spans="2:4">
      <c r="B547" s="58"/>
      <c r="C547" s="158" t="s">
        <v>514</v>
      </c>
      <c r="D547" s="159"/>
    </row>
    <row r="548" spans="2:4">
      <c r="B548" s="58"/>
      <c r="C548" s="62" t="s">
        <v>515</v>
      </c>
      <c r="D548" s="140" t="s">
        <v>516</v>
      </c>
    </row>
    <row r="549" spans="2:4">
      <c r="B549" s="58"/>
      <c r="C549" s="62" t="s">
        <v>517</v>
      </c>
      <c r="D549" s="140" t="s">
        <v>518</v>
      </c>
    </row>
    <row r="550" spans="2:4">
      <c r="B550" s="58"/>
      <c r="C550" s="158" t="s">
        <v>202</v>
      </c>
      <c r="D550" s="159"/>
    </row>
    <row r="551" spans="2:4" ht="33">
      <c r="B551" s="58"/>
      <c r="C551" s="62" t="s">
        <v>519</v>
      </c>
      <c r="D551" s="141" t="s">
        <v>520</v>
      </c>
    </row>
    <row r="552" spans="2:4" ht="33">
      <c r="B552" s="58"/>
      <c r="C552" s="62" t="s">
        <v>521</v>
      </c>
      <c r="D552" s="141" t="s">
        <v>522</v>
      </c>
    </row>
    <row r="553" spans="2:4" ht="33">
      <c r="B553" s="58"/>
      <c r="C553" s="62" t="s">
        <v>523</v>
      </c>
      <c r="D553" s="141" t="s">
        <v>524</v>
      </c>
    </row>
    <row r="554" spans="2:4" ht="33">
      <c r="B554" s="58"/>
      <c r="C554" s="62" t="s">
        <v>525</v>
      </c>
      <c r="D554" s="141" t="s">
        <v>529</v>
      </c>
    </row>
    <row r="555" spans="2:4" ht="17.25" thickBot="1">
      <c r="B555" s="151"/>
      <c r="C555" s="50" t="s">
        <v>530</v>
      </c>
      <c r="D555" s="161" t="s">
        <v>198</v>
      </c>
    </row>
    <row r="556" spans="2:4" ht="17.25" thickBot="1">
      <c r="B556" s="58" t="s">
        <v>531</v>
      </c>
      <c r="C556" s="55" t="s">
        <v>32</v>
      </c>
      <c r="D556" s="56" t="s">
        <v>33</v>
      </c>
    </row>
    <row r="557" spans="2:4" ht="24.95" customHeight="1" thickBot="1">
      <c r="B557" s="43" t="s">
        <v>532</v>
      </c>
      <c r="C557" s="44"/>
      <c r="D557" s="45"/>
    </row>
    <row r="558" spans="2:4">
      <c r="B558" s="162"/>
      <c r="C558" s="47" t="s">
        <v>533</v>
      </c>
      <c r="D558" s="154"/>
    </row>
    <row r="559" spans="2:4">
      <c r="B559" s="162"/>
      <c r="C559" s="62" t="s">
        <v>534</v>
      </c>
      <c r="D559" s="140" t="s">
        <v>535</v>
      </c>
    </row>
    <row r="560" spans="2:4">
      <c r="B560" s="46" t="s">
        <v>26</v>
      </c>
      <c r="C560" s="163" t="s">
        <v>66</v>
      </c>
      <c r="D560" s="164"/>
    </row>
    <row r="561" spans="2:4">
      <c r="B561" s="46"/>
      <c r="C561" s="62" t="s">
        <v>536</v>
      </c>
      <c r="D561" s="141" t="s">
        <v>537</v>
      </c>
    </row>
    <row r="562" spans="2:4">
      <c r="B562" s="46"/>
      <c r="C562" s="62" t="s">
        <v>538</v>
      </c>
      <c r="D562" s="95"/>
    </row>
    <row r="563" spans="2:4">
      <c r="B563" s="46"/>
      <c r="C563" s="62" t="s">
        <v>539</v>
      </c>
      <c r="D563" s="95"/>
    </row>
    <row r="564" spans="2:4">
      <c r="B564" s="46"/>
      <c r="C564" s="62" t="s">
        <v>540</v>
      </c>
      <c r="D564" s="95"/>
    </row>
    <row r="565" spans="2:4">
      <c r="B565" s="46"/>
      <c r="C565" s="62" t="s">
        <v>541</v>
      </c>
      <c r="D565" s="95"/>
    </row>
    <row r="566" spans="2:4">
      <c r="B566" s="46"/>
      <c r="C566" s="62" t="s">
        <v>542</v>
      </c>
      <c r="D566" s="95"/>
    </row>
    <row r="567" spans="2:4">
      <c r="B567" s="46"/>
      <c r="C567" s="62" t="s">
        <v>543</v>
      </c>
      <c r="D567" s="95"/>
    </row>
    <row r="568" spans="2:4">
      <c r="B568" s="46"/>
      <c r="C568" s="62" t="s">
        <v>544</v>
      </c>
      <c r="D568" s="95"/>
    </row>
    <row r="569" spans="2:4">
      <c r="B569" s="46"/>
      <c r="C569" s="62" t="s">
        <v>545</v>
      </c>
      <c r="D569" s="95"/>
    </row>
    <row r="570" spans="2:4">
      <c r="B570" s="46"/>
      <c r="C570" s="62" t="s">
        <v>546</v>
      </c>
      <c r="D570" s="95"/>
    </row>
    <row r="571" spans="2:4">
      <c r="B571" s="46"/>
      <c r="C571" s="62" t="s">
        <v>547</v>
      </c>
      <c r="D571" s="95"/>
    </row>
    <row r="572" spans="2:4">
      <c r="B572" s="46"/>
      <c r="C572" s="62" t="s">
        <v>548</v>
      </c>
      <c r="D572" s="95"/>
    </row>
    <row r="573" spans="2:4">
      <c r="B573" s="46"/>
      <c r="C573" s="62" t="s">
        <v>549</v>
      </c>
      <c r="D573" s="95"/>
    </row>
    <row r="574" spans="2:4" ht="17.25" thickBot="1">
      <c r="B574" s="128"/>
      <c r="C574" s="50" t="s">
        <v>550</v>
      </c>
      <c r="D574" s="91"/>
    </row>
    <row r="575" spans="2:4" ht="24.95" customHeight="1" thickBot="1">
      <c r="B575" s="43" t="s">
        <v>551</v>
      </c>
      <c r="C575" s="44"/>
      <c r="D575" s="45"/>
    </row>
    <row r="576" spans="2:4">
      <c r="B576" s="46" t="s">
        <v>26</v>
      </c>
      <c r="C576" s="47" t="s">
        <v>66</v>
      </c>
      <c r="D576" s="48"/>
    </row>
    <row r="577" spans="2:4">
      <c r="B577" s="46"/>
      <c r="C577" s="62" t="s">
        <v>536</v>
      </c>
      <c r="D577" s="141" t="s">
        <v>59</v>
      </c>
    </row>
    <row r="578" spans="2:4">
      <c r="B578" s="46"/>
      <c r="C578" s="62" t="s">
        <v>538</v>
      </c>
      <c r="D578" s="95" t="s">
        <v>552</v>
      </c>
    </row>
    <row r="579" spans="2:4">
      <c r="B579" s="46"/>
      <c r="C579" s="62" t="s">
        <v>539</v>
      </c>
      <c r="D579" s="95"/>
    </row>
    <row r="580" spans="2:4">
      <c r="B580" s="46"/>
      <c r="C580" s="62" t="s">
        <v>540</v>
      </c>
      <c r="D580" s="95"/>
    </row>
    <row r="581" spans="2:4">
      <c r="B581" s="46"/>
      <c r="C581" s="62" t="s">
        <v>541</v>
      </c>
      <c r="D581" s="95"/>
    </row>
    <row r="582" spans="2:4">
      <c r="B582" s="46"/>
      <c r="C582" s="62" t="s">
        <v>542</v>
      </c>
      <c r="D582" s="95"/>
    </row>
    <row r="583" spans="2:4">
      <c r="B583" s="46"/>
      <c r="C583" s="62" t="s">
        <v>543</v>
      </c>
      <c r="D583" s="95"/>
    </row>
    <row r="584" spans="2:4">
      <c r="B584" s="46"/>
      <c r="C584" s="62" t="s">
        <v>544</v>
      </c>
      <c r="D584" s="95"/>
    </row>
    <row r="585" spans="2:4">
      <c r="B585" s="46"/>
      <c r="C585" s="62" t="s">
        <v>545</v>
      </c>
      <c r="D585" s="95"/>
    </row>
    <row r="586" spans="2:4">
      <c r="B586" s="46"/>
      <c r="C586" s="62" t="s">
        <v>546</v>
      </c>
      <c r="D586" s="95"/>
    </row>
    <row r="587" spans="2:4">
      <c r="B587" s="46"/>
      <c r="C587" s="62" t="s">
        <v>547</v>
      </c>
      <c r="D587" s="95"/>
    </row>
    <row r="588" spans="2:4">
      <c r="B588" s="46"/>
      <c r="C588" s="62" t="s">
        <v>548</v>
      </c>
      <c r="D588" s="95"/>
    </row>
    <row r="589" spans="2:4">
      <c r="B589" s="46"/>
      <c r="C589" s="62" t="s">
        <v>549</v>
      </c>
      <c r="D589" s="95"/>
    </row>
    <row r="590" spans="2:4" ht="17.25" thickBot="1">
      <c r="B590" s="128"/>
      <c r="C590" s="50" t="s">
        <v>550</v>
      </c>
      <c r="D590" s="91"/>
    </row>
    <row r="591" spans="2:4" ht="24.95" customHeight="1" thickBot="1">
      <c r="B591" s="43" t="s">
        <v>553</v>
      </c>
      <c r="C591" s="44"/>
      <c r="D591" s="45"/>
    </row>
    <row r="592" spans="2:4" ht="17.25" thickBot="1">
      <c r="B592" s="117" t="s">
        <v>497</v>
      </c>
      <c r="C592" s="55" t="s">
        <v>32</v>
      </c>
      <c r="D592" s="56" t="s">
        <v>33</v>
      </c>
    </row>
    <row r="593" spans="2:5" ht="17.25" thickBot="1">
      <c r="B593" s="165" t="s">
        <v>68</v>
      </c>
      <c r="C593" s="55" t="s">
        <v>32</v>
      </c>
      <c r="D593" s="56" t="s">
        <v>33</v>
      </c>
    </row>
    <row r="594" spans="2:5" ht="17.25" thickBot="1">
      <c r="B594" s="165" t="s">
        <v>554</v>
      </c>
      <c r="C594" s="55" t="s">
        <v>32</v>
      </c>
      <c r="D594" s="56" t="s">
        <v>33</v>
      </c>
    </row>
    <row r="595" spans="2:5" ht="24.95" customHeight="1" thickBot="1">
      <c r="B595" s="43" t="s">
        <v>555</v>
      </c>
      <c r="C595" s="44"/>
      <c r="D595" s="45"/>
    </row>
    <row r="596" spans="2:5" ht="17.25" thickBot="1">
      <c r="B596" s="117" t="s">
        <v>139</v>
      </c>
      <c r="C596" s="55" t="s">
        <v>32</v>
      </c>
      <c r="D596" s="56" t="s">
        <v>33</v>
      </c>
    </row>
    <row r="597" spans="2:5" ht="17.25" thickBot="1">
      <c r="B597" s="165" t="s">
        <v>142</v>
      </c>
      <c r="C597" s="55" t="s">
        <v>32</v>
      </c>
      <c r="D597" s="56" t="s">
        <v>33</v>
      </c>
    </row>
    <row r="598" spans="2:5">
      <c r="B598" s="119" t="s">
        <v>55</v>
      </c>
      <c r="C598" s="47" t="s">
        <v>134</v>
      </c>
      <c r="D598" s="48"/>
    </row>
    <row r="599" spans="2:5" ht="17.25" thickBot="1">
      <c r="B599" s="128"/>
      <c r="C599" s="50" t="s">
        <v>377</v>
      </c>
      <c r="D599" s="161" t="s">
        <v>556</v>
      </c>
    </row>
    <row r="600" spans="2:5">
      <c r="B600" s="166"/>
      <c r="C600" s="167"/>
      <c r="D600" s="168"/>
    </row>
    <row r="601" spans="2:5" s="36" customFormat="1" ht="17.25" customHeight="1">
      <c r="D601" s="37"/>
      <c r="E601" s="7"/>
    </row>
    <row r="602" spans="2:5" s="36" customFormat="1" ht="17.25" customHeight="1">
      <c r="D602" s="37"/>
      <c r="E602" s="7"/>
    </row>
    <row r="603" spans="2:5" s="36" customFormat="1" ht="17.25" customHeight="1">
      <c r="D603" s="37"/>
      <c r="E603" s="7"/>
    </row>
    <row r="604" spans="2:5" s="36" customFormat="1" ht="17.25" customHeight="1">
      <c r="D604" s="37"/>
      <c r="E604" s="7"/>
    </row>
    <row r="605" spans="2:5" s="36" customFormat="1" ht="17.25" customHeight="1">
      <c r="D605" s="37"/>
      <c r="E605" s="7"/>
    </row>
    <row r="606" spans="2:5" s="36" customFormat="1" ht="17.25" customHeight="1">
      <c r="D606" s="37"/>
      <c r="E606" s="7"/>
    </row>
    <row r="607" spans="2:5" s="36" customFormat="1" ht="17.25" customHeight="1">
      <c r="D607" s="37"/>
      <c r="E607" s="7"/>
    </row>
    <row r="608" spans="2:5" s="36" customFormat="1" ht="17.25" customHeight="1">
      <c r="D608" s="37"/>
      <c r="E608" s="7"/>
    </row>
    <row r="609" spans="4:5" s="36" customFormat="1" ht="17.25" customHeight="1">
      <c r="D609" s="37"/>
      <c r="E609" s="7"/>
    </row>
    <row r="610" spans="4:5" s="36" customFormat="1" ht="17.25" customHeight="1">
      <c r="D610" s="37"/>
      <c r="E610" s="7"/>
    </row>
    <row r="611" spans="4:5" s="36" customFormat="1" ht="17.25" customHeight="1">
      <c r="D611" s="37"/>
      <c r="E611" s="7"/>
    </row>
    <row r="612" spans="4:5" s="36" customFormat="1" ht="17.25" customHeight="1">
      <c r="D612" s="37"/>
      <c r="E612" s="7"/>
    </row>
    <row r="613" spans="4:5" s="36" customFormat="1" ht="17.25" customHeight="1">
      <c r="D613" s="37"/>
      <c r="E613" s="7"/>
    </row>
    <row r="614" spans="4:5" s="36" customFormat="1" ht="17.25" customHeight="1">
      <c r="D614" s="37"/>
      <c r="E614" s="7"/>
    </row>
    <row r="615" spans="4:5" s="36" customFormat="1" ht="17.25" customHeight="1">
      <c r="D615" s="37"/>
      <c r="E615" s="7"/>
    </row>
    <row r="616" spans="4:5" s="36" customFormat="1" ht="17.25" customHeight="1">
      <c r="D616" s="37"/>
      <c r="E616" s="7"/>
    </row>
    <row r="617" spans="4:5" s="36" customFormat="1" ht="17.25" customHeight="1">
      <c r="D617" s="37"/>
      <c r="E617" s="7"/>
    </row>
    <row r="618" spans="4:5" s="36" customFormat="1" ht="17.25" customHeight="1">
      <c r="D618" s="37"/>
      <c r="E618" s="7"/>
    </row>
    <row r="619" spans="4:5" s="36" customFormat="1" ht="17.25" customHeight="1">
      <c r="D619" s="37"/>
      <c r="E619" s="7"/>
    </row>
    <row r="620" spans="4:5" s="36" customFormat="1" ht="17.25" customHeight="1">
      <c r="D620" s="37"/>
      <c r="E620" s="7"/>
    </row>
    <row r="621" spans="4:5" s="36" customFormat="1" ht="17.25" customHeight="1">
      <c r="D621" s="37"/>
      <c r="E621" s="7"/>
    </row>
    <row r="622" spans="4:5" s="36" customFormat="1" ht="17.25" customHeight="1">
      <c r="D622" s="37"/>
      <c r="E622" s="7"/>
    </row>
    <row r="623" spans="4:5" s="36" customFormat="1" ht="17.25" customHeight="1">
      <c r="D623" s="37"/>
      <c r="E623" s="7"/>
    </row>
    <row r="624" spans="4:5" s="36" customFormat="1" ht="17.25" customHeight="1">
      <c r="D624" s="37"/>
      <c r="E624" s="7"/>
    </row>
    <row r="625" spans="4:5" s="36" customFormat="1" ht="17.25" customHeight="1">
      <c r="D625" s="37"/>
      <c r="E625" s="7"/>
    </row>
    <row r="626" spans="4:5" s="36" customFormat="1" ht="17.25" customHeight="1">
      <c r="D626" s="37"/>
      <c r="E626" s="7"/>
    </row>
    <row r="627" spans="4:5" s="36" customFormat="1" ht="17.25" customHeight="1">
      <c r="D627" s="37"/>
      <c r="E627" s="7"/>
    </row>
    <row r="628" spans="4:5" s="36" customFormat="1" ht="17.25" customHeight="1">
      <c r="D628" s="37"/>
      <c r="E628" s="7"/>
    </row>
    <row r="629" spans="4:5" s="36" customFormat="1" ht="17.25" customHeight="1">
      <c r="D629" s="37"/>
      <c r="E629" s="7"/>
    </row>
    <row r="630" spans="4:5" s="36" customFormat="1" ht="17.25" customHeight="1">
      <c r="D630" s="37"/>
      <c r="E630" s="7"/>
    </row>
    <row r="631" spans="4:5" s="36" customFormat="1" ht="17.25" customHeight="1">
      <c r="D631" s="37"/>
      <c r="E631" s="7"/>
    </row>
    <row r="632" spans="4:5" s="36" customFormat="1" ht="25.35" customHeight="1">
      <c r="D632" s="37"/>
      <c r="E632" s="7"/>
    </row>
    <row r="633" spans="4:5" s="36" customFormat="1" ht="17.25" customHeight="1">
      <c r="D633" s="37"/>
      <c r="E633" s="7"/>
    </row>
    <row r="634" spans="4:5" s="36" customFormat="1" ht="16.5" customHeight="1">
      <c r="D634" s="37"/>
      <c r="E634" s="7"/>
    </row>
    <row r="635" spans="4:5" s="36" customFormat="1" ht="17.25" customHeight="1">
      <c r="D635" s="37"/>
      <c r="E635" s="7"/>
    </row>
    <row r="636" spans="4:5" s="36" customFormat="1" ht="17.25" customHeight="1">
      <c r="D636" s="37"/>
      <c r="E636" s="7"/>
    </row>
    <row r="637" spans="4:5" s="36" customFormat="1" ht="17.25" customHeight="1">
      <c r="D637" s="37"/>
      <c r="E637" s="7"/>
    </row>
    <row r="638" spans="4:5" s="36" customFormat="1" ht="17.25" customHeight="1">
      <c r="D638" s="37"/>
      <c r="E638" s="7"/>
    </row>
    <row r="639" spans="4:5" s="36" customFormat="1" ht="17.25" customHeight="1">
      <c r="D639" s="37"/>
      <c r="E639" s="7"/>
    </row>
    <row r="640" spans="4:5" s="36" customFormat="1" ht="17.25" customHeight="1">
      <c r="D640" s="37"/>
      <c r="E640" s="7"/>
    </row>
    <row r="641" spans="4:5" s="36" customFormat="1" ht="17.25" customHeight="1">
      <c r="D641" s="37"/>
      <c r="E641" s="7"/>
    </row>
    <row r="642" spans="4:5" s="36" customFormat="1" ht="17.25" customHeight="1">
      <c r="D642" s="37"/>
      <c r="E642" s="7"/>
    </row>
    <row r="643" spans="4:5" s="36" customFormat="1" ht="17.25" customHeight="1">
      <c r="D643" s="37"/>
      <c r="E643" s="7"/>
    </row>
    <row r="644" spans="4:5" s="36" customFormat="1" ht="17.25" customHeight="1">
      <c r="D644" s="37"/>
      <c r="E644" s="7"/>
    </row>
    <row r="645" spans="4:5" s="36" customFormat="1" ht="17.25" customHeight="1">
      <c r="D645" s="37"/>
      <c r="E645" s="7"/>
    </row>
    <row r="646" spans="4:5" s="36" customFormat="1" ht="17.25" customHeight="1">
      <c r="D646" s="37"/>
      <c r="E646" s="7"/>
    </row>
    <row r="647" spans="4:5" s="36" customFormat="1" ht="17.25" customHeight="1">
      <c r="D647" s="37"/>
      <c r="E647" s="7"/>
    </row>
    <row r="648" spans="4:5" s="36" customFormat="1" ht="17.25" customHeight="1">
      <c r="D648" s="37"/>
      <c r="E648" s="7"/>
    </row>
    <row r="649" spans="4:5" s="36" customFormat="1" ht="17.25" customHeight="1">
      <c r="D649" s="37"/>
      <c r="E649" s="7"/>
    </row>
    <row r="650" spans="4:5" s="36" customFormat="1" ht="17.25" customHeight="1">
      <c r="D650" s="37"/>
      <c r="E650" s="7"/>
    </row>
    <row r="651" spans="4:5" s="36" customFormat="1" ht="16.5" customHeight="1">
      <c r="D651" s="37"/>
      <c r="E651" s="7"/>
    </row>
    <row r="652" spans="4:5" s="36" customFormat="1" ht="17.25" customHeight="1">
      <c r="D652" s="37"/>
      <c r="E652" s="7"/>
    </row>
    <row r="653" spans="4:5" s="36" customFormat="1" ht="17.25" customHeight="1">
      <c r="D653" s="37"/>
      <c r="E653" s="7"/>
    </row>
    <row r="654" spans="4:5" s="36" customFormat="1" ht="17.25" customHeight="1">
      <c r="D654" s="37"/>
      <c r="E654" s="7"/>
    </row>
    <row r="655" spans="4:5" s="36" customFormat="1" ht="17.25" customHeight="1">
      <c r="D655" s="37"/>
      <c r="E655" s="7"/>
    </row>
    <row r="656" spans="4:5" s="36" customFormat="1" ht="17.25" customHeight="1">
      <c r="D656" s="37"/>
      <c r="E656" s="7"/>
    </row>
    <row r="657" spans="4:5" s="36" customFormat="1" ht="17.25" customHeight="1">
      <c r="D657" s="37"/>
      <c r="E657" s="7"/>
    </row>
    <row r="658" spans="4:5" s="36" customFormat="1" ht="17.25" customHeight="1">
      <c r="D658" s="37"/>
      <c r="E658" s="7"/>
    </row>
    <row r="659" spans="4:5" s="36" customFormat="1" ht="17.25" customHeight="1">
      <c r="D659" s="37"/>
      <c r="E659" s="7"/>
    </row>
    <row r="660" spans="4:5" s="36" customFormat="1" ht="17.25" customHeight="1">
      <c r="D660" s="37"/>
      <c r="E660" s="7"/>
    </row>
    <row r="661" spans="4:5" s="36" customFormat="1" ht="17.25" customHeight="1">
      <c r="D661" s="37"/>
      <c r="E661" s="7"/>
    </row>
    <row r="662" spans="4:5" s="36" customFormat="1" ht="17.25" customHeight="1">
      <c r="D662" s="37"/>
      <c r="E662" s="7"/>
    </row>
    <row r="663" spans="4:5" s="36" customFormat="1" ht="17.25" customHeight="1">
      <c r="D663" s="37"/>
      <c r="E663" s="7"/>
    </row>
    <row r="664" spans="4:5" s="36" customFormat="1" ht="17.25" customHeight="1">
      <c r="D664" s="37"/>
      <c r="E664" s="7"/>
    </row>
    <row r="665" spans="4:5" s="36" customFormat="1" ht="17.25" customHeight="1">
      <c r="D665" s="37"/>
      <c r="E665" s="7"/>
    </row>
    <row r="666" spans="4:5" s="36" customFormat="1" ht="17.25" customHeight="1">
      <c r="D666" s="37"/>
      <c r="E666" s="7"/>
    </row>
    <row r="667" spans="4:5" s="36" customFormat="1" ht="17.25" customHeight="1">
      <c r="D667" s="37"/>
      <c r="E667" s="7"/>
    </row>
    <row r="668" spans="4:5" s="36" customFormat="1" ht="17.25" customHeight="1">
      <c r="D668" s="37"/>
      <c r="E668" s="7"/>
    </row>
    <row r="669" spans="4:5" s="36" customFormat="1" ht="17.25" customHeight="1">
      <c r="D669" s="37"/>
      <c r="E669" s="7"/>
    </row>
    <row r="670" spans="4:5" s="36" customFormat="1" ht="17.25" customHeight="1">
      <c r="D670" s="37"/>
      <c r="E670" s="7"/>
    </row>
    <row r="671" spans="4:5" s="36" customFormat="1" ht="17.25" customHeight="1">
      <c r="D671" s="37"/>
      <c r="E671" s="7"/>
    </row>
    <row r="672" spans="4:5" s="36" customFormat="1" ht="25.35" customHeight="1">
      <c r="D672" s="37"/>
      <c r="E672" s="7"/>
    </row>
    <row r="673" spans="4:5" s="36" customFormat="1" ht="17.25" customHeight="1">
      <c r="D673" s="37"/>
      <c r="E673" s="7"/>
    </row>
    <row r="674" spans="4:5" s="36" customFormat="1" ht="17.25" customHeight="1">
      <c r="D674" s="37"/>
      <c r="E674" s="7"/>
    </row>
    <row r="675" spans="4:5" s="36" customFormat="1" ht="25.35" customHeight="1">
      <c r="D675" s="37"/>
      <c r="E675" s="7"/>
    </row>
    <row r="676" spans="4:5" s="36" customFormat="1" ht="17.25" customHeight="1">
      <c r="D676" s="37"/>
      <c r="E676" s="7"/>
    </row>
    <row r="677" spans="4:5" s="36" customFormat="1" ht="17.25" customHeight="1">
      <c r="D677" s="37"/>
      <c r="E677" s="7"/>
    </row>
    <row r="678" spans="4:5" s="36" customFormat="1" ht="17.25" customHeight="1">
      <c r="D678" s="37"/>
      <c r="E678" s="7"/>
    </row>
    <row r="679" spans="4:5" s="36" customFormat="1" ht="17.25" customHeight="1">
      <c r="D679" s="37"/>
      <c r="E679" s="7"/>
    </row>
    <row r="680" spans="4:5" s="36" customFormat="1" ht="25.35" customHeight="1">
      <c r="D680" s="37"/>
      <c r="E680" s="7"/>
    </row>
    <row r="688" spans="4:5" s="36" customFormat="1" ht="20.100000000000001" customHeight="1">
      <c r="D688" s="37"/>
      <c r="E688" s="7"/>
    </row>
  </sheetData>
  <mergeCells count="47">
    <mergeCell ref="C298:D298"/>
    <mergeCell ref="C300:D300"/>
    <mergeCell ref="D301:D302"/>
    <mergeCell ref="C287:D287"/>
    <mergeCell ref="C289:D289"/>
    <mergeCell ref="C291:D291"/>
    <mergeCell ref="C293:D293"/>
    <mergeCell ref="C295:D295"/>
    <mergeCell ref="C296:D296"/>
    <mergeCell ref="C275:D275"/>
    <mergeCell ref="C276:D276"/>
    <mergeCell ref="C279:D279"/>
    <mergeCell ref="C281:D281"/>
    <mergeCell ref="C283:D283"/>
    <mergeCell ref="C285:D285"/>
    <mergeCell ref="C257:D257"/>
    <mergeCell ref="C262:D262"/>
    <mergeCell ref="C264:D264"/>
    <mergeCell ref="B270:D270"/>
    <mergeCell ref="C271:D271"/>
    <mergeCell ref="C273:D273"/>
    <mergeCell ref="C242:D242"/>
    <mergeCell ref="C247:D247"/>
    <mergeCell ref="C248:D248"/>
    <mergeCell ref="B251:D251"/>
    <mergeCell ref="C254:D254"/>
    <mergeCell ref="C256:D256"/>
    <mergeCell ref="C210:D210"/>
    <mergeCell ref="C216:D216"/>
    <mergeCell ref="B222:D222"/>
    <mergeCell ref="C229:D229"/>
    <mergeCell ref="B236:D236"/>
    <mergeCell ref="C237:D237"/>
    <mergeCell ref="C95:D95"/>
    <mergeCell ref="C97:D97"/>
    <mergeCell ref="C100:D100"/>
    <mergeCell ref="C103:D103"/>
    <mergeCell ref="B190:B199"/>
    <mergeCell ref="B201:B209"/>
    <mergeCell ref="C202:D202"/>
    <mergeCell ref="C204:D204"/>
    <mergeCell ref="C205:D205"/>
    <mergeCell ref="C16:D16"/>
    <mergeCell ref="B28:D28"/>
    <mergeCell ref="C32:D32"/>
    <mergeCell ref="C34:D34"/>
    <mergeCell ref="C80:D80"/>
  </mergeCells>
  <phoneticPr fontId="5"/>
  <pageMargins left="0" right="0.19685039370078741" top="0.19685039370078741" bottom="0.19685039370078741" header="0.11811023622047245" footer="0.11811023622047245"/>
  <pageSetup paperSize="9" scale="92"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E4879-B6E1-4CFF-8AFA-A138DF1E9416}">
  <sheetPr codeName="Sheet131">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71" customWidth="1"/>
    <col min="7" max="7" width="98.7109375" style="7" customWidth="1"/>
    <col min="8" max="8" width="2.7109375" style="7" customWidth="1"/>
    <col min="9" max="16384" width="10.28515625" style="7"/>
  </cols>
  <sheetData>
    <row r="1" spans="2:8" ht="13.5" customHeight="1" thickBot="1">
      <c r="B1" s="170"/>
      <c r="C1" s="170"/>
      <c r="D1" s="171"/>
      <c r="E1" s="172"/>
      <c r="F1" s="172"/>
      <c r="G1" s="170"/>
      <c r="H1" s="170"/>
    </row>
    <row r="2" spans="2:8" ht="44.1" customHeight="1" thickBot="1">
      <c r="B2" s="173" t="s">
        <v>2210</v>
      </c>
      <c r="C2" s="174"/>
      <c r="D2" s="174"/>
      <c r="E2" s="174"/>
      <c r="F2" s="174"/>
      <c r="G2" s="175"/>
      <c r="H2" s="176"/>
    </row>
    <row r="3" spans="2:8" ht="13.5" customHeight="1" thickBot="1">
      <c r="B3" s="177"/>
      <c r="C3" s="177"/>
      <c r="D3" s="177"/>
      <c r="E3" s="177"/>
      <c r="F3" s="177"/>
      <c r="G3" s="177"/>
    </row>
    <row r="4" spans="2:8" ht="20.25" customHeight="1" thickBot="1">
      <c r="B4" s="178" t="s">
        <v>23</v>
      </c>
      <c r="C4" s="179" t="s">
        <v>557</v>
      </c>
      <c r="D4" s="179" t="s">
        <v>558</v>
      </c>
      <c r="E4" s="179" t="s">
        <v>512</v>
      </c>
      <c r="F4" s="180" t="s">
        <v>559</v>
      </c>
      <c r="G4" s="181" t="s">
        <v>560</v>
      </c>
    </row>
    <row r="5" spans="2:8" ht="33" customHeight="1">
      <c r="B5" s="426" t="s">
        <v>2211</v>
      </c>
      <c r="C5" s="429" t="s">
        <v>2212</v>
      </c>
      <c r="D5" s="430" t="s">
        <v>906</v>
      </c>
      <c r="E5" s="431" t="s">
        <v>612</v>
      </c>
      <c r="F5" s="432" t="s">
        <v>566</v>
      </c>
      <c r="G5" s="428" t="s">
        <v>2213</v>
      </c>
      <c r="H5" s="185"/>
    </row>
    <row r="6" spans="2:8">
      <c r="B6" s="351" t="s">
        <v>2214</v>
      </c>
      <c r="C6" s="434" t="s">
        <v>2215</v>
      </c>
      <c r="D6" s="435">
        <v>40</v>
      </c>
      <c r="E6" s="431" t="s">
        <v>570</v>
      </c>
      <c r="F6" s="432"/>
      <c r="G6" s="436"/>
      <c r="H6" s="185"/>
    </row>
    <row r="7" spans="2:8" ht="17.25" thickBot="1">
      <c r="B7" s="352" t="s">
        <v>2218</v>
      </c>
      <c r="C7" s="441" t="s">
        <v>2219</v>
      </c>
      <c r="D7" s="442" t="s">
        <v>2220</v>
      </c>
      <c r="E7" s="443" t="s">
        <v>2221</v>
      </c>
      <c r="F7" s="444"/>
      <c r="G7" s="446"/>
      <c r="H7" s="185"/>
    </row>
    <row r="8" spans="2:8" ht="20.100000000000001" customHeight="1">
      <c r="B8" s="204"/>
      <c r="C8" s="204"/>
      <c r="D8" s="205"/>
      <c r="E8" s="206"/>
      <c r="F8" s="206"/>
      <c r="G8" s="204"/>
      <c r="H8" s="170"/>
    </row>
  </sheetData>
  <phoneticPr fontId="5"/>
  <pageMargins left="0" right="0.19685039370078741" top="0.19685039370078741" bottom="0.19685039370078741" header="0.11811023622047245" footer="0.11811023622047245"/>
  <pageSetup paperSize="9" scale="8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47DB5-1B43-4E91-B0C3-B56F21B77334}">
  <sheetPr codeName="Sheet133">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71" customWidth="1"/>
    <col min="7" max="7" width="98.7109375" style="7" customWidth="1"/>
    <col min="8" max="8" width="2.7109375" style="7" customWidth="1"/>
    <col min="9" max="16384" width="10.28515625" style="7"/>
  </cols>
  <sheetData>
    <row r="1" spans="2:8" ht="13.5" customHeight="1" thickBot="1">
      <c r="B1" s="170"/>
      <c r="C1" s="170"/>
      <c r="D1" s="171"/>
      <c r="E1" s="172"/>
      <c r="F1" s="172"/>
      <c r="G1" s="170"/>
      <c r="H1" s="170"/>
    </row>
    <row r="2" spans="2:8" ht="44.1" customHeight="1" thickBot="1">
      <c r="B2" s="173" t="s">
        <v>2209</v>
      </c>
      <c r="C2" s="174"/>
      <c r="D2" s="174"/>
      <c r="E2" s="174"/>
      <c r="F2" s="174"/>
      <c r="G2" s="175"/>
      <c r="H2" s="176"/>
    </row>
    <row r="3" spans="2:8" ht="13.5" customHeight="1" thickBot="1">
      <c r="B3" s="328"/>
      <c r="C3" s="328"/>
      <c r="D3" s="328"/>
      <c r="E3" s="328"/>
      <c r="F3" s="328"/>
      <c r="G3" s="328"/>
    </row>
    <row r="4" spans="2:8" ht="20.25" customHeight="1" thickBot="1">
      <c r="B4" s="460" t="s">
        <v>23</v>
      </c>
      <c r="C4" s="461" t="s">
        <v>557</v>
      </c>
      <c r="D4" s="461" t="s">
        <v>558</v>
      </c>
      <c r="E4" s="461" t="s">
        <v>512</v>
      </c>
      <c r="F4" s="462" t="s">
        <v>559</v>
      </c>
      <c r="G4" s="463" t="s">
        <v>560</v>
      </c>
    </row>
    <row r="5" spans="2:8" ht="30">
      <c r="B5" s="450" t="s">
        <v>2227</v>
      </c>
      <c r="C5" s="464" t="s">
        <v>2228</v>
      </c>
      <c r="D5" s="465" t="s">
        <v>906</v>
      </c>
      <c r="E5" s="453" t="s">
        <v>612</v>
      </c>
      <c r="F5" s="466"/>
      <c r="G5" s="467" t="s">
        <v>2229</v>
      </c>
      <c r="H5" s="185"/>
    </row>
    <row r="6" spans="2:8">
      <c r="B6" s="426" t="s">
        <v>2230</v>
      </c>
      <c r="C6" s="434" t="s">
        <v>2231</v>
      </c>
      <c r="D6" s="468" t="s">
        <v>906</v>
      </c>
      <c r="E6" s="431" t="s">
        <v>612</v>
      </c>
      <c r="F6" s="432"/>
      <c r="G6" s="469"/>
      <c r="H6" s="185"/>
    </row>
    <row r="7" spans="2:8">
      <c r="B7" s="426" t="s">
        <v>2232</v>
      </c>
      <c r="C7" s="434" t="s">
        <v>2233</v>
      </c>
      <c r="D7" s="468" t="s">
        <v>906</v>
      </c>
      <c r="E7" s="431" t="s">
        <v>612</v>
      </c>
      <c r="F7" s="427"/>
      <c r="G7" s="469"/>
      <c r="H7" s="185"/>
    </row>
    <row r="8" spans="2:8">
      <c r="B8" s="426" t="s">
        <v>2234</v>
      </c>
      <c r="C8" s="434" t="s">
        <v>2235</v>
      </c>
      <c r="D8" s="468" t="s">
        <v>906</v>
      </c>
      <c r="E8" s="431" t="s">
        <v>612</v>
      </c>
      <c r="F8" s="432"/>
      <c r="G8" s="469"/>
      <c r="H8" s="185"/>
    </row>
    <row r="9" spans="2:8">
      <c r="B9" s="426" t="s">
        <v>2236</v>
      </c>
      <c r="C9" s="434" t="s">
        <v>2237</v>
      </c>
      <c r="D9" s="468" t="s">
        <v>906</v>
      </c>
      <c r="E9" s="431" t="s">
        <v>612</v>
      </c>
      <c r="F9" s="432"/>
      <c r="G9" s="469"/>
      <c r="H9" s="185"/>
    </row>
    <row r="10" spans="2:8">
      <c r="B10" s="426" t="s">
        <v>2238</v>
      </c>
      <c r="C10" s="434" t="s">
        <v>2239</v>
      </c>
      <c r="D10" s="468" t="s">
        <v>906</v>
      </c>
      <c r="E10" s="431" t="s">
        <v>612</v>
      </c>
      <c r="F10" s="432"/>
      <c r="G10" s="469"/>
      <c r="H10" s="185"/>
    </row>
    <row r="11" spans="2:8">
      <c r="B11" s="426" t="s">
        <v>2240</v>
      </c>
      <c r="C11" s="434" t="s">
        <v>2241</v>
      </c>
      <c r="D11" s="468" t="s">
        <v>906</v>
      </c>
      <c r="E11" s="431" t="s">
        <v>612</v>
      </c>
      <c r="F11" s="432"/>
      <c r="G11" s="469"/>
      <c r="H11" s="185"/>
    </row>
    <row r="12" spans="2:8" ht="17.25" thickBot="1">
      <c r="B12" s="426" t="s">
        <v>2242</v>
      </c>
      <c r="C12" s="434" t="s">
        <v>2243</v>
      </c>
      <c r="D12" s="468" t="s">
        <v>906</v>
      </c>
      <c r="E12" s="431" t="s">
        <v>612</v>
      </c>
      <c r="F12" s="432"/>
      <c r="G12" s="470"/>
      <c r="H12" s="185"/>
    </row>
    <row r="13" spans="2:8">
      <c r="B13" s="302"/>
      <c r="C13" s="303"/>
      <c r="D13" s="304"/>
      <c r="E13" s="207"/>
      <c r="F13" s="207"/>
      <c r="G13" s="305"/>
      <c r="H13" s="306"/>
    </row>
    <row r="14" spans="2:8">
      <c r="B14" s="336"/>
      <c r="C14" s="310"/>
      <c r="D14" s="311"/>
      <c r="G14" s="306"/>
      <c r="H14" s="306"/>
    </row>
  </sheetData>
  <phoneticPr fontId="5"/>
  <pageMargins left="0" right="0.19685039370078741" top="0.19685039370078741" bottom="0.19685039370078741" header="0.11811023622047245" footer="0.11811023622047245"/>
  <pageSetup paperSize="9" scale="87"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C3AE3-E6FF-43F9-9388-E6A9F303A2F0}">
  <sheetPr codeName="Sheet134">
    <outlinePr summaryBelow="0"/>
    <pageSetUpPr fitToPage="1"/>
  </sheetPr>
  <dimension ref="B1:H3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71" customWidth="1"/>
    <col min="7" max="7" width="98.7109375" style="7" customWidth="1"/>
    <col min="8" max="8" width="2.7109375" style="7" customWidth="1"/>
    <col min="9" max="16384" width="10.28515625" style="7"/>
  </cols>
  <sheetData>
    <row r="1" spans="2:8" ht="13.5" customHeight="1" thickBot="1">
      <c r="B1" s="170"/>
      <c r="C1" s="170"/>
      <c r="D1" s="171"/>
      <c r="E1" s="172"/>
      <c r="F1" s="172"/>
      <c r="G1" s="170"/>
      <c r="H1" s="170"/>
    </row>
    <row r="2" spans="2:8" ht="44.1" customHeight="1" thickBot="1">
      <c r="B2" s="173" t="s">
        <v>2244</v>
      </c>
      <c r="C2" s="174"/>
      <c r="D2" s="174"/>
      <c r="E2" s="174"/>
      <c r="F2" s="174"/>
      <c r="G2" s="175"/>
      <c r="H2" s="176"/>
    </row>
    <row r="3" spans="2:8" ht="13.5" customHeight="1" thickBot="1">
      <c r="B3" s="177"/>
      <c r="C3" s="177"/>
      <c r="D3" s="177"/>
      <c r="E3" s="177"/>
      <c r="F3" s="177"/>
      <c r="G3" s="177"/>
    </row>
    <row r="4" spans="2:8" ht="20.25" customHeight="1" thickBot="1">
      <c r="B4" s="178" t="s">
        <v>23</v>
      </c>
      <c r="C4" s="179" t="s">
        <v>557</v>
      </c>
      <c r="D4" s="179" t="s">
        <v>558</v>
      </c>
      <c r="E4" s="179" t="s">
        <v>512</v>
      </c>
      <c r="F4" s="180" t="s">
        <v>559</v>
      </c>
      <c r="G4" s="181" t="s">
        <v>560</v>
      </c>
    </row>
    <row r="5" spans="2:8" ht="20.100000000000001" customHeight="1" thickBot="1">
      <c r="B5" s="447" t="s">
        <v>2245</v>
      </c>
      <c r="C5" s="448"/>
      <c r="D5" s="448"/>
      <c r="E5" s="448"/>
      <c r="F5" s="448"/>
      <c r="G5" s="449"/>
      <c r="H5" s="185"/>
    </row>
    <row r="6" spans="2:8">
      <c r="B6" s="426" t="s">
        <v>2246</v>
      </c>
      <c r="C6" s="434" t="s">
        <v>2247</v>
      </c>
      <c r="D6" s="471" t="s">
        <v>2248</v>
      </c>
      <c r="E6" s="453" t="s">
        <v>2249</v>
      </c>
      <c r="F6" s="454" t="s">
        <v>566</v>
      </c>
      <c r="G6" s="472"/>
      <c r="H6" s="185"/>
    </row>
    <row r="7" spans="2:8">
      <c r="B7" s="426" t="s">
        <v>2250</v>
      </c>
      <c r="C7" s="434" t="s">
        <v>2251</v>
      </c>
      <c r="D7" s="473">
        <v>30</v>
      </c>
      <c r="E7" s="474" t="s">
        <v>1458</v>
      </c>
      <c r="F7" s="475"/>
      <c r="G7" s="472"/>
      <c r="H7" s="185"/>
    </row>
    <row r="8" spans="2:8" ht="17.25" thickBot="1">
      <c r="B8" s="437" t="s">
        <v>2252</v>
      </c>
      <c r="C8" s="434" t="s">
        <v>2253</v>
      </c>
      <c r="D8" s="438" t="s">
        <v>1744</v>
      </c>
      <c r="E8" s="439" t="s">
        <v>2254</v>
      </c>
      <c r="F8" s="440"/>
      <c r="G8" s="436" t="s">
        <v>2255</v>
      </c>
      <c r="H8" s="185"/>
    </row>
    <row r="9" spans="2:8" ht="17.25" thickBot="1">
      <c r="B9" s="447" t="s">
        <v>2256</v>
      </c>
      <c r="C9" s="448"/>
      <c r="D9" s="448"/>
      <c r="E9" s="448"/>
      <c r="F9" s="448"/>
      <c r="G9" s="449"/>
      <c r="H9" s="185"/>
    </row>
    <row r="10" spans="2:8">
      <c r="B10" s="426" t="s">
        <v>2257</v>
      </c>
      <c r="C10" s="434" t="s">
        <v>2258</v>
      </c>
      <c r="D10" s="471" t="s">
        <v>2248</v>
      </c>
      <c r="E10" s="453" t="s">
        <v>2249</v>
      </c>
      <c r="F10" s="454" t="s">
        <v>566</v>
      </c>
      <c r="G10" s="472"/>
      <c r="H10" s="185"/>
    </row>
    <row r="11" spans="2:8" ht="17.25" thickBot="1">
      <c r="B11" s="426" t="s">
        <v>2259</v>
      </c>
      <c r="C11" s="434" t="s">
        <v>2260</v>
      </c>
      <c r="D11" s="473">
        <v>40</v>
      </c>
      <c r="E11" s="474" t="s">
        <v>1458</v>
      </c>
      <c r="F11" s="475"/>
      <c r="G11" s="472"/>
      <c r="H11" s="185"/>
    </row>
    <row r="12" spans="2:8" ht="17.25" thickBot="1">
      <c r="B12" s="447" t="s">
        <v>2261</v>
      </c>
      <c r="C12" s="448"/>
      <c r="D12" s="448"/>
      <c r="E12" s="448"/>
      <c r="F12" s="448"/>
      <c r="G12" s="449"/>
      <c r="H12" s="185"/>
    </row>
    <row r="13" spans="2:8">
      <c r="B13" s="426" t="s">
        <v>2262</v>
      </c>
      <c r="C13" s="434" t="s">
        <v>2263</v>
      </c>
      <c r="D13" s="471" t="s">
        <v>2248</v>
      </c>
      <c r="E13" s="453" t="s">
        <v>2249</v>
      </c>
      <c r="F13" s="454" t="s">
        <v>566</v>
      </c>
      <c r="G13" s="472"/>
      <c r="H13" s="185"/>
    </row>
    <row r="14" spans="2:8" ht="17.25" thickBot="1">
      <c r="B14" s="426" t="s">
        <v>2264</v>
      </c>
      <c r="C14" s="434" t="s">
        <v>2265</v>
      </c>
      <c r="D14" s="473">
        <v>30</v>
      </c>
      <c r="E14" s="474" t="s">
        <v>1458</v>
      </c>
      <c r="F14" s="475"/>
      <c r="G14" s="472"/>
      <c r="H14" s="185"/>
    </row>
    <row r="15" spans="2:8" ht="17.25" thickBot="1">
      <c r="B15" s="447" t="s">
        <v>2266</v>
      </c>
      <c r="C15" s="448"/>
      <c r="D15" s="448"/>
      <c r="E15" s="448"/>
      <c r="F15" s="448"/>
      <c r="G15" s="449"/>
      <c r="H15" s="185"/>
    </row>
    <row r="16" spans="2:8">
      <c r="B16" s="426" t="s">
        <v>2267</v>
      </c>
      <c r="C16" s="434" t="s">
        <v>2268</v>
      </c>
      <c r="D16" s="471" t="s">
        <v>2248</v>
      </c>
      <c r="E16" s="453" t="s">
        <v>612</v>
      </c>
      <c r="F16" s="454" t="s">
        <v>566</v>
      </c>
      <c r="G16" s="472"/>
      <c r="H16" s="185"/>
    </row>
    <row r="17" spans="2:8" ht="17.25" thickBot="1">
      <c r="B17" s="426" t="s">
        <v>2269</v>
      </c>
      <c r="C17" s="434" t="s">
        <v>2270</v>
      </c>
      <c r="D17" s="473">
        <v>30</v>
      </c>
      <c r="E17" s="474" t="s">
        <v>570</v>
      </c>
      <c r="F17" s="475"/>
      <c r="G17" s="472"/>
      <c r="H17" s="185"/>
    </row>
    <row r="18" spans="2:8" ht="17.25" thickBot="1">
      <c r="B18" s="447" t="s">
        <v>2271</v>
      </c>
      <c r="C18" s="448"/>
      <c r="D18" s="448"/>
      <c r="E18" s="448"/>
      <c r="F18" s="448"/>
      <c r="G18" s="449"/>
      <c r="H18" s="185"/>
    </row>
    <row r="19" spans="2:8">
      <c r="B19" s="426" t="s">
        <v>2272</v>
      </c>
      <c r="C19" s="434" t="s">
        <v>2273</v>
      </c>
      <c r="D19" s="471" t="s">
        <v>2248</v>
      </c>
      <c r="E19" s="453" t="s">
        <v>612</v>
      </c>
      <c r="F19" s="454" t="s">
        <v>566</v>
      </c>
      <c r="G19" s="472"/>
      <c r="H19" s="185"/>
    </row>
    <row r="20" spans="2:8" ht="17.25" thickBot="1">
      <c r="B20" s="426" t="s">
        <v>2274</v>
      </c>
      <c r="C20" s="434" t="s">
        <v>2275</v>
      </c>
      <c r="D20" s="473">
        <v>30</v>
      </c>
      <c r="E20" s="474" t="s">
        <v>570</v>
      </c>
      <c r="F20" s="475"/>
      <c r="G20" s="472"/>
      <c r="H20" s="185"/>
    </row>
    <row r="21" spans="2:8" ht="17.25" thickBot="1">
      <c r="B21" s="447" t="s">
        <v>2276</v>
      </c>
      <c r="C21" s="448"/>
      <c r="D21" s="448"/>
      <c r="E21" s="448"/>
      <c r="F21" s="448"/>
      <c r="G21" s="449"/>
      <c r="H21" s="185"/>
    </row>
    <row r="22" spans="2:8">
      <c r="B22" s="450" t="s">
        <v>2277</v>
      </c>
      <c r="C22" s="476" t="s">
        <v>2278</v>
      </c>
      <c r="D22" s="452" t="s">
        <v>910</v>
      </c>
      <c r="E22" s="453" t="s">
        <v>612</v>
      </c>
      <c r="F22" s="454" t="s">
        <v>566</v>
      </c>
      <c r="G22" s="455"/>
      <c r="H22" s="185"/>
    </row>
    <row r="23" spans="2:8" ht="17.25" thickBot="1">
      <c r="B23" s="351" t="s">
        <v>2279</v>
      </c>
      <c r="C23" s="295" t="s">
        <v>2280</v>
      </c>
      <c r="D23" s="435">
        <v>30</v>
      </c>
      <c r="E23" s="431" t="s">
        <v>570</v>
      </c>
      <c r="F23" s="432"/>
      <c r="G23" s="456"/>
      <c r="H23" s="185"/>
    </row>
    <row r="24" spans="2:8" ht="17.25" thickBot="1">
      <c r="B24" s="447" t="s">
        <v>2281</v>
      </c>
      <c r="C24" s="448"/>
      <c r="D24" s="448"/>
      <c r="E24" s="448"/>
      <c r="F24" s="448"/>
      <c r="G24" s="449"/>
      <c r="H24" s="185"/>
    </row>
    <row r="25" spans="2:8">
      <c r="B25" s="450" t="s">
        <v>2282</v>
      </c>
      <c r="C25" s="477" t="s">
        <v>2283</v>
      </c>
      <c r="D25" s="452" t="s">
        <v>910</v>
      </c>
      <c r="E25" s="453" t="s">
        <v>612</v>
      </c>
      <c r="F25" s="454" t="s">
        <v>566</v>
      </c>
      <c r="G25" s="472"/>
      <c r="H25" s="185"/>
    </row>
    <row r="26" spans="2:8" ht="17.25" thickBot="1">
      <c r="B26" s="351" t="s">
        <v>2284</v>
      </c>
      <c r="C26" s="295" t="s">
        <v>2285</v>
      </c>
      <c r="D26" s="435">
        <v>30</v>
      </c>
      <c r="E26" s="431" t="s">
        <v>570</v>
      </c>
      <c r="F26" s="475"/>
      <c r="G26" s="472"/>
      <c r="H26" s="185"/>
    </row>
    <row r="27" spans="2:8" ht="17.25" thickBot="1">
      <c r="B27" s="447" t="s">
        <v>2286</v>
      </c>
      <c r="C27" s="448"/>
      <c r="D27" s="448"/>
      <c r="E27" s="448"/>
      <c r="F27" s="448"/>
      <c r="G27" s="449"/>
      <c r="H27" s="185"/>
    </row>
    <row r="28" spans="2:8">
      <c r="B28" s="450" t="s">
        <v>2287</v>
      </c>
      <c r="C28" s="451" t="s">
        <v>2288</v>
      </c>
      <c r="D28" s="452" t="s">
        <v>910</v>
      </c>
      <c r="E28" s="453" t="s">
        <v>612</v>
      </c>
      <c r="F28" s="454" t="s">
        <v>566</v>
      </c>
      <c r="G28" s="455"/>
      <c r="H28" s="185"/>
    </row>
    <row r="29" spans="2:8" ht="17.25" thickBot="1">
      <c r="B29" s="351" t="s">
        <v>2289</v>
      </c>
      <c r="C29" s="429" t="s">
        <v>2290</v>
      </c>
      <c r="D29" s="435">
        <v>30</v>
      </c>
      <c r="E29" s="431" t="s">
        <v>570</v>
      </c>
      <c r="F29" s="475"/>
      <c r="G29" s="472"/>
      <c r="H29" s="185"/>
    </row>
    <row r="30" spans="2:8" ht="20.100000000000001" customHeight="1">
      <c r="B30" s="204"/>
      <c r="C30" s="204"/>
      <c r="D30" s="205"/>
      <c r="E30" s="206"/>
      <c r="F30" s="206"/>
      <c r="G30" s="204"/>
      <c r="H30" s="170"/>
    </row>
  </sheetData>
  <phoneticPr fontId="5"/>
  <pageMargins left="0" right="0.19685039370078741" top="0.19685039370078741" bottom="0.19685039370078741" header="0.11811023622047245" footer="0.11811023622047245"/>
  <pageSetup paperSize="9" scale="87"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DD69D-DBFF-4A05-BA82-148722A5FABF}">
  <sheetPr codeName="Sheet140">
    <outlinePr summaryBelow="0"/>
    <pageSetUpPr fitToPage="1"/>
  </sheetPr>
  <dimension ref="B1:H7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71" customWidth="1"/>
    <col min="7" max="7" width="98.7109375" style="7" customWidth="1"/>
    <col min="8" max="8" width="2.7109375" style="7" customWidth="1"/>
    <col min="9" max="16384" width="10.28515625" style="7"/>
  </cols>
  <sheetData>
    <row r="1" spans="2:8" ht="13.5" customHeight="1" thickBot="1">
      <c r="B1" s="170"/>
      <c r="C1" s="170"/>
      <c r="D1" s="171"/>
      <c r="E1" s="172"/>
      <c r="F1" s="172"/>
      <c r="G1" s="170"/>
      <c r="H1" s="170"/>
    </row>
    <row r="2" spans="2:8" ht="44.1" customHeight="1" thickBot="1">
      <c r="B2" s="331" t="s">
        <v>227</v>
      </c>
      <c r="C2" s="332"/>
      <c r="D2" s="332"/>
      <c r="E2" s="332"/>
      <c r="F2" s="332"/>
      <c r="G2" s="333"/>
      <c r="H2" s="176"/>
    </row>
    <row r="3" spans="2:8" ht="13.5" customHeight="1">
      <c r="B3" s="328"/>
      <c r="C3" s="328"/>
      <c r="D3" s="328"/>
      <c r="E3" s="328"/>
      <c r="F3" s="328"/>
      <c r="G3" s="328"/>
    </row>
    <row r="4" spans="2:8" ht="13.5" customHeight="1">
      <c r="D4" s="7"/>
      <c r="E4" s="7"/>
      <c r="F4" s="7"/>
      <c r="G4" s="334" t="s">
        <v>1268</v>
      </c>
    </row>
    <row r="5" spans="2:8" ht="13.5" customHeight="1" thickBot="1">
      <c r="B5" s="335"/>
      <c r="C5" s="335"/>
      <c r="D5" s="335"/>
      <c r="E5" s="335"/>
      <c r="F5" s="335"/>
      <c r="G5" s="335"/>
    </row>
    <row r="6" spans="2:8" ht="20.25" customHeight="1" thickBot="1">
      <c r="B6" s="178" t="s">
        <v>23</v>
      </c>
      <c r="C6" s="179" t="s">
        <v>557</v>
      </c>
      <c r="D6" s="179" t="s">
        <v>558</v>
      </c>
      <c r="E6" s="179" t="s">
        <v>512</v>
      </c>
      <c r="F6" s="180" t="s">
        <v>559</v>
      </c>
      <c r="G6" s="181" t="s">
        <v>560</v>
      </c>
    </row>
    <row r="7" spans="2:8" ht="30">
      <c r="B7" s="186" t="s">
        <v>2291</v>
      </c>
      <c r="C7" s="187" t="s">
        <v>2292</v>
      </c>
      <c r="D7" s="188" t="s">
        <v>2293</v>
      </c>
      <c r="E7" s="189" t="s">
        <v>612</v>
      </c>
      <c r="F7" s="190" t="s">
        <v>566</v>
      </c>
      <c r="G7" s="191" t="s">
        <v>2294</v>
      </c>
      <c r="H7" s="185"/>
    </row>
    <row r="8" spans="2:8">
      <c r="B8" s="192" t="s">
        <v>2295</v>
      </c>
      <c r="C8" s="193" t="s">
        <v>2296</v>
      </c>
      <c r="D8" s="194" t="s">
        <v>2297</v>
      </c>
      <c r="E8" s="4" t="s">
        <v>570</v>
      </c>
      <c r="F8" s="195"/>
      <c r="G8" s="197"/>
      <c r="H8" s="185"/>
    </row>
    <row r="9" spans="2:8" ht="66" customHeight="1">
      <c r="B9" s="192" t="s">
        <v>2298</v>
      </c>
      <c r="C9" s="193" t="s">
        <v>2299</v>
      </c>
      <c r="D9" s="194" t="s">
        <v>2293</v>
      </c>
      <c r="E9" s="4" t="s">
        <v>612</v>
      </c>
      <c r="F9" s="195" t="s">
        <v>2300</v>
      </c>
      <c r="G9" s="320" t="s">
        <v>2301</v>
      </c>
      <c r="H9" s="185"/>
    </row>
    <row r="10" spans="2:8" ht="66" customHeight="1">
      <c r="B10" s="478" t="s">
        <v>651</v>
      </c>
      <c r="C10" s="479" t="s">
        <v>2302</v>
      </c>
      <c r="D10" s="194" t="s">
        <v>2293</v>
      </c>
      <c r="E10" s="4" t="s">
        <v>612</v>
      </c>
      <c r="F10" s="195" t="s">
        <v>2303</v>
      </c>
      <c r="G10" s="215"/>
      <c r="H10" s="185"/>
    </row>
    <row r="11" spans="2:8" ht="66" customHeight="1">
      <c r="B11" s="192" t="s">
        <v>2304</v>
      </c>
      <c r="C11" s="193" t="s">
        <v>2305</v>
      </c>
      <c r="D11" s="194" t="s">
        <v>2293</v>
      </c>
      <c r="E11" s="4" t="s">
        <v>612</v>
      </c>
      <c r="F11" s="195" t="s">
        <v>2303</v>
      </c>
      <c r="G11" s="218"/>
      <c r="H11" s="185"/>
    </row>
    <row r="12" spans="2:8" ht="26.1" customHeight="1">
      <c r="B12" s="192" t="s">
        <v>2306</v>
      </c>
      <c r="C12" s="193" t="s">
        <v>2307</v>
      </c>
      <c r="D12" s="194" t="s">
        <v>2297</v>
      </c>
      <c r="E12" s="4" t="s">
        <v>570</v>
      </c>
      <c r="F12" s="195"/>
      <c r="G12" s="320" t="s">
        <v>2308</v>
      </c>
      <c r="H12" s="185"/>
    </row>
    <row r="13" spans="2:8" ht="26.1" customHeight="1">
      <c r="B13" s="478" t="s">
        <v>652</v>
      </c>
      <c r="C13" s="479" t="s">
        <v>2302</v>
      </c>
      <c r="D13" s="194" t="s">
        <v>2297</v>
      </c>
      <c r="E13" s="4" t="s">
        <v>570</v>
      </c>
      <c r="F13" s="195"/>
      <c r="G13" s="215"/>
      <c r="H13" s="185"/>
    </row>
    <row r="14" spans="2:8" ht="26.1" customHeight="1">
      <c r="B14" s="192" t="s">
        <v>2309</v>
      </c>
      <c r="C14" s="193" t="s">
        <v>2310</v>
      </c>
      <c r="D14" s="194" t="s">
        <v>2297</v>
      </c>
      <c r="E14" s="4" t="s">
        <v>570</v>
      </c>
      <c r="F14" s="195"/>
      <c r="G14" s="218"/>
      <c r="H14" s="185"/>
    </row>
    <row r="15" spans="2:8" ht="30.75" thickBot="1">
      <c r="B15" s="198" t="s">
        <v>2311</v>
      </c>
      <c r="C15" s="199" t="s">
        <v>2312</v>
      </c>
      <c r="D15" s="200" t="s">
        <v>2293</v>
      </c>
      <c r="E15" s="201" t="s">
        <v>2313</v>
      </c>
      <c r="F15" s="202"/>
      <c r="G15" s="203" t="s">
        <v>2294</v>
      </c>
      <c r="H15" s="185"/>
    </row>
    <row r="16" spans="2:8" ht="17.25" thickBot="1">
      <c r="B16" s="480"/>
      <c r="C16" s="310"/>
      <c r="D16" s="311"/>
      <c r="G16" s="306"/>
      <c r="H16" s="306"/>
    </row>
    <row r="17" spans="2:8" ht="13.5" customHeight="1">
      <c r="B17" s="307" t="s">
        <v>2314</v>
      </c>
      <c r="C17" s="328"/>
      <c r="D17" s="207"/>
      <c r="E17" s="207"/>
      <c r="F17" s="207"/>
      <c r="G17" s="481"/>
    </row>
    <row r="18" spans="2:8" ht="16.5" customHeight="1">
      <c r="B18" s="482" t="s">
        <v>2315</v>
      </c>
      <c r="C18" s="483"/>
      <c r="D18" s="483"/>
      <c r="E18" s="483"/>
      <c r="F18" s="483"/>
      <c r="G18" s="484"/>
    </row>
    <row r="19" spans="2:8">
      <c r="B19" s="482"/>
      <c r="C19" s="483"/>
      <c r="D19" s="483"/>
      <c r="E19" s="483"/>
      <c r="F19" s="483"/>
      <c r="G19" s="484"/>
    </row>
    <row r="20" spans="2:8">
      <c r="B20" s="482"/>
      <c r="C20" s="483"/>
      <c r="D20" s="483"/>
      <c r="E20" s="483"/>
      <c r="F20" s="483"/>
      <c r="G20" s="484"/>
    </row>
    <row r="21" spans="2:8">
      <c r="B21" s="482"/>
      <c r="C21" s="483"/>
      <c r="D21" s="483"/>
      <c r="E21" s="483"/>
      <c r="F21" s="483"/>
      <c r="G21" s="484"/>
    </row>
    <row r="22" spans="2:8">
      <c r="B22" s="482"/>
      <c r="C22" s="483"/>
      <c r="D22" s="483"/>
      <c r="E22" s="483"/>
      <c r="F22" s="483"/>
      <c r="G22" s="484"/>
    </row>
    <row r="23" spans="2:8">
      <c r="B23" s="482"/>
      <c r="C23" s="483"/>
      <c r="D23" s="483"/>
      <c r="E23" s="483"/>
      <c r="F23" s="483"/>
      <c r="G23" s="484"/>
    </row>
    <row r="24" spans="2:8">
      <c r="B24" s="482"/>
      <c r="C24" s="483"/>
      <c r="D24" s="483"/>
      <c r="E24" s="483"/>
      <c r="F24" s="483"/>
      <c r="G24" s="484"/>
    </row>
    <row r="25" spans="2:8">
      <c r="B25" s="482"/>
      <c r="C25" s="483"/>
      <c r="D25" s="483"/>
      <c r="E25" s="483"/>
      <c r="F25" s="483"/>
      <c r="G25" s="484"/>
    </row>
    <row r="26" spans="2:8">
      <c r="B26" s="482"/>
      <c r="C26" s="483"/>
      <c r="D26" s="483"/>
      <c r="E26" s="483"/>
      <c r="F26" s="483"/>
      <c r="G26" s="484"/>
    </row>
    <row r="27" spans="2:8">
      <c r="B27" s="482"/>
      <c r="C27" s="483"/>
      <c r="D27" s="483"/>
      <c r="E27" s="483"/>
      <c r="F27" s="483"/>
      <c r="G27" s="484"/>
    </row>
    <row r="28" spans="2:8">
      <c r="B28" s="482"/>
      <c r="C28" s="483"/>
      <c r="D28" s="483"/>
      <c r="E28" s="483"/>
      <c r="F28" s="483"/>
      <c r="G28" s="484"/>
    </row>
    <row r="29" spans="2:8" ht="17.25" thickBot="1">
      <c r="B29" s="485"/>
      <c r="C29" s="486"/>
      <c r="D29" s="486"/>
      <c r="E29" s="486"/>
      <c r="F29" s="486"/>
      <c r="G29" s="487"/>
    </row>
    <row r="30" spans="2:8" ht="17.25" thickBot="1"/>
    <row r="31" spans="2:8" s="71" customFormat="1">
      <c r="B31" s="307" t="s">
        <v>2316</v>
      </c>
      <c r="C31" s="328"/>
      <c r="D31" s="207"/>
      <c r="E31" s="207"/>
      <c r="F31" s="207"/>
      <c r="G31" s="481"/>
      <c r="H31" s="7"/>
    </row>
    <row r="32" spans="2:8" s="71" customFormat="1">
      <c r="B32" s="309" t="s">
        <v>2317</v>
      </c>
      <c r="C32" s="7"/>
      <c r="G32" s="488"/>
      <c r="H32" s="7"/>
    </row>
    <row r="33" spans="2:8" s="71" customFormat="1">
      <c r="B33" s="309" t="s">
        <v>2318</v>
      </c>
      <c r="C33" s="7"/>
      <c r="G33" s="488"/>
      <c r="H33" s="7"/>
    </row>
    <row r="34" spans="2:8" s="71" customFormat="1">
      <c r="B34" s="309"/>
      <c r="C34" s="7"/>
      <c r="G34" s="488"/>
      <c r="H34" s="7"/>
    </row>
    <row r="35" spans="2:8" s="71" customFormat="1">
      <c r="B35" s="489" t="s">
        <v>2319</v>
      </c>
      <c r="C35" s="7"/>
      <c r="E35" s="490" t="s">
        <v>2320</v>
      </c>
      <c r="G35" s="488"/>
      <c r="H35" s="7"/>
    </row>
    <row r="36" spans="2:8" s="71" customFormat="1">
      <c r="B36" s="309"/>
      <c r="C36" s="7"/>
      <c r="G36" s="488"/>
      <c r="H36" s="7"/>
    </row>
    <row r="37" spans="2:8" s="71" customFormat="1">
      <c r="B37" s="309"/>
      <c r="C37" s="7"/>
      <c r="G37" s="488"/>
      <c r="H37" s="7"/>
    </row>
    <row r="38" spans="2:8" s="71" customFormat="1">
      <c r="B38" s="309"/>
      <c r="C38" s="7"/>
      <c r="G38" s="488"/>
      <c r="H38" s="7"/>
    </row>
    <row r="39" spans="2:8" s="71" customFormat="1">
      <c r="B39" s="309"/>
      <c r="C39" s="7"/>
      <c r="G39" s="488"/>
      <c r="H39" s="7"/>
    </row>
    <row r="40" spans="2:8" s="71" customFormat="1">
      <c r="B40" s="309"/>
      <c r="C40" s="7"/>
      <c r="G40" s="488"/>
      <c r="H40" s="7"/>
    </row>
    <row r="41" spans="2:8" s="71" customFormat="1">
      <c r="B41" s="309"/>
      <c r="C41" s="7"/>
      <c r="G41" s="488"/>
      <c r="H41" s="7"/>
    </row>
    <row r="42" spans="2:8" s="71" customFormat="1">
      <c r="B42" s="309"/>
      <c r="C42" s="7"/>
      <c r="G42" s="488"/>
      <c r="H42" s="7"/>
    </row>
    <row r="43" spans="2:8" s="71" customFormat="1">
      <c r="B43" s="309"/>
      <c r="C43" s="7"/>
      <c r="G43" s="488"/>
      <c r="H43" s="7"/>
    </row>
    <row r="44" spans="2:8" s="71" customFormat="1">
      <c r="B44" s="309"/>
      <c r="C44" s="7"/>
      <c r="G44" s="488"/>
      <c r="H44" s="7"/>
    </row>
    <row r="45" spans="2:8" s="71" customFormat="1">
      <c r="B45" s="309"/>
      <c r="C45" s="7"/>
      <c r="G45" s="488"/>
      <c r="H45" s="7"/>
    </row>
    <row r="46" spans="2:8" s="71" customFormat="1">
      <c r="B46" s="309"/>
      <c r="C46" s="7"/>
      <c r="G46" s="488"/>
      <c r="H46" s="7"/>
    </row>
    <row r="47" spans="2:8" s="71" customFormat="1">
      <c r="B47" s="491"/>
      <c r="C47" s="7"/>
      <c r="G47" s="488"/>
      <c r="H47" s="7"/>
    </row>
    <row r="48" spans="2:8" s="71" customFormat="1">
      <c r="B48" s="309" t="s">
        <v>2321</v>
      </c>
      <c r="C48" s="7"/>
      <c r="G48" s="488"/>
      <c r="H48" s="7"/>
    </row>
    <row r="49" spans="2:8" s="71" customFormat="1">
      <c r="B49" s="309" t="s">
        <v>2322</v>
      </c>
      <c r="C49" s="7"/>
      <c r="G49" s="488"/>
      <c r="H49" s="7"/>
    </row>
    <row r="50" spans="2:8" s="71" customFormat="1">
      <c r="B50" s="309"/>
      <c r="C50" s="7"/>
      <c r="G50" s="488"/>
      <c r="H50" s="7"/>
    </row>
    <row r="51" spans="2:8" s="71" customFormat="1">
      <c r="B51" s="489" t="s">
        <v>2323</v>
      </c>
      <c r="C51" s="7"/>
      <c r="E51" s="490" t="s">
        <v>2320</v>
      </c>
      <c r="G51" s="488"/>
      <c r="H51" s="7"/>
    </row>
    <row r="52" spans="2:8" s="71" customFormat="1">
      <c r="B52" s="309" t="s">
        <v>2324</v>
      </c>
      <c r="C52" s="7"/>
      <c r="G52" s="488"/>
      <c r="H52" s="7"/>
    </row>
    <row r="53" spans="2:8" s="71" customFormat="1">
      <c r="B53" s="309"/>
      <c r="C53" s="7"/>
      <c r="G53" s="488"/>
      <c r="H53" s="7"/>
    </row>
    <row r="54" spans="2:8" s="71" customFormat="1">
      <c r="B54" s="309"/>
      <c r="C54" s="7"/>
      <c r="G54" s="488"/>
      <c r="H54" s="7"/>
    </row>
    <row r="55" spans="2:8" s="71" customFormat="1">
      <c r="B55" s="309"/>
      <c r="C55" s="7"/>
      <c r="G55" s="488"/>
      <c r="H55" s="7"/>
    </row>
    <row r="56" spans="2:8" s="71" customFormat="1">
      <c r="B56" s="309"/>
      <c r="C56" s="7"/>
      <c r="G56" s="488"/>
      <c r="H56" s="7"/>
    </row>
    <row r="57" spans="2:8" s="71" customFormat="1">
      <c r="B57" s="309"/>
      <c r="C57" s="7"/>
      <c r="G57" s="488"/>
      <c r="H57" s="7"/>
    </row>
    <row r="58" spans="2:8" s="71" customFormat="1">
      <c r="B58" s="309"/>
      <c r="C58" s="7"/>
      <c r="G58" s="488"/>
      <c r="H58" s="7"/>
    </row>
    <row r="59" spans="2:8" s="71" customFormat="1">
      <c r="B59" s="309"/>
      <c r="C59" s="7"/>
      <c r="G59" s="488"/>
      <c r="H59" s="7"/>
    </row>
    <row r="60" spans="2:8" s="71" customFormat="1">
      <c r="B60" s="309"/>
      <c r="C60" s="7"/>
      <c r="G60" s="488"/>
      <c r="H60" s="7"/>
    </row>
    <row r="61" spans="2:8" s="71" customFormat="1">
      <c r="B61" s="309"/>
      <c r="C61" s="7"/>
      <c r="G61" s="488"/>
      <c r="H61" s="7"/>
    </row>
    <row r="62" spans="2:8" s="71" customFormat="1">
      <c r="B62" s="309"/>
      <c r="C62" s="7"/>
      <c r="G62" s="488"/>
      <c r="H62" s="7"/>
    </row>
    <row r="63" spans="2:8" s="71" customFormat="1">
      <c r="B63" s="309"/>
      <c r="C63" s="7"/>
      <c r="G63" s="488"/>
      <c r="H63" s="7"/>
    </row>
    <row r="64" spans="2:8" s="71" customFormat="1">
      <c r="B64" s="309"/>
      <c r="C64" s="7"/>
      <c r="G64" s="488"/>
      <c r="H64" s="7"/>
    </row>
    <row r="65" spans="2:8" s="71" customFormat="1">
      <c r="B65" s="309" t="s">
        <v>2325</v>
      </c>
      <c r="C65" s="7"/>
      <c r="G65" s="488"/>
      <c r="H65" s="7"/>
    </row>
    <row r="66" spans="2:8" s="71" customFormat="1">
      <c r="B66" s="309"/>
      <c r="C66" s="7"/>
      <c r="G66" s="488"/>
      <c r="H66" s="7"/>
    </row>
    <row r="67" spans="2:8" s="71" customFormat="1">
      <c r="B67" s="309"/>
      <c r="C67" s="7"/>
      <c r="G67" s="488"/>
      <c r="H67" s="7"/>
    </row>
    <row r="68" spans="2:8" s="71" customFormat="1">
      <c r="B68" s="309"/>
      <c r="C68" s="7"/>
      <c r="G68" s="488"/>
      <c r="H68" s="7"/>
    </row>
    <row r="69" spans="2:8" s="71" customFormat="1">
      <c r="B69" s="309"/>
      <c r="C69" s="7"/>
      <c r="G69" s="488"/>
      <c r="H69" s="7"/>
    </row>
    <row r="70" spans="2:8" s="71" customFormat="1">
      <c r="B70" s="309"/>
      <c r="C70" s="7"/>
      <c r="G70" s="488"/>
      <c r="H70" s="7"/>
    </row>
    <row r="71" spans="2:8" s="71" customFormat="1">
      <c r="B71" s="309"/>
      <c r="C71" s="7"/>
      <c r="G71" s="488"/>
      <c r="H71" s="7"/>
    </row>
    <row r="72" spans="2:8" s="71" customFormat="1">
      <c r="B72" s="309"/>
      <c r="C72" s="7"/>
      <c r="G72" s="488"/>
      <c r="H72" s="7"/>
    </row>
    <row r="73" spans="2:8" s="71" customFormat="1">
      <c r="B73" s="309"/>
      <c r="C73" s="7"/>
      <c r="G73" s="488"/>
      <c r="H73" s="7"/>
    </row>
    <row r="74" spans="2:8" s="71" customFormat="1">
      <c r="B74" s="309"/>
      <c r="C74" s="7"/>
      <c r="G74" s="488"/>
      <c r="H74" s="7"/>
    </row>
    <row r="75" spans="2:8" s="71" customFormat="1">
      <c r="B75" s="309"/>
      <c r="C75" s="7"/>
      <c r="G75" s="488"/>
      <c r="H75" s="7"/>
    </row>
    <row r="76" spans="2:8" s="71" customFormat="1">
      <c r="B76" s="309"/>
      <c r="C76" s="7"/>
      <c r="G76" s="488"/>
      <c r="H76" s="7"/>
    </row>
    <row r="77" spans="2:8" s="71" customFormat="1" ht="17.25" thickBot="1">
      <c r="B77" s="330"/>
      <c r="C77" s="335"/>
      <c r="D77" s="315"/>
      <c r="E77" s="315"/>
      <c r="F77" s="315"/>
      <c r="G77" s="492"/>
      <c r="H77" s="7"/>
    </row>
    <row r="78" spans="2:8" ht="20.100000000000001" customHeight="1">
      <c r="B78" s="204"/>
      <c r="C78" s="204"/>
      <c r="D78" s="205"/>
      <c r="E78" s="206"/>
      <c r="F78" s="206"/>
      <c r="G78" s="204"/>
      <c r="H78" s="170"/>
    </row>
  </sheetData>
  <mergeCells count="3">
    <mergeCell ref="G9:G11"/>
    <mergeCell ref="G12:G14"/>
    <mergeCell ref="B18:G29"/>
  </mergeCells>
  <phoneticPr fontId="5"/>
  <pageMargins left="0" right="0.19685039370078741" top="0.19685039370078741" bottom="0.19685039370078741" header="0.11811023622047245" footer="0.11811023622047245"/>
  <pageSetup paperSize="9" scale="87"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41C89-5D87-4719-A486-9F65666169A6}">
  <sheetPr codeName="Sheet141">
    <outlinePr summaryBelow="0"/>
    <pageSetUpPr fitToPage="1"/>
  </sheetPr>
  <dimension ref="B1:H151"/>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71" customWidth="1"/>
    <col min="7" max="7" width="102.42578125" style="7" customWidth="1"/>
    <col min="8" max="8" width="2.7109375" style="7" customWidth="1"/>
    <col min="9" max="16384" width="10.28515625" style="7"/>
  </cols>
  <sheetData>
    <row r="1" spans="2:8" ht="13.5" customHeight="1" thickBot="1">
      <c r="B1" s="170"/>
      <c r="C1" s="170"/>
      <c r="D1" s="171"/>
      <c r="E1" s="172"/>
      <c r="F1" s="172"/>
      <c r="G1" s="170"/>
      <c r="H1" s="170"/>
    </row>
    <row r="2" spans="2:8" ht="44.1" customHeight="1" thickBot="1">
      <c r="B2" s="331" t="s">
        <v>228</v>
      </c>
      <c r="C2" s="332"/>
      <c r="D2" s="332"/>
      <c r="E2" s="332"/>
      <c r="F2" s="332"/>
      <c r="G2" s="333"/>
      <c r="H2" s="176"/>
    </row>
    <row r="3" spans="2:8" ht="13.5" customHeight="1">
      <c r="B3" s="328"/>
      <c r="C3" s="328"/>
      <c r="D3" s="328"/>
      <c r="E3" s="328"/>
      <c r="F3" s="328"/>
      <c r="G3" s="328"/>
    </row>
    <row r="4" spans="2:8" ht="13.5" customHeight="1">
      <c r="D4" s="7"/>
      <c r="E4" s="7"/>
      <c r="F4" s="7"/>
      <c r="G4" s="334" t="s">
        <v>1268</v>
      </c>
    </row>
    <row r="5" spans="2:8" ht="13.5" customHeight="1" thickBot="1">
      <c r="B5" s="335"/>
      <c r="C5" s="335"/>
      <c r="D5" s="335"/>
      <c r="E5" s="335"/>
      <c r="F5" s="335"/>
      <c r="G5" s="335"/>
    </row>
    <row r="6" spans="2:8" ht="20.25" customHeight="1" thickBot="1">
      <c r="B6" s="178" t="s">
        <v>23</v>
      </c>
      <c r="C6" s="179" t="s">
        <v>557</v>
      </c>
      <c r="D6" s="179" t="s">
        <v>558</v>
      </c>
      <c r="E6" s="179" t="s">
        <v>512</v>
      </c>
      <c r="F6" s="180" t="s">
        <v>559</v>
      </c>
      <c r="G6" s="181" t="s">
        <v>560</v>
      </c>
    </row>
    <row r="7" spans="2:8" ht="20.100000000000001" customHeight="1" thickBot="1">
      <c r="B7" s="182" t="s">
        <v>2326</v>
      </c>
      <c r="C7" s="183"/>
      <c r="D7" s="183"/>
      <c r="E7" s="183"/>
      <c r="F7" s="183"/>
      <c r="G7" s="184"/>
      <c r="H7" s="185"/>
    </row>
    <row r="8" spans="2:8">
      <c r="B8" s="186" t="s">
        <v>2327</v>
      </c>
      <c r="C8" s="187" t="s">
        <v>2328</v>
      </c>
      <c r="D8" s="188" t="s">
        <v>592</v>
      </c>
      <c r="E8" s="189" t="s">
        <v>612</v>
      </c>
      <c r="F8" s="190" t="s">
        <v>566</v>
      </c>
      <c r="G8" s="191"/>
      <c r="H8" s="185"/>
    </row>
    <row r="9" spans="2:8">
      <c r="B9" s="192" t="s">
        <v>2329</v>
      </c>
      <c r="C9" s="193" t="s">
        <v>2330</v>
      </c>
      <c r="D9" s="194" t="s">
        <v>2297</v>
      </c>
      <c r="E9" s="4" t="s">
        <v>570</v>
      </c>
      <c r="F9" s="195"/>
      <c r="G9" s="197"/>
      <c r="H9" s="185"/>
    </row>
    <row r="10" spans="2:8" ht="50.1" customHeight="1">
      <c r="B10" s="192" t="s">
        <v>2331</v>
      </c>
      <c r="C10" s="193" t="s">
        <v>2332</v>
      </c>
      <c r="D10" s="194" t="s">
        <v>592</v>
      </c>
      <c r="E10" s="4" t="s">
        <v>612</v>
      </c>
      <c r="F10" s="195" t="s">
        <v>2226</v>
      </c>
      <c r="G10" s="320" t="s">
        <v>2333</v>
      </c>
      <c r="H10" s="185"/>
    </row>
    <row r="11" spans="2:8" ht="50.1" customHeight="1">
      <c r="B11" s="478" t="s">
        <v>651</v>
      </c>
      <c r="C11" s="479" t="s">
        <v>2302</v>
      </c>
      <c r="D11" s="194" t="s">
        <v>592</v>
      </c>
      <c r="E11" s="4" t="s">
        <v>612</v>
      </c>
      <c r="F11" s="195" t="s">
        <v>2300</v>
      </c>
      <c r="G11" s="215"/>
      <c r="H11" s="185"/>
    </row>
    <row r="12" spans="2:8" ht="50.1" customHeight="1">
      <c r="B12" s="192" t="s">
        <v>2334</v>
      </c>
      <c r="C12" s="193" t="s">
        <v>2335</v>
      </c>
      <c r="D12" s="194" t="s">
        <v>592</v>
      </c>
      <c r="E12" s="4" t="s">
        <v>612</v>
      </c>
      <c r="F12" s="195" t="s">
        <v>2300</v>
      </c>
      <c r="G12" s="218"/>
      <c r="H12" s="185"/>
    </row>
    <row r="13" spans="2:8" ht="24.95" customHeight="1">
      <c r="B13" s="192" t="s">
        <v>2336</v>
      </c>
      <c r="C13" s="193" t="s">
        <v>2337</v>
      </c>
      <c r="D13" s="194" t="s">
        <v>2297</v>
      </c>
      <c r="E13" s="4" t="s">
        <v>570</v>
      </c>
      <c r="F13" s="195"/>
      <c r="G13" s="320" t="s">
        <v>2338</v>
      </c>
      <c r="H13" s="185"/>
    </row>
    <row r="14" spans="2:8" ht="24.95" customHeight="1">
      <c r="B14" s="478" t="s">
        <v>652</v>
      </c>
      <c r="C14" s="479" t="s">
        <v>2302</v>
      </c>
      <c r="D14" s="194" t="s">
        <v>2297</v>
      </c>
      <c r="E14" s="4" t="s">
        <v>570</v>
      </c>
      <c r="F14" s="195"/>
      <c r="G14" s="215"/>
      <c r="H14" s="185"/>
    </row>
    <row r="15" spans="2:8" ht="24.95" customHeight="1">
      <c r="B15" s="192" t="s">
        <v>2339</v>
      </c>
      <c r="C15" s="193" t="s">
        <v>2340</v>
      </c>
      <c r="D15" s="194" t="s">
        <v>2297</v>
      </c>
      <c r="E15" s="4" t="s">
        <v>570</v>
      </c>
      <c r="F15" s="195"/>
      <c r="G15" s="218"/>
      <c r="H15" s="185"/>
    </row>
    <row r="16" spans="2:8" ht="17.25" thickBot="1">
      <c r="B16" s="192" t="s">
        <v>2341</v>
      </c>
      <c r="C16" s="193" t="s">
        <v>2342</v>
      </c>
      <c r="D16" s="194" t="s">
        <v>592</v>
      </c>
      <c r="E16" s="4" t="s">
        <v>612</v>
      </c>
      <c r="F16" s="195"/>
      <c r="G16" s="197"/>
      <c r="H16" s="185"/>
    </row>
    <row r="17" spans="2:8" ht="20.100000000000001" customHeight="1" thickBot="1">
      <c r="B17" s="182" t="s">
        <v>2343</v>
      </c>
      <c r="C17" s="183"/>
      <c r="D17" s="183"/>
      <c r="E17" s="183"/>
      <c r="F17" s="183"/>
      <c r="G17" s="184"/>
      <c r="H17" s="185"/>
    </row>
    <row r="18" spans="2:8">
      <c r="B18" s="186" t="s">
        <v>2344</v>
      </c>
      <c r="C18" s="187" t="s">
        <v>2345</v>
      </c>
      <c r="D18" s="188" t="s">
        <v>592</v>
      </c>
      <c r="E18" s="189" t="s">
        <v>612</v>
      </c>
      <c r="F18" s="190" t="s">
        <v>566</v>
      </c>
      <c r="G18" s="191"/>
      <c r="H18" s="185"/>
    </row>
    <row r="19" spans="2:8">
      <c r="B19" s="192" t="s">
        <v>2346</v>
      </c>
      <c r="C19" s="193" t="s">
        <v>2347</v>
      </c>
      <c r="D19" s="194" t="s">
        <v>2297</v>
      </c>
      <c r="E19" s="4" t="s">
        <v>570</v>
      </c>
      <c r="F19" s="195"/>
      <c r="G19" s="197"/>
      <c r="H19" s="185"/>
    </row>
    <row r="20" spans="2:8" ht="50.1" customHeight="1">
      <c r="B20" s="192" t="s">
        <v>2348</v>
      </c>
      <c r="C20" s="193" t="s">
        <v>2349</v>
      </c>
      <c r="D20" s="194" t="s">
        <v>592</v>
      </c>
      <c r="E20" s="4" t="s">
        <v>612</v>
      </c>
      <c r="F20" s="195" t="s">
        <v>2300</v>
      </c>
      <c r="G20" s="320" t="s">
        <v>2350</v>
      </c>
      <c r="H20" s="185"/>
    </row>
    <row r="21" spans="2:8" ht="50.1" customHeight="1">
      <c r="B21" s="478" t="s">
        <v>652</v>
      </c>
      <c r="C21" s="479" t="s">
        <v>2302</v>
      </c>
      <c r="D21" s="194" t="s">
        <v>592</v>
      </c>
      <c r="E21" s="4" t="s">
        <v>612</v>
      </c>
      <c r="F21" s="195" t="s">
        <v>2300</v>
      </c>
      <c r="G21" s="215"/>
      <c r="H21" s="185"/>
    </row>
    <row r="22" spans="2:8" ht="50.1" customHeight="1">
      <c r="B22" s="192" t="s">
        <v>2351</v>
      </c>
      <c r="C22" s="193" t="s">
        <v>2352</v>
      </c>
      <c r="D22" s="194" t="s">
        <v>592</v>
      </c>
      <c r="E22" s="4" t="s">
        <v>612</v>
      </c>
      <c r="F22" s="195" t="s">
        <v>2226</v>
      </c>
      <c r="G22" s="218"/>
      <c r="H22" s="185"/>
    </row>
    <row r="23" spans="2:8" ht="24.95" customHeight="1">
      <c r="B23" s="192" t="s">
        <v>2353</v>
      </c>
      <c r="C23" s="193" t="s">
        <v>2354</v>
      </c>
      <c r="D23" s="194" t="s">
        <v>2297</v>
      </c>
      <c r="E23" s="4" t="s">
        <v>570</v>
      </c>
      <c r="F23" s="195"/>
      <c r="G23" s="320" t="s">
        <v>2355</v>
      </c>
      <c r="H23" s="185"/>
    </row>
    <row r="24" spans="2:8" ht="24.95" customHeight="1">
      <c r="B24" s="478" t="s">
        <v>652</v>
      </c>
      <c r="C24" s="479" t="s">
        <v>2302</v>
      </c>
      <c r="D24" s="194" t="s">
        <v>2297</v>
      </c>
      <c r="E24" s="4" t="s">
        <v>570</v>
      </c>
      <c r="F24" s="195"/>
      <c r="G24" s="215"/>
      <c r="H24" s="185"/>
    </row>
    <row r="25" spans="2:8" ht="24.95" customHeight="1">
      <c r="B25" s="192" t="s">
        <v>2356</v>
      </c>
      <c r="C25" s="193" t="s">
        <v>2357</v>
      </c>
      <c r="D25" s="194" t="s">
        <v>2297</v>
      </c>
      <c r="E25" s="4" t="s">
        <v>570</v>
      </c>
      <c r="F25" s="195"/>
      <c r="G25" s="218"/>
      <c r="H25" s="185"/>
    </row>
    <row r="26" spans="2:8" ht="17.25" thickBot="1">
      <c r="B26" s="192" t="s">
        <v>2358</v>
      </c>
      <c r="C26" s="193" t="s">
        <v>2359</v>
      </c>
      <c r="D26" s="194" t="s">
        <v>592</v>
      </c>
      <c r="E26" s="4" t="s">
        <v>612</v>
      </c>
      <c r="F26" s="195"/>
      <c r="G26" s="197"/>
      <c r="H26" s="185"/>
    </row>
    <row r="27" spans="2:8" ht="20.100000000000001" customHeight="1" thickBot="1">
      <c r="B27" s="182" t="s">
        <v>2360</v>
      </c>
      <c r="C27" s="183"/>
      <c r="D27" s="183"/>
      <c r="E27" s="183"/>
      <c r="F27" s="183"/>
      <c r="G27" s="184"/>
      <c r="H27" s="185"/>
    </row>
    <row r="28" spans="2:8">
      <c r="B28" s="186" t="s">
        <v>2361</v>
      </c>
      <c r="C28" s="187" t="s">
        <v>2362</v>
      </c>
      <c r="D28" s="188" t="s">
        <v>592</v>
      </c>
      <c r="E28" s="189" t="s">
        <v>612</v>
      </c>
      <c r="F28" s="190" t="s">
        <v>566</v>
      </c>
      <c r="G28" s="191"/>
      <c r="H28" s="185"/>
    </row>
    <row r="29" spans="2:8">
      <c r="B29" s="192" t="s">
        <v>2363</v>
      </c>
      <c r="C29" s="193" t="s">
        <v>2364</v>
      </c>
      <c r="D29" s="194" t="s">
        <v>2297</v>
      </c>
      <c r="E29" s="4" t="s">
        <v>570</v>
      </c>
      <c r="F29" s="195"/>
      <c r="G29" s="197"/>
      <c r="H29" s="185"/>
    </row>
    <row r="30" spans="2:8" ht="50.1" customHeight="1">
      <c r="B30" s="192" t="s">
        <v>2365</v>
      </c>
      <c r="C30" s="193" t="s">
        <v>2366</v>
      </c>
      <c r="D30" s="194" t="s">
        <v>592</v>
      </c>
      <c r="E30" s="4" t="s">
        <v>612</v>
      </c>
      <c r="F30" s="195" t="s">
        <v>2300</v>
      </c>
      <c r="G30" s="320" t="s">
        <v>2367</v>
      </c>
      <c r="H30" s="185"/>
    </row>
    <row r="31" spans="2:8" ht="50.1" customHeight="1">
      <c r="B31" s="478" t="s">
        <v>652</v>
      </c>
      <c r="C31" s="479" t="s">
        <v>2302</v>
      </c>
      <c r="D31" s="194" t="s">
        <v>592</v>
      </c>
      <c r="E31" s="4" t="s">
        <v>612</v>
      </c>
      <c r="F31" s="195" t="s">
        <v>2303</v>
      </c>
      <c r="G31" s="215"/>
      <c r="H31" s="185"/>
    </row>
    <row r="32" spans="2:8" ht="50.1" customHeight="1">
      <c r="B32" s="192" t="s">
        <v>2368</v>
      </c>
      <c r="C32" s="193" t="s">
        <v>2369</v>
      </c>
      <c r="D32" s="194" t="s">
        <v>592</v>
      </c>
      <c r="E32" s="4" t="s">
        <v>612</v>
      </c>
      <c r="F32" s="195" t="s">
        <v>2303</v>
      </c>
      <c r="G32" s="218"/>
      <c r="H32" s="185"/>
    </row>
    <row r="33" spans="2:8" ht="24.95" customHeight="1">
      <c r="B33" s="192" t="s">
        <v>2370</v>
      </c>
      <c r="C33" s="193" t="s">
        <v>2371</v>
      </c>
      <c r="D33" s="194" t="s">
        <v>2297</v>
      </c>
      <c r="E33" s="4" t="s">
        <v>570</v>
      </c>
      <c r="F33" s="195"/>
      <c r="G33" s="320" t="s">
        <v>2372</v>
      </c>
      <c r="H33" s="185"/>
    </row>
    <row r="34" spans="2:8" ht="24.95" customHeight="1">
      <c r="B34" s="478" t="s">
        <v>652</v>
      </c>
      <c r="C34" s="479" t="s">
        <v>2302</v>
      </c>
      <c r="D34" s="194" t="s">
        <v>2297</v>
      </c>
      <c r="E34" s="4" t="s">
        <v>570</v>
      </c>
      <c r="F34" s="195"/>
      <c r="G34" s="215"/>
      <c r="H34" s="185"/>
    </row>
    <row r="35" spans="2:8" ht="24.95" customHeight="1">
      <c r="B35" s="192" t="s">
        <v>2373</v>
      </c>
      <c r="C35" s="193" t="s">
        <v>2374</v>
      </c>
      <c r="D35" s="194" t="s">
        <v>2297</v>
      </c>
      <c r="E35" s="4" t="s">
        <v>570</v>
      </c>
      <c r="F35" s="195"/>
      <c r="G35" s="218"/>
      <c r="H35" s="185"/>
    </row>
    <row r="36" spans="2:8" ht="17.25" thickBot="1">
      <c r="B36" s="192" t="s">
        <v>2375</v>
      </c>
      <c r="C36" s="193" t="s">
        <v>2376</v>
      </c>
      <c r="D36" s="194" t="s">
        <v>592</v>
      </c>
      <c r="E36" s="4" t="s">
        <v>612</v>
      </c>
      <c r="F36" s="195"/>
      <c r="G36" s="197"/>
      <c r="H36" s="185"/>
    </row>
    <row r="37" spans="2:8" ht="20.100000000000001" customHeight="1" thickBot="1">
      <c r="B37" s="182" t="s">
        <v>2377</v>
      </c>
      <c r="C37" s="183"/>
      <c r="D37" s="183"/>
      <c r="E37" s="183"/>
      <c r="F37" s="183"/>
      <c r="G37" s="184"/>
      <c r="H37" s="185"/>
    </row>
    <row r="38" spans="2:8">
      <c r="B38" s="186" t="s">
        <v>2378</v>
      </c>
      <c r="C38" s="187" t="s">
        <v>2379</v>
      </c>
      <c r="D38" s="188" t="s">
        <v>592</v>
      </c>
      <c r="E38" s="189" t="s">
        <v>612</v>
      </c>
      <c r="F38" s="190" t="s">
        <v>566</v>
      </c>
      <c r="G38" s="191"/>
      <c r="H38" s="185"/>
    </row>
    <row r="39" spans="2:8">
      <c r="B39" s="192" t="s">
        <v>2380</v>
      </c>
      <c r="C39" s="193" t="s">
        <v>2381</v>
      </c>
      <c r="D39" s="194" t="s">
        <v>2297</v>
      </c>
      <c r="E39" s="4" t="s">
        <v>570</v>
      </c>
      <c r="F39" s="195"/>
      <c r="G39" s="197"/>
      <c r="H39" s="185"/>
    </row>
    <row r="40" spans="2:8" ht="50.1" customHeight="1">
      <c r="B40" s="192" t="s">
        <v>2382</v>
      </c>
      <c r="C40" s="193" t="s">
        <v>2383</v>
      </c>
      <c r="D40" s="194" t="s">
        <v>592</v>
      </c>
      <c r="E40" s="4" t="s">
        <v>612</v>
      </c>
      <c r="F40" s="195" t="s">
        <v>2303</v>
      </c>
      <c r="G40" s="320" t="s">
        <v>2384</v>
      </c>
      <c r="H40" s="185"/>
    </row>
    <row r="41" spans="2:8" ht="50.1" customHeight="1">
      <c r="B41" s="478" t="s">
        <v>652</v>
      </c>
      <c r="C41" s="479" t="s">
        <v>2302</v>
      </c>
      <c r="D41" s="194" t="s">
        <v>592</v>
      </c>
      <c r="E41" s="4" t="s">
        <v>612</v>
      </c>
      <c r="F41" s="195" t="s">
        <v>2303</v>
      </c>
      <c r="G41" s="215"/>
      <c r="H41" s="185"/>
    </row>
    <row r="42" spans="2:8" ht="50.1" customHeight="1">
      <c r="B42" s="192" t="s">
        <v>2385</v>
      </c>
      <c r="C42" s="193" t="s">
        <v>2386</v>
      </c>
      <c r="D42" s="194" t="s">
        <v>592</v>
      </c>
      <c r="E42" s="4" t="s">
        <v>612</v>
      </c>
      <c r="F42" s="195" t="s">
        <v>2303</v>
      </c>
      <c r="G42" s="218"/>
      <c r="H42" s="185"/>
    </row>
    <row r="43" spans="2:8" ht="24.95" customHeight="1">
      <c r="B43" s="192" t="s">
        <v>2387</v>
      </c>
      <c r="C43" s="193" t="s">
        <v>2388</v>
      </c>
      <c r="D43" s="194" t="s">
        <v>2297</v>
      </c>
      <c r="E43" s="4" t="s">
        <v>570</v>
      </c>
      <c r="F43" s="195"/>
      <c r="G43" s="320" t="s">
        <v>2389</v>
      </c>
      <c r="H43" s="185"/>
    </row>
    <row r="44" spans="2:8" ht="24.95" customHeight="1">
      <c r="B44" s="478" t="s">
        <v>652</v>
      </c>
      <c r="C44" s="479" t="s">
        <v>2302</v>
      </c>
      <c r="D44" s="194" t="s">
        <v>2297</v>
      </c>
      <c r="E44" s="4" t="s">
        <v>570</v>
      </c>
      <c r="F44" s="195"/>
      <c r="G44" s="215"/>
      <c r="H44" s="185"/>
    </row>
    <row r="45" spans="2:8" ht="24.95" customHeight="1">
      <c r="B45" s="192" t="s">
        <v>2390</v>
      </c>
      <c r="C45" s="193" t="s">
        <v>2391</v>
      </c>
      <c r="D45" s="194" t="s">
        <v>2297</v>
      </c>
      <c r="E45" s="4" t="s">
        <v>570</v>
      </c>
      <c r="F45" s="195"/>
      <c r="G45" s="218"/>
      <c r="H45" s="185"/>
    </row>
    <row r="46" spans="2:8" ht="17.25" thickBot="1">
      <c r="B46" s="192" t="s">
        <v>2392</v>
      </c>
      <c r="C46" s="193" t="s">
        <v>2393</v>
      </c>
      <c r="D46" s="194" t="s">
        <v>592</v>
      </c>
      <c r="E46" s="4" t="s">
        <v>612</v>
      </c>
      <c r="F46" s="195"/>
      <c r="G46" s="197"/>
      <c r="H46" s="185"/>
    </row>
    <row r="47" spans="2:8" ht="20.100000000000001" customHeight="1" thickBot="1">
      <c r="B47" s="182" t="s">
        <v>2394</v>
      </c>
      <c r="C47" s="183"/>
      <c r="D47" s="183"/>
      <c r="E47" s="183"/>
      <c r="F47" s="183"/>
      <c r="G47" s="184"/>
      <c r="H47" s="185"/>
    </row>
    <row r="48" spans="2:8">
      <c r="B48" s="186" t="s">
        <v>2395</v>
      </c>
      <c r="C48" s="187" t="s">
        <v>2396</v>
      </c>
      <c r="D48" s="188" t="s">
        <v>592</v>
      </c>
      <c r="E48" s="189" t="s">
        <v>612</v>
      </c>
      <c r="F48" s="190" t="s">
        <v>566</v>
      </c>
      <c r="G48" s="191"/>
      <c r="H48" s="185"/>
    </row>
    <row r="49" spans="2:8">
      <c r="B49" s="192" t="s">
        <v>2397</v>
      </c>
      <c r="C49" s="193" t="s">
        <v>2398</v>
      </c>
      <c r="D49" s="194" t="s">
        <v>2297</v>
      </c>
      <c r="E49" s="4" t="s">
        <v>570</v>
      </c>
      <c r="F49" s="195"/>
      <c r="G49" s="197"/>
      <c r="H49" s="185"/>
    </row>
    <row r="50" spans="2:8" ht="50.1" customHeight="1">
      <c r="B50" s="192" t="s">
        <v>2399</v>
      </c>
      <c r="C50" s="193" t="s">
        <v>2400</v>
      </c>
      <c r="D50" s="194" t="s">
        <v>592</v>
      </c>
      <c r="E50" s="4" t="s">
        <v>612</v>
      </c>
      <c r="F50" s="195" t="s">
        <v>2300</v>
      </c>
      <c r="G50" s="320" t="s">
        <v>2401</v>
      </c>
      <c r="H50" s="185"/>
    </row>
    <row r="51" spans="2:8" ht="50.1" customHeight="1">
      <c r="B51" s="478" t="s">
        <v>652</v>
      </c>
      <c r="C51" s="479" t="s">
        <v>2302</v>
      </c>
      <c r="D51" s="194" t="s">
        <v>592</v>
      </c>
      <c r="E51" s="4" t="s">
        <v>612</v>
      </c>
      <c r="F51" s="195" t="s">
        <v>2303</v>
      </c>
      <c r="G51" s="215"/>
      <c r="H51" s="185"/>
    </row>
    <row r="52" spans="2:8" ht="50.1" customHeight="1">
      <c r="B52" s="192" t="s">
        <v>2402</v>
      </c>
      <c r="C52" s="193" t="s">
        <v>2403</v>
      </c>
      <c r="D52" s="194" t="s">
        <v>592</v>
      </c>
      <c r="E52" s="4" t="s">
        <v>612</v>
      </c>
      <c r="F52" s="195" t="s">
        <v>2303</v>
      </c>
      <c r="G52" s="218"/>
      <c r="H52" s="185"/>
    </row>
    <row r="53" spans="2:8" ht="24.95" customHeight="1">
      <c r="B53" s="192" t="s">
        <v>2404</v>
      </c>
      <c r="C53" s="193" t="s">
        <v>2405</v>
      </c>
      <c r="D53" s="194" t="s">
        <v>2297</v>
      </c>
      <c r="E53" s="4" t="s">
        <v>570</v>
      </c>
      <c r="F53" s="195"/>
      <c r="G53" s="320" t="s">
        <v>2406</v>
      </c>
      <c r="H53" s="185"/>
    </row>
    <row r="54" spans="2:8" ht="24.95" customHeight="1">
      <c r="B54" s="478" t="s">
        <v>652</v>
      </c>
      <c r="C54" s="479" t="s">
        <v>2302</v>
      </c>
      <c r="D54" s="194" t="s">
        <v>2297</v>
      </c>
      <c r="E54" s="4" t="s">
        <v>570</v>
      </c>
      <c r="F54" s="195"/>
      <c r="G54" s="215"/>
      <c r="H54" s="185"/>
    </row>
    <row r="55" spans="2:8" ht="24.95" customHeight="1">
      <c r="B55" s="192" t="s">
        <v>2407</v>
      </c>
      <c r="C55" s="193" t="s">
        <v>2408</v>
      </c>
      <c r="D55" s="194" t="s">
        <v>2297</v>
      </c>
      <c r="E55" s="4" t="s">
        <v>570</v>
      </c>
      <c r="F55" s="195"/>
      <c r="G55" s="218"/>
      <c r="H55" s="185"/>
    </row>
    <row r="56" spans="2:8" ht="17.25" thickBot="1">
      <c r="B56" s="192" t="s">
        <v>2409</v>
      </c>
      <c r="C56" s="193" t="s">
        <v>2410</v>
      </c>
      <c r="D56" s="194" t="s">
        <v>592</v>
      </c>
      <c r="E56" s="4" t="s">
        <v>612</v>
      </c>
      <c r="F56" s="195"/>
      <c r="G56" s="197"/>
      <c r="H56" s="185"/>
    </row>
    <row r="57" spans="2:8" ht="20.100000000000001" customHeight="1" thickBot="1">
      <c r="B57" s="182" t="s">
        <v>2411</v>
      </c>
      <c r="C57" s="183"/>
      <c r="D57" s="183"/>
      <c r="E57" s="183"/>
      <c r="F57" s="183"/>
      <c r="G57" s="184"/>
      <c r="H57" s="185"/>
    </row>
    <row r="58" spans="2:8">
      <c r="B58" s="186" t="s">
        <v>2412</v>
      </c>
      <c r="C58" s="187" t="s">
        <v>2413</v>
      </c>
      <c r="D58" s="188" t="s">
        <v>592</v>
      </c>
      <c r="E58" s="189" t="s">
        <v>612</v>
      </c>
      <c r="F58" s="190" t="s">
        <v>566</v>
      </c>
      <c r="G58" s="191"/>
      <c r="H58" s="185"/>
    </row>
    <row r="59" spans="2:8">
      <c r="B59" s="192" t="s">
        <v>2414</v>
      </c>
      <c r="C59" s="193" t="s">
        <v>2415</v>
      </c>
      <c r="D59" s="194" t="s">
        <v>2297</v>
      </c>
      <c r="E59" s="4" t="s">
        <v>570</v>
      </c>
      <c r="F59" s="195"/>
      <c r="G59" s="197"/>
      <c r="H59" s="185"/>
    </row>
    <row r="60" spans="2:8" ht="50.1" customHeight="1">
      <c r="B60" s="192" t="s">
        <v>2416</v>
      </c>
      <c r="C60" s="193" t="s">
        <v>2417</v>
      </c>
      <c r="D60" s="194" t="s">
        <v>592</v>
      </c>
      <c r="E60" s="4" t="s">
        <v>612</v>
      </c>
      <c r="F60" s="195" t="s">
        <v>2303</v>
      </c>
      <c r="G60" s="320" t="s">
        <v>2418</v>
      </c>
      <c r="H60" s="185"/>
    </row>
    <row r="61" spans="2:8" ht="50.1" customHeight="1">
      <c r="B61" s="478" t="s">
        <v>652</v>
      </c>
      <c r="C61" s="479" t="s">
        <v>2302</v>
      </c>
      <c r="D61" s="194" t="s">
        <v>592</v>
      </c>
      <c r="E61" s="4" t="s">
        <v>612</v>
      </c>
      <c r="F61" s="195" t="s">
        <v>2303</v>
      </c>
      <c r="G61" s="215"/>
      <c r="H61" s="185"/>
    </row>
    <row r="62" spans="2:8" ht="50.1" customHeight="1">
      <c r="B62" s="192" t="s">
        <v>2419</v>
      </c>
      <c r="C62" s="193" t="s">
        <v>2420</v>
      </c>
      <c r="D62" s="194" t="s">
        <v>592</v>
      </c>
      <c r="E62" s="4" t="s">
        <v>612</v>
      </c>
      <c r="F62" s="195" t="s">
        <v>2303</v>
      </c>
      <c r="G62" s="218"/>
      <c r="H62" s="185"/>
    </row>
    <row r="63" spans="2:8" ht="24.95" customHeight="1">
      <c r="B63" s="192" t="s">
        <v>2421</v>
      </c>
      <c r="C63" s="193" t="s">
        <v>2422</v>
      </c>
      <c r="D63" s="194" t="s">
        <v>2297</v>
      </c>
      <c r="E63" s="4" t="s">
        <v>570</v>
      </c>
      <c r="F63" s="195"/>
      <c r="G63" s="320" t="s">
        <v>2423</v>
      </c>
      <c r="H63" s="185"/>
    </row>
    <row r="64" spans="2:8" ht="24.95" customHeight="1">
      <c r="B64" s="478" t="s">
        <v>652</v>
      </c>
      <c r="C64" s="479" t="s">
        <v>2302</v>
      </c>
      <c r="D64" s="194" t="s">
        <v>2297</v>
      </c>
      <c r="E64" s="4" t="s">
        <v>570</v>
      </c>
      <c r="F64" s="195"/>
      <c r="G64" s="215"/>
      <c r="H64" s="185"/>
    </row>
    <row r="65" spans="2:8" ht="24.95" customHeight="1">
      <c r="B65" s="192" t="s">
        <v>2424</v>
      </c>
      <c r="C65" s="193" t="s">
        <v>2425</v>
      </c>
      <c r="D65" s="194" t="s">
        <v>2297</v>
      </c>
      <c r="E65" s="4" t="s">
        <v>570</v>
      </c>
      <c r="F65" s="195"/>
      <c r="G65" s="218"/>
      <c r="H65" s="185"/>
    </row>
    <row r="66" spans="2:8" ht="17.25" thickBot="1">
      <c r="B66" s="192" t="s">
        <v>2426</v>
      </c>
      <c r="C66" s="193" t="s">
        <v>2427</v>
      </c>
      <c r="D66" s="194" t="s">
        <v>592</v>
      </c>
      <c r="E66" s="4" t="s">
        <v>612</v>
      </c>
      <c r="F66" s="195"/>
      <c r="G66" s="197"/>
      <c r="H66" s="185"/>
    </row>
    <row r="67" spans="2:8" ht="20.100000000000001" customHeight="1" thickBot="1">
      <c r="B67" s="182" t="s">
        <v>2428</v>
      </c>
      <c r="C67" s="183"/>
      <c r="D67" s="183"/>
      <c r="E67" s="183"/>
      <c r="F67" s="183"/>
      <c r="G67" s="184"/>
      <c r="H67" s="185"/>
    </row>
    <row r="68" spans="2:8">
      <c r="B68" s="186" t="s">
        <v>2429</v>
      </c>
      <c r="C68" s="187" t="s">
        <v>2430</v>
      </c>
      <c r="D68" s="188" t="s">
        <v>592</v>
      </c>
      <c r="E68" s="189" t="s">
        <v>612</v>
      </c>
      <c r="F68" s="190" t="s">
        <v>566</v>
      </c>
      <c r="G68" s="191"/>
      <c r="H68" s="185"/>
    </row>
    <row r="69" spans="2:8">
      <c r="B69" s="192" t="s">
        <v>2431</v>
      </c>
      <c r="C69" s="193" t="s">
        <v>2432</v>
      </c>
      <c r="D69" s="194" t="s">
        <v>2297</v>
      </c>
      <c r="E69" s="4" t="s">
        <v>570</v>
      </c>
      <c r="F69" s="195"/>
      <c r="G69" s="197"/>
      <c r="H69" s="185"/>
    </row>
    <row r="70" spans="2:8" ht="50.1" customHeight="1">
      <c r="B70" s="192" t="s">
        <v>2433</v>
      </c>
      <c r="C70" s="193" t="s">
        <v>2434</v>
      </c>
      <c r="D70" s="194" t="s">
        <v>592</v>
      </c>
      <c r="E70" s="4" t="s">
        <v>612</v>
      </c>
      <c r="F70" s="195" t="s">
        <v>2303</v>
      </c>
      <c r="G70" s="320" t="s">
        <v>2435</v>
      </c>
      <c r="H70" s="185"/>
    </row>
    <row r="71" spans="2:8" ht="50.1" customHeight="1">
      <c r="B71" s="478" t="s">
        <v>652</v>
      </c>
      <c r="C71" s="479" t="s">
        <v>2302</v>
      </c>
      <c r="D71" s="194" t="s">
        <v>592</v>
      </c>
      <c r="E71" s="4" t="s">
        <v>612</v>
      </c>
      <c r="F71" s="195" t="s">
        <v>2303</v>
      </c>
      <c r="G71" s="215"/>
      <c r="H71" s="185"/>
    </row>
    <row r="72" spans="2:8" ht="50.1" customHeight="1">
      <c r="B72" s="192" t="s">
        <v>2436</v>
      </c>
      <c r="C72" s="193" t="s">
        <v>2437</v>
      </c>
      <c r="D72" s="194" t="s">
        <v>592</v>
      </c>
      <c r="E72" s="4" t="s">
        <v>612</v>
      </c>
      <c r="F72" s="195" t="s">
        <v>2303</v>
      </c>
      <c r="G72" s="218"/>
      <c r="H72" s="185"/>
    </row>
    <row r="73" spans="2:8" ht="24.95" customHeight="1">
      <c r="B73" s="192" t="s">
        <v>2438</v>
      </c>
      <c r="C73" s="193" t="s">
        <v>2439</v>
      </c>
      <c r="D73" s="194" t="s">
        <v>2297</v>
      </c>
      <c r="E73" s="4" t="s">
        <v>570</v>
      </c>
      <c r="F73" s="195"/>
      <c r="G73" s="320" t="s">
        <v>2440</v>
      </c>
      <c r="H73" s="185"/>
    </row>
    <row r="74" spans="2:8" ht="24.95" customHeight="1">
      <c r="B74" s="478" t="s">
        <v>652</v>
      </c>
      <c r="C74" s="479" t="s">
        <v>2302</v>
      </c>
      <c r="D74" s="194" t="s">
        <v>2297</v>
      </c>
      <c r="E74" s="4" t="s">
        <v>570</v>
      </c>
      <c r="F74" s="195"/>
      <c r="G74" s="215"/>
      <c r="H74" s="185"/>
    </row>
    <row r="75" spans="2:8" ht="24.95" customHeight="1">
      <c r="B75" s="192" t="s">
        <v>2441</v>
      </c>
      <c r="C75" s="193" t="s">
        <v>2442</v>
      </c>
      <c r="D75" s="194" t="s">
        <v>2297</v>
      </c>
      <c r="E75" s="4" t="s">
        <v>570</v>
      </c>
      <c r="F75" s="195"/>
      <c r="G75" s="218"/>
      <c r="H75" s="185"/>
    </row>
    <row r="76" spans="2:8" ht="17.25" thickBot="1">
      <c r="B76" s="192" t="s">
        <v>2443</v>
      </c>
      <c r="C76" s="193" t="s">
        <v>2444</v>
      </c>
      <c r="D76" s="194" t="s">
        <v>592</v>
      </c>
      <c r="E76" s="4" t="s">
        <v>612</v>
      </c>
      <c r="F76" s="195"/>
      <c r="G76" s="197"/>
      <c r="H76" s="185"/>
    </row>
    <row r="77" spans="2:8" ht="20.100000000000001" customHeight="1" thickBot="1">
      <c r="B77" s="182" t="s">
        <v>2445</v>
      </c>
      <c r="C77" s="183"/>
      <c r="D77" s="183"/>
      <c r="E77" s="183"/>
      <c r="F77" s="183"/>
      <c r="G77" s="184"/>
      <c r="H77" s="185"/>
    </row>
    <row r="78" spans="2:8">
      <c r="B78" s="186" t="s">
        <v>2446</v>
      </c>
      <c r="C78" s="187" t="s">
        <v>2447</v>
      </c>
      <c r="D78" s="188" t="s">
        <v>592</v>
      </c>
      <c r="E78" s="189" t="s">
        <v>612</v>
      </c>
      <c r="F78" s="190" t="s">
        <v>566</v>
      </c>
      <c r="G78" s="191"/>
      <c r="H78" s="185"/>
    </row>
    <row r="79" spans="2:8">
      <c r="B79" s="192" t="s">
        <v>2448</v>
      </c>
      <c r="C79" s="193" t="s">
        <v>2449</v>
      </c>
      <c r="D79" s="194" t="s">
        <v>2297</v>
      </c>
      <c r="E79" s="4" t="s">
        <v>570</v>
      </c>
      <c r="F79" s="195"/>
      <c r="G79" s="197"/>
      <c r="H79" s="185"/>
    </row>
    <row r="80" spans="2:8" ht="50.1" customHeight="1">
      <c r="B80" s="192" t="s">
        <v>2450</v>
      </c>
      <c r="C80" s="193" t="s">
        <v>2451</v>
      </c>
      <c r="D80" s="194" t="s">
        <v>592</v>
      </c>
      <c r="E80" s="4" t="s">
        <v>612</v>
      </c>
      <c r="F80" s="195" t="s">
        <v>2303</v>
      </c>
      <c r="G80" s="320" t="s">
        <v>2452</v>
      </c>
      <c r="H80" s="185"/>
    </row>
    <row r="81" spans="2:8" ht="50.1" customHeight="1">
      <c r="B81" s="478" t="s">
        <v>652</v>
      </c>
      <c r="C81" s="479" t="s">
        <v>2302</v>
      </c>
      <c r="D81" s="194" t="s">
        <v>592</v>
      </c>
      <c r="E81" s="4" t="s">
        <v>612</v>
      </c>
      <c r="F81" s="195" t="s">
        <v>2303</v>
      </c>
      <c r="G81" s="215"/>
      <c r="H81" s="185"/>
    </row>
    <row r="82" spans="2:8" ht="50.1" customHeight="1">
      <c r="B82" s="192" t="s">
        <v>2453</v>
      </c>
      <c r="C82" s="193" t="s">
        <v>2454</v>
      </c>
      <c r="D82" s="194" t="s">
        <v>592</v>
      </c>
      <c r="E82" s="4" t="s">
        <v>612</v>
      </c>
      <c r="F82" s="195" t="s">
        <v>2303</v>
      </c>
      <c r="G82" s="218"/>
      <c r="H82" s="185"/>
    </row>
    <row r="83" spans="2:8" ht="24.95" customHeight="1">
      <c r="B83" s="192" t="s">
        <v>2455</v>
      </c>
      <c r="C83" s="193" t="s">
        <v>2456</v>
      </c>
      <c r="D83" s="194" t="s">
        <v>2297</v>
      </c>
      <c r="E83" s="4" t="s">
        <v>570</v>
      </c>
      <c r="F83" s="195"/>
      <c r="G83" s="320" t="s">
        <v>2457</v>
      </c>
      <c r="H83" s="185"/>
    </row>
    <row r="84" spans="2:8" ht="24.95" customHeight="1">
      <c r="B84" s="478" t="s">
        <v>652</v>
      </c>
      <c r="C84" s="479" t="s">
        <v>2302</v>
      </c>
      <c r="D84" s="194" t="s">
        <v>2297</v>
      </c>
      <c r="E84" s="4" t="s">
        <v>570</v>
      </c>
      <c r="F84" s="195"/>
      <c r="G84" s="215"/>
      <c r="H84" s="185"/>
    </row>
    <row r="85" spans="2:8" ht="24.95" customHeight="1">
      <c r="B85" s="192" t="s">
        <v>2458</v>
      </c>
      <c r="C85" s="193" t="s">
        <v>2459</v>
      </c>
      <c r="D85" s="194" t="s">
        <v>2297</v>
      </c>
      <c r="E85" s="4" t="s">
        <v>570</v>
      </c>
      <c r="F85" s="195"/>
      <c r="G85" s="218"/>
      <c r="H85" s="185"/>
    </row>
    <row r="86" spans="2:8" ht="17.25" thickBot="1">
      <c r="B86" s="198" t="s">
        <v>2460</v>
      </c>
      <c r="C86" s="199" t="s">
        <v>2461</v>
      </c>
      <c r="D86" s="200" t="s">
        <v>592</v>
      </c>
      <c r="E86" s="201" t="s">
        <v>612</v>
      </c>
      <c r="F86" s="202"/>
      <c r="G86" s="203"/>
      <c r="H86" s="185"/>
    </row>
    <row r="87" spans="2:8" ht="17.25" thickBot="1">
      <c r="D87" s="7"/>
      <c r="E87" s="7"/>
      <c r="F87" s="7"/>
    </row>
    <row r="88" spans="2:8" ht="13.5" customHeight="1">
      <c r="B88" s="307" t="s">
        <v>2314</v>
      </c>
      <c r="C88" s="328"/>
      <c r="D88" s="207"/>
      <c r="E88" s="207"/>
      <c r="F88" s="207"/>
      <c r="G88" s="481"/>
    </row>
    <row r="89" spans="2:8" ht="16.5" customHeight="1">
      <c r="B89" s="482" t="s">
        <v>2462</v>
      </c>
      <c r="C89" s="483"/>
      <c r="D89" s="483"/>
      <c r="E89" s="483"/>
      <c r="F89" s="483"/>
      <c r="G89" s="484"/>
    </row>
    <row r="90" spans="2:8">
      <c r="B90" s="482"/>
      <c r="C90" s="483"/>
      <c r="D90" s="483"/>
      <c r="E90" s="483"/>
      <c r="F90" s="483"/>
      <c r="G90" s="484"/>
    </row>
    <row r="91" spans="2:8">
      <c r="B91" s="482"/>
      <c r="C91" s="483"/>
      <c r="D91" s="483"/>
      <c r="E91" s="483"/>
      <c r="F91" s="483"/>
      <c r="G91" s="484"/>
    </row>
    <row r="92" spans="2:8">
      <c r="B92" s="482"/>
      <c r="C92" s="483"/>
      <c r="D92" s="483"/>
      <c r="E92" s="483"/>
      <c r="F92" s="483"/>
      <c r="G92" s="484"/>
    </row>
    <row r="93" spans="2:8">
      <c r="B93" s="482"/>
      <c r="C93" s="483"/>
      <c r="D93" s="483"/>
      <c r="E93" s="483"/>
      <c r="F93" s="483"/>
      <c r="G93" s="484"/>
    </row>
    <row r="94" spans="2:8">
      <c r="B94" s="482"/>
      <c r="C94" s="483"/>
      <c r="D94" s="483"/>
      <c r="E94" s="483"/>
      <c r="F94" s="483"/>
      <c r="G94" s="484"/>
    </row>
    <row r="95" spans="2:8">
      <c r="B95" s="482"/>
      <c r="C95" s="483"/>
      <c r="D95" s="483"/>
      <c r="E95" s="483"/>
      <c r="F95" s="483"/>
      <c r="G95" s="484"/>
    </row>
    <row r="96" spans="2:8">
      <c r="B96" s="482"/>
      <c r="C96" s="483"/>
      <c r="D96" s="483"/>
      <c r="E96" s="483"/>
      <c r="F96" s="483"/>
      <c r="G96" s="484"/>
    </row>
    <row r="97" spans="2:8">
      <c r="B97" s="482"/>
      <c r="C97" s="483"/>
      <c r="D97" s="483"/>
      <c r="E97" s="483"/>
      <c r="F97" s="483"/>
      <c r="G97" s="484"/>
    </row>
    <row r="98" spans="2:8">
      <c r="B98" s="482"/>
      <c r="C98" s="483"/>
      <c r="D98" s="483"/>
      <c r="E98" s="483"/>
      <c r="F98" s="483"/>
      <c r="G98" s="484"/>
    </row>
    <row r="99" spans="2:8">
      <c r="B99" s="482"/>
      <c r="C99" s="483"/>
      <c r="D99" s="483"/>
      <c r="E99" s="483"/>
      <c r="F99" s="483"/>
      <c r="G99" s="484"/>
    </row>
    <row r="100" spans="2:8">
      <c r="B100" s="482"/>
      <c r="C100" s="483"/>
      <c r="D100" s="483"/>
      <c r="E100" s="483"/>
      <c r="F100" s="483"/>
      <c r="G100" s="484"/>
    </row>
    <row r="101" spans="2:8">
      <c r="B101" s="482"/>
      <c r="C101" s="483"/>
      <c r="D101" s="483"/>
      <c r="E101" s="483"/>
      <c r="F101" s="483"/>
      <c r="G101" s="484"/>
    </row>
    <row r="102" spans="2:8" ht="17.25" thickBot="1">
      <c r="B102" s="485"/>
      <c r="C102" s="486"/>
      <c r="D102" s="486"/>
      <c r="E102" s="486"/>
      <c r="F102" s="486"/>
      <c r="G102" s="487"/>
    </row>
    <row r="103" spans="2:8" ht="17.25" thickBot="1"/>
    <row r="104" spans="2:8" s="71" customFormat="1">
      <c r="B104" s="307" t="s">
        <v>2316</v>
      </c>
      <c r="C104" s="328"/>
      <c r="D104" s="207"/>
      <c r="E104" s="207"/>
      <c r="F104" s="207"/>
      <c r="G104" s="481"/>
      <c r="H104" s="7"/>
    </row>
    <row r="105" spans="2:8" s="71" customFormat="1">
      <c r="B105" s="309" t="s">
        <v>2463</v>
      </c>
      <c r="C105" s="7"/>
      <c r="G105" s="488"/>
      <c r="H105" s="7"/>
    </row>
    <row r="106" spans="2:8" s="71" customFormat="1">
      <c r="B106" s="309" t="s">
        <v>2464</v>
      </c>
      <c r="C106" s="7"/>
      <c r="G106" s="488"/>
      <c r="H106" s="7"/>
    </row>
    <row r="107" spans="2:8" s="71" customFormat="1">
      <c r="B107" s="309"/>
      <c r="C107" s="7"/>
      <c r="G107" s="488"/>
      <c r="H107" s="7"/>
    </row>
    <row r="108" spans="2:8" s="71" customFormat="1">
      <c r="B108" s="489" t="s">
        <v>2323</v>
      </c>
      <c r="C108" s="7"/>
      <c r="E108" s="490" t="s">
        <v>2320</v>
      </c>
      <c r="G108" s="488"/>
      <c r="H108" s="7"/>
    </row>
    <row r="109" spans="2:8" s="71" customFormat="1">
      <c r="B109" s="309"/>
      <c r="C109" s="7"/>
      <c r="G109" s="488"/>
      <c r="H109" s="7"/>
    </row>
    <row r="110" spans="2:8" s="71" customFormat="1">
      <c r="B110" s="309"/>
      <c r="C110" s="7"/>
      <c r="G110" s="488"/>
      <c r="H110" s="7"/>
    </row>
    <row r="111" spans="2:8" s="71" customFormat="1">
      <c r="B111" s="309"/>
      <c r="C111" s="7"/>
      <c r="G111" s="488"/>
      <c r="H111" s="7"/>
    </row>
    <row r="112" spans="2:8" s="71" customFormat="1">
      <c r="B112" s="309"/>
      <c r="C112" s="7"/>
      <c r="G112" s="488"/>
      <c r="H112" s="7"/>
    </row>
    <row r="113" spans="2:8" s="71" customFormat="1">
      <c r="B113" s="309"/>
      <c r="C113" s="7"/>
      <c r="G113" s="488"/>
      <c r="H113" s="7"/>
    </row>
    <row r="114" spans="2:8" s="71" customFormat="1">
      <c r="B114" s="309"/>
      <c r="C114" s="7"/>
      <c r="G114" s="488"/>
      <c r="H114" s="7"/>
    </row>
    <row r="115" spans="2:8" s="71" customFormat="1">
      <c r="B115" s="309"/>
      <c r="C115" s="7"/>
      <c r="G115" s="488"/>
      <c r="H115" s="7"/>
    </row>
    <row r="116" spans="2:8" s="71" customFormat="1">
      <c r="B116" s="309"/>
      <c r="C116" s="7"/>
      <c r="G116" s="488"/>
      <c r="H116" s="7"/>
    </row>
    <row r="117" spans="2:8" s="71" customFormat="1">
      <c r="B117" s="309"/>
      <c r="C117" s="7"/>
      <c r="G117" s="488"/>
      <c r="H117" s="7"/>
    </row>
    <row r="118" spans="2:8" s="71" customFormat="1">
      <c r="B118" s="309"/>
      <c r="C118" s="7"/>
      <c r="G118" s="488"/>
      <c r="H118" s="7"/>
    </row>
    <row r="119" spans="2:8" s="71" customFormat="1">
      <c r="B119" s="309"/>
      <c r="C119" s="7"/>
      <c r="G119" s="488"/>
      <c r="H119" s="7"/>
    </row>
    <row r="120" spans="2:8" s="71" customFormat="1">
      <c r="B120" s="491"/>
      <c r="C120" s="7"/>
      <c r="G120" s="488"/>
      <c r="H120" s="7"/>
    </row>
    <row r="121" spans="2:8" s="71" customFormat="1">
      <c r="B121" s="309" t="s">
        <v>2465</v>
      </c>
      <c r="C121" s="7"/>
      <c r="G121" s="488"/>
      <c r="H121" s="7"/>
    </row>
    <row r="122" spans="2:8" s="71" customFormat="1">
      <c r="B122" s="309" t="s">
        <v>2322</v>
      </c>
      <c r="C122" s="7"/>
      <c r="G122" s="488"/>
      <c r="H122" s="7"/>
    </row>
    <row r="123" spans="2:8" s="71" customFormat="1">
      <c r="B123" s="309"/>
      <c r="C123" s="7"/>
      <c r="G123" s="488"/>
      <c r="H123" s="7"/>
    </row>
    <row r="124" spans="2:8" s="71" customFormat="1">
      <c r="B124" s="489" t="s">
        <v>2323</v>
      </c>
      <c r="C124" s="7"/>
      <c r="E124" s="490" t="s">
        <v>2320</v>
      </c>
      <c r="G124" s="488"/>
      <c r="H124" s="7"/>
    </row>
    <row r="125" spans="2:8" s="71" customFormat="1">
      <c r="B125" s="309" t="s">
        <v>2324</v>
      </c>
      <c r="C125" s="7"/>
      <c r="G125" s="488"/>
      <c r="H125" s="7"/>
    </row>
    <row r="126" spans="2:8" s="71" customFormat="1">
      <c r="B126" s="309"/>
      <c r="C126" s="7"/>
      <c r="G126" s="488"/>
      <c r="H126" s="7"/>
    </row>
    <row r="127" spans="2:8" s="71" customFormat="1">
      <c r="B127" s="309"/>
      <c r="C127" s="7"/>
      <c r="G127" s="488"/>
      <c r="H127" s="7"/>
    </row>
    <row r="128" spans="2:8" s="71" customFormat="1">
      <c r="B128" s="309"/>
      <c r="C128" s="7"/>
      <c r="G128" s="488"/>
      <c r="H128" s="7"/>
    </row>
    <row r="129" spans="2:8" s="71" customFormat="1">
      <c r="B129" s="309"/>
      <c r="C129" s="7"/>
      <c r="G129" s="488"/>
      <c r="H129" s="7"/>
    </row>
    <row r="130" spans="2:8" s="71" customFormat="1">
      <c r="B130" s="309"/>
      <c r="C130" s="7"/>
      <c r="G130" s="488"/>
      <c r="H130" s="7"/>
    </row>
    <row r="131" spans="2:8" s="71" customFormat="1">
      <c r="B131" s="309"/>
      <c r="C131" s="7"/>
      <c r="G131" s="488"/>
      <c r="H131" s="7"/>
    </row>
    <row r="132" spans="2:8" s="71" customFormat="1">
      <c r="B132" s="309"/>
      <c r="C132" s="7"/>
      <c r="G132" s="488"/>
      <c r="H132" s="7"/>
    </row>
    <row r="133" spans="2:8" s="71" customFormat="1">
      <c r="B133" s="309"/>
      <c r="C133" s="7"/>
      <c r="G133" s="488"/>
      <c r="H133" s="7"/>
    </row>
    <row r="134" spans="2:8" s="71" customFormat="1">
      <c r="B134" s="309"/>
      <c r="C134" s="7"/>
      <c r="G134" s="488"/>
      <c r="H134" s="7"/>
    </row>
    <row r="135" spans="2:8" s="71" customFormat="1">
      <c r="B135" s="309"/>
      <c r="C135" s="7"/>
      <c r="G135" s="488"/>
      <c r="H135" s="7"/>
    </row>
    <row r="136" spans="2:8" s="71" customFormat="1">
      <c r="B136" s="309"/>
      <c r="C136" s="7"/>
      <c r="G136" s="488"/>
      <c r="H136" s="7"/>
    </row>
    <row r="137" spans="2:8" s="71" customFormat="1">
      <c r="B137" s="309"/>
      <c r="C137" s="7"/>
      <c r="G137" s="488"/>
      <c r="H137" s="7"/>
    </row>
    <row r="138" spans="2:8" s="71" customFormat="1">
      <c r="B138" s="309" t="s">
        <v>2325</v>
      </c>
      <c r="C138" s="7"/>
      <c r="G138" s="488"/>
      <c r="H138" s="7"/>
    </row>
    <row r="139" spans="2:8" s="71" customFormat="1">
      <c r="B139" s="309"/>
      <c r="C139" s="7"/>
      <c r="G139" s="488"/>
      <c r="H139" s="7"/>
    </row>
    <row r="140" spans="2:8" s="71" customFormat="1">
      <c r="B140" s="309"/>
      <c r="C140" s="7"/>
      <c r="G140" s="488"/>
      <c r="H140" s="7"/>
    </row>
    <row r="141" spans="2:8" s="71" customFormat="1">
      <c r="B141" s="309"/>
      <c r="C141" s="7"/>
      <c r="G141" s="488"/>
      <c r="H141" s="7"/>
    </row>
    <row r="142" spans="2:8" s="71" customFormat="1">
      <c r="B142" s="309"/>
      <c r="C142" s="7"/>
      <c r="G142" s="488"/>
      <c r="H142" s="7"/>
    </row>
    <row r="143" spans="2:8" s="71" customFormat="1">
      <c r="B143" s="309"/>
      <c r="C143" s="7"/>
      <c r="G143" s="488"/>
      <c r="H143" s="7"/>
    </row>
    <row r="144" spans="2:8" s="71" customFormat="1">
      <c r="B144" s="309"/>
      <c r="C144" s="7"/>
      <c r="G144" s="488"/>
      <c r="H144" s="7"/>
    </row>
    <row r="145" spans="2:8" s="71" customFormat="1">
      <c r="B145" s="309"/>
      <c r="C145" s="7"/>
      <c r="G145" s="488"/>
      <c r="H145" s="7"/>
    </row>
    <row r="146" spans="2:8" s="71" customFormat="1">
      <c r="B146" s="309"/>
      <c r="C146" s="7"/>
      <c r="G146" s="488"/>
      <c r="H146" s="7"/>
    </row>
    <row r="147" spans="2:8" s="71" customFormat="1">
      <c r="B147" s="309"/>
      <c r="C147" s="7"/>
      <c r="G147" s="488"/>
      <c r="H147" s="7"/>
    </row>
    <row r="148" spans="2:8" s="71" customFormat="1">
      <c r="B148" s="309"/>
      <c r="C148" s="7"/>
      <c r="G148" s="488"/>
      <c r="H148" s="7"/>
    </row>
    <row r="149" spans="2:8" s="71" customFormat="1">
      <c r="B149" s="309"/>
      <c r="C149" s="7"/>
      <c r="G149" s="488"/>
      <c r="H149" s="7"/>
    </row>
    <row r="150" spans="2:8" s="71" customFormat="1" ht="17.25" thickBot="1">
      <c r="B150" s="330"/>
      <c r="C150" s="335"/>
      <c r="D150" s="315"/>
      <c r="E150" s="315"/>
      <c r="F150" s="315"/>
      <c r="G150" s="492"/>
      <c r="H150" s="7"/>
    </row>
    <row r="151" spans="2:8" ht="20.100000000000001" customHeight="1">
      <c r="B151" s="336"/>
      <c r="C151" s="336"/>
      <c r="D151" s="336"/>
      <c r="E151" s="336"/>
      <c r="F151" s="336"/>
      <c r="G151" s="336"/>
      <c r="H151" s="306"/>
    </row>
  </sheetData>
  <mergeCells count="17">
    <mergeCell ref="G70:G72"/>
    <mergeCell ref="G73:G75"/>
    <mergeCell ref="G80:G82"/>
    <mergeCell ref="G83:G85"/>
    <mergeCell ref="B89:G102"/>
    <mergeCell ref="G40:G42"/>
    <mergeCell ref="G43:G45"/>
    <mergeCell ref="G50:G52"/>
    <mergeCell ref="G53:G55"/>
    <mergeCell ref="G60:G62"/>
    <mergeCell ref="G63:G65"/>
    <mergeCell ref="G10:G12"/>
    <mergeCell ref="G13:G15"/>
    <mergeCell ref="G20:G22"/>
    <mergeCell ref="G23:G25"/>
    <mergeCell ref="G30:G32"/>
    <mergeCell ref="G33:G35"/>
  </mergeCells>
  <phoneticPr fontId="5"/>
  <pageMargins left="0" right="0.19685039370078741" top="0.19685039370078741" bottom="0.19685039370078741" header="0.11811023622047245" footer="0.11811023622047245"/>
  <pageSetup paperSize="9" scale="85"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61407-2C5F-440D-BCF3-7C898D9AD691}">
  <sheetPr>
    <outlinePr summaryBelow="0"/>
    <pageSetUpPr fitToPage="1"/>
  </sheetPr>
  <dimension ref="B1:H4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71" customWidth="1"/>
    <col min="7" max="7" width="98.7109375" style="7" customWidth="1"/>
    <col min="8" max="8" width="2.7109375" style="7" customWidth="1"/>
    <col min="9" max="16384" width="10.28515625" style="7"/>
  </cols>
  <sheetData>
    <row r="1" spans="2:8" ht="13.5" customHeight="1" thickBot="1">
      <c r="B1" s="170"/>
      <c r="C1" s="170"/>
      <c r="D1" s="171"/>
      <c r="E1" s="172"/>
      <c r="F1" s="172"/>
      <c r="G1" s="170"/>
      <c r="H1" s="170"/>
    </row>
    <row r="2" spans="2:8" ht="43.9" customHeight="1" thickBot="1">
      <c r="B2" s="173" t="s">
        <v>2466</v>
      </c>
      <c r="C2" s="174"/>
      <c r="D2" s="174"/>
      <c r="E2" s="174"/>
      <c r="F2" s="174"/>
      <c r="G2" s="175"/>
      <c r="H2" s="176"/>
    </row>
    <row r="3" spans="2:8" ht="13.5" customHeight="1" thickBot="1">
      <c r="B3" s="177"/>
      <c r="C3" s="177"/>
      <c r="D3" s="177"/>
      <c r="E3" s="177"/>
      <c r="F3" s="177"/>
      <c r="G3" s="177"/>
    </row>
    <row r="4" spans="2:8" ht="20.25" customHeight="1" thickBot="1">
      <c r="B4" s="178" t="s">
        <v>23</v>
      </c>
      <c r="C4" s="179" t="s">
        <v>557</v>
      </c>
      <c r="D4" s="179" t="s">
        <v>558</v>
      </c>
      <c r="E4" s="179" t="s">
        <v>512</v>
      </c>
      <c r="F4" s="180" t="s">
        <v>559</v>
      </c>
      <c r="G4" s="181" t="s">
        <v>560</v>
      </c>
    </row>
    <row r="5" spans="2:8" ht="20.100000000000001" customHeight="1" thickBot="1">
      <c r="B5" s="182" t="s">
        <v>2468</v>
      </c>
      <c r="C5" s="493"/>
      <c r="D5" s="494"/>
      <c r="E5" s="495"/>
      <c r="F5" s="495"/>
      <c r="G5" s="496"/>
      <c r="H5" s="185"/>
    </row>
    <row r="6" spans="2:8">
      <c r="B6" s="186" t="s">
        <v>2469</v>
      </c>
      <c r="C6" s="187" t="s">
        <v>2470</v>
      </c>
      <c r="D6" s="188" t="s">
        <v>2471</v>
      </c>
      <c r="E6" s="189" t="s">
        <v>1503</v>
      </c>
      <c r="F6" s="190" t="s">
        <v>2472</v>
      </c>
      <c r="G6" s="191"/>
      <c r="H6" s="185"/>
    </row>
    <row r="7" spans="2:8" ht="17.25" thickBot="1">
      <c r="B7" s="192" t="s">
        <v>2473</v>
      </c>
      <c r="C7" s="193" t="s">
        <v>2474</v>
      </c>
      <c r="D7" s="194" t="s">
        <v>2220</v>
      </c>
      <c r="E7" s="4" t="s">
        <v>2475</v>
      </c>
      <c r="F7" s="195"/>
      <c r="G7" s="197"/>
      <c r="H7" s="185"/>
    </row>
    <row r="8" spans="2:8" ht="20.100000000000001" customHeight="1" thickBot="1">
      <c r="B8" s="182" t="s">
        <v>2467</v>
      </c>
      <c r="C8" s="493"/>
      <c r="D8" s="494"/>
      <c r="E8" s="495"/>
      <c r="F8" s="495"/>
      <c r="G8" s="496"/>
      <c r="H8" s="185"/>
    </row>
    <row r="9" spans="2:8">
      <c r="B9" s="186" t="s">
        <v>2476</v>
      </c>
      <c r="C9" s="187" t="s">
        <v>2477</v>
      </c>
      <c r="D9" s="188" t="s">
        <v>954</v>
      </c>
      <c r="E9" s="189" t="s">
        <v>2224</v>
      </c>
      <c r="F9" s="190" t="s">
        <v>2472</v>
      </c>
      <c r="G9" s="191"/>
      <c r="H9" s="185"/>
    </row>
    <row r="10" spans="2:8">
      <c r="B10" s="192" t="s">
        <v>2478</v>
      </c>
      <c r="C10" s="193" t="s">
        <v>2479</v>
      </c>
      <c r="D10" s="194" t="s">
        <v>2471</v>
      </c>
      <c r="E10" s="4" t="s">
        <v>2480</v>
      </c>
      <c r="F10" s="195" t="s">
        <v>2472</v>
      </c>
      <c r="G10" s="197"/>
      <c r="H10" s="185"/>
    </row>
    <row r="11" spans="2:8">
      <c r="B11" s="192" t="s">
        <v>2481</v>
      </c>
      <c r="C11" s="193" t="s">
        <v>2482</v>
      </c>
      <c r="D11" s="194" t="s">
        <v>2483</v>
      </c>
      <c r="E11" s="4" t="s">
        <v>2225</v>
      </c>
      <c r="F11" s="195"/>
      <c r="G11" s="197"/>
      <c r="H11" s="185"/>
    </row>
    <row r="12" spans="2:8">
      <c r="B12" s="192" t="s">
        <v>2484</v>
      </c>
      <c r="C12" s="193" t="s">
        <v>2485</v>
      </c>
      <c r="D12" s="194" t="s">
        <v>1744</v>
      </c>
      <c r="E12" s="4" t="s">
        <v>2224</v>
      </c>
      <c r="F12" s="195" t="s">
        <v>2472</v>
      </c>
      <c r="G12" s="197" t="s">
        <v>2486</v>
      </c>
      <c r="H12" s="185"/>
    </row>
    <row r="13" spans="2:8">
      <c r="B13" s="192" t="s">
        <v>2487</v>
      </c>
      <c r="C13" s="193" t="s">
        <v>2488</v>
      </c>
      <c r="D13" s="194" t="s">
        <v>2489</v>
      </c>
      <c r="E13" s="4" t="s">
        <v>2490</v>
      </c>
      <c r="F13" s="195" t="s">
        <v>2472</v>
      </c>
      <c r="G13" s="197"/>
      <c r="H13" s="185"/>
    </row>
    <row r="14" spans="2:8">
      <c r="B14" s="192" t="s">
        <v>2491</v>
      </c>
      <c r="C14" s="193" t="s">
        <v>2492</v>
      </c>
      <c r="D14" s="194" t="s">
        <v>2493</v>
      </c>
      <c r="E14" s="4" t="s">
        <v>2494</v>
      </c>
      <c r="F14" s="195"/>
      <c r="G14" s="197"/>
      <c r="H14" s="185"/>
    </row>
    <row r="15" spans="2:8">
      <c r="B15" s="192" t="s">
        <v>2495</v>
      </c>
      <c r="C15" s="193" t="s">
        <v>2496</v>
      </c>
      <c r="D15" s="194" t="s">
        <v>2493</v>
      </c>
      <c r="E15" s="4" t="s">
        <v>1503</v>
      </c>
      <c r="F15" s="195"/>
      <c r="G15" s="197"/>
      <c r="H15" s="185"/>
    </row>
    <row r="16" spans="2:8" ht="17.25" thickBot="1">
      <c r="B16" s="192" t="s">
        <v>2497</v>
      </c>
      <c r="C16" s="193" t="s">
        <v>2498</v>
      </c>
      <c r="D16" s="194" t="s">
        <v>2220</v>
      </c>
      <c r="E16" s="4" t="s">
        <v>2499</v>
      </c>
      <c r="F16" s="195"/>
      <c r="G16" s="197"/>
      <c r="H16" s="185"/>
    </row>
    <row r="17" spans="2:8" ht="20.100000000000001" customHeight="1" thickBot="1">
      <c r="B17" s="182" t="s">
        <v>2500</v>
      </c>
      <c r="C17" s="493"/>
      <c r="D17" s="494"/>
      <c r="E17" s="495"/>
      <c r="F17" s="495"/>
      <c r="G17" s="496"/>
      <c r="H17" s="185"/>
    </row>
    <row r="18" spans="2:8" ht="30">
      <c r="B18" s="192" t="s">
        <v>2501</v>
      </c>
      <c r="C18" s="193" t="s">
        <v>2502</v>
      </c>
      <c r="D18" s="194" t="s">
        <v>1744</v>
      </c>
      <c r="E18" s="4" t="s">
        <v>1504</v>
      </c>
      <c r="F18" s="195"/>
      <c r="G18" s="197" t="s">
        <v>2503</v>
      </c>
      <c r="H18" s="185"/>
    </row>
    <row r="19" spans="2:8" ht="30">
      <c r="B19" s="192" t="s">
        <v>2504</v>
      </c>
      <c r="C19" s="193" t="s">
        <v>2505</v>
      </c>
      <c r="D19" s="194" t="s">
        <v>1744</v>
      </c>
      <c r="E19" s="4" t="s">
        <v>1504</v>
      </c>
      <c r="F19" s="195"/>
      <c r="G19" s="197" t="s">
        <v>2503</v>
      </c>
      <c r="H19" s="185"/>
    </row>
    <row r="20" spans="2:8" ht="60">
      <c r="B20" s="192" t="s">
        <v>2506</v>
      </c>
      <c r="C20" s="193" t="s">
        <v>2507</v>
      </c>
      <c r="D20" s="194" t="s">
        <v>2223</v>
      </c>
      <c r="E20" s="4" t="s">
        <v>1504</v>
      </c>
      <c r="F20" s="195" t="s">
        <v>2508</v>
      </c>
      <c r="G20" s="197" t="s">
        <v>2509</v>
      </c>
      <c r="H20" s="185"/>
    </row>
    <row r="21" spans="2:8" ht="75">
      <c r="B21" s="192" t="s">
        <v>2510</v>
      </c>
      <c r="C21" s="193" t="s">
        <v>2511</v>
      </c>
      <c r="D21" s="194" t="s">
        <v>2471</v>
      </c>
      <c r="E21" s="4" t="s">
        <v>1504</v>
      </c>
      <c r="F21" s="195"/>
      <c r="G21" s="197" t="s">
        <v>2512</v>
      </c>
      <c r="H21" s="185"/>
    </row>
    <row r="22" spans="2:8" ht="75">
      <c r="B22" s="192" t="s">
        <v>2513</v>
      </c>
      <c r="C22" s="193" t="s">
        <v>2514</v>
      </c>
      <c r="D22" s="194" t="s">
        <v>1744</v>
      </c>
      <c r="E22" s="4" t="s">
        <v>2515</v>
      </c>
      <c r="F22" s="195"/>
      <c r="G22" s="197" t="s">
        <v>2516</v>
      </c>
      <c r="H22" s="185"/>
    </row>
    <row r="23" spans="2:8" ht="75.75" thickBot="1">
      <c r="B23" s="192" t="s">
        <v>2517</v>
      </c>
      <c r="C23" s="193" t="s">
        <v>2518</v>
      </c>
      <c r="D23" s="194" t="s">
        <v>1744</v>
      </c>
      <c r="E23" s="4" t="s">
        <v>2515</v>
      </c>
      <c r="F23" s="195"/>
      <c r="G23" s="197" t="s">
        <v>2519</v>
      </c>
      <c r="H23" s="185"/>
    </row>
    <row r="24" spans="2:8" ht="17.25" thickBot="1">
      <c r="B24" s="182" t="s">
        <v>2520</v>
      </c>
      <c r="C24" s="493"/>
      <c r="D24" s="494"/>
      <c r="E24" s="495"/>
      <c r="F24" s="495"/>
      <c r="G24" s="496"/>
      <c r="H24" s="185"/>
    </row>
    <row r="25" spans="2:8" ht="30">
      <c r="B25" s="192" t="s">
        <v>2521</v>
      </c>
      <c r="C25" s="193" t="s">
        <v>2522</v>
      </c>
      <c r="D25" s="194" t="s">
        <v>1744</v>
      </c>
      <c r="E25" s="4" t="s">
        <v>1504</v>
      </c>
      <c r="F25" s="195"/>
      <c r="G25" s="197" t="s">
        <v>2503</v>
      </c>
      <c r="H25" s="185"/>
    </row>
    <row r="26" spans="2:8" ht="30">
      <c r="B26" s="192" t="s">
        <v>2523</v>
      </c>
      <c r="C26" s="193" t="s">
        <v>2524</v>
      </c>
      <c r="D26" s="194" t="s">
        <v>1744</v>
      </c>
      <c r="E26" s="4" t="s">
        <v>1504</v>
      </c>
      <c r="F26" s="195"/>
      <c r="G26" s="197" t="s">
        <v>2503</v>
      </c>
      <c r="H26" s="185"/>
    </row>
    <row r="27" spans="2:8" ht="60">
      <c r="B27" s="192" t="s">
        <v>2525</v>
      </c>
      <c r="C27" s="193" t="s">
        <v>2526</v>
      </c>
      <c r="D27" s="194" t="s">
        <v>2223</v>
      </c>
      <c r="E27" s="4" t="s">
        <v>1504</v>
      </c>
      <c r="F27" s="195" t="s">
        <v>2508</v>
      </c>
      <c r="G27" s="197" t="s">
        <v>2527</v>
      </c>
      <c r="H27" s="185"/>
    </row>
    <row r="28" spans="2:8" ht="75">
      <c r="B28" s="192" t="s">
        <v>2528</v>
      </c>
      <c r="C28" s="193" t="s">
        <v>2529</v>
      </c>
      <c r="D28" s="194" t="s">
        <v>1744</v>
      </c>
      <c r="E28" s="4" t="s">
        <v>1504</v>
      </c>
      <c r="F28" s="195"/>
      <c r="G28" s="197" t="s">
        <v>2530</v>
      </c>
      <c r="H28" s="185"/>
    </row>
    <row r="29" spans="2:8" ht="90">
      <c r="B29" s="192" t="s">
        <v>2531</v>
      </c>
      <c r="C29" s="193" t="s">
        <v>2532</v>
      </c>
      <c r="D29" s="194" t="s">
        <v>953</v>
      </c>
      <c r="E29" s="4" t="s">
        <v>2533</v>
      </c>
      <c r="F29" s="195"/>
      <c r="G29" s="197" t="s">
        <v>2534</v>
      </c>
      <c r="H29" s="185"/>
    </row>
    <row r="30" spans="2:8" ht="75">
      <c r="B30" s="192" t="s">
        <v>2535</v>
      </c>
      <c r="C30" s="193" t="s">
        <v>2536</v>
      </c>
      <c r="D30" s="194" t="s">
        <v>2471</v>
      </c>
      <c r="E30" s="4" t="s">
        <v>1504</v>
      </c>
      <c r="F30" s="195"/>
      <c r="G30" s="197" t="s">
        <v>2537</v>
      </c>
      <c r="H30" s="185"/>
    </row>
    <row r="31" spans="2:8" ht="75">
      <c r="B31" s="192" t="s">
        <v>2538</v>
      </c>
      <c r="C31" s="193" t="s">
        <v>2539</v>
      </c>
      <c r="D31" s="194" t="s">
        <v>1744</v>
      </c>
      <c r="E31" s="4" t="s">
        <v>2515</v>
      </c>
      <c r="F31" s="195"/>
      <c r="G31" s="197" t="s">
        <v>2540</v>
      </c>
      <c r="H31" s="185"/>
    </row>
    <row r="32" spans="2:8" ht="75.75" thickBot="1">
      <c r="B32" s="192" t="s">
        <v>2541</v>
      </c>
      <c r="C32" s="193" t="s">
        <v>2542</v>
      </c>
      <c r="D32" s="194" t="s">
        <v>1744</v>
      </c>
      <c r="E32" s="4" t="s">
        <v>2515</v>
      </c>
      <c r="F32" s="195"/>
      <c r="G32" s="197" t="s">
        <v>2543</v>
      </c>
      <c r="H32" s="185"/>
    </row>
    <row r="33" spans="2:8" ht="18.75" thickBot="1">
      <c r="B33" s="497" t="s">
        <v>2544</v>
      </c>
      <c r="C33" s="498"/>
      <c r="D33" s="499"/>
      <c r="E33" s="500"/>
      <c r="F33" s="500"/>
      <c r="G33" s="501"/>
      <c r="H33" s="185"/>
    </row>
    <row r="34" spans="2:8" ht="30">
      <c r="B34" s="186" t="s">
        <v>2545</v>
      </c>
      <c r="C34" s="187" t="s">
        <v>2546</v>
      </c>
      <c r="D34" s="188" t="s">
        <v>1744</v>
      </c>
      <c r="E34" s="189" t="s">
        <v>1504</v>
      </c>
      <c r="F34" s="190"/>
      <c r="G34" s="191" t="s">
        <v>2503</v>
      </c>
      <c r="H34" s="185"/>
    </row>
    <row r="35" spans="2:8" ht="30">
      <c r="B35" s="192" t="s">
        <v>2547</v>
      </c>
      <c r="C35" s="193" t="s">
        <v>2548</v>
      </c>
      <c r="D35" s="194" t="s">
        <v>1744</v>
      </c>
      <c r="E35" s="4" t="s">
        <v>1504</v>
      </c>
      <c r="F35" s="195"/>
      <c r="G35" s="197" t="s">
        <v>2503</v>
      </c>
      <c r="H35" s="185"/>
    </row>
    <row r="36" spans="2:8" ht="60">
      <c r="B36" s="192" t="s">
        <v>2549</v>
      </c>
      <c r="C36" s="193" t="s">
        <v>2550</v>
      </c>
      <c r="D36" s="194" t="s">
        <v>2223</v>
      </c>
      <c r="E36" s="4" t="s">
        <v>1504</v>
      </c>
      <c r="F36" s="195" t="s">
        <v>2551</v>
      </c>
      <c r="G36" s="197" t="s">
        <v>2552</v>
      </c>
      <c r="H36" s="185"/>
    </row>
    <row r="37" spans="2:8" ht="75">
      <c r="B37" s="192" t="s">
        <v>2553</v>
      </c>
      <c r="C37" s="193" t="s">
        <v>2554</v>
      </c>
      <c r="D37" s="194" t="s">
        <v>2471</v>
      </c>
      <c r="E37" s="4" t="s">
        <v>1504</v>
      </c>
      <c r="F37" s="195"/>
      <c r="G37" s="197" t="s">
        <v>2555</v>
      </c>
      <c r="H37" s="185"/>
    </row>
    <row r="38" spans="2:8" ht="75">
      <c r="B38" s="192" t="s">
        <v>2556</v>
      </c>
      <c r="C38" s="193" t="s">
        <v>2557</v>
      </c>
      <c r="D38" s="194" t="s">
        <v>1744</v>
      </c>
      <c r="E38" s="4" t="s">
        <v>2224</v>
      </c>
      <c r="F38" s="195"/>
      <c r="G38" s="197" t="s">
        <v>2558</v>
      </c>
      <c r="H38" s="185"/>
    </row>
    <row r="39" spans="2:8" ht="75.75" thickBot="1">
      <c r="B39" s="192" t="s">
        <v>2559</v>
      </c>
      <c r="C39" s="193" t="s">
        <v>2560</v>
      </c>
      <c r="D39" s="194" t="s">
        <v>1744</v>
      </c>
      <c r="E39" s="4" t="s">
        <v>2224</v>
      </c>
      <c r="F39" s="195"/>
      <c r="G39" s="197" t="s">
        <v>2558</v>
      </c>
      <c r="H39" s="185"/>
    </row>
    <row r="40" spans="2:8" ht="18.75">
      <c r="B40" s="204"/>
      <c r="C40" s="204"/>
      <c r="D40" s="205"/>
      <c r="E40" s="206"/>
      <c r="F40" s="206"/>
      <c r="G40" s="204"/>
      <c r="H40" s="170"/>
    </row>
  </sheetData>
  <phoneticPr fontId="5"/>
  <pageMargins left="0" right="0.19685039370078741" top="0.19685039370078741" bottom="0.19685039370078741" header="0.11811023622047245" footer="0.11811023622047245"/>
  <pageSetup paperSize="9" scale="87"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25</vt:i4>
      </vt:variant>
    </vt:vector>
  </HeadingPairs>
  <TitlesOfParts>
    <vt:vector size="25" baseType="lpstr">
      <vt:lpstr>表紙</vt:lpstr>
      <vt:lpstr>目次</vt:lpstr>
      <vt:lpstr>変更履歴</vt:lpstr>
      <vt:lpstr>部門データ</vt:lpstr>
      <vt:lpstr>組織体系データ</vt:lpstr>
      <vt:lpstr>役職・職種データ</vt:lpstr>
      <vt:lpstr>部門グループデータ</vt:lpstr>
      <vt:lpstr>役職・職種グループデータ</vt:lpstr>
      <vt:lpstr>法人口座データ</vt:lpstr>
      <vt:lpstr>市町村データ</vt:lpstr>
      <vt:lpstr>区分データ</vt:lpstr>
      <vt:lpstr>社員情報データ</vt:lpstr>
      <vt:lpstr>社員情報予約データ</vt:lpstr>
      <vt:lpstr>給与データ</vt:lpstr>
      <vt:lpstr>賞与データ</vt:lpstr>
      <vt:lpstr>給与明細予約データ</vt:lpstr>
      <vt:lpstr>賞与明細予約データ</vt:lpstr>
      <vt:lpstr>給与改定案データ</vt:lpstr>
      <vt:lpstr>賞与算定案データ</vt:lpstr>
      <vt:lpstr>月額変更データ</vt:lpstr>
      <vt:lpstr>育児・産前産後休業終了時月額変更データ</vt:lpstr>
      <vt:lpstr>算定基礎データ</vt:lpstr>
      <vt:lpstr>給料等調整データ</vt:lpstr>
      <vt:lpstr>年末調整データ</vt:lpstr>
      <vt:lpstr>源泉徴収票データ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2026-05-18T06:54:56Z</dcterms:created>
  <dcterms:modified xsi:type="dcterms:W3CDTF">2026-05-18T07:44:40Z</dcterms:modified>
</cp:coreProperties>
</file>