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C4E5438B-8364-4A19-97AA-2602EAE26D09}" xr6:coauthVersionLast="47" xr6:coauthVersionMax="47" xr10:uidLastSave="{00000000-0000-0000-0000-000000000000}"/>
  <bookViews>
    <workbookView xWindow="-120" yWindow="-120" windowWidth="29040" windowHeight="15720" xr2:uid="{623AC022-1C2F-4819-9273-48BA77CED028}"/>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2" r:id="rId8"/>
    <sheet name="プロジェクトデータ" sheetId="24" r:id="rId9"/>
    <sheet name="工程・工種データ" sheetId="26" r:id="rId10"/>
    <sheet name="担当者データ" sheetId="27" r:id="rId11"/>
    <sheet name="摘要データ" sheetId="29" r:id="rId12"/>
    <sheet name="任意項目データ" sheetId="30" r:id="rId13"/>
    <sheet name="法人口座データ" sheetId="85" r:id="rId14"/>
    <sheet name="得意先データ" sheetId="39" r:id="rId15"/>
    <sheet name="請求締日データ" sheetId="34" r:id="rId16"/>
    <sheet name="請求伝票データ" sheetId="46" r:id="rId17"/>
  </sheets>
  <definedNames>
    <definedName name="_xlnm._FilterDatabase" localSheetId="8" hidden="1">プロジェクトデータ!$B$2:$H$13</definedName>
    <definedName name="_xlnm._FilterDatabase" localSheetId="6" hidden="1">回収方法データ!$B$2:$H$23</definedName>
    <definedName name="_xlnm._FilterDatabase" localSheetId="9" hidden="1">工程・工種データ!$B$2:$H$9</definedName>
    <definedName name="_xlnm._FilterDatabase" localSheetId="3" hidden="1">債権管理科目データ!$B$2:$H$24</definedName>
    <definedName name="_xlnm._FilterDatabase" localSheetId="4" hidden="1">債権管理補助科目データ!$B$2:$H$17</definedName>
    <definedName name="_xlnm._FilterDatabase" localSheetId="5" hidden="1">債権取引データ!$B$2:$H$21</definedName>
    <definedName name="_xlnm._FilterDatabase" localSheetId="15" hidden="1">請求締日データ!$B$2:$H$13</definedName>
    <definedName name="_xlnm._FilterDatabase" localSheetId="16" hidden="1">請求伝票データ!$B$2:$H$122</definedName>
    <definedName name="_xlnm._FilterDatabase" localSheetId="10" hidden="1">担当者データ!$B$2:$H$11</definedName>
    <definedName name="_xlnm._FilterDatabase" localSheetId="11" hidden="1">摘要データ!$B$2:$H$8</definedName>
    <definedName name="_xlnm._FilterDatabase" localSheetId="14" hidden="1">得意先データ!$B$2:$H$180</definedName>
    <definedName name="_xlnm._FilterDatabase" localSheetId="12" hidden="1">任意項目データ!$B$2:$H$7</definedName>
    <definedName name="_xlnm._FilterDatabase" localSheetId="7" hidden="1">部門データ!$B$2:$H$9</definedName>
    <definedName name="_xlnm._FilterDatabase" localSheetId="13" hidden="1">法人口座データ!$B$2:$H$17</definedName>
    <definedName name="SQLｴﾗｰ">"図 4"</definedName>
    <definedName name="sss" localSheetId="2"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2" hidden="1">{#N/A,#N/A,TRUE,"見積明細";#N/A,#N/A,TRUE,"条件・範囲";#N/A,#N/A,TRUE,"開発費用"}</definedName>
    <definedName name="wrn.見積書." hidden="1">{#N/A,#N/A,TRUE,"見積明細";#N/A,#N/A,TRUE,"条件・範囲";#N/A,#N/A,TRUE,"開発費用"}</definedName>
    <definedName name="wrn.見積書._1" localSheetId="2" hidden="1">{#N/A,#N/A,TRUE,"見積明細";#N/A,#N/A,TRUE,"条件・範囲";#N/A,#N/A,TRUE,"開発費用"}</definedName>
    <definedName name="wrn.見積書._1" hidden="1">{#N/A,#N/A,TRUE,"見積明細";#N/A,#N/A,TRUE,"条件・範囲";#N/A,#N/A,TRUE,"開発費用"}</definedName>
    <definedName name="wrn.見積書._2" localSheetId="2"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2" i="6"/>
  <c r="V21" i="6"/>
  <c r="V18" i="6"/>
  <c r="V17" i="6"/>
  <c r="V16" i="6"/>
  <c r="V15" i="6"/>
  <c r="V14" i="6"/>
  <c r="V13" i="6"/>
  <c r="V12" i="6"/>
  <c r="V11" i="6"/>
</calcChain>
</file>

<file path=xl/sharedStrings.xml><?xml version="1.0" encoding="utf-8"?>
<sst xmlns="http://schemas.openxmlformats.org/spreadsheetml/2006/main" count="2125" uniqueCount="1276">
  <si>
    <t>債権管理科目データ</t>
    <phoneticPr fontId="3"/>
  </si>
  <si>
    <t>債権取引データ</t>
  </si>
  <si>
    <t>回収方法データ</t>
    <phoneticPr fontId="3"/>
  </si>
  <si>
    <t>【取引先管理】</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</si>
  <si>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</si>
  <si>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</si>
  <si>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</si>
  <si>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</si>
  <si>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</si>
  <si>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</si>
  <si>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</si>
  <si>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</si>
  <si>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</si>
  <si>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</si>
  <si>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</si>
  <si>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</si>
  <si>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</si>
  <si>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</si>
  <si>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</si>
  <si>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</si>
  <si>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</si>
  <si>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</si>
  <si>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</si>
  <si>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</si>
  <si>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</si>
  <si>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</si>
  <si>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</si>
  <si>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</si>
  <si>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</si>
  <si>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</si>
  <si>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</si>
  <si>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</si>
  <si>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</si>
  <si>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</si>
  <si>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</si>
  <si>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</si>
  <si>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</si>
  <si>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</si>
  <si>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</si>
  <si>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</si>
  <si>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</si>
  <si>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</si>
  <si>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</si>
  <si>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</si>
  <si>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</si>
  <si>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</si>
  <si>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</si>
  <si>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</si>
  <si>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</si>
  <si>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</si>
  <si>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</si>
  <si>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</si>
  <si>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</si>
  <si>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●伝票の摘要</t>
    <rPh sb="4" eb="6">
      <t>テキヨウ</t>
    </rPh>
    <phoneticPr fontId="3"/>
  </si>
  <si>
    <t>汎用データ受入時に摘要項目の指定有無で、空白データを受け入れした場合の動きが異なります。</t>
    <rPh sb="9" eb="11">
      <t>テキヨウ</t>
    </rPh>
    <rPh sb="11" eb="13">
      <t>コウモク</t>
    </rPh>
    <rPh sb="14" eb="16">
      <t>シテイ</t>
    </rPh>
    <rPh sb="16" eb="18">
      <t>ウム</t>
    </rPh>
    <rPh sb="20" eb="22">
      <t>クウハク</t>
    </rPh>
    <rPh sb="26" eb="27">
      <t>ウ</t>
    </rPh>
    <rPh sb="28" eb="29">
      <t>イ</t>
    </rPh>
    <rPh sb="32" eb="34">
      <t>バアイ</t>
    </rPh>
    <rPh sb="35" eb="36">
      <t>ウゴ</t>
    </rPh>
    <rPh sb="38" eb="39">
      <t>コト</t>
    </rPh>
    <phoneticPr fontId="3"/>
  </si>
  <si>
    <t>・摘要項目が指定されている場合</t>
    <rPh sb="1" eb="3">
      <t>テキヨウ</t>
    </rPh>
    <rPh sb="3" eb="5">
      <t>コウモク</t>
    </rPh>
    <rPh sb="6" eb="8">
      <t>シテイ</t>
    </rPh>
    <rPh sb="13" eb="15">
      <t>バアイ</t>
    </rPh>
    <phoneticPr fontId="3"/>
  </si>
  <si>
    <t>　空白データで受け入れると空欄で受け入れされます。</t>
    <rPh sb="1" eb="3">
      <t>テキヨウ</t>
    </rPh>
    <rPh sb="4" eb="6">
      <t>クウラン</t>
    </rPh>
    <rPh sb="16" eb="17">
      <t>ウ</t>
    </rPh>
    <rPh sb="18" eb="19">
      <t>イ</t>
    </rPh>
    <phoneticPr fontId="3"/>
  </si>
  <si>
    <t>・摘要項目が指定されていない場合</t>
    <rPh sb="1" eb="3">
      <t>テキヨウ</t>
    </rPh>
    <rPh sb="3" eb="5">
      <t>コウモク</t>
    </rPh>
    <rPh sb="6" eb="8">
      <t>シテイ</t>
    </rPh>
    <rPh sb="13" eb="15">
      <t>バアイ</t>
    </rPh>
    <phoneticPr fontId="3"/>
  </si>
  <si>
    <t>　[伝票摘要設定]メニューの設定によって、初期値が受け入れされます。</t>
    <rPh sb="2" eb="4">
      <t>デンピョウ</t>
    </rPh>
    <rPh sb="25" eb="26">
      <t>ウ</t>
    </rPh>
    <rPh sb="27" eb="28">
      <t>イ</t>
    </rPh>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</si>
  <si>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</si>
  <si>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</si>
  <si>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</si>
  <si>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</si>
  <si>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</si>
  <si>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Ver260331　変更内容</t>
    <phoneticPr fontId="3"/>
  </si>
  <si>
    <t>全般</t>
    <rPh sb="0" eb="2">
      <t>ゼンパン</t>
    </rPh>
    <phoneticPr fontId="6"/>
  </si>
  <si>
    <t>表紙</t>
    <phoneticPr fontId="6"/>
  </si>
  <si>
    <t>「伝票の摘要」の説明の追加</t>
    <rPh sb="1" eb="3">
      <t>デンピョウ</t>
    </rPh>
    <rPh sb="4" eb="6">
      <t>テキヨウ</t>
    </rPh>
    <rPh sb="8" eb="10">
      <t>セツメイ</t>
    </rPh>
    <rPh sb="11" eb="13">
      <t>ツイカ</t>
    </rPh>
    <phoneticPr fontId="3"/>
  </si>
  <si>
    <t>項目の追加</t>
    <rPh sb="0" eb="2">
      <t>コウモク</t>
    </rPh>
    <rPh sb="3" eb="5">
      <t>ツイカ</t>
    </rPh>
    <phoneticPr fontId="3"/>
  </si>
  <si>
    <t>部門データ</t>
    <rPh sb="0" eb="2">
      <t>ブモン</t>
    </rPh>
    <phoneticPr fontId="3"/>
  </si>
  <si>
    <t>有効期間（開始）</t>
    <rPh sb="0" eb="4">
      <t>ユウコウキカン</t>
    </rPh>
    <rPh sb="5" eb="7">
      <t>カイシ</t>
    </rPh>
    <phoneticPr fontId="3"/>
  </si>
  <si>
    <t>有効期間（終了）</t>
    <rPh sb="0" eb="4">
      <t>ユウコウキカン</t>
    </rPh>
    <rPh sb="5" eb="7">
      <t>シュウリョウ</t>
    </rPh>
    <phoneticPr fontId="3"/>
  </si>
  <si>
    <t>プロジェクトデータ</t>
    <phoneticPr fontId="3"/>
  </si>
  <si>
    <t>工程／工種データ</t>
    <phoneticPr fontId="3"/>
  </si>
  <si>
    <t>ー</t>
    <phoneticPr fontId="3"/>
  </si>
  <si>
    <t>担当者データ</t>
    <rPh sb="0" eb="3">
      <t>タントウシャ</t>
    </rPh>
    <phoneticPr fontId="3"/>
  </si>
  <si>
    <t>項目の追加</t>
  </si>
  <si>
    <t>得意先データ</t>
    <rPh sb="0" eb="3">
      <t>トクイサキ</t>
    </rPh>
    <phoneticPr fontId="3"/>
  </si>
  <si>
    <t>Peppol配信フォームコード</t>
    <rPh sb="6" eb="8">
      <t>ハイシン</t>
    </rPh>
    <phoneticPr fontId="3"/>
  </si>
  <si>
    <t>項目の追加</t>
    <rPh sb="0" eb="2">
      <t>コウモク</t>
    </rPh>
    <rPh sb="3" eb="5">
      <t>ツイカ</t>
    </rPh>
    <phoneticPr fontId="6"/>
  </si>
  <si>
    <t>回収方法１コード</t>
    <phoneticPr fontId="6"/>
  </si>
  <si>
    <t>請求伝票データ</t>
    <phoneticPr fontId="6"/>
  </si>
  <si>
    <t>備考の修正(未指定の優先順を追加)</t>
    <rPh sb="0" eb="2">
      <t>ビコウ</t>
    </rPh>
    <rPh sb="3" eb="5">
      <t>シュウセイ</t>
    </rPh>
    <rPh sb="6" eb="9">
      <t>ミシテイ</t>
    </rPh>
    <rPh sb="10" eb="13">
      <t>ユウセンジュン</t>
    </rPh>
    <rPh sb="14" eb="16">
      <t>ツイカ</t>
    </rPh>
    <phoneticPr fontId="6"/>
  </si>
  <si>
    <t>請求宛先コード</t>
  </si>
  <si>
    <t>入金科目コード</t>
  </si>
  <si>
    <t>入金補助科目コード</t>
  </si>
  <si>
    <t>Ver250930　変更内容</t>
    <phoneticPr fontId="3"/>
  </si>
  <si>
    <t>表紙</t>
    <rPh sb="0" eb="2">
      <t>ヒョウシ</t>
    </rPh>
    <phoneticPr fontId="6"/>
  </si>
  <si>
    <t>請求伝票データ</t>
    <rPh sb="0" eb="2">
      <t>セイキュウ</t>
    </rPh>
    <rPh sb="2" eb="4">
      <t>デンピョウ</t>
    </rPh>
    <phoneticPr fontId="6"/>
  </si>
  <si>
    <t>売上／入金工程／工種コード</t>
    <phoneticPr fontId="6"/>
  </si>
  <si>
    <t>申告書計算区分コード</t>
  </si>
  <si>
    <t>備考の修正（受入できる条件から「4：期日現金」を削除）</t>
    <rPh sb="0" eb="2">
      <t>ビコウ</t>
    </rPh>
    <rPh sb="3" eb="5">
      <t>シュウセイ</t>
    </rPh>
    <rPh sb="6" eb="8">
      <t>ウケイレ</t>
    </rPh>
    <rPh sb="11" eb="13">
      <t>ジョウケン</t>
    </rPh>
    <rPh sb="18" eb="20">
      <t>キジツ</t>
    </rPh>
    <rPh sb="20" eb="22">
      <t>ゲンキン</t>
    </rPh>
    <rPh sb="24" eb="26">
      <t>サクジョ</t>
    </rPh>
    <phoneticPr fontId="6"/>
  </si>
  <si>
    <t>請求伝票データ</t>
    <phoneticPr fontId="3"/>
  </si>
  <si>
    <t>消費税率種別</t>
  </si>
  <si>
    <t>消費税率</t>
    <phoneticPr fontId="6"/>
  </si>
  <si>
    <t>消費税額／手数料等</t>
    <phoneticPr fontId="6"/>
  </si>
  <si>
    <t>法人口座コード</t>
  </si>
  <si>
    <t>Ver250630　変更内容</t>
    <phoneticPr fontId="3"/>
  </si>
  <si>
    <t>備考の修正（受入できる条件へ「1：電子記録債権」「2：ファクタリング」「3：手形」「4：期日現金」「5：クレジット」を追記）</t>
    <rPh sb="0" eb="2">
      <t>ビコウ</t>
    </rPh>
    <rPh sb="3" eb="5">
      <t>シュウセイ</t>
    </rPh>
    <rPh sb="6" eb="8">
      <t>ウケイレ</t>
    </rPh>
    <rPh sb="11" eb="13">
      <t>ジョウケン</t>
    </rPh>
    <rPh sb="17" eb="19">
      <t>デンシ</t>
    </rPh>
    <rPh sb="19" eb="21">
      <t>キロク</t>
    </rPh>
    <rPh sb="21" eb="23">
      <t>サイケン</t>
    </rPh>
    <rPh sb="38" eb="40">
      <t>テガタ</t>
    </rPh>
    <rPh sb="44" eb="46">
      <t>キジツ</t>
    </rPh>
    <rPh sb="46" eb="48">
      <t>ゲンキン</t>
    </rPh>
    <rPh sb="59" eb="61">
      <t>ツイキ</t>
    </rPh>
    <phoneticPr fontId="6"/>
  </si>
  <si>
    <t>消費税率</t>
  </si>
  <si>
    <t>消費税額／手数料等</t>
  </si>
  <si>
    <t>担当者／法人口座コード</t>
  </si>
  <si>
    <t>Ver250331　変更内容</t>
    <phoneticPr fontId="3"/>
  </si>
  <si>
    <t>債権補助科目指定</t>
    <rPh sb="0" eb="2">
      <t>サイケン</t>
    </rPh>
    <rPh sb="2" eb="4">
      <t>ホジョ</t>
    </rPh>
    <rPh sb="4" eb="6">
      <t>カモク</t>
    </rPh>
    <rPh sb="6" eb="8">
      <t>シテイ</t>
    </rPh>
    <phoneticPr fontId="6"/>
  </si>
  <si>
    <t>回収方法データ</t>
    <rPh sb="0" eb="4">
      <t>カイシュウホウホウ</t>
    </rPh>
    <phoneticPr fontId="6"/>
  </si>
  <si>
    <t>入金補助科目指定</t>
    <rPh sb="0" eb="6">
      <t>ニュウキンホジョカモク</t>
    </rPh>
    <rPh sb="6" eb="8">
      <t>シテイ</t>
    </rPh>
    <phoneticPr fontId="6"/>
  </si>
  <si>
    <t>クレジット会社</t>
    <phoneticPr fontId="6"/>
  </si>
  <si>
    <t>仕訳作成取引先設定</t>
    <phoneticPr fontId="6"/>
  </si>
  <si>
    <t>回収種別</t>
    <rPh sb="0" eb="2">
      <t>カイシュウ</t>
    </rPh>
    <rPh sb="2" eb="4">
      <t>シュベツ</t>
    </rPh>
    <phoneticPr fontId="6"/>
  </si>
  <si>
    <t>備考の修正（「１：電子記録債権」の利用可能システム変更、「5:クレジット」の追加」）</t>
    <phoneticPr fontId="6"/>
  </si>
  <si>
    <t>法人口座コード</t>
    <rPh sb="0" eb="4">
      <t>ホウジンコウザ</t>
    </rPh>
    <phoneticPr fontId="6"/>
  </si>
  <si>
    <t>手数料科目コード</t>
    <rPh sb="0" eb="3">
      <t>テスウリョウ</t>
    </rPh>
    <rPh sb="3" eb="5">
      <t>カモク</t>
    </rPh>
    <phoneticPr fontId="6"/>
  </si>
  <si>
    <t>種別</t>
    <phoneticPr fontId="6"/>
  </si>
  <si>
    <t>得意先データ</t>
    <phoneticPr fontId="6"/>
  </si>
  <si>
    <t>備考の修正（「2：クレジット会社」を追加）</t>
    <rPh sb="0" eb="2">
      <t>ビコウ</t>
    </rPh>
    <rPh sb="3" eb="5">
      <t>シュウセイ</t>
    </rPh>
    <rPh sb="18" eb="20">
      <t>ツイカ</t>
    </rPh>
    <phoneticPr fontId="6"/>
  </si>
  <si>
    <t>為替レート種別コード</t>
    <rPh sb="0" eb="2">
      <t>カワセ</t>
    </rPh>
    <rPh sb="5" eb="7">
      <t>シュベツ</t>
    </rPh>
    <phoneticPr fontId="6"/>
  </si>
  <si>
    <t>種別の修正（英数カナ→英数）</t>
    <rPh sb="0" eb="2">
      <t>シュベツ</t>
    </rPh>
    <rPh sb="3" eb="5">
      <t>シュウセイ</t>
    </rPh>
    <rPh sb="6" eb="8">
      <t>エイスウ</t>
    </rPh>
    <rPh sb="11" eb="13">
      <t>エイスウ</t>
    </rPh>
    <phoneticPr fontId="6"/>
  </si>
  <si>
    <t>債権販売処理区分コード</t>
    <phoneticPr fontId="6"/>
  </si>
  <si>
    <t>入金販売処理区分コード</t>
    <phoneticPr fontId="6"/>
  </si>
  <si>
    <t>債権取引伝票区分コード</t>
    <rPh sb="6" eb="8">
      <t>クブン</t>
    </rPh>
    <phoneticPr fontId="6"/>
  </si>
  <si>
    <t>入金取引伝票区分コード</t>
    <rPh sb="6" eb="8">
      <t>クブン</t>
    </rPh>
    <phoneticPr fontId="6"/>
  </si>
  <si>
    <t>消費税額／手数料等</t>
    <rPh sb="8" eb="9">
      <t>トウ</t>
    </rPh>
    <phoneticPr fontId="6"/>
  </si>
  <si>
    <t>項目の名称変更
　「消費税額／手数料」→「消費税額／手数料等」</t>
    <rPh sb="0" eb="2">
      <t>コウモク</t>
    </rPh>
    <rPh sb="3" eb="5">
      <t>メイショウ</t>
    </rPh>
    <rPh sb="5" eb="7">
      <t>ヘンコウ</t>
    </rPh>
    <rPh sb="29" eb="30">
      <t>トウ</t>
    </rPh>
    <phoneticPr fontId="6"/>
  </si>
  <si>
    <t>回収種別</t>
    <phoneticPr fontId="6"/>
  </si>
  <si>
    <t>法人口座コード</t>
    <phoneticPr fontId="3"/>
  </si>
  <si>
    <t>Ver241218　変更内容</t>
    <phoneticPr fontId="3"/>
  </si>
  <si>
    <t>郵便番号</t>
    <phoneticPr fontId="6"/>
  </si>
  <si>
    <t>備考の修正（「-（ハイフン）」を含む旨を追記）</t>
    <rPh sb="0" eb="2">
      <t>ビコウ</t>
    </rPh>
    <rPh sb="3" eb="5">
      <t>シュウセイ</t>
    </rPh>
    <rPh sb="18" eb="19">
      <t>ムネ</t>
    </rPh>
    <rPh sb="20" eb="22">
      <t>ツイキ</t>
    </rPh>
    <phoneticPr fontId="3"/>
  </si>
  <si>
    <t>種別の修正（文字→数字）
備考の修正（「-（ハイフン）」を含む旨を追記）</t>
    <phoneticPr fontId="6"/>
  </si>
  <si>
    <t>請求宛先郵便番号</t>
    <phoneticPr fontId="6"/>
  </si>
  <si>
    <t>Ver240930　変更内容</t>
    <phoneticPr fontId="3"/>
  </si>
  <si>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6"/>
  </si>
  <si>
    <t>「受入可能ファイルサイズ」の記載を削除
（ヘルプセンター上の「スペック」記事に記載されているため）</t>
    <phoneticPr fontId="6"/>
  </si>
  <si>
    <t>項目の新規追加</t>
    <rPh sb="0" eb="2">
      <t>コウモク</t>
    </rPh>
    <rPh sb="3" eb="5">
      <t>シンキ</t>
    </rPh>
    <rPh sb="5" eb="7">
      <t>ツイカ</t>
    </rPh>
    <phoneticPr fontId="6"/>
  </si>
  <si>
    <t>得意先データ</t>
    <rPh sb="0" eb="3">
      <t>トクイサキ</t>
    </rPh>
    <phoneticPr fontId="6"/>
  </si>
  <si>
    <t>その他CC</t>
    <phoneticPr fontId="6"/>
  </si>
  <si>
    <t>「CC3」から項目名を変更</t>
    <phoneticPr fontId="6"/>
  </si>
  <si>
    <t>区切</t>
    <rPh sb="0" eb="2">
      <t>クギ</t>
    </rPh>
    <phoneticPr fontId="6"/>
  </si>
  <si>
    <t>売上／入金担当者コード</t>
    <rPh sb="5" eb="8">
      <t>タントウシャ</t>
    </rPh>
    <phoneticPr fontId="25"/>
  </si>
  <si>
    <t>売上／入金担当者名</t>
    <rPh sb="5" eb="8">
      <t>タントウシャ</t>
    </rPh>
    <rPh sb="8" eb="9">
      <t>メイ</t>
    </rPh>
    <phoneticPr fontId="25"/>
  </si>
  <si>
    <t>Ver240627　変更内容</t>
    <phoneticPr fontId="3"/>
  </si>
  <si>
    <t>項目の新規追加</t>
  </si>
  <si>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</si>
  <si>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</si>
  <si>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</si>
  <si>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</si>
  <si>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</si>
  <si>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</si>
  <si>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</si>
  <si>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t>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</si>
  <si>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</si>
  <si>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</si>
  <si>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</si>
  <si>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備考の誤植を修正
（「1：電子記録債権」「2：ファクタリング」「4：期日現金」を追加し、
　『債権奉行ｉクラウド』の『Sシステム』または『債権奉行V ERPクラウド』をご利用の場合に指定可能である旨を追記）</t>
    <rPh sb="0" eb="2">
      <t>ビコウ</t>
    </rPh>
    <rPh sb="3" eb="5">
      <t>ゴショク</t>
    </rPh>
    <rPh sb="6" eb="8">
      <t>シュウセイ</t>
    </rPh>
    <rPh sb="40" eb="42">
      <t>ツイカ</t>
    </rPh>
    <rPh sb="88" eb="90">
      <t>バアイ</t>
    </rPh>
    <rPh sb="91" eb="93">
      <t>シテイ</t>
    </rPh>
    <rPh sb="93" eb="95">
      <t>カノウ</t>
    </rPh>
    <rPh sb="98" eb="99">
      <t>ムネ</t>
    </rPh>
    <rPh sb="100" eb="102">
      <t>ツイキ</t>
    </rPh>
    <phoneticPr fontId="6"/>
  </si>
  <si>
    <t>送付方法</t>
    <phoneticPr fontId="3"/>
  </si>
  <si>
    <t>Ver230928　変更内容</t>
    <phoneticPr fontId="3"/>
  </si>
  <si>
    <t>配信データ</t>
    <rPh sb="0" eb="2">
      <t>ハイシン</t>
    </rPh>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</si>
  <si>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</si>
  <si>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</si>
  <si>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</si>
  <si>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消費税自動計算</t>
    <rPh sb="0" eb="3">
      <t>ショウヒゼイ</t>
    </rPh>
    <rPh sb="3" eb="5">
      <t>ジドウ</t>
    </rPh>
    <rPh sb="5" eb="7">
      <t>ケイサン</t>
    </rPh>
    <phoneticPr fontId="25"/>
  </si>
  <si>
    <t>消費税端数処理</t>
    <rPh sb="0" eb="3">
      <t>ショウヒゼイ</t>
    </rPh>
    <rPh sb="3" eb="5">
      <t>ハスウ</t>
    </rPh>
    <rPh sb="5" eb="7">
      <t>ショリ</t>
    </rPh>
    <phoneticPr fontId="25"/>
  </si>
  <si>
    <t>Ver230629　変更内容</t>
    <phoneticPr fontId="3"/>
  </si>
  <si>
    <t>プロジェクトデータ</t>
    <phoneticPr fontId="6"/>
  </si>
  <si>
    <t>主債権取引コードー値引</t>
    <phoneticPr fontId="6"/>
  </si>
  <si>
    <t>項目名の誤植を修正</t>
    <rPh sb="0" eb="3">
      <t>コウモクメイ</t>
    </rPh>
    <rPh sb="4" eb="6">
      <t>ゴショク</t>
    </rPh>
    <rPh sb="7" eb="9">
      <t>シュウセイ</t>
    </rPh>
    <phoneticPr fontId="6"/>
  </si>
  <si>
    <t>種別の誤植を修正
（半角→文字）</t>
    <phoneticPr fontId="6"/>
  </si>
  <si>
    <t>取引通貨コード</t>
  </si>
  <si>
    <t>債権取引コード</t>
    <phoneticPr fontId="6"/>
  </si>
  <si>
    <t>Ver230523　変更内容</t>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</si>
  <si>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</si>
  <si>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</si>
  <si>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</si>
  <si>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</si>
  <si>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</si>
  <si>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</si>
  <si>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</si>
  <si>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</si>
  <si>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</si>
  <si>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</si>
  <si>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</si>
  <si>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</si>
  <si>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</si>
  <si>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</si>
  <si>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</si>
  <si>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</si>
  <si>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</si>
  <si>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</si>
  <si>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</si>
  <si>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</si>
  <si>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</si>
  <si>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</si>
  <si>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</si>
  <si>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</si>
  <si>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</si>
  <si>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</si>
  <si>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Ver230330　変更内容</t>
    <phoneticPr fontId="3"/>
  </si>
  <si>
    <t>シートを追加しました。</t>
    <rPh sb="4" eb="6">
      <t>ツイカ</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</si>
  <si>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</si>
  <si>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</si>
  <si>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</si>
  <si>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</si>
  <si>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</si>
  <si>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</si>
  <si>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</si>
  <si>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</si>
  <si>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</si>
  <si>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</si>
  <si>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</si>
  <si>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</si>
  <si>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</si>
  <si>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</si>
  <si>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</si>
  <si>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</si>
  <si>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</si>
  <si>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</si>
  <si>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</si>
  <si>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</si>
  <si>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</si>
  <si>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</si>
  <si>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</si>
  <si>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</si>
  <si>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</si>
  <si>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</si>
  <si>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</si>
  <si>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</si>
  <si>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</si>
  <si>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回収予定額１</t>
  </si>
  <si>
    <t>売上／入金工程／工種名</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</si>
  <si>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</si>
  <si>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</si>
  <si>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</si>
  <si>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</si>
  <si>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</si>
  <si>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</si>
  <si>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</si>
  <si>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</si>
  <si>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</si>
  <si>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</si>
  <si>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</si>
  <si>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</si>
  <si>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</si>
  <si>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</si>
  <si>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</si>
  <si>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</si>
  <si>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</si>
  <si>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</si>
  <si>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</si>
  <si>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</si>
  <si>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</si>
  <si>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</si>
  <si>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</si>
  <si>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</si>
  <si>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</si>
  <si>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</si>
  <si>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Ver221215　変更内容</t>
    <phoneticPr fontId="3"/>
  </si>
  <si>
    <t>インボイス登録区分</t>
    <rPh sb="5" eb="7">
      <t>トウロク</t>
    </rPh>
    <rPh sb="7" eb="9">
      <t>クブン</t>
    </rPh>
    <phoneticPr fontId="3"/>
  </si>
  <si>
    <t>インボイス登録番号</t>
    <rPh sb="5" eb="7">
      <t>トウロク</t>
    </rPh>
    <rPh sb="7" eb="9">
      <t>バンゴウ</t>
    </rPh>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</si>
  <si>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</si>
  <si>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</si>
  <si>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</si>
  <si>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</si>
  <si>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</si>
  <si>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</si>
  <si>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</si>
  <si>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</si>
  <si>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</si>
  <si>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</si>
  <si>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</si>
  <si>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全ページ</t>
    <rPh sb="0" eb="1">
      <t>ゼン</t>
    </rPh>
    <phoneticPr fontId="3"/>
  </si>
  <si>
    <t>新規に作成しました</t>
    <rPh sb="0" eb="2">
      <t>シンキ</t>
    </rPh>
    <rPh sb="3" eb="5">
      <t>サクセイ</t>
    </rPh>
    <phoneticPr fontId="3"/>
  </si>
  <si>
    <t>補助科目優先コード指定</t>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</si>
  <si>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</si>
  <si>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</si>
  <si>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</si>
  <si>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</si>
  <si>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</si>
  <si>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</si>
  <si>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ＣＣ１</t>
    <phoneticPr fontId="3"/>
  </si>
  <si>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</si>
  <si>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</si>
  <si>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</si>
  <si>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</si>
  <si>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</si>
  <si>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</si>
  <si>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</si>
  <si>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</si>
  <si>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</si>
  <si>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</si>
  <si>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</si>
  <si>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</si>
  <si>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</si>
  <si>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</si>
  <si>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</si>
  <si>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</si>
  <si>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</si>
  <si>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</si>
  <si>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</si>
  <si>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</si>
  <si>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</si>
  <si>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</si>
  <si>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</si>
  <si>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</si>
  <si>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</si>
  <si>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</si>
  <si>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</si>
  <si>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</si>
  <si>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</si>
  <si>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</si>
  <si>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</si>
  <si>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</si>
  <si>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</si>
  <si>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</si>
  <si>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</si>
  <si>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</si>
  <si>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</si>
  <si>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</si>
  <si>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</si>
  <si>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</si>
  <si>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</si>
  <si>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</si>
  <si>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</si>
  <si>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</si>
  <si>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</si>
  <si>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</si>
  <si>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</si>
  <si>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</si>
  <si>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</si>
  <si>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</si>
  <si>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</si>
  <si>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</si>
  <si>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</si>
  <si>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</si>
  <si>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</si>
  <si>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</si>
  <si>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</si>
  <si>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</si>
  <si>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</si>
  <si>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</si>
  <si>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</si>
  <si>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</si>
  <si>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</si>
  <si>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</si>
  <si>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</si>
  <si>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</si>
  <si>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</si>
  <si>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</si>
  <si>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</si>
  <si>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</si>
  <si>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</si>
  <si>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</si>
  <si>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</si>
  <si>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</si>
  <si>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</si>
  <si>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</si>
  <si>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</si>
  <si>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</si>
  <si>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</si>
  <si>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</si>
  <si>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</si>
  <si>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</si>
  <si>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</si>
  <si>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</si>
  <si>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</si>
  <si>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</si>
  <si>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</si>
  <si>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</si>
  <si>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</si>
  <si>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</si>
  <si>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</si>
  <si>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</si>
  <si>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</si>
  <si>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</si>
  <si>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</si>
  <si>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</si>
  <si>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</si>
  <si>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</si>
  <si>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</si>
  <si>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</si>
  <si>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</si>
  <si>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</si>
  <si>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</si>
  <si>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</si>
  <si>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</si>
  <si>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</si>
  <si>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</si>
  <si>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</si>
  <si>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</si>
  <si>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</si>
  <si>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</si>
  <si>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</si>
  <si>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</si>
  <si>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</si>
  <si>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</si>
  <si>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</si>
  <si>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</si>
  <si>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</si>
  <si>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</si>
  <si>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</si>
  <si>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</si>
  <si>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</si>
  <si>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</si>
  <si>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</si>
  <si>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</si>
  <si>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</si>
  <si>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</si>
  <si>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</si>
  <si>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</si>
  <si>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</si>
  <si>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</si>
  <si>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</si>
  <si>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</si>
  <si>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</si>
  <si>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種別</t>
    <rPh sb="0" eb="2">
      <t>シュベツ</t>
    </rPh>
    <phoneticPr fontId="1"/>
  </si>
  <si>
    <t>インボイス登録区分</t>
    <rPh sb="5" eb="7">
      <t>トウロク</t>
    </rPh>
    <rPh sb="7" eb="9">
      <t>クブン</t>
    </rPh>
    <phoneticPr fontId="1"/>
  </si>
  <si>
    <t>AR2010116</t>
    <phoneticPr fontId="3"/>
  </si>
  <si>
    <t>AR2010117</t>
    <phoneticPr fontId="3"/>
  </si>
  <si>
    <t>AR2011031</t>
    <phoneticPr fontId="3"/>
  </si>
  <si>
    <t>SD5021012</t>
  </si>
  <si>
    <t>SD5021013</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</si>
  <si>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</si>
  <si>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</si>
  <si>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</si>
  <si>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</si>
  <si>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</si>
  <si>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</si>
  <si>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</si>
  <si>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</si>
  <si>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</si>
  <si>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</si>
  <si>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</si>
  <si>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</si>
  <si>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</si>
  <si>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</si>
  <si>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</si>
  <si>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</si>
  <si>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</si>
  <si>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</si>
  <si>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</si>
  <si>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</si>
  <si>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</si>
  <si>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申告書計算区分コード</t>
    <rPh sb="0" eb="3">
      <t>シンコクショ</t>
    </rPh>
    <rPh sb="3" eb="5">
      <t>ケイサン</t>
    </rPh>
    <rPh sb="5" eb="7">
      <t>クブン</t>
    </rPh>
    <phoneticPr fontId="25"/>
  </si>
  <si>
    <t>債権取引伝票区分コード</t>
    <rPh sb="0" eb="2">
      <t>サイケン</t>
    </rPh>
    <rPh sb="2" eb="8">
      <t>トリヒキデンピョウクブン</t>
    </rPh>
    <phoneticPr fontId="13"/>
  </si>
  <si>
    <t>債権販売処理区分コード</t>
    <rPh sb="0" eb="2">
      <t>サイケン</t>
    </rPh>
    <rPh sb="2" eb="4">
      <t>ハンバイ</t>
    </rPh>
    <rPh sb="4" eb="6">
      <t>ショリ</t>
    </rPh>
    <rPh sb="6" eb="8">
      <t>クブン</t>
    </rPh>
    <phoneticPr fontId="13"/>
  </si>
  <si>
    <t>入金取引伝票区分コード</t>
    <rPh sb="0" eb="2">
      <t>ニュウキン</t>
    </rPh>
    <rPh sb="2" eb="4">
      <t>トリヒキ</t>
    </rPh>
    <rPh sb="4" eb="6">
      <t>デンピョウ</t>
    </rPh>
    <rPh sb="6" eb="8">
      <t>クブン</t>
    </rPh>
    <phoneticPr fontId="25"/>
  </si>
  <si>
    <t>入金販売処理区分コード</t>
    <rPh sb="0" eb="2">
      <t>ニュウキン</t>
    </rPh>
    <rPh sb="2" eb="4">
      <t>ハンバイ</t>
    </rPh>
    <rPh sb="4" eb="6">
      <t>ショリ</t>
    </rPh>
    <rPh sb="6" eb="8">
      <t>クブン</t>
    </rPh>
    <phoneticPr fontId="13"/>
  </si>
  <si>
    <t>必須</t>
  </si>
  <si>
    <t>１</t>
  </si>
  <si>
    <t>数字</t>
    <rPh sb="0" eb="2">
      <t>スウジ</t>
    </rPh>
    <phoneticPr fontId="1"/>
  </si>
  <si>
    <t>文字</t>
    <rPh sb="0" eb="2">
      <t>モジ</t>
    </rPh>
    <phoneticPr fontId="1"/>
  </si>
  <si>
    <t>19</t>
    <phoneticPr fontId="3"/>
  </si>
  <si>
    <t>10</t>
  </si>
  <si>
    <t>【基本】</t>
  </si>
  <si>
    <t>科目コード</t>
    <rPh sb="0" eb="2">
      <t>カモク</t>
    </rPh>
    <phoneticPr fontId="13"/>
  </si>
  <si>
    <t>AR1020001</t>
  </si>
  <si>
    <t>３～10</t>
  </si>
  <si>
    <t>英数カナ</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</si>
  <si>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</si>
  <si>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</si>
  <si>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</si>
  <si>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</si>
  <si>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</si>
  <si>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</si>
  <si>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</si>
  <si>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英数カナ</t>
    <phoneticPr fontId="3"/>
  </si>
  <si>
    <t>1</t>
  </si>
  <si>
    <t>科目属性</t>
    <rPh sb="0" eb="2">
      <t>カモク</t>
    </rPh>
    <rPh sb="2" eb="4">
      <t>ゾクセイ</t>
    </rPh>
    <phoneticPr fontId="28"/>
  </si>
  <si>
    <t>【必須になる条件】</t>
    <rPh sb="1" eb="3">
      <t>ヒッス</t>
    </rPh>
    <rPh sb="6" eb="8">
      <t>ジョウケン</t>
    </rPh>
    <phoneticPr fontId="28"/>
  </si>
  <si>
    <t>新規に科目を受け入れる場合</t>
    <rPh sb="0" eb="2">
      <t>シンキ</t>
    </rPh>
    <rPh sb="3" eb="5">
      <t>カモク</t>
    </rPh>
    <rPh sb="6" eb="7">
      <t>ウ</t>
    </rPh>
    <rPh sb="8" eb="9">
      <t>イ</t>
    </rPh>
    <rPh sb="11" eb="13">
      <t>バアイ</t>
    </rPh>
    <phoneticPr fontId="28"/>
  </si>
  <si>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</si>
  <si>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28"/>
  </si>
  <si>
    <t>AR1020101</t>
  </si>
  <si>
    <t>数字</t>
  </si>
  <si>
    <t>準必須</t>
    <rPh sb="0" eb="1">
      <t>ジュン</t>
    </rPh>
    <rPh sb="1" eb="3">
      <t>ヒッス</t>
    </rPh>
    <phoneticPr fontId="28"/>
  </si>
  <si>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</si>
  <si>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</si>
  <si>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</si>
  <si>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</si>
  <si>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</si>
  <si>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</si>
  <si>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</si>
  <si>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</si>
  <si>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</si>
  <si>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</si>
  <si>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</si>
  <si>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</si>
  <si>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</si>
  <si>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</si>
  <si>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</si>
  <si>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</si>
  <si>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</si>
  <si>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</si>
  <si>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数字</t>
    <rPh sb="0" eb="2">
      <t>スウジ</t>
    </rPh>
    <phoneticPr fontId="28"/>
  </si>
  <si>
    <t>消費税率種別</t>
    <rPh sb="4" eb="6">
      <t>シュベツ</t>
    </rPh>
    <phoneticPr fontId="28"/>
  </si>
  <si>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</si>
  <si>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8"/>
  </si>
  <si>
    <t>消費税自動計算</t>
    <rPh sb="0" eb="3">
      <t>ショウヒゼイ</t>
    </rPh>
    <rPh sb="3" eb="5">
      <t>ジドウ</t>
    </rPh>
    <rPh sb="5" eb="7">
      <t>ケイサン</t>
    </rPh>
    <phoneticPr fontId="28"/>
  </si>
  <si>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</si>
  <si>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8"/>
  </si>
  <si>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</si>
  <si>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</si>
  <si>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8"/>
  </si>
  <si>
    <t>事業区分コード</t>
    <rPh sb="0" eb="2">
      <t>ジギョウ</t>
    </rPh>
    <rPh sb="2" eb="4">
      <t>クブン</t>
    </rPh>
    <phoneticPr fontId="28"/>
  </si>
  <si>
    <t>AR1020205</t>
    <phoneticPr fontId="3"/>
  </si>
  <si>
    <t>【基本】</t>
    <rPh sb="1" eb="3">
      <t>キホン</t>
    </rPh>
    <phoneticPr fontId="28"/>
  </si>
  <si>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</si>
  <si>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</si>
  <si>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</si>
  <si>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</si>
  <si>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</si>
  <si>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</si>
  <si>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</si>
  <si>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</si>
  <si>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</si>
  <si>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</si>
  <si>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1</t>
    <phoneticPr fontId="3"/>
  </si>
  <si>
    <t>【消費税】</t>
    <rPh sb="1" eb="4">
      <t>ショウヒゼイ</t>
    </rPh>
    <phoneticPr fontId="28"/>
  </si>
  <si>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</si>
  <si>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</si>
  <si>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</si>
  <si>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</si>
  <si>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</si>
  <si>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</si>
  <si>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</si>
  <si>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</si>
  <si>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</si>
  <si>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</si>
  <si>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</si>
  <si>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</si>
  <si>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</si>
  <si>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</si>
  <si>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</si>
  <si>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</si>
  <si>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</si>
  <si>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</si>
  <si>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</si>
  <si>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桁数は、設定（メインメニュー右上にある[設定]アイコンから[運用設定]メニューの[基本]ページ）によって異なります。</t>
    <phoneticPr fontId="0"/>
  </si>
  <si>
    <t>債権科目コード</t>
    <rPh sb="0" eb="2">
      <t>サイケン</t>
    </rPh>
    <rPh sb="2" eb="4">
      <t>カモク</t>
    </rPh>
    <phoneticPr fontId="13"/>
  </si>
  <si>
    <t>AR1040104</t>
  </si>
  <si>
    <t>債権補助科目指定</t>
    <rPh sb="0" eb="2">
      <t>サイケン</t>
    </rPh>
    <rPh sb="2" eb="4">
      <t>ホジョ</t>
    </rPh>
    <rPh sb="4" eb="6">
      <t>カモク</t>
    </rPh>
    <rPh sb="6" eb="8">
      <t>シテイ</t>
    </rPh>
    <phoneticPr fontId="13"/>
  </si>
  <si>
    <t>AR1040106</t>
    <phoneticPr fontId="3"/>
  </si>
  <si>
    <t>0：固定　1：売上　9：マスター</t>
    <rPh sb="2" eb="4">
      <t>コテイ</t>
    </rPh>
    <rPh sb="7" eb="9">
      <t>ウリアゲ</t>
    </rPh>
    <phoneticPr fontId="3"/>
  </si>
  <si>
    <t>債権補助科目コード</t>
    <rPh sb="0" eb="2">
      <t>サイケン</t>
    </rPh>
    <rPh sb="2" eb="4">
      <t>ホジョ</t>
    </rPh>
    <rPh sb="4" eb="6">
      <t>カモク</t>
    </rPh>
    <phoneticPr fontId="13"/>
  </si>
  <si>
    <t>AR1040105</t>
  </si>
  <si>
    <t>桁数は、設定（メインメニュー右上にある[設定]アイコンから[運用設定]メニューの[基本]ページ）によって異なります。</t>
    <phoneticPr fontId="3"/>
  </si>
  <si>
    <t>１～15</t>
    <phoneticPr fontId="3"/>
  </si>
  <si>
    <t>１～20</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</si>
  <si>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</si>
  <si>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債権部門指定</t>
    <rPh sb="2" eb="4">
      <t>ブモン</t>
    </rPh>
    <rPh sb="4" eb="6">
      <t>シテイ</t>
    </rPh>
    <phoneticPr fontId="13"/>
  </si>
  <si>
    <t>４～20</t>
    <phoneticPr fontId="3"/>
  </si>
  <si>
    <t>債権工程／工種指定</t>
    <rPh sb="7" eb="9">
      <t>シテイ</t>
    </rPh>
    <phoneticPr fontId="13"/>
  </si>
  <si>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</si>
  <si>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</si>
  <si>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</si>
  <si>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</si>
  <si>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</si>
  <si>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</si>
  <si>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</si>
  <si>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</si>
  <si>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</si>
  <si>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</si>
  <si>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</si>
  <si>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</si>
  <si>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phoneticPr fontId="3"/>
  </si>
  <si>
    <t>回収方法コード</t>
    <rPh sb="0" eb="2">
      <t>カイシュウ</t>
    </rPh>
    <rPh sb="2" eb="4">
      <t>ホウホウ</t>
    </rPh>
    <phoneticPr fontId="13"/>
  </si>
  <si>
    <t>AR1050001</t>
  </si>
  <si>
    <t>必須</t>
    <rPh sb="0" eb="2">
      <t>ヒッス</t>
    </rPh>
    <phoneticPr fontId="28"/>
  </si>
  <si>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</si>
  <si>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</si>
  <si>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</si>
  <si>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</si>
  <si>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</si>
  <si>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phoneticPr fontId="3"/>
  </si>
  <si>
    <t>2</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</si>
  <si>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t>
    <rPh sb="101" eb="103">
      <t>サイケン</t>
    </rPh>
    <rPh sb="123" eb="125">
      <t>サイケン</t>
    </rPh>
    <phoneticPr fontId="3"/>
  </si>
  <si>
    <t>法人口座コード</t>
    <rPh sb="0" eb="2">
      <t>ホウジン</t>
    </rPh>
    <rPh sb="2" eb="4">
      <t>コウザ</t>
    </rPh>
    <phoneticPr fontId="13"/>
  </si>
  <si>
    <t>AR1050102</t>
    <phoneticPr fontId="3"/>
  </si>
  <si>
    <t>３</t>
  </si>
  <si>
    <t>「回収種別」が「0：銀行振込」「1：電子記録債権」「2：ファクタリング」「3：手形」「4：期日現金」「5：クレジット」の場合に受け入れできます。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t>
    <rPh sb="140" eb="142">
      <t>シヨウ</t>
    </rPh>
    <phoneticPr fontId="3"/>
  </si>
  <si>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</si>
  <si>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</si>
  <si>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</si>
  <si>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</si>
  <si>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28"/>
  </si>
  <si>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</si>
  <si>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</si>
  <si>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</si>
  <si>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</si>
  <si>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</si>
  <si>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</si>
  <si>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</si>
  <si>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</si>
  <si>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t>
    <rPh sb="1" eb="4">
      <t>テスウリョウ</t>
    </rPh>
    <phoneticPr fontId="28"/>
  </si>
  <si>
    <t>AR1050201</t>
    <phoneticPr fontId="3"/>
  </si>
  <si>
    <t>３～10</t>
    <phoneticPr fontId="3"/>
  </si>
  <si>
    <t>手数料科目コード</t>
    <phoneticPr fontId="28"/>
  </si>
  <si>
    <t>「回収種別」が「0：銀行振込」「1：電子記録債権」「2：ファクタリング」「5：クレジット」の場合に受け入れできます。
※「2：ファクタリング」は、『債権奉行ｉクラウド』の『Sシステム』または『債権奉行V ERPクラウド』をご利用の場合に使用できます。
桁数は、設定（メインメニュー右上にある[設定]アイコンから[運用設定]メニューの[基本]ページ）によって異なります。</t>
    <rPh sb="118" eb="120">
      <t>シヨウ</t>
    </rPh>
    <phoneticPr fontId="3"/>
  </si>
  <si>
    <t>手数料補助科目コード</t>
    <rPh sb="0" eb="3">
      <t>テスウリョウ</t>
    </rPh>
    <rPh sb="3" eb="5">
      <t>ホジョ</t>
    </rPh>
    <rPh sb="5" eb="7">
      <t>カモク</t>
    </rPh>
    <phoneticPr fontId="28"/>
  </si>
  <si>
    <t>AR1050202</t>
  </si>
  <si>
    <t>【決済】</t>
    <rPh sb="1" eb="3">
      <t>ケッサイ</t>
    </rPh>
    <phoneticPr fontId="28"/>
  </si>
  <si>
    <t>クレジット会社</t>
    <phoneticPr fontId="27"/>
  </si>
  <si>
    <t>AR1050301</t>
  </si>
  <si>
    <t>この項目は、「回収種別」が「5：クレジット」の場合に受け入れできます。
『債権奉行ｉクラウド』の『Sシステム』または『債権奉行V ERPクラウド』をご利用の場合、「回収種別」が「2：ファクタリング」の場合も受け入れができ、項目名は「ファクタリング／クレジット会社」となります。
桁数は、設定（[運用設定]メニューの[取引先管理]ページ）によって異なります。</t>
    <rPh sb="100" eb="102">
      <t>バアイ</t>
    </rPh>
    <rPh sb="103" eb="104">
      <t>ウ</t>
    </rPh>
    <rPh sb="105" eb="106">
      <t>イ</t>
    </rPh>
    <rPh sb="111" eb="114">
      <t>コウモクメイ</t>
    </rPh>
    <phoneticPr fontId="3"/>
  </si>
  <si>
    <t>仕訳作成取引先設定</t>
    <rPh sb="0" eb="2">
      <t>シワケ</t>
    </rPh>
    <rPh sb="2" eb="4">
      <t>サクセイ</t>
    </rPh>
    <rPh sb="4" eb="6">
      <t>トリヒキ</t>
    </rPh>
    <rPh sb="6" eb="7">
      <t>サキ</t>
    </rPh>
    <rPh sb="7" eb="9">
      <t>セッテイ</t>
    </rPh>
    <phoneticPr fontId="27"/>
  </si>
  <si>
    <t>AR1050302</t>
  </si>
  <si>
    <t>0：請求先　1：クレジット会社
この項目は、「回収種別」が「5：クレジット」の場合に受け入れできます。
『債権奉行ｉクラウド』の『Sシステム』または『債権奉行V ERPクラウド』をご利用の場合、「回収種別」が「2：ファクタリング」の場合も受け入れができます。
新規データとして空白データを受け入れた場合は、「0：請求先」が設定されます。</t>
    <rPh sb="156" eb="159">
      <t>セイキュウサキ</t>
    </rPh>
    <phoneticPr fontId="0"/>
  </si>
  <si>
    <t>郵送料科目コード</t>
    <phoneticPr fontId="29"/>
  </si>
  <si>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</si>
  <si>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7"/>
  </si>
  <si>
    <t>郵送料補助科目コード</t>
    <phoneticPr fontId="27"/>
  </si>
  <si>
    <t>AR1050304</t>
  </si>
  <si>
    <t>【消費税】</t>
    <rPh sb="1" eb="4">
      <t>ショウヒゼイ</t>
    </rPh>
    <phoneticPr fontId="13"/>
  </si>
  <si>
    <t>3</t>
    <phoneticPr fontId="3"/>
  </si>
  <si>
    <t>2</t>
  </si>
  <si>
    <t>部門コード</t>
  </si>
  <si>
    <t>AR1060001</t>
  </si>
  <si>
    <t>部門名</t>
    <phoneticPr fontId="3"/>
  </si>
  <si>
    <t>AR1060002</t>
    <phoneticPr fontId="3"/>
  </si>
  <si>
    <t>AR1060009</t>
    <phoneticPr fontId="3"/>
  </si>
  <si>
    <t>11</t>
    <phoneticPr fontId="3"/>
  </si>
  <si>
    <t>形式は、表紙の「日付の形式」参照</t>
    <rPh sb="0" eb="2">
      <t>ケイシキ</t>
    </rPh>
    <rPh sb="4" eb="6">
      <t>ヒョウシ</t>
    </rPh>
    <rPh sb="8" eb="10">
      <t>ヒヅケ</t>
    </rPh>
    <rPh sb="14" eb="16">
      <t>サンショウ</t>
    </rPh>
    <phoneticPr fontId="3"/>
  </si>
  <si>
    <t>AR1060010</t>
    <phoneticPr fontId="3"/>
  </si>
  <si>
    <t>形式は、表紙の「日付の形式」参照</t>
    <phoneticPr fontId="3"/>
  </si>
  <si>
    <t>文字</t>
    <rPh sb="0" eb="2">
      <t>モジ</t>
    </rPh>
    <phoneticPr fontId="3"/>
  </si>
  <si>
    <t>AR1080001</t>
  </si>
  <si>
    <t>４～20</t>
  </si>
  <si>
    <t>AR1080002</t>
  </si>
  <si>
    <t>100</t>
  </si>
  <si>
    <t>プロジェクト略称</t>
  </si>
  <si>
    <t>AR1080003</t>
  </si>
  <si>
    <t>AR1080116</t>
    <phoneticPr fontId="3"/>
  </si>
  <si>
    <t>形式は、表紙の「日付の形式」参照</t>
    <rPh sb="8" eb="10">
      <t>ヒヅケ</t>
    </rPh>
    <phoneticPr fontId="3"/>
  </si>
  <si>
    <t>AR1080117</t>
    <phoneticPr fontId="3"/>
  </si>
  <si>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</si>
  <si>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</si>
  <si>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</si>
  <si>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</si>
  <si>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</si>
  <si>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</si>
  <si>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</si>
  <si>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</si>
  <si>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</si>
  <si>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</si>
  <si>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</si>
  <si>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</si>
  <si>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</si>
  <si>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</si>
  <si>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</si>
  <si>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</si>
  <si>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</si>
  <si>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</si>
  <si>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</si>
  <si>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</si>
  <si>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</si>
  <si>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</si>
  <si>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</si>
  <si>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</si>
  <si>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４～10</t>
    <phoneticPr fontId="3"/>
  </si>
  <si>
    <t>30</t>
    <phoneticPr fontId="3"/>
  </si>
  <si>
    <t>工程／工種コード</t>
    <rPh sb="0" eb="5">
      <t>コウテイ</t>
    </rPh>
    <phoneticPr fontId="13"/>
  </si>
  <si>
    <t>AR1100001</t>
  </si>
  <si>
    <t>工程／工種名</t>
    <rPh sb="0" eb="2">
      <t>コウテイ</t>
    </rPh>
    <rPh sb="3" eb="5">
      <t>コウシュ</t>
    </rPh>
    <rPh sb="5" eb="6">
      <t>メイ</t>
    </rPh>
    <phoneticPr fontId="13"/>
  </si>
  <si>
    <t>AR1100002</t>
    <phoneticPr fontId="3"/>
  </si>
  <si>
    <t>AR1100007</t>
    <phoneticPr fontId="3"/>
  </si>
  <si>
    <t>AR1100008</t>
    <phoneticPr fontId="3"/>
  </si>
  <si>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</si>
  <si>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</si>
  <si>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</si>
  <si>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</si>
  <si>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</si>
  <si>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</si>
  <si>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有効期間（開始）</t>
    <rPh sb="0" eb="4">
      <t>ユウコウキカン</t>
    </rPh>
    <rPh sb="5" eb="7">
      <t>カイシ</t>
    </rPh>
    <phoneticPr fontId="13"/>
  </si>
  <si>
    <t>AR1110107</t>
    <phoneticPr fontId="3"/>
  </si>
  <si>
    <t>形式は、表紙の「日付の形式」参照</t>
    <rPh sb="0" eb="2">
      <t>ケイシキ</t>
    </rPh>
    <rPh sb="4" eb="6">
      <t>ヒョウシ</t>
    </rPh>
    <rPh sb="8" eb="10">
      <t>ヒヅケ</t>
    </rPh>
    <rPh sb="11" eb="13">
      <t>ケイシキ</t>
    </rPh>
    <rPh sb="14" eb="16">
      <t>サンショウ</t>
    </rPh>
    <phoneticPr fontId="3"/>
  </si>
  <si>
    <t>有効期間（終了）</t>
    <rPh sb="0" eb="4">
      <t>ユウコウキカン</t>
    </rPh>
    <rPh sb="5" eb="7">
      <t>シュウリョウ</t>
    </rPh>
    <phoneticPr fontId="13"/>
  </si>
  <si>
    <t>AR1110108</t>
    <phoneticPr fontId="3"/>
  </si>
  <si>
    <t>形式は、表紙の「日付の形式」参照</t>
  </si>
  <si>
    <t>部門コード</t>
    <rPh sb="0" eb="2">
      <t>ブモン</t>
    </rPh>
    <phoneticPr fontId="13"/>
  </si>
  <si>
    <t>AR1110101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</si>
  <si>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</si>
  <si>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</si>
  <si>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</si>
  <si>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</si>
  <si>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</si>
  <si>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</si>
  <si>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</si>
  <si>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</si>
  <si>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</si>
  <si>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</si>
  <si>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</si>
  <si>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</si>
  <si>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</si>
  <si>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</si>
  <si>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</si>
  <si>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</si>
  <si>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</si>
  <si>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</si>
  <si>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</si>
  <si>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</si>
  <si>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</si>
  <si>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</si>
  <si>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AR2010015</t>
    <phoneticPr fontId="3"/>
  </si>
  <si>
    <t>AR2010118</t>
    <phoneticPr fontId="3"/>
  </si>
  <si>
    <t>AR2010119</t>
    <phoneticPr fontId="3"/>
  </si>
  <si>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</si>
  <si>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</si>
  <si>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</si>
  <si>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</si>
  <si>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</si>
  <si>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31"/>
  </si>
  <si>
    <t>郵便番号</t>
    <rPh sb="0" eb="4">
      <t>ユウビンバンゴウ</t>
    </rPh>
    <phoneticPr fontId="1"/>
  </si>
  <si>
    <t>AR2010103</t>
  </si>
  <si>
    <t>「-（ハイフン）」を含めます。</t>
    <phoneticPr fontId="3"/>
  </si>
  <si>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</si>
  <si>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</si>
  <si>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</si>
  <si>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</si>
  <si>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</si>
  <si>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</si>
  <si>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</si>
  <si>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</si>
  <si>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</si>
  <si>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</si>
  <si>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</si>
  <si>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</si>
  <si>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</si>
  <si>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</si>
  <si>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</si>
  <si>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</si>
  <si>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</si>
  <si>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</si>
  <si>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</si>
  <si>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</si>
  <si>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</si>
  <si>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</si>
  <si>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</si>
  <si>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</si>
  <si>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</si>
  <si>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</si>
  <si>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</si>
  <si>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</si>
  <si>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</si>
  <si>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</si>
  <si>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</si>
  <si>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</si>
  <si>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</si>
  <si>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</si>
  <si>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</si>
  <si>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</si>
  <si>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</si>
  <si>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</si>
  <si>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</si>
  <si>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</si>
  <si>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</si>
  <si>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</si>
  <si>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</si>
  <si>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</si>
  <si>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</si>
  <si>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</si>
  <si>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</si>
  <si>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</si>
  <si>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</si>
  <si>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</si>
  <si>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</si>
  <si>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</si>
  <si>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</si>
  <si>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</si>
  <si>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</si>
  <si>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</si>
  <si>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</si>
  <si>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</si>
  <si>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</si>
  <si>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</si>
  <si>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</si>
  <si>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</si>
  <si>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</si>
  <si>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</si>
  <si>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</si>
  <si>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</si>
  <si>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</si>
  <si>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</si>
  <si>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</si>
  <si>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</si>
  <si>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</si>
  <si>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</si>
  <si>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</si>
  <si>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</si>
  <si>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</si>
  <si>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</si>
  <si>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</si>
  <si>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</si>
  <si>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</si>
  <si>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</si>
  <si>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</si>
  <si>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</si>
  <si>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</si>
  <si>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</si>
  <si>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</si>
  <si>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</si>
  <si>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</si>
  <si>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</si>
  <si>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</si>
  <si>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</si>
  <si>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</si>
  <si>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</si>
  <si>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</si>
  <si>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</si>
  <si>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</si>
  <si>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</si>
  <si>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</si>
  <si>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</si>
  <si>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</si>
  <si>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</si>
  <si>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</si>
  <si>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</si>
  <si>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</si>
  <si>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</si>
  <si>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</si>
  <si>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</si>
  <si>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</si>
  <si>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</si>
  <si>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</si>
  <si>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</si>
  <si>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</si>
  <si>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</si>
  <si>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</si>
  <si>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</si>
  <si>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</si>
  <si>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</si>
  <si>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</si>
  <si>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英数カナ</t>
    <rPh sb="0" eb="2">
      <t>エイスウ</t>
    </rPh>
    <phoneticPr fontId="3"/>
  </si>
  <si>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</si>
  <si>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</si>
  <si>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</si>
  <si>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</si>
  <si>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</si>
  <si>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</si>
  <si>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</si>
  <si>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</si>
  <si>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</si>
  <si>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</si>
  <si>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</si>
  <si>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</si>
  <si>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</si>
  <si>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</si>
  <si>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</si>
  <si>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</si>
  <si>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</si>
  <si>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</si>
  <si>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</si>
  <si>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</si>
  <si>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</si>
  <si>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</si>
  <si>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</si>
  <si>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</si>
  <si>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</si>
  <si>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</si>
  <si>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</si>
  <si>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</si>
  <si>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</si>
  <si>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</si>
  <si>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</si>
  <si>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</si>
  <si>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</si>
  <si>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</si>
  <si>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</si>
  <si>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</si>
  <si>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</si>
  <si>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</si>
  <si>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</si>
  <si>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</si>
  <si>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</si>
  <si>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</si>
  <si>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</si>
  <si>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</si>
  <si>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</si>
  <si>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</si>
  <si>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</si>
  <si>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</si>
  <si>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</si>
  <si>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256</t>
  </si>
  <si>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</si>
  <si>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</si>
  <si>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</si>
  <si>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</si>
  <si>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</si>
  <si>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</si>
  <si>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</si>
  <si>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</si>
  <si>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</si>
  <si>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</si>
  <si>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</si>
  <si>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</si>
  <si>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4</t>
    <phoneticPr fontId="3"/>
  </si>
  <si>
    <t>１～２0</t>
  </si>
  <si>
    <t>配信設定コード</t>
    <rPh sb="0" eb="2">
      <t>ハイシン</t>
    </rPh>
    <rPh sb="2" eb="4">
      <t>セッテイ</t>
    </rPh>
    <phoneticPr fontId="0"/>
  </si>
  <si>
    <t>英数</t>
    <rPh sb="0" eb="2">
      <t>エイスウ</t>
    </rPh>
    <phoneticPr fontId="0"/>
  </si>
  <si>
    <t>その他ＣＣ</t>
    <rPh sb="2" eb="3">
      <t>タ</t>
    </rPh>
    <phoneticPr fontId="3"/>
  </si>
  <si>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</si>
  <si>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</si>
  <si>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</si>
  <si>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</si>
  <si>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</si>
  <si>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</si>
  <si>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</si>
  <si>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0：得意先　1：ファクタリング会社　2：クレジット会社
※「1：ファクタリング会社」は、『債権奉行ｉクラウド』の『Sシステム』または『債権奉行V ERPクラウド』をご利用の場合に受け入れできます。</t>
    <rPh sb="2" eb="5">
      <t>トクイサキ</t>
    </rPh>
    <rPh sb="15" eb="17">
      <t>カイシャ</t>
    </rPh>
    <rPh sb="25" eb="27">
      <t>カイシャ</t>
    </rPh>
    <phoneticPr fontId="3"/>
  </si>
  <si>
    <t>有効期間（開始）</t>
    <rPh sb="5" eb="7">
      <t>カイシ</t>
    </rPh>
    <phoneticPr fontId="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</si>
  <si>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</si>
  <si>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</si>
  <si>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</si>
  <si>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</si>
  <si>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</si>
  <si>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</si>
  <si>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</si>
  <si>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</si>
  <si>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</si>
  <si>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</si>
  <si>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1／10／100／1,000／10,000／100,000／1,000,000／10,000,000／100,000,000</t>
    <phoneticPr fontId="3"/>
  </si>
  <si>
    <t>売上端数処理</t>
  </si>
  <si>
    <t>SD2010403</t>
  </si>
  <si>
    <t>0：切り上げ　1：四捨五入　2：切り捨て</t>
  </si>
  <si>
    <t>６</t>
  </si>
  <si>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</si>
  <si>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</si>
  <si>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</si>
  <si>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</si>
  <si>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</si>
  <si>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</si>
  <si>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</si>
  <si>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</si>
  <si>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</si>
  <si>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</si>
  <si>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</si>
  <si>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</si>
  <si>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</si>
  <si>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</si>
  <si>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AR2010414</t>
    <phoneticPr fontId="3"/>
  </si>
  <si>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</si>
  <si>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</si>
  <si>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</si>
  <si>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</si>
  <si>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</si>
  <si>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</si>
  <si>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</si>
  <si>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</si>
  <si>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</si>
  <si>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</si>
  <si>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</si>
  <si>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</si>
  <si>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</si>
  <si>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</si>
  <si>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</si>
  <si>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</si>
  <si>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Peppol配信フォームコード</t>
    <phoneticPr fontId="3"/>
  </si>
  <si>
    <t>SD2010912</t>
    <phoneticPr fontId="3"/>
  </si>
  <si>
    <t>この項目は、Peppol連携（[債権管理規程]メニューの[デジタルインボイス]ページで設定）が「する」の場合に受け入れできます。</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</si>
  <si>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</si>
  <si>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</si>
  <si>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</si>
  <si>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</si>
  <si>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</si>
  <si>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</si>
  <si>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</si>
  <si>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</si>
  <si>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</si>
  <si>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92" eb="94">
      <t>ハイシン</t>
    </rPh>
    <rPh sb="94" eb="95">
      <t>サキ</t>
    </rPh>
    <rPh sb="99" eb="102">
      <t>トクイサキ</t>
    </rPh>
    <rPh sb="106" eb="107">
      <t>オナ</t>
    </rPh>
    <rPh sb="117" eb="118">
      <t>ミ</t>
    </rPh>
    <rPh sb="118" eb="120">
      <t>レンケイ</t>
    </rPh>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</si>
  <si>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t>
    <phoneticPr fontId="3"/>
  </si>
  <si>
    <t>7</t>
  </si>
  <si>
    <t>数字</t>
    <rPh sb="0" eb="2">
      <t>スウジ</t>
    </rPh>
    <phoneticPr fontId="34"/>
  </si>
  <si>
    <t>各伝票の１明細目に「*」を必ず付けます。</t>
  </si>
  <si>
    <t>【ヘッダー情報】</t>
    <rPh sb="5" eb="7">
      <t>ジョウホウ</t>
    </rPh>
    <phoneticPr fontId="13"/>
  </si>
  <si>
    <t>この項目は、『商奉行クラウド』または『債権奉行ｉクラウド』の『Sシステム』または『債権奉行V ERPクラウド』をご利用の場合に指定できます。</t>
    <phoneticPr fontId="3"/>
  </si>
  <si>
    <t>11</t>
  </si>
  <si>
    <t>1～20</t>
  </si>
  <si>
    <t>消費税計算</t>
  </si>
  <si>
    <t>請求No.</t>
  </si>
  <si>
    <t>６～15</t>
  </si>
  <si>
    <t>【回収予定】</t>
    <rPh sb="1" eb="3">
      <t>カイシュウ</t>
    </rPh>
    <rPh sb="3" eb="5">
      <t>ヨテイ</t>
    </rPh>
    <phoneticPr fontId="13"/>
  </si>
  <si>
    <t>文字</t>
    <rPh sb="0" eb="2">
      <t>モジ</t>
    </rPh>
    <phoneticPr fontId="35"/>
  </si>
  <si>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</si>
  <si>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</si>
  <si>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</si>
  <si>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</si>
  <si>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</si>
  <si>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</si>
  <si>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</si>
  <si>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</si>
  <si>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必須</t>
    <rPh sb="0" eb="2">
      <t>ヒッス</t>
    </rPh>
    <phoneticPr fontId="25"/>
  </si>
  <si>
    <t>請求伝票区分</t>
    <rPh sb="2" eb="4">
      <t>デン</t>
    </rPh>
    <rPh sb="4" eb="6">
      <t>クブン</t>
    </rPh>
    <phoneticPr fontId="25"/>
  </si>
  <si>
    <t>SD5020001</t>
  </si>
  <si>
    <t>数字</t>
    <rPh sb="0" eb="2">
      <t>スウジ</t>
    </rPh>
    <phoneticPr fontId="36"/>
  </si>
  <si>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</si>
  <si>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</si>
  <si>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</si>
  <si>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</si>
  <si>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</si>
  <si>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</si>
  <si>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5"/>
  </si>
  <si>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</si>
  <si>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</si>
  <si>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</si>
  <si>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</si>
  <si>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</si>
  <si>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</si>
  <si>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</si>
  <si>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</si>
  <si>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</si>
  <si>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</si>
  <si>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</si>
  <si>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</si>
  <si>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</si>
  <si>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</si>
  <si>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指定した値が得意先に登録されます。
「-（ハイフン）」を含めます。</t>
    <rPh sb="0" eb="2">
      <t>シテイ</t>
    </rPh>
    <rPh sb="4" eb="5">
      <t>アタイ</t>
    </rPh>
    <rPh sb="10" eb="12">
      <t>トウロク</t>
    </rPh>
    <phoneticPr fontId="0"/>
  </si>
  <si>
    <t>請求宛先都道府県</t>
  </si>
  <si>
    <t>SD5020010</t>
  </si>
  <si>
    <t>指定した値が得意先に登録されます。</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</si>
  <si>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</si>
  <si>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</si>
  <si>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</si>
  <si>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</si>
  <si>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</si>
  <si>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</si>
  <si>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</si>
  <si>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</si>
  <si>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</si>
  <si>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</si>
  <si>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</si>
  <si>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5"/>
  </si>
  <si>
    <t>SD5020016</t>
  </si>
  <si>
    <t>数字</t>
    <rPh sb="0" eb="2">
      <t>スウジ</t>
    </rPh>
    <phoneticPr fontId="25"/>
  </si>
  <si>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</si>
  <si>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5"/>
  </si>
  <si>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</si>
  <si>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25"/>
  </si>
  <si>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</si>
  <si>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25"/>
  </si>
  <si>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</si>
  <si>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5"/>
  </si>
  <si>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</si>
  <si>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</si>
  <si>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5"/>
  </si>
  <si>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</si>
  <si>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</si>
  <si>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</si>
  <si>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</si>
  <si>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</si>
  <si>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</si>
  <si>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</si>
  <si>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6"/>
  </si>
  <si>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</si>
  <si>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</si>
  <si>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</si>
  <si>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</si>
  <si>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</si>
  <si>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</si>
  <si>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</si>
  <si>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</si>
  <si>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</si>
  <si>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SD5020054</t>
    <phoneticPr fontId="3"/>
  </si>
  <si>
    <t>この項目は『債権奉行V ERPクラウド』をご利用の場合に指定できます。
空白データを受け入れた場合は、債権伝票の初期取引伝票区分（[請求規程]メニューで設定）が設定されます。</t>
    <rPh sb="66" eb="68">
      <t>セイキュウ</t>
    </rPh>
    <phoneticPr fontId="3"/>
  </si>
  <si>
    <t>SD5020055</t>
    <phoneticPr fontId="3"/>
  </si>
  <si>
    <t>SD5020056</t>
    <phoneticPr fontId="3"/>
  </si>
  <si>
    <t>この項目は『債権奉行V ERPクラウド』をご利用の場合に指定できます。
空白データを受け入れた場合は、入金伝票の初期取引伝票区分（[請求規程メニューで設定）が設定されます。</t>
    <rPh sb="51" eb="53">
      <t>ニュウキン</t>
    </rPh>
    <phoneticPr fontId="3"/>
  </si>
  <si>
    <t>SD5020057</t>
    <phoneticPr fontId="3"/>
  </si>
  <si>
    <t>数字</t>
    <rPh sb="0" eb="2">
      <t>スウジ</t>
    </rPh>
    <phoneticPr fontId="37"/>
  </si>
  <si>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</si>
  <si>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</si>
  <si>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</si>
  <si>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</si>
  <si>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5"/>
  </si>
  <si>
    <t>回収予定日１</t>
    <rPh sb="4" eb="5">
      <t>ビ</t>
    </rPh>
    <phoneticPr fontId="25"/>
  </si>
  <si>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</si>
  <si>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</si>
  <si>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</si>
  <si>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</si>
  <si>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得意先の回収条件１-回収サイト１-回収方法コードが設定されます。得意先の回収方法コードが未設定の場合、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66" eb="168">
      <t>ソンザイ</t>
    </rPh>
    <rPh sb="171" eb="173">
      <t>バアイ</t>
    </rPh>
    <rPh sb="175" eb="178">
      <t>トクイサキ</t>
    </rPh>
    <rPh sb="200" eb="202">
      <t>セッテイ</t>
    </rPh>
    <rPh sb="207" eb="210">
      <t>トクイサキ</t>
    </rPh>
    <rPh sb="211" eb="215">
      <t>カイシュウホウホウ</t>
    </rPh>
    <rPh sb="219" eb="222">
      <t>ミセッテイ</t>
    </rPh>
    <rPh sb="245" eb="247">
      <t>カイシュウ</t>
    </rPh>
    <rPh sb="247" eb="249">
      <t>ホウホウ</t>
    </rPh>
    <rPh sb="250" eb="252">
      <t>トウロク</t>
    </rPh>
    <rPh sb="255" eb="257">
      <t>バアイ</t>
    </rPh>
    <rPh sb="258" eb="260">
      <t>カイシュウ</t>
    </rPh>
    <rPh sb="260" eb="262">
      <t>シュベツ</t>
    </rPh>
    <rPh sb="264" eb="266">
      <t>ギンコウ</t>
    </rPh>
    <rPh sb="266" eb="268">
      <t>フリコミ</t>
    </rPh>
    <phoneticPr fontId="25"/>
  </si>
  <si>
    <t>回収方法１名</t>
    <rPh sb="5" eb="6">
      <t>メイ</t>
    </rPh>
    <phoneticPr fontId="25"/>
  </si>
  <si>
    <t>SD5020202</t>
  </si>
  <si>
    <t>指定した値が回収方法に登録されます。</t>
    <rPh sb="6" eb="8">
      <t>カイシュウ</t>
    </rPh>
    <rPh sb="8" eb="10">
      <t>ホウホウ</t>
    </rPh>
    <phoneticPr fontId="25"/>
  </si>
  <si>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</si>
  <si>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</si>
  <si>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</si>
  <si>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25"/>
  </si>
  <si>
    <t>SD5020210</t>
  </si>
  <si>
    <t>SD5020211</t>
  </si>
  <si>
    <t>回収方法２名</t>
    <rPh sb="5" eb="6">
      <t>メイ</t>
    </rPh>
    <phoneticPr fontId="25"/>
  </si>
  <si>
    <t>SD5020212</t>
  </si>
  <si>
    <t>SD5020214</t>
  </si>
  <si>
    <t>回収予定日３</t>
    <rPh sb="4" eb="5">
      <t>ビ</t>
    </rPh>
    <phoneticPr fontId="25"/>
  </si>
  <si>
    <t>SD5020220</t>
  </si>
  <si>
    <t>SD5020221</t>
  </si>
  <si>
    <t>回収方法３名</t>
    <rPh sb="5" eb="6">
      <t>メイ</t>
    </rPh>
    <phoneticPr fontId="25"/>
  </si>
  <si>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</si>
  <si>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</si>
  <si>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</si>
  <si>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</si>
  <si>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</si>
  <si>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</si>
  <si>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</si>
  <si>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</si>
  <si>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25"/>
  </si>
  <si>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</si>
  <si>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</si>
  <si>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</si>
  <si>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</si>
  <si>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</si>
  <si>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</si>
  <si>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</si>
  <si>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25"/>
  </si>
  <si>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</si>
  <si>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</si>
  <si>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</si>
  <si>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25"/>
  </si>
  <si>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</si>
  <si>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</si>
  <si>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</si>
  <si>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25"/>
  </si>
  <si>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</si>
  <si>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</si>
  <si>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25"/>
  </si>
  <si>
    <t>SD5021009</t>
  </si>
  <si>
    <t>「売上入金区分」が「０：売上」、明細種別が「0：売上」「1：返品」「2：値引」「9：その他」の場合に受け入れできます。</t>
  </si>
  <si>
    <t>単価</t>
    <rPh sb="0" eb="2">
      <t>タンカ</t>
    </rPh>
    <phoneticPr fontId="25"/>
  </si>
  <si>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</si>
  <si>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</si>
  <si>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25"/>
  </si>
  <si>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</si>
  <si>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</si>
  <si>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</si>
  <si>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回収方法の回収種別が「0：銀行振込」「1：電子記録債権」「2：ファクタリング」「3：手形」「5：クレジット」「７：値引・調整」の場合に受け入れできます。
※「2：ファクタリング」は、『債権奉行ｉクラウド』の『Sシステム』または『債権奉行V ERPクラウド』をご利用の場合に指定できます。</t>
    <rPh sb="25" eb="27">
      <t>ヒヅケ</t>
    </rPh>
    <rPh sb="131" eb="133">
      <t>カイシュウ</t>
    </rPh>
    <phoneticPr fontId="0"/>
  </si>
  <si>
    <t>マイナスも可
形式は、表紙の「数量・金額の形式」参照
「売上入金区分」が「０：売上」、かつ明細種別が「３：消費税」「４：摘要」の場合は受け入れできません。</t>
  </si>
  <si>
    <t>消費税額／手数料等</t>
    <rPh sb="3" eb="4">
      <t>ガク</t>
    </rPh>
    <rPh sb="5" eb="8">
      <t>テスウリョウ</t>
    </rPh>
    <rPh sb="8" eb="9">
      <t>トウ</t>
    </rPh>
    <phoneticPr fontId="25"/>
  </si>
  <si>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手数料等を指定します。
回収種別が「０：銀行振込」「1：電子記録債権」「2：ファクタリング」「3：手形」「5：クレジット」の回収方法が設定されている場合に受け入れできます。
※「2：ファクタリング」は、『債権奉行ｉクラウド』の『Sシステム』または『債権奉行V ERPクラウド』をご利用の場合に指定できます。</t>
    <rPh sb="50" eb="53">
      <t>ショウヒゼイ</t>
    </rPh>
    <rPh sb="53" eb="54">
      <t>ガク</t>
    </rPh>
    <rPh sb="55" eb="57">
      <t>シテイ</t>
    </rPh>
    <rPh sb="189" eb="192">
      <t>テスウリョウ</t>
    </rPh>
    <rPh sb="192" eb="193">
      <t>トウ</t>
    </rPh>
    <rPh sb="194" eb="196">
      <t>シテイ</t>
    </rPh>
    <rPh sb="201" eb="205">
      <t>カイシュウシュベツ</t>
    </rPh>
    <rPh sb="209" eb="211">
      <t>ギンコウ</t>
    </rPh>
    <rPh sb="211" eb="213">
      <t>フリコミ</t>
    </rPh>
    <rPh sb="251" eb="253">
      <t>カイシュウ</t>
    </rPh>
    <rPh sb="253" eb="255">
      <t>ホウホウ</t>
    </rPh>
    <rPh sb="256" eb="258">
      <t>セッテイ</t>
    </rPh>
    <rPh sb="263" eb="265">
      <t>バアイ</t>
    </rPh>
    <rPh sb="266" eb="267">
      <t>ウ</t>
    </rPh>
    <rPh sb="268" eb="269">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</si>
  <si>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</si>
  <si>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</si>
  <si>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</si>
  <si>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25"/>
  </si>
  <si>
    <t>SD5021101</t>
  </si>
  <si>
    <t>請求先／入金先事業所名</t>
    <rPh sb="7" eb="10">
      <t>ジギョウショ</t>
    </rPh>
    <rPh sb="10" eb="11">
      <t>メイ</t>
    </rPh>
    <phoneticPr fontId="25"/>
  </si>
  <si>
    <t>SD5021102</t>
  </si>
  <si>
    <t>売上／入金部門コード</t>
    <rPh sb="5" eb="7">
      <t>ブモン</t>
    </rPh>
    <phoneticPr fontId="25"/>
  </si>
  <si>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</si>
  <si>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</si>
  <si>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25"/>
  </si>
  <si>
    <t>SD5021104</t>
    <phoneticPr fontId="3"/>
  </si>
  <si>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</si>
  <si>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3"/>
  </si>
  <si>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3"/>
  </si>
  <si>
    <t>SD5021115</t>
    <phoneticPr fontId="3"/>
  </si>
  <si>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rPh sb="0" eb="3">
      <t>タントウシャ</t>
    </rPh>
    <rPh sb="3" eb="4">
      <t>メイ</t>
    </rPh>
    <rPh sb="5" eb="7">
      <t>シテイ</t>
    </rPh>
    <rPh sb="16" eb="18">
      <t>メイショウ</t>
    </rPh>
    <rPh sb="34" eb="37">
      <t>タントウシャ</t>
    </rPh>
    <phoneticPr fontId="13"/>
  </si>
  <si>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</si>
  <si>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</si>
  <si>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</si>
  <si>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5"/>
  </si>
  <si>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</si>
  <si>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</si>
  <si>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</si>
  <si>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5"/>
  </si>
  <si>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</si>
  <si>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</si>
  <si>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25"/>
  </si>
  <si>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</si>
  <si>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</si>
  <si>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</si>
  <si>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5"/>
  </si>
  <si>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</si>
  <si>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</si>
  <si>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ERPクラウド』をご利用の場合に指定できます。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88" eb="390">
      <t>ヒッス</t>
    </rPh>
    <rPh sb="526" eb="528">
      <t>ケタスウケタ</t>
    </rPh>
    <phoneticPr fontId="13"/>
  </si>
  <si>
    <t>担当者／法人口座名</t>
    <rPh sb="0" eb="3">
      <t>タントウシャ</t>
    </rPh>
    <rPh sb="4" eb="6">
      <t>ホウジン</t>
    </rPh>
    <rPh sb="6" eb="8">
      <t>コウザ</t>
    </rPh>
    <rPh sb="8" eb="9">
      <t>メイ</t>
    </rPh>
    <phoneticPr fontId="25"/>
  </si>
  <si>
    <t>SD5021110</t>
  </si>
  <si>
    <t>30
／
20</t>
    <phoneticPr fontId="3"/>
  </si>
  <si>
    <t>【「売上入金区分 」が「０：売上」の場合】
担当者名を指定します。未登録の名称が指定された場合は、指定した値が担当者に登録されます。
【「売上入金区分 」が「１：入金」の場合】
受け入れできません。</t>
    <rPh sb="22" eb="25">
      <t>タントウシャ</t>
    </rPh>
    <rPh sb="25" eb="26">
      <t>メイ</t>
    </rPh>
    <rPh sb="27" eb="29">
      <t>シテイ</t>
    </rPh>
    <rPh sb="37" eb="39">
      <t>メイショウ</t>
    </rPh>
    <rPh sb="55" eb="58">
      <t>タントウシャ</t>
    </rPh>
    <phoneticPr fontId="13"/>
  </si>
  <si>
    <t>SD5021116</t>
    <phoneticPr fontId="3"/>
  </si>
  <si>
    <t>【「売上入金区分 」が「０：売上」の場合】
受け入れできません。
【「売上入金区分 」が「１：入金」の場合】
法人口座コードを指定します。
この項目は、「担当者／法人口座コード」の指定よりも優先して登録されます。
回収方法の回収種別が「0：銀行振込」「1：電子記録債権」「2：ファクタリング」「3：手形」「4：期日現金」「5：クレジット」の場合に受け入れできます。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ERPクラウド』をご利用の場合に指定できます。
空白データを受け入れた場合は、回収方法の法人口座（[回収方法]メニューの[基本]ページで設定）が設定されます。</t>
    <phoneticPr fontId="13"/>
  </si>
  <si>
    <t>売上／入金摘要</t>
    <rPh sb="0" eb="2">
      <t>ウリアゲ</t>
    </rPh>
    <rPh sb="3" eb="5">
      <t>ニュウキン</t>
    </rPh>
    <rPh sb="5" eb="7">
      <t>テキヨウ</t>
    </rPh>
    <phoneticPr fontId="25"/>
  </si>
  <si>
    <t>SD5021112</t>
  </si>
  <si>
    <t>付箋色</t>
    <rPh sb="0" eb="2">
      <t>フセン</t>
    </rPh>
    <rPh sb="2" eb="3">
      <t>イロ</t>
    </rPh>
    <phoneticPr fontId="25"/>
  </si>
  <si>
    <t>SD5020300</t>
  </si>
  <si>
    <t>0：赤　1：青　2：黄　3：橙　4：緑　5：紫
付箋メモを設定し、空白データを受け入れた場合は、「0：赤」が設定されます。</t>
  </si>
  <si>
    <t>付箋メモ</t>
    <rPh sb="0" eb="2">
      <t>フセン</t>
    </rPh>
    <phoneticPr fontId="25"/>
  </si>
  <si>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</si>
  <si>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</si>
  <si>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</si>
  <si>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</si>
  <si>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</si>
  <si>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</si>
  <si>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</si>
  <si>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</si>
  <si>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</si>
  <si>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</si>
  <si>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</si>
  <si>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</si>
  <si>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</si>
  <si>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</si>
  <si>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</si>
  <si>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</si>
  <si>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</si>
  <si>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</si>
  <si>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</si>
  <si>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</si>
  <si>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</si>
  <si>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</si>
  <si>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</si>
  <si>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</si>
  <si>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</si>
  <si>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</si>
  <si>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</si>
  <si>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</si>
  <si>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</si>
  <si>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</si>
  <si>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</si>
  <si>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</si>
  <si>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</si>
  <si>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</si>
  <si>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</si>
  <si>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</si>
  <si>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</si>
  <si>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</si>
  <si>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</si>
  <si>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</si>
  <si>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</si>
  <si>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</si>
  <si>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数字</t>
    <rPh sb="0" eb="2">
      <t>スウジ</t>
    </rPh>
    <phoneticPr fontId="35"/>
  </si>
  <si>
    <t>奉行Edge 発行請求書DXクラウド</t>
  </si>
  <si>
    <t>※受入記号　「AR3010001」＝ AR 3010001</t>
  </si>
  <si>
    <t>債権取引データ</t>
    <rPh sb="2" eb="4">
      <t>トリヒキ</t>
    </rPh>
    <phoneticPr fontId="6"/>
  </si>
  <si>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</si>
  <si>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</si>
  <si>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8"/>
  </si>
  <si>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</si>
  <si>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</si>
  <si>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8"/>
  </si>
  <si>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8"/>
  </si>
  <si>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8"/>
  </si>
  <si>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8"/>
  </si>
  <si>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</si>
  <si>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</si>
  <si>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</si>
  <si>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</si>
  <si>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</si>
  <si>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8"/>
  </si>
  <si>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8"/>
  </si>
  <si>
    <t>法人口座データ</t>
    <phoneticPr fontId="3"/>
  </si>
  <si>
    <t>【基本】</t>
    <rPh sb="1" eb="3">
      <t>キホン</t>
    </rPh>
    <phoneticPr fontId="38"/>
  </si>
  <si>
    <t>【ヘッダー情報】</t>
    <rPh sb="5" eb="7">
      <t>ジョウホウ</t>
    </rPh>
    <phoneticPr fontId="15"/>
  </si>
  <si>
    <t>法人口座コード</t>
    <rPh sb="0" eb="2">
      <t>ホウジン</t>
    </rPh>
    <rPh sb="2" eb="4">
      <t>コウザ</t>
    </rPh>
    <phoneticPr fontId="34"/>
  </si>
  <si>
    <t>BK1010001</t>
  </si>
  <si>
    <t>法人口座名</t>
    <rPh sb="0" eb="2">
      <t>ホウジン</t>
    </rPh>
    <rPh sb="2" eb="4">
      <t>コウザ</t>
    </rPh>
    <rPh sb="4" eb="5">
      <t>メイ</t>
    </rPh>
    <phoneticPr fontId="30"/>
  </si>
  <si>
    <t>BK1010002</t>
  </si>
  <si>
    <t>文字</t>
    <rPh sb="0" eb="2">
      <t>モジ</t>
    </rPh>
    <phoneticPr fontId="30"/>
  </si>
  <si>
    <t>銀行コード</t>
    <rPh sb="0" eb="2">
      <t>ギンコウ</t>
    </rPh>
    <phoneticPr fontId="35"/>
  </si>
  <si>
    <t>BK1010101</t>
  </si>
  <si>
    <t>BK1010102</t>
  </si>
  <si>
    <t>支店住所</t>
    <rPh sb="0" eb="2">
      <t>シテン</t>
    </rPh>
    <rPh sb="2" eb="4">
      <t>ジュウショ</t>
    </rPh>
    <phoneticPr fontId="34"/>
  </si>
  <si>
    <t>BK1010103</t>
  </si>
  <si>
    <t>預金種目</t>
    <rPh sb="0" eb="2">
      <t>ヨキン</t>
    </rPh>
    <rPh sb="2" eb="4">
      <t>シュモク</t>
    </rPh>
    <phoneticPr fontId="34"/>
  </si>
  <si>
    <t>BK1010104</t>
  </si>
  <si>
    <t>1：普通 　2：当座　4：貯蓄　9：その他</t>
    <rPh sb="2" eb="4">
      <t>フツウ</t>
    </rPh>
    <rPh sb="8" eb="10">
      <t>トウザ</t>
    </rPh>
    <rPh sb="13" eb="15">
      <t>チョチク</t>
    </rPh>
    <rPh sb="20" eb="21">
      <t>タ</t>
    </rPh>
    <phoneticPr fontId="35"/>
  </si>
  <si>
    <t>口座番号</t>
    <rPh sb="0" eb="2">
      <t>コウザ</t>
    </rPh>
    <rPh sb="2" eb="4">
      <t>バンゴウ</t>
    </rPh>
    <phoneticPr fontId="34"/>
  </si>
  <si>
    <t>BK1010105</t>
  </si>
  <si>
    <t>数字</t>
    <rPh sb="1" eb="2">
      <t>ジ</t>
    </rPh>
    <phoneticPr fontId="30"/>
  </si>
  <si>
    <t>口座名義</t>
    <rPh sb="0" eb="2">
      <t>コウザ</t>
    </rPh>
    <rPh sb="2" eb="4">
      <t>メイギ</t>
    </rPh>
    <phoneticPr fontId="35"/>
  </si>
  <si>
    <t>BK1010106</t>
  </si>
  <si>
    <t>文字</t>
    <rPh sb="0" eb="2">
      <t>モジ</t>
    </rPh>
    <phoneticPr fontId="34"/>
  </si>
  <si>
    <t>口座名義カナ</t>
    <rPh sb="0" eb="2">
      <t>コウザ</t>
    </rPh>
    <rPh sb="2" eb="4">
      <t>メイギ</t>
    </rPh>
    <phoneticPr fontId="35"/>
  </si>
  <si>
    <t>BK1010107</t>
  </si>
  <si>
    <t>連絡先電話番号</t>
    <rPh sb="0" eb="3">
      <t>レンラクサキ</t>
    </rPh>
    <rPh sb="3" eb="5">
      <t>デンワ</t>
    </rPh>
    <rPh sb="5" eb="7">
      <t>バンゴウ</t>
    </rPh>
    <phoneticPr fontId="35"/>
  </si>
  <si>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</si>
  <si>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</si>
  <si>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</si>
  <si>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</si>
  <si>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</si>
  <si>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回収方法の回収種別が「0：銀行振込」「1：電子記録債権」「2：ファクタリング」「3：手形」「5：クレジット」「７：値引・調整」の場合に受け入れできます。
※「2：ファクタリング」は、『債権奉行ｉクラウド』の『Sシステム』または『債権奉行V ERPクラウド』をご利用の場合に指定できます。
空白データを受け入れた場合は、以下の優先順位で設定されます。
「０：銀行振込」「1：電子記録債権」「2：ファクタリング」「5：クレジット」
　回収方法の手数料科目の申告書計算区分（[債権管理科目]メニューの[消費税]ページで設定）が設定されます。
「3：手形」
　回収方法の郵送料科目の申告書計算区分（[債権管理科目]メニューの[消費税]ページで設定）が設定されます。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414" eb="416">
      <t>サイケン</t>
    </rPh>
    <rPh sb="460" eb="463">
      <t>ユウソウリョウ</t>
    </rPh>
    <rPh sb="519" eb="521">
      <t>セイキュウ</t>
    </rPh>
    <rPh sb="562" eb="564">
      <t>ネビキ</t>
    </rPh>
    <rPh sb="576" eb="578">
      <t>サイケン</t>
    </rPh>
    <phoneticPr fontId="13"/>
  </si>
  <si>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「０：銀行振込」「1：電子記録債権」「2：ファクタリング」「5：クレジット」
　回収方法の手数料科目の申告書計算区分（[債権管理科目]メニューの[消費税]ページで設定）が設定されます。
　※「2：ファクタリング」は、『債権奉行ｉクラウド』の『Sシステム』または『債権奉行V ERPクラウド』をご利用の場合に指定できます。
「3：手形」
　回収方法の郵送料科目の申告書計算区分（[債権管理科目]メニューの[消費税]ページで設定）が設定されます。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</si>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</sst>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ＭＳ ゴシック"/>
      <family val="3"/>
      <charset val="128"/>
    </font>
    <font>
      <sz val="11"/>
      <color theme="1"/>
      <name val="ＭＳ Ｐ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ＭＳ Ｐ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sz val="11"/>
      <color theme="1"/>
      <name val="ＭＳ Ｐゴシック"/>
      <family val="2"/>
      <scheme val="minor"/>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s>
  <cellStyleXfs count="30">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2" fillId="0" borderId="0">
      <alignment vertical="center"/>
    </xf>
    <xf numFmtId="0" fontId="10"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0"/>
    <xf numFmtId="0" fontId="10"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2"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2" fillId="0" borderId="0"/>
    <xf numFmtId="0" fontId="1" fillId="0" borderId="0">
      <alignment vertical="center"/>
    </xf>
    <xf numFmtId="0" fontId="39" fillId="7" borderId="0" applyNumberFormat="0" applyBorder="0" applyAlignment="0" applyProtection="0">
      <alignment vertical="center"/>
    </xf>
    <xf numFmtId="0" fontId="10" fillId="0" borderId="0"/>
    <xf numFmtId="0" fontId="33" fillId="0" borderId="0" applyNumberFormat="0" applyFill="0" applyBorder="0" applyAlignment="0" applyProtection="0">
      <alignment vertical="top"/>
      <protection locked="0"/>
    </xf>
    <xf numFmtId="0" fontId="1" fillId="0" borderId="0">
      <alignment vertical="center"/>
    </xf>
  </cellStyleXfs>
  <cellXfs count="289">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9" fillId="0" borderId="0" xfId="0" applyFont="1" applyAlignment="1"/>
    <xf numFmtId="0" fontId="9" fillId="0" borderId="9" xfId="0" applyFont="1" applyBorder="1">
      <alignment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5" xfId="6" applyFont="1" applyFill="1" applyBorder="1" applyAlignment="1">
      <alignment horizontal="center" vertical="center"/>
    </xf>
    <xf numFmtId="0" fontId="8" fillId="4" borderId="28" xfId="6" applyFont="1" applyFill="1" applyBorder="1" applyAlignment="1">
      <alignment horizontal="center" vertical="center"/>
    </xf>
    <xf numFmtId="0" fontId="8" fillId="4" borderId="8" xfId="0" applyFont="1" applyFill="1" applyBorder="1">
      <alignment vertical="center"/>
    </xf>
    <xf numFmtId="0" fontId="16" fillId="0" borderId="29" xfId="0" applyFont="1" applyBorder="1" applyAlignment="1">
      <alignment horizontal="left" vertical="center" wrapText="1"/>
    </xf>
    <xf numFmtId="0" fontId="9" fillId="0" borderId="30" xfId="0" applyFont="1" applyBorder="1" applyAlignment="1">
      <alignment vertical="center" wrapText="1"/>
    </xf>
    <xf numFmtId="49" fontId="17" fillId="0" borderId="19" xfId="0" applyNumberFormat="1" applyFont="1" applyBorder="1" applyAlignment="1">
      <alignment horizontal="center" vertical="center"/>
    </xf>
    <xf numFmtId="49" fontId="9" fillId="0" borderId="31" xfId="0" applyNumberFormat="1" applyFont="1" applyBorder="1" applyAlignment="1">
      <alignment horizontal="center" vertical="center"/>
    </xf>
    <xf numFmtId="0" fontId="9" fillId="0" borderId="32"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16" fillId="0" borderId="30" xfId="0" applyFont="1" applyBorder="1" applyAlignment="1">
      <alignment horizontal="left" vertical="center" wrapText="1"/>
    </xf>
    <xf numFmtId="0" fontId="9" fillId="0" borderId="33" xfId="0" applyFont="1" applyBorder="1" applyAlignment="1">
      <alignment vertical="center" wrapText="1"/>
    </xf>
    <xf numFmtId="49" fontId="17" fillId="0" borderId="3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5" xfId="0" applyFont="1" applyBorder="1" applyAlignment="1">
      <alignment horizontal="center" vertical="center"/>
    </xf>
    <xf numFmtId="0" fontId="16" fillId="0" borderId="33" xfId="0" applyFont="1" applyBorder="1" applyAlignment="1">
      <alignment horizontal="left" vertical="center" wrapText="1"/>
    </xf>
    <xf numFmtId="0" fontId="13" fillId="0" borderId="14" xfId="5" applyFont="1" applyBorder="1" applyAlignment="1">
      <alignment vertical="center"/>
    </xf>
    <xf numFmtId="0" fontId="13" fillId="0" borderId="14" xfId="5" applyFont="1" applyBorder="1" applyAlignment="1">
      <alignment horizontal="center" vertical="center" wrapText="1"/>
    </xf>
    <xf numFmtId="0" fontId="13" fillId="0" borderId="14" xfId="5" applyFont="1" applyBorder="1" applyAlignment="1">
      <alignment horizontal="center" vertical="center"/>
    </xf>
    <xf numFmtId="0" fontId="9" fillId="0" borderId="14" xfId="0" applyFont="1" applyBorder="1" applyAlignment="1">
      <alignment horizontal="center" vertical="center"/>
    </xf>
    <xf numFmtId="0" fontId="18" fillId="5" borderId="0" xfId="1" applyFont="1" applyFill="1" applyAlignment="1">
      <alignment horizontal="centerContinuous" vertical="center"/>
    </xf>
    <xf numFmtId="0" fontId="9" fillId="2" borderId="36" xfId="1" applyFont="1" applyFill="1" applyBorder="1">
      <alignment vertical="center"/>
    </xf>
    <xf numFmtId="0" fontId="8" fillId="2" borderId="37" xfId="1" applyFont="1" applyFill="1" applyBorder="1">
      <alignment vertical="center"/>
    </xf>
    <xf numFmtId="0" fontId="8" fillId="2" borderId="37" xfId="1" applyFont="1" applyFill="1" applyBorder="1" applyAlignment="1">
      <alignment horizontal="left" vertical="center"/>
    </xf>
    <xf numFmtId="0" fontId="9" fillId="2" borderId="38" xfId="1" applyFont="1" applyFill="1" applyBorder="1">
      <alignment vertical="center"/>
    </xf>
    <xf numFmtId="0" fontId="9" fillId="2" borderId="39"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3" applyFont="1" applyFill="1" applyAlignment="1">
      <alignment horizontal="left" vertical="center"/>
    </xf>
    <xf numFmtId="0" fontId="9" fillId="2" borderId="40" xfId="1" applyFont="1" applyFill="1" applyBorder="1">
      <alignment vertical="center"/>
    </xf>
    <xf numFmtId="0" fontId="7" fillId="2" borderId="0" xfId="2" applyNumberFormat="1" applyFill="1" applyBorder="1" applyAlignment="1" applyProtection="1">
      <alignment horizontal="left" vertical="center"/>
    </xf>
    <xf numFmtId="0" fontId="8" fillId="2" borderId="0" xfId="1" applyFont="1" applyFill="1">
      <alignment vertical="center"/>
    </xf>
    <xf numFmtId="0" fontId="9" fillId="2" borderId="0" xfId="3" applyFont="1" applyFill="1">
      <alignment vertical="center"/>
    </xf>
    <xf numFmtId="0" fontId="9" fillId="2" borderId="0" xfId="4" applyFont="1" applyFill="1" applyAlignment="1">
      <alignment horizontal="left" vertical="center"/>
    </xf>
    <xf numFmtId="0" fontId="8" fillId="2" borderId="40" xfId="3" applyFont="1" applyFill="1" applyBorder="1">
      <alignment vertical="center"/>
    </xf>
    <xf numFmtId="0" fontId="8" fillId="2" borderId="0" xfId="3" applyFont="1" applyFill="1" applyAlignment="1">
      <alignment vertical="center" wrapText="1"/>
    </xf>
    <xf numFmtId="0" fontId="21" fillId="2" borderId="0" xfId="4" applyFont="1" applyFill="1" applyAlignment="1">
      <alignment horizontal="left" vertical="center"/>
    </xf>
    <xf numFmtId="0" fontId="21" fillId="2" borderId="0" xfId="4" applyFont="1" applyFill="1" applyAlignment="1">
      <alignment horizontal="left" vertical="top"/>
    </xf>
    <xf numFmtId="0" fontId="9" fillId="2" borderId="40" xfId="4" applyFont="1" applyFill="1" applyBorder="1">
      <alignment vertical="center"/>
    </xf>
    <xf numFmtId="0" fontId="9" fillId="2" borderId="0" xfId="4" applyFont="1" applyFill="1" applyAlignment="1">
      <alignment vertical="center" wrapText="1"/>
    </xf>
    <xf numFmtId="0" fontId="21" fillId="2" borderId="0" xfId="3"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41" xfId="1" applyFont="1" applyFill="1" applyBorder="1">
      <alignment vertical="center"/>
    </xf>
    <xf numFmtId="0" fontId="9" fillId="2" borderId="42" xfId="1" applyFont="1" applyFill="1" applyBorder="1">
      <alignment vertical="center"/>
    </xf>
    <xf numFmtId="0" fontId="16" fillId="2" borderId="42" xfId="1" applyFont="1" applyFill="1" applyBorder="1" applyAlignment="1">
      <alignment horizontal="left" vertical="center"/>
    </xf>
    <xf numFmtId="49" fontId="9" fillId="2" borderId="42" xfId="1" applyNumberFormat="1" applyFont="1" applyFill="1" applyBorder="1" applyAlignment="1">
      <alignment horizontal="left" vertical="center"/>
    </xf>
    <xf numFmtId="0" fontId="9" fillId="2" borderId="42" xfId="1" applyFont="1" applyFill="1" applyBorder="1" applyAlignment="1">
      <alignment horizontal="left" vertical="center"/>
    </xf>
    <xf numFmtId="0" fontId="9" fillId="2" borderId="43" xfId="1" applyFont="1" applyFill="1" applyBorder="1">
      <alignment vertical="center"/>
    </xf>
    <xf numFmtId="0" fontId="9" fillId="2" borderId="37" xfId="1" applyFont="1" applyFill="1" applyBorder="1">
      <alignment vertical="center"/>
    </xf>
    <xf numFmtId="0" fontId="18" fillId="5" borderId="0" xfId="1" applyFont="1" applyFill="1" applyAlignment="1">
      <alignment horizontal="centerContinuous" vertical="center" shrinkToFit="1"/>
    </xf>
    <xf numFmtId="0" fontId="22" fillId="2" borderId="44"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5" xfId="1" applyFont="1" applyFill="1" applyBorder="1">
      <alignment vertical="center"/>
    </xf>
    <xf numFmtId="0" fontId="9" fillId="2" borderId="46" xfId="1" applyFont="1" applyFill="1" applyBorder="1">
      <alignment vertical="center"/>
    </xf>
    <xf numFmtId="0" fontId="9" fillId="2" borderId="47" xfId="1" applyFont="1" applyFill="1" applyBorder="1">
      <alignment vertical="center"/>
    </xf>
    <xf numFmtId="0" fontId="9" fillId="2" borderId="48" xfId="1" applyFont="1" applyFill="1" applyBorder="1">
      <alignment vertical="center"/>
    </xf>
    <xf numFmtId="0" fontId="9" fillId="2" borderId="49" xfId="1" applyFont="1" applyFill="1" applyBorder="1">
      <alignment vertical="center"/>
    </xf>
    <xf numFmtId="0" fontId="8" fillId="2" borderId="49" xfId="3" applyFont="1" applyFill="1" applyBorder="1">
      <alignment vertical="center"/>
    </xf>
    <xf numFmtId="0" fontId="9" fillId="2" borderId="49" xfId="4" applyFont="1" applyFill="1" applyBorder="1">
      <alignment vertical="center"/>
    </xf>
    <xf numFmtId="0" fontId="8"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9" fillId="3" borderId="50"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1"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1"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51"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1"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6" xfId="1" applyFont="1" applyFill="1" applyBorder="1" applyAlignment="1">
      <alignment horizontal="left" vertical="center"/>
    </xf>
    <xf numFmtId="0" fontId="24" fillId="2" borderId="0" xfId="4" applyFont="1" applyFill="1" applyAlignment="1">
      <alignment horizontal="left" vertical="center"/>
    </xf>
    <xf numFmtId="0" fontId="9" fillId="2" borderId="52" xfId="1" applyFont="1" applyFill="1" applyBorder="1">
      <alignment vertical="center"/>
    </xf>
    <xf numFmtId="0" fontId="9" fillId="2" borderId="53" xfId="1" applyFont="1" applyFill="1" applyBorder="1">
      <alignment vertical="center"/>
    </xf>
    <xf numFmtId="0" fontId="9" fillId="2" borderId="54"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5" xfId="0" applyFont="1" applyFill="1" applyBorder="1" applyAlignment="1">
      <alignment horizontal="center" vertical="center"/>
    </xf>
    <xf numFmtId="0" fontId="11" fillId="5" borderId="56" xfId="0" applyFont="1" applyFill="1" applyBorder="1" applyAlignment="1">
      <alignment horizontal="center" vertical="center"/>
    </xf>
    <xf numFmtId="0" fontId="11" fillId="5" borderId="57" xfId="0" applyFont="1" applyFill="1" applyBorder="1" applyAlignment="1">
      <alignment horizontal="center" vertical="center"/>
    </xf>
    <xf numFmtId="0" fontId="8" fillId="6" borderId="8" xfId="6" applyFont="1" applyFill="1" applyBorder="1">
      <alignment vertical="center"/>
    </xf>
    <xf numFmtId="0" fontId="8" fillId="6" borderId="9" xfId="6" applyFont="1" applyFill="1" applyBorder="1">
      <alignment vertical="center"/>
    </xf>
    <xf numFmtId="0" fontId="8" fillId="6" borderId="10" xfId="6" applyFont="1" applyFill="1" applyBorder="1">
      <alignment vertical="center"/>
    </xf>
    <xf numFmtId="0" fontId="9" fillId="0" borderId="55" xfId="7" applyFont="1" applyBorder="1" applyAlignment="1">
      <alignment vertical="top" wrapText="1"/>
    </xf>
    <xf numFmtId="0" fontId="9" fillId="0" borderId="18" xfId="0" applyFont="1" applyBorder="1" applyAlignment="1">
      <alignment vertical="top" wrapText="1"/>
    </xf>
    <xf numFmtId="0" fontId="9" fillId="0" borderId="16" xfId="7" applyFont="1" applyBorder="1" applyAlignment="1">
      <alignment vertical="top" wrapText="1"/>
    </xf>
    <xf numFmtId="0" fontId="9" fillId="0" borderId="20" xfId="0" applyFont="1" applyBorder="1" applyAlignment="1">
      <alignment horizontal="left" vertical="top" wrapText="1"/>
    </xf>
    <xf numFmtId="0" fontId="9" fillId="0" borderId="58" xfId="7" applyFont="1" applyBorder="1" applyAlignment="1">
      <alignment vertical="top" wrapText="1"/>
    </xf>
    <xf numFmtId="0" fontId="9" fillId="0" borderId="4" xfId="0" applyFont="1" applyBorder="1" applyAlignment="1">
      <alignment horizontal="left" vertical="top" wrapText="1"/>
    </xf>
    <xf numFmtId="0" fontId="9" fillId="0" borderId="59" xfId="0" applyFont="1" applyBorder="1" applyAlignment="1">
      <alignment vertical="top" wrapText="1"/>
    </xf>
    <xf numFmtId="0" fontId="9" fillId="0" borderId="23" xfId="7" applyFont="1" applyBorder="1" applyAlignment="1">
      <alignment vertical="top" wrapText="1"/>
    </xf>
    <xf numFmtId="0" fontId="9" fillId="0" borderId="26" xfId="0" applyFont="1" applyBorder="1" applyAlignment="1">
      <alignment horizontal="left" vertical="top" wrapText="1"/>
    </xf>
    <xf numFmtId="0" fontId="9" fillId="0" borderId="25" xfId="0" applyFont="1" applyBorder="1" applyAlignment="1">
      <alignment vertical="top" wrapText="1"/>
    </xf>
    <xf numFmtId="0" fontId="9" fillId="0" borderId="58" xfId="0" applyFont="1" applyBorder="1" applyAlignment="1">
      <alignment horizontal="left" vertical="top" wrapText="1"/>
    </xf>
    <xf numFmtId="0" fontId="9" fillId="0" borderId="23" xfId="0" applyFont="1" applyBorder="1" applyAlignment="1">
      <alignment horizontal="left" vertical="top" wrapText="1"/>
    </xf>
    <xf numFmtId="0" fontId="9" fillId="0" borderId="16" xfId="0" applyFont="1" applyBorder="1" applyAlignment="1">
      <alignment horizontal="left" vertical="top" wrapText="1"/>
    </xf>
    <xf numFmtId="0" fontId="9" fillId="0" borderId="17" xfId="7" applyFont="1" applyBorder="1" applyAlignment="1">
      <alignment horizontal="left" vertical="top"/>
    </xf>
    <xf numFmtId="0" fontId="9" fillId="0" borderId="20" xfId="7" applyFont="1" applyBorder="1" applyAlignment="1">
      <alignment horizontal="left" vertical="top"/>
    </xf>
    <xf numFmtId="0" fontId="9" fillId="0" borderId="7" xfId="7" applyFont="1" applyBorder="1" applyAlignment="1">
      <alignment horizontal="left" vertical="top"/>
    </xf>
    <xf numFmtId="0" fontId="9" fillId="0" borderId="24" xfId="7" applyFont="1" applyBorder="1" applyAlignment="1">
      <alignment horizontal="left" vertical="top"/>
    </xf>
    <xf numFmtId="0" fontId="9" fillId="0" borderId="23" xfId="0" applyFont="1" applyBorder="1" applyAlignment="1">
      <alignment vertical="top" wrapText="1"/>
    </xf>
    <xf numFmtId="0" fontId="9" fillId="0" borderId="58" xfId="0" applyFont="1" applyBorder="1" applyAlignment="1">
      <alignment vertical="top" wrapText="1"/>
    </xf>
    <xf numFmtId="0" fontId="9" fillId="0" borderId="12" xfId="7" applyFont="1" applyBorder="1" applyAlignment="1">
      <alignment horizontal="left" vertical="top"/>
    </xf>
    <xf numFmtId="0" fontId="9" fillId="0" borderId="21" xfId="0" applyFont="1" applyBorder="1" applyAlignment="1">
      <alignment vertical="top" wrapText="1"/>
    </xf>
    <xf numFmtId="0" fontId="9" fillId="0" borderId="4" xfId="7" applyFont="1" applyBorder="1" applyAlignment="1">
      <alignment horizontal="left" vertical="top"/>
    </xf>
    <xf numFmtId="0" fontId="9" fillId="0" borderId="26" xfId="7" applyFont="1" applyBorder="1" applyAlignment="1">
      <alignment horizontal="left" vertical="top"/>
    </xf>
    <xf numFmtId="0" fontId="9" fillId="0" borderId="61" xfId="0" applyFont="1" applyBorder="1" applyAlignment="1">
      <alignment vertical="top" wrapText="1"/>
    </xf>
    <xf numFmtId="0" fontId="9" fillId="0" borderId="1" xfId="0" applyFont="1" applyBorder="1" applyAlignment="1">
      <alignment horizontal="left" vertical="top" wrapText="1"/>
    </xf>
    <xf numFmtId="0" fontId="9" fillId="0" borderId="17" xfId="0" applyFont="1" applyBorder="1" applyAlignment="1">
      <alignment horizontal="left" vertical="top" wrapText="1"/>
    </xf>
    <xf numFmtId="0" fontId="9" fillId="0" borderId="16" xfId="7" applyFont="1" applyBorder="1" applyAlignment="1">
      <alignment horizontal="left" vertical="top" wrapText="1"/>
    </xf>
    <xf numFmtId="0" fontId="9" fillId="0" borderId="7" xfId="0" applyFont="1" applyBorder="1" applyAlignment="1">
      <alignment horizontal="left" vertical="top" wrapText="1"/>
    </xf>
    <xf numFmtId="0" fontId="9" fillId="0" borderId="60" xfId="0" applyFont="1" applyBorder="1" applyAlignment="1">
      <alignment vertical="top" wrapText="1"/>
    </xf>
    <xf numFmtId="0" fontId="9" fillId="0" borderId="27" xfId="0" applyFont="1" applyBorder="1" applyAlignment="1">
      <alignment vertical="top" wrapText="1"/>
    </xf>
    <xf numFmtId="0" fontId="9" fillId="0" borderId="55" xfId="7" applyFont="1" applyBorder="1" applyAlignment="1">
      <alignment horizontal="left" vertical="top" wrapText="1"/>
    </xf>
    <xf numFmtId="0" fontId="9" fillId="0" borderId="56" xfId="7" applyFont="1" applyBorder="1" applyAlignment="1">
      <alignment horizontal="left" vertical="top"/>
    </xf>
    <xf numFmtId="0" fontId="9" fillId="0" borderId="57" xfId="0" applyFont="1" applyBorder="1" applyAlignment="1">
      <alignment vertical="top" wrapText="1"/>
    </xf>
    <xf numFmtId="0" fontId="9" fillId="0" borderId="58" xfId="7" applyFont="1" applyBorder="1" applyAlignment="1">
      <alignment horizontal="left" vertical="top" wrapText="1"/>
    </xf>
    <xf numFmtId="0" fontId="9" fillId="0" borderId="4" xfId="7" applyFont="1" applyBorder="1" applyAlignment="1">
      <alignment horizontal="left" vertical="top" wrapText="1"/>
    </xf>
    <xf numFmtId="0" fontId="9" fillId="0" borderId="35" xfId="0" applyFont="1" applyBorder="1" applyAlignment="1">
      <alignment vertical="top" wrapText="1"/>
    </xf>
    <xf numFmtId="0" fontId="9" fillId="0" borderId="23" xfId="7" applyFont="1" applyBorder="1" applyAlignment="1">
      <alignment horizontal="left" vertical="top" wrapText="1"/>
    </xf>
    <xf numFmtId="0" fontId="9" fillId="0" borderId="55" xfId="0" applyFont="1" applyBorder="1" applyAlignment="1">
      <alignment horizontal="left" vertical="top" wrapText="1"/>
    </xf>
    <xf numFmtId="0" fontId="9" fillId="0" borderId="56" xfId="0" applyFont="1" applyBorder="1" applyAlignment="1">
      <alignment horizontal="left" vertical="top" wrapText="1"/>
    </xf>
    <xf numFmtId="0" fontId="9" fillId="0" borderId="8" xfId="7" applyFont="1" applyBorder="1" applyAlignment="1">
      <alignment horizontal="left" vertical="top" wrapText="1"/>
    </xf>
    <xf numFmtId="0" fontId="9" fillId="0" borderId="15" xfId="0" applyFont="1" applyBorder="1" applyAlignment="1">
      <alignment vertical="top" wrapText="1"/>
    </xf>
    <xf numFmtId="0" fontId="9" fillId="0" borderId="62" xfId="0" applyFont="1" applyBorder="1" applyAlignment="1">
      <alignment vertical="top" wrapText="1"/>
    </xf>
    <xf numFmtId="0" fontId="9" fillId="0" borderId="64" xfId="0" applyFont="1" applyBorder="1" applyAlignment="1">
      <alignment vertical="top" wrapText="1"/>
    </xf>
    <xf numFmtId="0" fontId="9" fillId="0" borderId="63" xfId="0" applyFont="1" applyBorder="1" applyAlignment="1">
      <alignment horizontal="left" vertical="top" wrapText="1"/>
    </xf>
    <xf numFmtId="0" fontId="9" fillId="0" borderId="29" xfId="0" applyFont="1" applyBorder="1" applyAlignment="1">
      <alignment horizontal="left" vertical="top" wrapText="1"/>
    </xf>
    <xf numFmtId="0" fontId="9" fillId="0" borderId="16" xfId="0" applyFont="1" applyBorder="1" applyAlignment="1">
      <alignment vertical="top" wrapText="1"/>
    </xf>
    <xf numFmtId="0" fontId="9" fillId="0" borderId="24" xfId="0" applyFont="1" applyBorder="1" applyAlignment="1">
      <alignment horizontal="left" vertical="top" wrapText="1"/>
    </xf>
    <xf numFmtId="49" fontId="9" fillId="0" borderId="25" xfId="7" applyNumberFormat="1" applyFont="1" applyBorder="1" applyAlignment="1">
      <alignment horizontal="left" vertical="top" wrapText="1"/>
    </xf>
    <xf numFmtId="49" fontId="9" fillId="0" borderId="57" xfId="7" applyNumberFormat="1" applyFont="1" applyBorder="1" applyAlignment="1">
      <alignment horizontal="left" vertical="top" wrapText="1"/>
    </xf>
    <xf numFmtId="49" fontId="9" fillId="0" borderId="21" xfId="7" applyNumberFormat="1" applyFont="1" applyBorder="1" applyAlignment="1">
      <alignment horizontal="left" vertical="top" wrapText="1"/>
    </xf>
    <xf numFmtId="0" fontId="9" fillId="0" borderId="63" xfId="0" applyFont="1" applyBorder="1" applyAlignment="1">
      <alignment vertical="top" wrapText="1"/>
    </xf>
    <xf numFmtId="0" fontId="8" fillId="6" borderId="14" xfId="6" applyFont="1" applyFill="1" applyBorder="1">
      <alignment vertical="center"/>
    </xf>
    <xf numFmtId="0" fontId="8" fillId="6" borderId="15" xfId="6" applyFont="1" applyFill="1" applyBorder="1">
      <alignment vertical="center"/>
    </xf>
    <xf numFmtId="0" fontId="9" fillId="0" borderId="56" xfId="0" applyFont="1" applyBorder="1" applyAlignment="1">
      <alignment vertical="top" wrapText="1"/>
    </xf>
    <xf numFmtId="0" fontId="9" fillId="0" borderId="29" xfId="7" applyFont="1" applyBorder="1" applyAlignment="1">
      <alignment vertical="top" wrapText="1"/>
    </xf>
    <xf numFmtId="0" fontId="9" fillId="0" borderId="24" xfId="7" applyFont="1" applyBorder="1" applyAlignment="1">
      <alignment horizontal="left" vertical="top" wrapText="1"/>
    </xf>
    <xf numFmtId="0" fontId="8" fillId="6" borderId="13" xfId="6" applyFont="1" applyFill="1" applyBorder="1">
      <alignment vertical="center"/>
    </xf>
    <xf numFmtId="0" fontId="9" fillId="0" borderId="8" xfId="7" applyFont="1" applyBorder="1" applyAlignment="1">
      <alignment vertical="top" wrapText="1"/>
    </xf>
    <xf numFmtId="0" fontId="9" fillId="0" borderId="13" xfId="0" applyFont="1" applyBorder="1" applyAlignment="1">
      <alignment vertical="top" wrapText="1"/>
    </xf>
    <xf numFmtId="0" fontId="9" fillId="0" borderId="29" xfId="0" applyFont="1" applyBorder="1" applyAlignment="1">
      <alignment vertical="top" wrapText="1"/>
    </xf>
    <xf numFmtId="0" fontId="9" fillId="0" borderId="63" xfId="7" applyFont="1" applyBorder="1" applyAlignment="1">
      <alignment vertical="top" wrapText="1"/>
    </xf>
    <xf numFmtId="0" fontId="8" fillId="6" borderId="63" xfId="6" applyFont="1" applyFill="1" applyBorder="1">
      <alignment vertical="center"/>
    </xf>
    <xf numFmtId="0" fontId="8" fillId="6" borderId="65" xfId="6" applyFont="1" applyFill="1" applyBorder="1">
      <alignment vertical="center"/>
    </xf>
    <xf numFmtId="0" fontId="8" fillId="6" borderId="64" xfId="6" applyFont="1" applyFill="1" applyBorder="1">
      <alignment vertical="center"/>
    </xf>
    <xf numFmtId="49" fontId="9" fillId="0" borderId="57" xfId="7" applyNumberFormat="1" applyFont="1" applyBorder="1" applyAlignment="1">
      <alignment horizontal="left" vertical="top"/>
    </xf>
    <xf numFmtId="0" fontId="9" fillId="0" borderId="0" xfId="6" applyFont="1">
      <alignment vertical="center"/>
    </xf>
    <xf numFmtId="0" fontId="9" fillId="0" borderId="56" xfId="0" applyFont="1" applyBorder="1" applyAlignment="1">
      <alignment horizontal="center" vertical="top" wrapText="1"/>
    </xf>
    <xf numFmtId="0" fontId="9" fillId="0" borderId="14" xfId="7" applyFont="1" applyBorder="1" applyAlignment="1">
      <alignment horizontal="left" vertical="top" wrapText="1"/>
    </xf>
    <xf numFmtId="0" fontId="9" fillId="0" borderId="14" xfId="0" applyFont="1" applyBorder="1" applyAlignment="1">
      <alignment vertical="top" wrapText="1"/>
    </xf>
    <xf numFmtId="0" fontId="8" fillId="4" borderId="13" xfId="0" applyFont="1" applyFill="1" applyBorder="1">
      <alignment vertical="center"/>
    </xf>
    <xf numFmtId="0" fontId="9" fillId="0" borderId="70" xfId="0" applyFont="1" applyBorder="1" applyAlignment="1">
      <alignment vertical="center" wrapText="1"/>
    </xf>
    <xf numFmtId="49" fontId="17" fillId="0" borderId="71"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61" xfId="0" applyFont="1" applyBorder="1" applyAlignment="1">
      <alignment horizontal="center" vertical="center"/>
    </xf>
    <xf numFmtId="0" fontId="16" fillId="0" borderId="70" xfId="0" applyFont="1" applyBorder="1" applyAlignment="1">
      <alignment horizontal="left" vertical="center" wrapText="1"/>
    </xf>
    <xf numFmtId="0" fontId="8" fillId="4" borderId="8" xfId="0" applyFont="1" applyFill="1" applyBorder="1" applyAlignment="1">
      <alignment vertical="center" wrapText="1"/>
    </xf>
    <xf numFmtId="49" fontId="17" fillId="4" borderId="9" xfId="0" applyNumberFormat="1" applyFont="1" applyFill="1" applyBorder="1" applyAlignment="1">
      <alignment horizontal="center" vertical="center"/>
    </xf>
    <xf numFmtId="49"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xf>
    <xf numFmtId="0" fontId="16" fillId="4" borderId="10" xfId="0" applyFont="1" applyFill="1" applyBorder="1" applyAlignment="1">
      <alignment horizontal="left" vertical="center" wrapText="1"/>
    </xf>
    <xf numFmtId="0" fontId="9" fillId="0" borderId="68" xfId="0" applyFont="1" applyBorder="1" applyAlignment="1">
      <alignment vertical="center" wrapText="1"/>
    </xf>
    <xf numFmtId="49" fontId="17" fillId="0" borderId="72"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60" xfId="0" applyFont="1" applyBorder="1" applyAlignment="1">
      <alignment horizontal="center" vertical="center"/>
    </xf>
    <xf numFmtId="0" fontId="8" fillId="0" borderId="13" xfId="0" applyFont="1" applyBorder="1">
      <alignment vertical="center"/>
    </xf>
    <xf numFmtId="49" fontId="17" fillId="0" borderId="14" xfId="0" applyNumberFormat="1" applyFont="1" applyBorder="1" applyAlignment="1">
      <alignment horizontal="center" vertical="center"/>
    </xf>
    <xf numFmtId="49" fontId="9" fillId="0" borderId="14" xfId="0" applyNumberFormat="1" applyFont="1" applyBorder="1" applyAlignment="1">
      <alignment horizontal="center" vertical="center"/>
    </xf>
    <xf numFmtId="0" fontId="16" fillId="0" borderId="15" xfId="0" applyFont="1" applyBorder="1" applyAlignment="1">
      <alignment horizontal="left" vertical="center" wrapText="1"/>
    </xf>
    <xf numFmtId="0" fontId="9" fillId="0" borderId="29"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62" xfId="0" applyFont="1" applyBorder="1" applyAlignment="1">
      <alignment horizontal="left" vertical="center" wrapText="1"/>
    </xf>
    <xf numFmtId="0" fontId="9" fillId="0" borderId="63" xfId="0" applyFont="1" applyBorder="1">
      <alignment vertical="center"/>
    </xf>
    <xf numFmtId="49" fontId="17" fillId="0" borderId="65" xfId="0" applyNumberFormat="1" applyFont="1" applyBorder="1" applyAlignment="1">
      <alignment horizontal="center" vertical="center"/>
    </xf>
    <xf numFmtId="49" fontId="9" fillId="0" borderId="65" xfId="0" applyNumberFormat="1" applyFont="1" applyBorder="1" applyAlignment="1">
      <alignment horizontal="center" vertical="center"/>
    </xf>
    <xf numFmtId="0" fontId="9" fillId="0" borderId="65" xfId="0" applyFont="1" applyBorder="1" applyAlignment="1">
      <alignment horizontal="center" vertical="center"/>
    </xf>
    <xf numFmtId="0" fontId="16" fillId="0" borderId="64" xfId="0" applyFont="1" applyBorder="1" applyAlignment="1">
      <alignment horizontal="left" vertical="center" wrapText="1"/>
    </xf>
    <xf numFmtId="49" fontId="9" fillId="0" borderId="20" xfId="0" applyNumberFormat="1" applyFont="1" applyBorder="1" applyAlignment="1">
      <alignment horizontal="center" vertical="center"/>
    </xf>
    <xf numFmtId="0" fontId="16" fillId="0" borderId="68" xfId="0" applyFont="1" applyBorder="1" applyAlignment="1">
      <alignment horizontal="left" vertical="center" wrapText="1"/>
    </xf>
    <xf numFmtId="0" fontId="16" fillId="0" borderId="69" xfId="0" applyFont="1" applyBorder="1" applyAlignment="1">
      <alignment horizontal="left" vertical="center" wrapText="1"/>
    </xf>
    <xf numFmtId="0" fontId="9" fillId="0" borderId="30" xfId="0" applyFont="1" applyBorder="1">
      <alignment vertical="center"/>
    </xf>
    <xf numFmtId="49" fontId="9" fillId="0" borderId="6" xfId="0" applyNumberFormat="1" applyFont="1" applyBorder="1" applyAlignment="1">
      <alignment horizontal="center" vertical="center"/>
    </xf>
    <xf numFmtId="0" fontId="9" fillId="0" borderId="14" xfId="0" applyFont="1" applyBorder="1">
      <alignment vertical="center"/>
    </xf>
    <xf numFmtId="0" fontId="9" fillId="0" borderId="65"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49" fontId="17" fillId="0" borderId="31" xfId="0" applyNumberFormat="1" applyFont="1" applyBorder="1" applyAlignment="1">
      <alignment horizontal="center" vertical="center"/>
    </xf>
    <xf numFmtId="0" fontId="9" fillId="0" borderId="66" xfId="0" applyFont="1" applyBorder="1" applyAlignment="1">
      <alignment horizontal="center" vertical="center"/>
    </xf>
    <xf numFmtId="0" fontId="9" fillId="0" borderId="59" xfId="0" applyFont="1" applyBorder="1" applyAlignment="1">
      <alignment horizontal="center" vertical="center"/>
    </xf>
    <xf numFmtId="49" fontId="9" fillId="0" borderId="73" xfId="0" applyNumberFormat="1" applyFont="1" applyBorder="1" applyAlignment="1">
      <alignment horizontal="center" vertical="center"/>
    </xf>
    <xf numFmtId="0" fontId="16" fillId="0" borderId="68" xfId="0" applyFont="1" applyBorder="1" applyAlignment="1">
      <alignment vertical="center" wrapText="1"/>
    </xf>
    <xf numFmtId="0" fontId="16" fillId="0" borderId="69" xfId="0" applyFont="1" applyBorder="1" applyAlignment="1">
      <alignment vertical="center" wrapText="1"/>
    </xf>
    <xf numFmtId="0" fontId="16" fillId="0" borderId="28" xfId="0" applyFont="1" applyBorder="1" applyAlignment="1">
      <alignment vertical="center" wrapText="1"/>
    </xf>
    <xf numFmtId="49" fontId="9" fillId="4" borderId="14"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16" fillId="4" borderId="15" xfId="0" applyFont="1" applyFill="1" applyBorder="1" applyAlignment="1">
      <alignment horizontal="left" vertical="center" wrapText="1"/>
    </xf>
    <xf numFmtId="0" fontId="16" fillId="0" borderId="22" xfId="0" applyFont="1" applyBorder="1" applyAlignment="1">
      <alignment horizontal="left" vertical="center" wrapText="1"/>
    </xf>
    <xf numFmtId="0" fontId="8" fillId="0" borderId="8" xfId="0" applyFont="1" applyBorder="1">
      <alignment vertical="center"/>
    </xf>
    <xf numFmtId="49" fontId="17" fillId="0" borderId="9"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16" fillId="0" borderId="10" xfId="0" applyFont="1" applyBorder="1" applyAlignment="1">
      <alignment horizontal="left" vertical="center" wrapText="1"/>
    </xf>
    <xf numFmtId="0" fontId="9" fillId="0" borderId="22" xfId="0" applyFont="1" applyBorder="1" applyAlignment="1">
      <alignment vertical="center" wrapText="1"/>
    </xf>
    <xf numFmtId="49" fontId="17"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68" xfId="0" applyFont="1" applyBorder="1">
      <alignment vertical="center"/>
    </xf>
    <xf numFmtId="49" fontId="9" fillId="0" borderId="51" xfId="0" applyNumberFormat="1" applyFont="1" applyBorder="1" applyAlignment="1">
      <alignment horizontal="center" vertical="center"/>
    </xf>
    <xf numFmtId="0" fontId="9" fillId="0" borderId="5" xfId="0" applyFont="1" applyBorder="1" applyAlignment="1">
      <alignment horizontal="center" vertical="center"/>
    </xf>
    <xf numFmtId="0" fontId="0" fillId="0" borderId="69" xfId="0" applyBorder="1" applyAlignment="1">
      <alignment horizontal="left" vertical="center" wrapText="1"/>
    </xf>
    <xf numFmtId="49" fontId="17" fillId="4" borderId="14" xfId="0" applyNumberFormat="1" applyFont="1" applyFill="1" applyBorder="1" applyAlignment="1">
      <alignment horizontal="center" vertical="center"/>
    </xf>
    <xf numFmtId="49" fontId="9" fillId="0" borderId="74" xfId="0" applyNumberFormat="1" applyFont="1" applyBorder="1" applyAlignment="1">
      <alignment horizontal="center" vertical="center"/>
    </xf>
    <xf numFmtId="0" fontId="9" fillId="0" borderId="67" xfId="0" applyFont="1" applyBorder="1" applyAlignment="1">
      <alignment horizontal="center" vertical="center"/>
    </xf>
    <xf numFmtId="0" fontId="16" fillId="0" borderId="70" xfId="0" applyFont="1" applyBorder="1" applyAlignment="1">
      <alignment vertical="center" wrapText="1"/>
    </xf>
    <xf numFmtId="0" fontId="16" fillId="0" borderId="68" xfId="0" applyFont="1" applyBorder="1" applyAlignment="1">
      <alignment horizontal="left" vertical="top" wrapText="1"/>
    </xf>
    <xf numFmtId="0" fontId="16" fillId="0" borderId="69" xfId="0" applyFont="1" applyBorder="1" applyAlignment="1">
      <alignment horizontal="left" vertical="top" wrapText="1"/>
    </xf>
    <xf numFmtId="0" fontId="16" fillId="0" borderId="33" xfId="0" applyFont="1" applyBorder="1" applyAlignment="1">
      <alignment horizontal="left" vertical="top" wrapText="1"/>
    </xf>
    <xf numFmtId="49" fontId="9" fillId="0" borderId="4" xfId="0" applyNumberFormat="1" applyFont="1" applyBorder="1" applyAlignment="1">
      <alignment horizontal="center" vertical="center" wrapText="1"/>
    </xf>
    <xf numFmtId="0" fontId="16" fillId="0" borderId="68" xfId="0" applyFont="1" applyBorder="1" applyAlignment="1">
      <alignment vertical="top" wrapText="1"/>
    </xf>
    <xf numFmtId="0" fontId="16" fillId="0" borderId="69" xfId="0" applyFont="1" applyBorder="1" applyAlignment="1">
      <alignment vertical="top" wrapText="1"/>
    </xf>
    <xf numFmtId="0" fontId="7" fillId="2" borderId="0" xfId="2" applyNumberFormat="1" applyFill="1" applyBorder="1" applyAlignment="1" applyProtection="1">
      <alignment horizontal="left" vertical="center"/>
    </xf>
    <xf numFmtId="14" fontId="8" fillId="2" borderId="0" xfId="1" applyNumberFormat="1" applyFont="1" applyFill="1" applyAlignment="1">
      <alignment horizontal="right" vertical="center" wrapText="1"/>
    </xf>
    <xf numFmtId="0" fontId="9" fillId="0" borderId="16" xfId="0" applyFont="1" applyBorder="1" applyAlignment="1">
      <alignment horizontal="left" vertical="top" wrapText="1"/>
    </xf>
    <xf numFmtId="0" fontId="9" fillId="0" borderId="58" xfId="0" applyFont="1" applyBorder="1" applyAlignment="1">
      <alignment horizontal="left" vertical="top" wrapText="1"/>
    </xf>
    <xf numFmtId="0" fontId="9" fillId="0" borderId="23" xfId="0" applyFont="1" applyBorder="1" applyAlignment="1">
      <alignment horizontal="left" vertical="top" wrapText="1"/>
    </xf>
    <xf numFmtId="0" fontId="9" fillId="0" borderId="13" xfId="7" applyFont="1" applyBorder="1" applyAlignment="1">
      <alignment horizontal="left" vertical="top" wrapText="1"/>
    </xf>
    <xf numFmtId="0" fontId="9" fillId="0" borderId="18" xfId="0" applyFont="1" applyBorder="1" applyAlignment="1">
      <alignment vertical="top" wrapText="1"/>
    </xf>
    <xf numFmtId="0" fontId="9" fillId="0" borderId="25" xfId="0" applyFont="1" applyBorder="1" applyAlignment="1">
      <alignment vertical="top" wrapText="1"/>
    </xf>
    <xf numFmtId="0" fontId="9" fillId="0" borderId="16" xfId="7" applyFont="1" applyBorder="1" applyAlignment="1">
      <alignment vertical="top" wrapText="1"/>
    </xf>
    <xf numFmtId="0" fontId="9" fillId="0" borderId="23" xfId="7" applyFont="1" applyBorder="1" applyAlignment="1">
      <alignment vertical="top" wrapText="1"/>
    </xf>
    <xf numFmtId="0" fontId="9" fillId="0" borderId="59" xfId="0" applyFont="1" applyBorder="1" applyAlignment="1">
      <alignment vertical="top" wrapText="1"/>
    </xf>
    <xf numFmtId="0" fontId="9" fillId="0" borderId="60" xfId="0" applyFont="1" applyBorder="1" applyAlignment="1">
      <alignment horizontal="left" vertical="top" wrapText="1"/>
    </xf>
    <xf numFmtId="0" fontId="9" fillId="0" borderId="59" xfId="0" applyFont="1" applyBorder="1" applyAlignment="1">
      <alignment horizontal="left" vertical="top" wrapText="1"/>
    </xf>
    <xf numFmtId="0" fontId="9" fillId="0" borderId="18" xfId="0" applyFont="1" applyBorder="1" applyAlignment="1">
      <alignment horizontal="left" vertical="top" wrapText="1"/>
    </xf>
    <xf numFmtId="0" fontId="9" fillId="0" borderId="25" xfId="0" applyFont="1" applyBorder="1" applyAlignment="1">
      <alignment horizontal="left" vertical="top" wrapText="1"/>
    </xf>
    <xf numFmtId="0" fontId="0" fillId="0" borderId="61" xfId="0" applyBorder="1" applyAlignment="1">
      <alignment horizontal="left" vertical="top" wrapText="1"/>
    </xf>
    <xf numFmtId="0" fontId="0" fillId="0" borderId="59" xfId="0" applyBorder="1" applyAlignment="1">
      <alignment vertical="top" wrapText="1"/>
    </xf>
    <xf numFmtId="0" fontId="0" fillId="0" borderId="25" xfId="0" applyBorder="1" applyAlignment="1">
      <alignment vertical="top" wrapText="1"/>
    </xf>
    <xf numFmtId="0" fontId="9" fillId="0" borderId="29" xfId="7" applyFont="1" applyBorder="1" applyAlignment="1">
      <alignment horizontal="left" vertical="top" wrapText="1"/>
    </xf>
    <xf numFmtId="49" fontId="9" fillId="0" borderId="18" xfId="7" applyNumberFormat="1" applyFont="1" applyBorder="1" applyAlignment="1">
      <alignment horizontal="left" vertical="top" wrapText="1"/>
    </xf>
    <xf numFmtId="49" fontId="9" fillId="0" borderId="59" xfId="7" applyNumberFormat="1" applyFont="1" applyBorder="1" applyAlignment="1">
      <alignment horizontal="left" vertical="top" wrapText="1"/>
    </xf>
    <xf numFmtId="0" fontId="9" fillId="0" borderId="63" xfId="7" applyFont="1" applyBorder="1" applyAlignment="1">
      <alignment horizontal="left" vertical="top" wrapText="1"/>
    </xf>
    <xf numFmtId="49" fontId="9" fillId="0" borderId="25" xfId="7" applyNumberFormat="1" applyFont="1" applyBorder="1" applyAlignment="1">
      <alignment horizontal="left" vertical="top" wrapText="1"/>
    </xf>
    <xf numFmtId="0" fontId="16" fillId="0" borderId="6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0" xfId="0" applyFont="1" applyBorder="1" applyAlignment="1">
      <alignment horizontal="left" vertical="center" wrapText="1"/>
    </xf>
    <xf numFmtId="0" fontId="0" fillId="0" borderId="69" xfId="0" applyBorder="1" applyAlignment="1">
      <alignment horizontal="left" vertical="center" wrapText="1"/>
    </xf>
  </cellXfs>
  <cellStyles count="30">
    <cellStyle name="ハイパーリンク" xfId="2" builtinId="8"/>
    <cellStyle name="ハイパーリンク 2" xfId="28" xr:uid="{D7FC487B-E1C7-4803-8D17-54E334E05F5D}"/>
    <cellStyle name="ハイパーリンク 2 3" xfId="16" xr:uid="{7BA1F71D-0AF4-422E-BA25-56DCAD267509}"/>
    <cellStyle name="ハイパーリンク 3 2" xfId="23" xr:uid="{6EDC94C6-AC12-46C6-A292-41D5DD1FE5D9}"/>
    <cellStyle name="標準" xfId="0" builtinId="0"/>
    <cellStyle name="標準 11 2" xfId="13" xr:uid="{6316241A-6ECE-44BA-AB61-770CF5B7A559}"/>
    <cellStyle name="標準 16" xfId="15" xr:uid="{00FD1647-3A08-4906-974C-89C3E4C99F1C}"/>
    <cellStyle name="標準 2 2" xfId="6" xr:uid="{AD31BFB3-B261-4B39-9359-803F70E91068}"/>
    <cellStyle name="標準 2 2 2" xfId="14" xr:uid="{9FC3E1D7-27CD-4B4D-B50B-FE801208B50B}"/>
    <cellStyle name="標準 2 3" xfId="19" xr:uid="{DD446B82-CDD4-462F-B685-AB7D13EA9967}"/>
    <cellStyle name="標準 3 2" xfId="17" xr:uid="{8A6AD861-ABB6-47E7-9910-470A92CED849}"/>
    <cellStyle name="標準 4" xfId="27" xr:uid="{9492AAFF-0844-4EAD-93C8-FE3C22076409}"/>
    <cellStyle name="標準 5 3 3" xfId="24" xr:uid="{DBA2A0D0-9457-4828-A83B-E8F51B952997}"/>
    <cellStyle name="標準 5 4" xfId="29" xr:uid="{55677291-7AD4-41F7-80F0-E955F7CBE6EB}"/>
    <cellStyle name="標準 6 13" xfId="8" xr:uid="{90CB1ED3-F96B-4F7C-9EDD-30E0942F78CA}"/>
    <cellStyle name="標準 6 2" xfId="9" xr:uid="{D85AB810-BABE-4B13-8238-EA8C29E3CBAF}"/>
    <cellStyle name="標準 6 2 2" xfId="10" xr:uid="{0E31B1FC-BABB-469F-9E4F-F9820BD92077}"/>
    <cellStyle name="標準 6 2 4" xfId="12" xr:uid="{625994D3-D06F-4802-A245-AA8A42087CFF}"/>
    <cellStyle name="標準 8" xfId="11" xr:uid="{E228E7B5-40D0-44AF-82CE-F016B78857C5}"/>
    <cellStyle name="標準 8 5 2" xfId="25" xr:uid="{9D33FD7A-A79D-4AD3-B381-4BE4B1A90171}"/>
    <cellStyle name="標準 8 6 2" xfId="18" xr:uid="{9D7F190B-48D9-48C9-BAB7-335C1543C6EF}"/>
    <cellStyle name="標準 8 6 2 2" xfId="20" xr:uid="{890F41F0-C875-4486-8235-BBD8CEA730A3}"/>
    <cellStyle name="標準 8 7" xfId="21" xr:uid="{E916408C-86CE-4BAC-848F-87CAD80CFE0C}"/>
    <cellStyle name="標準 8 7 2" xfId="22" xr:uid="{3B25190A-CE61-4CB8-A1E2-C54344194ED2}"/>
    <cellStyle name="標準_cmtable" xfId="5" xr:uid="{B976B398-B46E-4A89-A340-98F11E2C5DF4}"/>
    <cellStyle name="標準_コピー汎用データ作成受入形式一覧表（給与）" xfId="3" xr:uid="{7AA0BD7E-CE10-4274-8B0F-B10B28B08BBF}"/>
    <cellStyle name="標準_汎用データ　受入形式一覧表（販仕）" xfId="4" xr:uid="{877928BF-2844-4D32-9406-036CEC291E8A}"/>
    <cellStyle name="標準_汎用データ作成受入形式一覧表（人事）" xfId="1" xr:uid="{A407840E-1721-4CCC-93F9-9250BDC8B1FF}"/>
    <cellStyle name="標準_変更履歴_汎用データレイアウト集（受入形式）" xfId="7" xr:uid="{0F7B7915-6C4D-4E5D-B7F3-5B6910D77D1E}"/>
    <cellStyle name="良" xfId="26" xr:uid="{19F3D7FB-C450-4364-9DC2-04F5B26FBA66}"/>
  </cellStyles>
  <dxfs count="6890">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56467-58D5-4B0F-9B9F-40BEB7AC3149}">
  <sheetPr codeName="Sheet10">
    <tabColor rgb="FF333333"/>
    <pageSetUpPr fitToPage="1"/>
  </sheetPr>
  <dimension ref="D1:AU42"/>
  <sheetViews>
    <sheetView tabSelected="1"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0" t="s">
        <v>1223</v>
      </c>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row>
    <row r="3" spans="4:47" ht="15" customHeight="1"/>
    <row r="4" spans="4:47" ht="48" customHeight="1" thickBot="1">
      <c r="D4" s="71" t="s">
        <v>16</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row>
    <row r="5" spans="4:47" ht="15" customHeight="1" thickTop="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3"/>
      <c r="AO5" s="73"/>
      <c r="AP5" s="73"/>
      <c r="AQ5" s="73"/>
      <c r="AR5" s="73"/>
      <c r="AS5" s="73"/>
      <c r="AT5" s="72"/>
    </row>
    <row r="6" spans="4:47" ht="15" customHeight="1">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263">
        <v>46129</v>
      </c>
      <c r="AO6" s="263"/>
      <c r="AP6" s="263"/>
      <c r="AQ6" s="263"/>
      <c r="AR6" s="263"/>
      <c r="AS6" s="263"/>
    </row>
    <row r="7" spans="4:47" ht="15" customHeight="1" thickBot="1"/>
    <row r="8" spans="4:47" ht="15" customHeight="1" thickTop="1">
      <c r="D8" s="74"/>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6"/>
    </row>
    <row r="9" spans="4:47" ht="15" customHeight="1">
      <c r="D9" s="77"/>
      <c r="E9" s="51" t="s">
        <v>17</v>
      </c>
      <c r="F9" s="48" t="s">
        <v>18</v>
      </c>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78"/>
    </row>
    <row r="10" spans="4:47" ht="15" customHeight="1">
      <c r="D10" s="77"/>
      <c r="E10" s="52"/>
      <c r="F10" s="53" t="s">
        <v>19</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79"/>
      <c r="AT10" s="55"/>
    </row>
    <row r="11" spans="4:47" ht="15" customHeight="1">
      <c r="D11" s="77"/>
      <c r="E11" s="52"/>
      <c r="F11" s="56" t="s">
        <v>20</v>
      </c>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79"/>
      <c r="AT11" s="55"/>
    </row>
    <row r="12" spans="4:47" ht="15" customHeight="1">
      <c r="D12" s="77"/>
      <c r="E12" s="51"/>
      <c r="F12" s="56" t="s">
        <v>21</v>
      </c>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79"/>
      <c r="AT12" s="55"/>
    </row>
    <row r="13" spans="4:47" ht="15" customHeight="1">
      <c r="D13" s="77"/>
      <c r="E13" s="52"/>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79"/>
      <c r="AT13" s="55"/>
      <c r="AU13" s="55"/>
    </row>
    <row r="14" spans="4:47" ht="15" customHeight="1">
      <c r="D14" s="77"/>
      <c r="E14" s="52"/>
      <c r="F14" s="53" t="s">
        <v>22</v>
      </c>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79"/>
      <c r="AT14" s="55"/>
      <c r="AU14" s="55"/>
    </row>
    <row r="15" spans="4:47" ht="15" customHeight="1">
      <c r="D15" s="77"/>
      <c r="E15" s="52"/>
      <c r="F15" s="53" t="s">
        <v>23</v>
      </c>
      <c r="G15" s="53"/>
      <c r="H15" s="53"/>
      <c r="I15" s="53"/>
      <c r="J15" s="53"/>
      <c r="K15" s="53"/>
      <c r="L15" s="53"/>
      <c r="M15" s="53"/>
      <c r="N15" s="53"/>
      <c r="O15" s="53"/>
      <c r="P15" s="53"/>
      <c r="Q15" s="53"/>
      <c r="R15" s="53"/>
      <c r="S15" s="53"/>
      <c r="T15" s="53"/>
      <c r="U15" s="53"/>
      <c r="V15" s="53"/>
      <c r="W15" s="53"/>
      <c r="X15" s="53"/>
      <c r="Y15" s="53"/>
      <c r="Z15" s="53"/>
      <c r="AA15" s="56" t="s">
        <v>1224</v>
      </c>
      <c r="AB15" s="53"/>
      <c r="AC15" s="53"/>
      <c r="AD15" s="53"/>
      <c r="AE15" s="53"/>
      <c r="AF15" s="53"/>
      <c r="AG15" s="53"/>
      <c r="AH15" s="53"/>
      <c r="AI15" s="53"/>
      <c r="AJ15" s="53"/>
      <c r="AK15" s="53"/>
      <c r="AL15" s="53"/>
      <c r="AM15" s="53"/>
      <c r="AN15" s="53"/>
      <c r="AO15" s="53"/>
      <c r="AP15" s="53"/>
      <c r="AQ15" s="53"/>
      <c r="AR15" s="53"/>
      <c r="AS15" s="79"/>
      <c r="AT15" s="55"/>
      <c r="AU15" s="55"/>
    </row>
    <row r="16" spans="4:47" ht="15" customHeight="1">
      <c r="D16" s="77"/>
      <c r="E16" s="52"/>
      <c r="F16" s="57" t="s">
        <v>24</v>
      </c>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80"/>
      <c r="AT16" s="59"/>
      <c r="AU16" s="59"/>
    </row>
    <row r="17" spans="4:45" ht="15" customHeight="1">
      <c r="D17" s="77"/>
      <c r="E17" s="51" t="s">
        <v>17</v>
      </c>
      <c r="F17" s="48" t="s">
        <v>25</v>
      </c>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78"/>
    </row>
    <row r="18" spans="4:45" ht="15" customHeight="1">
      <c r="D18" s="77"/>
      <c r="E18" s="51"/>
      <c r="F18" s="53" t="s">
        <v>26</v>
      </c>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78"/>
    </row>
    <row r="19" spans="4:45" ht="15" customHeight="1">
      <c r="D19" s="77"/>
      <c r="E19" s="51"/>
      <c r="F19" s="81" t="s">
        <v>27</v>
      </c>
      <c r="G19" s="82"/>
      <c r="H19" s="82"/>
      <c r="I19" s="82"/>
      <c r="J19" s="82"/>
      <c r="K19" s="82"/>
      <c r="L19" s="82"/>
      <c r="M19" s="82"/>
      <c r="N19" s="82"/>
      <c r="O19" s="82"/>
      <c r="P19" s="82"/>
      <c r="Q19" s="82"/>
      <c r="R19" s="82"/>
      <c r="S19" s="83"/>
      <c r="T19" s="1" t="s">
        <v>28</v>
      </c>
      <c r="U19" s="84"/>
      <c r="V19" s="84"/>
      <c r="W19" s="84"/>
      <c r="X19" s="84"/>
      <c r="Y19" s="84"/>
      <c r="Z19" s="85"/>
      <c r="AA19" s="48"/>
      <c r="AB19" s="48"/>
      <c r="AC19" s="48"/>
      <c r="AD19" s="48"/>
      <c r="AE19" s="48"/>
      <c r="AF19" s="48"/>
      <c r="AG19" s="48"/>
      <c r="AH19" s="48"/>
      <c r="AI19" s="48"/>
      <c r="AJ19" s="48"/>
      <c r="AK19" s="48"/>
      <c r="AL19" s="48"/>
      <c r="AM19" s="48"/>
      <c r="AN19" s="48"/>
      <c r="AO19" s="48"/>
      <c r="AP19" s="48"/>
      <c r="AQ19" s="48"/>
      <c r="AR19" s="48"/>
      <c r="AS19" s="78"/>
    </row>
    <row r="20" spans="4:45" ht="15" customHeight="1">
      <c r="D20" s="77"/>
      <c r="E20" s="51"/>
      <c r="F20" s="86" t="s">
        <v>29</v>
      </c>
      <c r="G20" s="87"/>
      <c r="H20" s="87"/>
      <c r="I20" s="87"/>
      <c r="J20" s="87"/>
      <c r="K20" s="87"/>
      <c r="L20" s="88"/>
      <c r="M20" s="86" t="s">
        <v>30</v>
      </c>
      <c r="N20" s="87"/>
      <c r="O20" s="87"/>
      <c r="P20" s="87"/>
      <c r="Q20" s="87"/>
      <c r="R20" s="87"/>
      <c r="S20" s="88"/>
      <c r="T20" s="89" t="s">
        <v>31</v>
      </c>
      <c r="U20" s="90"/>
      <c r="V20" s="90"/>
      <c r="W20" s="90"/>
      <c r="X20" s="90"/>
      <c r="Y20" s="90"/>
      <c r="Z20" s="91"/>
      <c r="AA20" s="48"/>
      <c r="AB20" s="48"/>
      <c r="AC20" s="48"/>
      <c r="AD20" s="48"/>
      <c r="AE20" s="48"/>
      <c r="AF20" s="48"/>
      <c r="AG20" s="48"/>
      <c r="AH20" s="48"/>
      <c r="AI20" s="48"/>
      <c r="AJ20" s="48"/>
      <c r="AK20" s="48"/>
      <c r="AL20" s="48"/>
      <c r="AM20" s="48"/>
      <c r="AN20" s="48"/>
      <c r="AO20" s="48"/>
      <c r="AP20" s="48"/>
      <c r="AQ20" s="48"/>
      <c r="AR20" s="48"/>
      <c r="AS20" s="78"/>
    </row>
    <row r="21" spans="4:45" ht="15" customHeight="1">
      <c r="D21" s="77"/>
      <c r="E21" s="51"/>
      <c r="F21" s="86" t="s">
        <v>32</v>
      </c>
      <c r="G21" s="87"/>
      <c r="H21" s="87"/>
      <c r="I21" s="87"/>
      <c r="J21" s="87"/>
      <c r="K21" s="87"/>
      <c r="L21" s="88"/>
      <c r="M21" s="86" t="s">
        <v>33</v>
      </c>
      <c r="N21" s="87"/>
      <c r="O21" s="87"/>
      <c r="P21" s="87"/>
      <c r="Q21" s="87"/>
      <c r="R21" s="87"/>
      <c r="S21" s="88"/>
      <c r="T21" s="89" t="s">
        <v>34</v>
      </c>
      <c r="U21" s="90"/>
      <c r="V21" s="90"/>
      <c r="W21" s="90"/>
      <c r="X21" s="90"/>
      <c r="Y21" s="90"/>
      <c r="Z21" s="91"/>
      <c r="AA21" s="48"/>
      <c r="AB21" s="48"/>
      <c r="AC21" s="48"/>
      <c r="AD21" s="48"/>
      <c r="AE21" s="48"/>
      <c r="AF21" s="48"/>
      <c r="AG21" s="48"/>
      <c r="AH21" s="48"/>
      <c r="AI21" s="48"/>
      <c r="AJ21" s="48"/>
      <c r="AK21" s="48"/>
      <c r="AL21" s="48"/>
      <c r="AM21" s="48"/>
      <c r="AN21" s="48"/>
      <c r="AO21" s="48"/>
      <c r="AP21" s="48"/>
      <c r="AQ21" s="48"/>
      <c r="AR21" s="48"/>
      <c r="AS21" s="78"/>
    </row>
    <row r="22" spans="4:45" ht="15" customHeight="1">
      <c r="D22" s="77"/>
      <c r="E22" s="51"/>
      <c r="F22" s="86" t="s">
        <v>35</v>
      </c>
      <c r="G22" s="87"/>
      <c r="H22" s="87"/>
      <c r="I22" s="87"/>
      <c r="J22" s="87"/>
      <c r="K22" s="87"/>
      <c r="L22" s="88"/>
      <c r="M22" s="86" t="s">
        <v>36</v>
      </c>
      <c r="N22" s="87"/>
      <c r="O22" s="87"/>
      <c r="P22" s="87"/>
      <c r="Q22" s="87"/>
      <c r="R22" s="87"/>
      <c r="S22" s="88"/>
      <c r="T22" s="89" t="s">
        <v>37</v>
      </c>
      <c r="U22" s="90"/>
      <c r="V22" s="90"/>
      <c r="W22" s="90"/>
      <c r="X22" s="90"/>
      <c r="Y22" s="90"/>
      <c r="Z22" s="91"/>
      <c r="AA22" s="48"/>
      <c r="AB22" s="48"/>
      <c r="AC22" s="48"/>
      <c r="AD22" s="48"/>
      <c r="AE22" s="48"/>
      <c r="AF22" s="48"/>
      <c r="AG22" s="48"/>
      <c r="AH22" s="48"/>
      <c r="AI22" s="48"/>
      <c r="AJ22" s="48"/>
      <c r="AK22" s="48"/>
      <c r="AL22" s="48"/>
      <c r="AM22" s="48"/>
      <c r="AN22" s="48"/>
      <c r="AO22" s="48"/>
      <c r="AP22" s="48"/>
      <c r="AQ22" s="48"/>
      <c r="AR22" s="48"/>
      <c r="AS22" s="78"/>
    </row>
    <row r="23" spans="4:45" ht="15" customHeight="1">
      <c r="D23" s="77"/>
      <c r="E23" s="51"/>
      <c r="F23" s="86" t="s">
        <v>38</v>
      </c>
      <c r="G23" s="87"/>
      <c r="H23" s="87"/>
      <c r="I23" s="87"/>
      <c r="J23" s="87"/>
      <c r="K23" s="87"/>
      <c r="L23" s="88"/>
      <c r="M23" s="86" t="s">
        <v>39</v>
      </c>
      <c r="N23" s="87"/>
      <c r="O23" s="87"/>
      <c r="P23" s="87"/>
      <c r="Q23" s="87"/>
      <c r="R23" s="87"/>
      <c r="S23" s="88"/>
      <c r="T23" s="89" t="s">
        <v>40</v>
      </c>
      <c r="U23" s="90"/>
      <c r="V23" s="90"/>
      <c r="W23" s="90"/>
      <c r="X23" s="90"/>
      <c r="Y23" s="90"/>
      <c r="Z23" s="91"/>
      <c r="AA23" s="48"/>
      <c r="AB23" s="48"/>
      <c r="AC23" s="48"/>
      <c r="AD23" s="48"/>
      <c r="AE23" s="48"/>
      <c r="AF23" s="48"/>
      <c r="AG23" s="48"/>
      <c r="AH23" s="48"/>
      <c r="AI23" s="48"/>
      <c r="AJ23" s="48"/>
      <c r="AK23" s="48"/>
      <c r="AL23" s="48"/>
      <c r="AM23" s="48"/>
      <c r="AN23" s="48"/>
      <c r="AO23" s="48"/>
      <c r="AP23" s="48"/>
      <c r="AQ23" s="48"/>
      <c r="AR23" s="48"/>
      <c r="AS23" s="78"/>
    </row>
    <row r="24" spans="4:45" ht="15" customHeight="1">
      <c r="D24" s="77"/>
      <c r="F24" s="45"/>
      <c r="G24" s="45"/>
      <c r="H24" s="45"/>
      <c r="I24" s="45"/>
      <c r="J24" s="45"/>
      <c r="K24" s="45"/>
      <c r="L24" s="45"/>
      <c r="M24" s="45"/>
      <c r="N24" s="62"/>
      <c r="O24" s="62"/>
      <c r="P24" s="62"/>
      <c r="Q24" s="62"/>
      <c r="R24" s="62"/>
      <c r="S24" s="62"/>
      <c r="T24" s="62"/>
      <c r="U24" s="45"/>
      <c r="V24" s="45"/>
      <c r="W24" s="45"/>
      <c r="X24" s="45"/>
      <c r="Y24" s="45"/>
      <c r="Z24" s="45"/>
      <c r="AA24" s="45"/>
      <c r="AB24" s="45"/>
      <c r="AC24" s="62"/>
      <c r="AD24" s="62"/>
      <c r="AE24" s="62"/>
      <c r="AF24" s="62"/>
      <c r="AG24" s="62"/>
      <c r="AH24" s="62"/>
      <c r="AI24" s="62"/>
      <c r="AS24" s="78"/>
    </row>
    <row r="25" spans="4:45" ht="15" customHeight="1">
      <c r="D25" s="77"/>
      <c r="E25" s="51"/>
      <c r="F25" s="56" t="s">
        <v>41</v>
      </c>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78"/>
    </row>
    <row r="26" spans="4:45" ht="15" customHeight="1">
      <c r="D26" s="77"/>
      <c r="E26" s="51"/>
      <c r="F26" s="60"/>
      <c r="G26" s="60" t="s">
        <v>42</v>
      </c>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78"/>
    </row>
    <row r="27" spans="4:45" ht="15" customHeight="1">
      <c r="D27" s="77"/>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78"/>
    </row>
    <row r="28" spans="4:45" ht="15" customHeight="1">
      <c r="D28" s="77"/>
      <c r="E28" s="51" t="s">
        <v>17</v>
      </c>
      <c r="F28" s="48" t="s">
        <v>43</v>
      </c>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78"/>
    </row>
    <row r="29" spans="4:45" ht="15" customHeight="1">
      <c r="D29" s="77"/>
      <c r="F29" s="1" t="s">
        <v>44</v>
      </c>
      <c r="G29" s="84"/>
      <c r="H29" s="84"/>
      <c r="I29" s="84"/>
      <c r="J29" s="84"/>
      <c r="K29" s="84"/>
      <c r="L29" s="84"/>
      <c r="M29" s="84"/>
      <c r="N29" s="84"/>
      <c r="O29" s="84"/>
      <c r="P29" s="84"/>
      <c r="Q29" s="84"/>
      <c r="R29" s="84"/>
      <c r="S29" s="84"/>
      <c r="T29" s="84"/>
      <c r="U29" s="1" t="s">
        <v>45</v>
      </c>
      <c r="V29" s="84"/>
      <c r="W29" s="84"/>
      <c r="X29" s="84"/>
      <c r="Y29" s="84"/>
      <c r="Z29" s="84"/>
      <c r="AA29" s="84"/>
      <c r="AB29" s="84"/>
      <c r="AC29" s="84"/>
      <c r="AD29" s="84"/>
      <c r="AE29" s="84"/>
      <c r="AF29" s="84"/>
      <c r="AG29" s="84"/>
      <c r="AH29" s="84"/>
      <c r="AI29" s="92"/>
      <c r="AJ29" s="45"/>
      <c r="AK29" s="45"/>
      <c r="AL29" s="45"/>
      <c r="AM29" s="45"/>
      <c r="AN29" s="45"/>
      <c r="AO29" s="45"/>
      <c r="AP29" s="45"/>
      <c r="AQ29" s="45"/>
      <c r="AR29" s="45"/>
      <c r="AS29" s="78"/>
    </row>
    <row r="30" spans="4:45" ht="15" customHeight="1">
      <c r="D30" s="77"/>
      <c r="F30" s="93"/>
      <c r="G30" s="94"/>
      <c r="H30" s="94"/>
      <c r="I30" s="94"/>
      <c r="J30" s="94"/>
      <c r="K30" s="94"/>
      <c r="L30" s="94"/>
      <c r="M30" s="94"/>
      <c r="N30" s="95" t="s">
        <v>46</v>
      </c>
      <c r="O30" s="96"/>
      <c r="P30" s="96"/>
      <c r="Q30" s="96"/>
      <c r="R30" s="96"/>
      <c r="S30" s="96"/>
      <c r="T30" s="97"/>
      <c r="U30" s="93"/>
      <c r="V30" s="94"/>
      <c r="W30" s="94"/>
      <c r="X30" s="94"/>
      <c r="Y30" s="94"/>
      <c r="Z30" s="94"/>
      <c r="AA30" s="94"/>
      <c r="AB30" s="94"/>
      <c r="AC30" s="95" t="s">
        <v>46</v>
      </c>
      <c r="AD30" s="96"/>
      <c r="AE30" s="96"/>
      <c r="AF30" s="96"/>
      <c r="AG30" s="96"/>
      <c r="AH30" s="96"/>
      <c r="AI30" s="97"/>
      <c r="AJ30" s="45"/>
      <c r="AK30" s="45"/>
      <c r="AL30" s="45"/>
      <c r="AM30" s="45"/>
      <c r="AN30" s="45"/>
      <c r="AO30" s="45"/>
      <c r="AP30" s="45"/>
      <c r="AQ30" s="45"/>
      <c r="AR30" s="45"/>
      <c r="AS30" s="78"/>
    </row>
    <row r="31" spans="4:45" ht="15" customHeight="1">
      <c r="D31" s="77"/>
      <c r="F31" s="98" t="s">
        <v>47</v>
      </c>
      <c r="G31" s="99"/>
      <c r="H31" s="99"/>
      <c r="I31" s="99"/>
      <c r="J31" s="99"/>
      <c r="K31" s="99"/>
      <c r="L31" s="99"/>
      <c r="M31" s="100"/>
      <c r="N31" s="89" t="s">
        <v>48</v>
      </c>
      <c r="O31" s="90"/>
      <c r="P31" s="90"/>
      <c r="Q31" s="90"/>
      <c r="R31" s="90"/>
      <c r="S31" s="90"/>
      <c r="T31" s="91"/>
      <c r="U31" s="99" t="s">
        <v>49</v>
      </c>
      <c r="V31" s="99"/>
      <c r="W31" s="99"/>
      <c r="X31" s="99"/>
      <c r="Y31" s="99"/>
      <c r="Z31" s="99"/>
      <c r="AA31" s="99"/>
      <c r="AB31" s="100"/>
      <c r="AC31" s="89" t="s">
        <v>50</v>
      </c>
      <c r="AD31" s="90"/>
      <c r="AE31" s="90"/>
      <c r="AF31" s="90"/>
      <c r="AG31" s="90"/>
      <c r="AH31" s="90"/>
      <c r="AI31" s="91"/>
      <c r="AJ31" s="45"/>
      <c r="AK31" s="45"/>
      <c r="AL31" s="45"/>
      <c r="AM31" s="45"/>
      <c r="AN31" s="45"/>
      <c r="AO31" s="45"/>
      <c r="AP31" s="45"/>
      <c r="AQ31" s="45"/>
      <c r="AR31" s="45"/>
      <c r="AS31" s="78"/>
    </row>
    <row r="32" spans="4:45" ht="15" customHeight="1">
      <c r="D32" s="77"/>
      <c r="F32" s="101" t="s">
        <v>51</v>
      </c>
      <c r="G32" s="102"/>
      <c r="H32" s="102"/>
      <c r="I32" s="102"/>
      <c r="J32" s="102"/>
      <c r="K32" s="102"/>
      <c r="L32" s="102"/>
      <c r="M32" s="103"/>
      <c r="N32" s="89" t="s">
        <v>52</v>
      </c>
      <c r="O32" s="90"/>
      <c r="P32" s="90"/>
      <c r="Q32" s="90"/>
      <c r="R32" s="90"/>
      <c r="S32" s="90"/>
      <c r="T32" s="91"/>
      <c r="U32" s="45"/>
      <c r="V32" s="45"/>
      <c r="W32" s="45"/>
      <c r="X32" s="45"/>
      <c r="Y32" s="45"/>
      <c r="Z32" s="45"/>
      <c r="AA32" s="45"/>
      <c r="AB32" s="45"/>
      <c r="AC32" s="62"/>
      <c r="AD32" s="62"/>
      <c r="AE32" s="62"/>
      <c r="AF32" s="62"/>
      <c r="AG32" s="62"/>
      <c r="AH32" s="62"/>
      <c r="AI32" s="62"/>
      <c r="AJ32" s="45"/>
      <c r="AK32" s="45"/>
      <c r="AL32" s="45"/>
      <c r="AM32" s="45"/>
      <c r="AN32" s="45"/>
      <c r="AO32" s="45"/>
      <c r="AP32" s="45"/>
      <c r="AQ32" s="45"/>
      <c r="AR32" s="45"/>
      <c r="AS32" s="78"/>
    </row>
    <row r="33" spans="4:47" ht="15" customHeight="1">
      <c r="D33" s="77"/>
      <c r="F33" s="61"/>
      <c r="G33" s="61"/>
      <c r="H33" s="61"/>
      <c r="I33" s="61"/>
      <c r="J33" s="61"/>
      <c r="K33" s="61"/>
      <c r="L33" s="61"/>
      <c r="M33" s="61"/>
      <c r="N33" s="62"/>
      <c r="O33" s="62"/>
      <c r="P33" s="62"/>
      <c r="Q33" s="62"/>
      <c r="R33" s="62"/>
      <c r="S33" s="62"/>
      <c r="T33" s="62"/>
      <c r="U33" s="45"/>
      <c r="V33" s="45"/>
      <c r="W33" s="45"/>
      <c r="X33" s="45"/>
      <c r="Y33" s="45"/>
      <c r="Z33" s="45"/>
      <c r="AA33" s="45"/>
      <c r="AB33" s="45"/>
      <c r="AC33" s="62"/>
      <c r="AD33" s="62"/>
      <c r="AE33" s="62"/>
      <c r="AF33" s="62"/>
      <c r="AG33" s="62"/>
      <c r="AH33" s="62"/>
      <c r="AI33" s="62"/>
      <c r="AJ33" s="45"/>
      <c r="AK33" s="45"/>
      <c r="AL33" s="45"/>
      <c r="AM33" s="45"/>
      <c r="AN33" s="45"/>
      <c r="AO33" s="45"/>
      <c r="AP33" s="45"/>
      <c r="AQ33" s="45"/>
      <c r="AR33" s="45"/>
      <c r="AS33" s="78"/>
    </row>
    <row r="34" spans="4:47" ht="15" customHeight="1">
      <c r="D34" s="77"/>
      <c r="E34" s="51" t="s">
        <v>53</v>
      </c>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5"/>
      <c r="AP34" s="45"/>
      <c r="AQ34" s="45"/>
      <c r="AR34" s="45"/>
      <c r="AS34" s="78"/>
    </row>
    <row r="35" spans="4:47" ht="15" customHeight="1">
      <c r="D35" s="77"/>
      <c r="F35" s="53" t="s">
        <v>54</v>
      </c>
      <c r="G35" s="61"/>
      <c r="H35" s="61"/>
      <c r="I35" s="61"/>
      <c r="J35" s="61"/>
      <c r="K35" s="61"/>
      <c r="L35" s="61"/>
      <c r="M35" s="62"/>
      <c r="N35" s="62"/>
      <c r="O35" s="62"/>
      <c r="P35" s="62"/>
      <c r="Q35" s="62"/>
      <c r="R35" s="62"/>
      <c r="S35" s="62"/>
      <c r="T35" s="45"/>
      <c r="U35" s="45"/>
      <c r="W35" s="45"/>
      <c r="X35" s="45"/>
      <c r="Y35" s="45"/>
      <c r="Z35" s="45"/>
      <c r="AA35" s="45"/>
      <c r="AB35" s="45"/>
      <c r="AC35" s="62"/>
      <c r="AD35" s="62"/>
      <c r="AE35" s="62"/>
      <c r="AF35" s="62"/>
      <c r="AG35" s="62"/>
      <c r="AH35" s="62"/>
      <c r="AI35" s="62"/>
      <c r="AJ35" s="45"/>
      <c r="AK35" s="45"/>
      <c r="AL35" s="45"/>
      <c r="AM35" s="45"/>
      <c r="AN35" s="45"/>
      <c r="AO35" s="45"/>
      <c r="AP35" s="45"/>
      <c r="AQ35" s="45"/>
      <c r="AR35" s="45"/>
      <c r="AS35" s="78"/>
    </row>
    <row r="36" spans="4:47" ht="15" customHeight="1">
      <c r="D36" s="77"/>
      <c r="F36" s="53" t="s">
        <v>55</v>
      </c>
      <c r="G36" s="61"/>
      <c r="H36" s="61"/>
      <c r="I36" s="61"/>
      <c r="J36" s="61"/>
      <c r="K36" s="61"/>
      <c r="L36" s="61"/>
      <c r="M36" s="62"/>
      <c r="N36" s="62"/>
      <c r="O36" s="62"/>
      <c r="P36" s="62"/>
      <c r="Q36" s="62"/>
      <c r="R36" s="62"/>
      <c r="S36" s="62"/>
      <c r="T36" s="45"/>
      <c r="U36" s="45"/>
      <c r="W36" s="45"/>
      <c r="X36" s="45"/>
      <c r="Y36" s="45"/>
      <c r="Z36" s="45"/>
      <c r="AA36" s="45"/>
      <c r="AB36" s="45"/>
      <c r="AC36" s="62"/>
      <c r="AD36" s="62"/>
      <c r="AE36" s="62"/>
      <c r="AF36" s="62"/>
      <c r="AG36" s="62"/>
      <c r="AH36" s="62"/>
      <c r="AI36" s="62"/>
      <c r="AJ36" s="45"/>
      <c r="AK36" s="45"/>
      <c r="AL36" s="45"/>
      <c r="AM36" s="45"/>
      <c r="AN36" s="45"/>
      <c r="AO36" s="53"/>
      <c r="AP36" s="53"/>
      <c r="AQ36" s="53"/>
      <c r="AR36" s="53"/>
      <c r="AS36" s="79"/>
      <c r="AT36" s="55"/>
    </row>
    <row r="37" spans="4:47" ht="15" customHeight="1">
      <c r="D37" s="77"/>
      <c r="E37" s="52"/>
      <c r="F37" s="53" t="s">
        <v>56</v>
      </c>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6"/>
      <c r="AP37" s="56"/>
      <c r="AQ37" s="56"/>
      <c r="AR37" s="56"/>
      <c r="AS37" s="79"/>
      <c r="AT37" s="55"/>
    </row>
    <row r="38" spans="4:47" ht="15" customHeight="1">
      <c r="D38" s="77"/>
      <c r="E38" s="51"/>
      <c r="F38" s="104"/>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3"/>
      <c r="AP38" s="53"/>
      <c r="AQ38" s="53"/>
      <c r="AR38" s="53"/>
      <c r="AS38" s="79"/>
      <c r="AT38" s="55"/>
      <c r="AU38" s="55"/>
    </row>
    <row r="39" spans="4:47" ht="15" customHeight="1">
      <c r="D39" s="77"/>
      <c r="E39" s="52"/>
      <c r="F39" s="53" t="s">
        <v>57</v>
      </c>
      <c r="G39" s="61"/>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45"/>
      <c r="AP39" s="45"/>
      <c r="AQ39" s="45"/>
      <c r="AR39" s="45"/>
      <c r="AS39" s="78"/>
    </row>
    <row r="40" spans="4:47" ht="15" customHeight="1">
      <c r="D40" s="77"/>
      <c r="F40" s="53" t="s">
        <v>58</v>
      </c>
      <c r="G40" s="53"/>
      <c r="H40" s="61"/>
      <c r="I40" s="61"/>
      <c r="J40" s="61"/>
      <c r="K40" s="61"/>
      <c r="L40" s="61"/>
      <c r="M40" s="62"/>
      <c r="N40" s="62"/>
      <c r="O40" s="62"/>
      <c r="P40" s="62"/>
      <c r="Q40" s="62"/>
      <c r="R40" s="62"/>
      <c r="S40" s="62"/>
      <c r="T40" s="45"/>
      <c r="U40" s="45"/>
      <c r="W40" s="45"/>
      <c r="X40" s="45"/>
      <c r="Y40" s="45"/>
      <c r="Z40" s="45"/>
      <c r="AA40" s="45"/>
      <c r="AB40" s="45"/>
      <c r="AC40" s="62"/>
      <c r="AD40" s="62"/>
      <c r="AE40" s="62"/>
      <c r="AF40" s="62"/>
      <c r="AG40" s="62"/>
      <c r="AH40" s="62"/>
      <c r="AI40" s="62"/>
      <c r="AJ40" s="45"/>
      <c r="AK40" s="45"/>
      <c r="AL40" s="45"/>
      <c r="AM40" s="45"/>
      <c r="AN40" s="45"/>
      <c r="AO40" s="45"/>
      <c r="AP40" s="45"/>
      <c r="AQ40" s="45"/>
      <c r="AR40" s="45"/>
      <c r="AS40" s="78"/>
    </row>
    <row r="41" spans="4:47" ht="15" customHeight="1" thickBot="1">
      <c r="D41" s="105"/>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7"/>
    </row>
    <row r="42" spans="4:47" ht="15" customHeight="1" thickTop="1">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76A6-E50C-4E8E-A020-17F70D43C145}">
  <sheetPr codeName="Sheet84">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24" t="s">
        <v>73</v>
      </c>
      <c r="C2" s="225"/>
      <c r="D2" s="225"/>
      <c r="E2" s="225"/>
      <c r="F2" s="225"/>
      <c r="G2" s="226"/>
      <c r="H2" s="14"/>
    </row>
    <row r="3" spans="2:8" ht="13.5" customHeight="1" thickBot="1">
      <c r="B3" s="223"/>
      <c r="C3" s="223"/>
      <c r="D3" s="223"/>
      <c r="E3" s="223"/>
      <c r="F3" s="223"/>
      <c r="G3" s="223"/>
    </row>
    <row r="4" spans="2:8" ht="20.25" customHeight="1" thickBot="1">
      <c r="B4" s="16" t="s">
        <v>8</v>
      </c>
      <c r="C4" s="17" t="s">
        <v>9</v>
      </c>
      <c r="D4" s="17" t="s">
        <v>10</v>
      </c>
      <c r="E4" s="17" t="s">
        <v>11</v>
      </c>
      <c r="F4" s="18" t="s">
        <v>12</v>
      </c>
      <c r="G4" s="19" t="s">
        <v>13</v>
      </c>
    </row>
    <row r="5" spans="2:8">
      <c r="B5" s="220" t="s">
        <v>659</v>
      </c>
      <c r="C5" s="227" t="s">
        <v>660</v>
      </c>
      <c r="D5" s="24" t="s">
        <v>586</v>
      </c>
      <c r="E5" s="25" t="s">
        <v>456</v>
      </c>
      <c r="F5" s="26" t="s">
        <v>446</v>
      </c>
      <c r="G5" s="28" t="s">
        <v>457</v>
      </c>
      <c r="H5" s="21"/>
    </row>
    <row r="6" spans="2:8">
      <c r="B6" s="248" t="s">
        <v>661</v>
      </c>
      <c r="C6" s="200" t="s">
        <v>662</v>
      </c>
      <c r="D6" s="249" t="s">
        <v>460</v>
      </c>
      <c r="E6" s="250" t="s">
        <v>461</v>
      </c>
      <c r="F6" s="203"/>
      <c r="G6" s="33"/>
      <c r="H6" s="21"/>
    </row>
    <row r="7" spans="2:8">
      <c r="B7" s="29" t="s">
        <v>70</v>
      </c>
      <c r="C7" s="30" t="s">
        <v>663</v>
      </c>
      <c r="D7" s="31" t="s">
        <v>619</v>
      </c>
      <c r="E7" s="5" t="s">
        <v>461</v>
      </c>
      <c r="F7" s="32"/>
      <c r="G7" s="219" t="s">
        <v>620</v>
      </c>
      <c r="H7" s="21"/>
    </row>
    <row r="8" spans="2:8" ht="17.25" thickBot="1">
      <c r="B8" s="188" t="s">
        <v>71</v>
      </c>
      <c r="C8" s="30" t="s">
        <v>664</v>
      </c>
      <c r="D8" s="230" t="s">
        <v>619</v>
      </c>
      <c r="E8" s="5" t="s">
        <v>461</v>
      </c>
      <c r="F8" s="203"/>
      <c r="G8" s="218" t="s">
        <v>622</v>
      </c>
      <c r="H8" s="21"/>
    </row>
    <row r="9" spans="2:8" ht="20.100000000000001" customHeight="1">
      <c r="B9" s="34"/>
      <c r="C9" s="34"/>
      <c r="D9" s="35"/>
      <c r="E9" s="36"/>
      <c r="F9" s="36"/>
      <c r="G9" s="34"/>
      <c r="H9"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7AAE-67EF-416C-8DBD-4FCE318BB07B}">
  <sheetPr codeName="Sheet8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281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665</v>
      </c>
      <c r="C5" s="23" t="s">
        <v>666</v>
      </c>
      <c r="D5" s="24" t="s">
        <v>524</v>
      </c>
      <c r="E5" s="25" t="s">
        <v>456</v>
      </c>
      <c r="F5" s="26" t="s">
        <v>446</v>
      </c>
      <c r="G5" s="28" t="s">
        <v>457</v>
      </c>
      <c r="H5" s="21"/>
    </row>
    <row r="6" spans="2:8">
      <c r="B6" s="29" t="s">
        <v>667</v>
      </c>
      <c r="C6" s="30" t="s">
        <v>668</v>
      </c>
      <c r="D6" s="31" t="s">
        <v>569</v>
      </c>
      <c r="E6" s="4" t="s">
        <v>449</v>
      </c>
      <c r="F6" s="32"/>
      <c r="G6" s="33"/>
      <c r="H6" s="21"/>
    </row>
    <row r="7" spans="2:8">
      <c r="B7" s="29" t="s">
        <v>669</v>
      </c>
      <c r="C7" s="30" t="s">
        <v>670</v>
      </c>
      <c r="D7" s="31" t="s">
        <v>569</v>
      </c>
      <c r="E7" s="4" t="s">
        <v>449</v>
      </c>
      <c r="F7" s="32"/>
      <c r="G7" s="33"/>
      <c r="H7" s="21"/>
    </row>
    <row r="8" spans="2:8">
      <c r="B8" s="29" t="s">
        <v>671</v>
      </c>
      <c r="C8" s="30" t="s">
        <v>672</v>
      </c>
      <c r="D8" s="31" t="s">
        <v>619</v>
      </c>
      <c r="E8" s="4" t="s">
        <v>623</v>
      </c>
      <c r="F8" s="32"/>
      <c r="G8" s="33" t="s">
        <v>673</v>
      </c>
      <c r="H8" s="21"/>
    </row>
    <row r="9" spans="2:8">
      <c r="B9" s="29" t="s">
        <v>674</v>
      </c>
      <c r="C9" s="30" t="s">
        <v>675</v>
      </c>
      <c r="D9" s="31" t="s">
        <v>619</v>
      </c>
      <c r="E9" s="4" t="s">
        <v>623</v>
      </c>
      <c r="F9" s="32"/>
      <c r="G9" s="193" t="s">
        <v>676</v>
      </c>
      <c r="H9" s="21"/>
    </row>
    <row r="10" spans="2:8" ht="17.25" thickBot="1">
      <c r="B10" s="29" t="s">
        <v>677</v>
      </c>
      <c r="C10" s="30" t="s">
        <v>678</v>
      </c>
      <c r="D10" s="31" t="s">
        <v>585</v>
      </c>
      <c r="E10" s="4" t="s">
        <v>456</v>
      </c>
      <c r="F10" s="32"/>
      <c r="G10" s="33" t="s">
        <v>457</v>
      </c>
      <c r="H10" s="21"/>
    </row>
    <row r="11" spans="2:8" ht="20.100000000000001" customHeight="1">
      <c r="B11" s="34"/>
      <c r="C11" s="34"/>
      <c r="D11" s="35"/>
      <c r="E11" s="36"/>
      <c r="F11" s="36"/>
      <c r="G11" s="34"/>
      <c r="H11"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0D0B-A819-4B45-91E8-E980187971F1}">
  <sheetPr codeName="Sheet85">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282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679</v>
      </c>
      <c r="C5" s="23" t="s">
        <v>680</v>
      </c>
      <c r="D5" s="24" t="s">
        <v>508</v>
      </c>
      <c r="E5" s="25" t="s">
        <v>456</v>
      </c>
      <c r="F5" s="26" t="s">
        <v>446</v>
      </c>
      <c r="G5" s="28" t="s">
        <v>457</v>
      </c>
      <c r="H5" s="21"/>
    </row>
    <row r="6" spans="2:8">
      <c r="B6" s="29" t="s">
        <v>681</v>
      </c>
      <c r="C6" s="30" t="s">
        <v>682</v>
      </c>
      <c r="D6" s="31" t="s">
        <v>683</v>
      </c>
      <c r="E6" s="4" t="s">
        <v>461</v>
      </c>
      <c r="F6" s="32"/>
      <c r="G6" s="33"/>
      <c r="H6" s="21"/>
    </row>
    <row r="7" spans="2:8" ht="17.25" thickBot="1">
      <c r="B7" s="29" t="s">
        <v>462</v>
      </c>
      <c r="C7" s="30" t="s">
        <v>684</v>
      </c>
      <c r="D7" s="31" t="s">
        <v>451</v>
      </c>
      <c r="E7" s="4" t="s">
        <v>456</v>
      </c>
      <c r="F7" s="32"/>
      <c r="G7" s="33"/>
      <c r="H7" s="21"/>
    </row>
    <row r="8" spans="2:8" ht="20.100000000000001" customHeight="1">
      <c r="B8" s="34"/>
      <c r="C8" s="34"/>
      <c r="D8" s="35"/>
      <c r="E8" s="36"/>
      <c r="F8" s="36"/>
      <c r="G8" s="34"/>
      <c r="H8"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6F12-4169-464C-AF58-4214A4F7EC58}">
  <sheetPr codeName="Sheet86">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685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686</v>
      </c>
      <c r="C5" s="23" t="s">
        <v>687</v>
      </c>
      <c r="D5" s="24" t="s">
        <v>688</v>
      </c>
      <c r="E5" s="25" t="s">
        <v>456</v>
      </c>
      <c r="F5" s="26" t="s">
        <v>446</v>
      </c>
      <c r="G5" s="28" t="s">
        <v>457</v>
      </c>
      <c r="H5" s="21"/>
    </row>
    <row r="6" spans="2:8" ht="17.25" thickBot="1">
      <c r="B6" s="29" t="s">
        <v>689</v>
      </c>
      <c r="C6" s="30" t="s">
        <v>690</v>
      </c>
      <c r="D6" s="31" t="s">
        <v>683</v>
      </c>
      <c r="E6" s="4" t="s">
        <v>461</v>
      </c>
      <c r="F6" s="32"/>
      <c r="G6" s="33"/>
      <c r="H6" s="21"/>
    </row>
    <row r="7" spans="2:8" ht="20.100000000000001" customHeight="1">
      <c r="B7" s="34"/>
      <c r="C7" s="34"/>
      <c r="D7" s="35"/>
      <c r="E7" s="36"/>
      <c r="F7" s="36"/>
      <c r="G7" s="34"/>
      <c r="H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4C78-F2E4-4F54-895C-F51C00854C1D}">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1242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1244</v>
      </c>
      <c r="C5" s="195"/>
      <c r="D5" s="196"/>
      <c r="E5" s="197"/>
      <c r="F5" s="197"/>
      <c r="G5" s="198"/>
      <c r="H5" s="21"/>
    </row>
    <row r="6" spans="2:8">
      <c r="B6" s="22" t="s">
        <v>1245</v>
      </c>
      <c r="C6" s="23" t="s">
        <v>1246</v>
      </c>
      <c r="D6" s="24" t="s">
        <v>889</v>
      </c>
      <c r="E6" s="25" t="s">
        <v>456</v>
      </c>
      <c r="F6" s="26" t="s">
        <v>446</v>
      </c>
      <c r="G6" s="28"/>
      <c r="H6" s="21"/>
    </row>
    <row r="7" spans="2:8" ht="17.25" thickBot="1">
      <c r="B7" s="29" t="s">
        <v>1247</v>
      </c>
      <c r="C7" s="30" t="s">
        <v>1248</v>
      </c>
      <c r="D7" s="31" t="s">
        <v>722</v>
      </c>
      <c r="E7" s="4" t="s">
        <v>1249</v>
      </c>
      <c r="F7" s="32"/>
      <c r="G7" s="33"/>
      <c r="H7" s="21"/>
    </row>
    <row r="8" spans="2:8" ht="20.100000000000001" customHeight="1" thickBot="1">
      <c r="B8" s="20" t="s">
        <v>1243</v>
      </c>
      <c r="C8" s="195"/>
      <c r="D8" s="196"/>
      <c r="E8" s="197"/>
      <c r="F8" s="197"/>
      <c r="G8" s="198"/>
      <c r="H8" s="21"/>
    </row>
    <row r="9" spans="2:8">
      <c r="B9" s="22" t="s">
        <v>1250</v>
      </c>
      <c r="C9" s="23" t="s">
        <v>1251</v>
      </c>
      <c r="D9" s="24" t="s">
        <v>490</v>
      </c>
      <c r="E9" s="25" t="s">
        <v>1222</v>
      </c>
      <c r="F9" s="26" t="s">
        <v>446</v>
      </c>
      <c r="G9" s="28"/>
      <c r="H9" s="21"/>
    </row>
    <row r="10" spans="2:8">
      <c r="B10" s="29" t="s">
        <v>890</v>
      </c>
      <c r="C10" s="30" t="s">
        <v>1252</v>
      </c>
      <c r="D10" s="31" t="s">
        <v>889</v>
      </c>
      <c r="E10" s="4" t="s">
        <v>968</v>
      </c>
      <c r="F10" s="32" t="s">
        <v>446</v>
      </c>
      <c r="G10" s="33"/>
      <c r="H10" s="21"/>
    </row>
    <row r="11" spans="2:8">
      <c r="B11" s="29" t="s">
        <v>1253</v>
      </c>
      <c r="C11" s="30" t="s">
        <v>1254</v>
      </c>
      <c r="D11" s="31" t="s">
        <v>854</v>
      </c>
      <c r="E11" s="4" t="s">
        <v>978</v>
      </c>
      <c r="F11" s="32"/>
      <c r="G11" s="33"/>
      <c r="H11" s="21"/>
    </row>
    <row r="12" spans="2:8">
      <c r="B12" s="29" t="s">
        <v>1255</v>
      </c>
      <c r="C12" s="30" t="s">
        <v>1256</v>
      </c>
      <c r="D12" s="31" t="s">
        <v>447</v>
      </c>
      <c r="E12" s="4" t="s">
        <v>1222</v>
      </c>
      <c r="F12" s="32" t="s">
        <v>446</v>
      </c>
      <c r="G12" s="33" t="s">
        <v>1257</v>
      </c>
      <c r="H12" s="21"/>
    </row>
    <row r="13" spans="2:8">
      <c r="B13" s="29" t="s">
        <v>1258</v>
      </c>
      <c r="C13" s="30" t="s">
        <v>1259</v>
      </c>
      <c r="D13" s="31" t="s">
        <v>967</v>
      </c>
      <c r="E13" s="4" t="s">
        <v>1260</v>
      </c>
      <c r="F13" s="32" t="s">
        <v>446</v>
      </c>
      <c r="G13" s="33"/>
      <c r="H13" s="21"/>
    </row>
    <row r="14" spans="2:8">
      <c r="B14" s="29" t="s">
        <v>1261</v>
      </c>
      <c r="C14" s="30" t="s">
        <v>1262</v>
      </c>
      <c r="D14" s="31" t="s">
        <v>460</v>
      </c>
      <c r="E14" s="4" t="s">
        <v>1263</v>
      </c>
      <c r="F14" s="32"/>
      <c r="G14" s="33"/>
      <c r="H14" s="21"/>
    </row>
    <row r="15" spans="2:8">
      <c r="B15" s="29" t="s">
        <v>1264</v>
      </c>
      <c r="C15" s="30" t="s">
        <v>1265</v>
      </c>
      <c r="D15" s="31" t="s">
        <v>460</v>
      </c>
      <c r="E15" s="4" t="s">
        <v>456</v>
      </c>
      <c r="F15" s="32"/>
      <c r="G15" s="33"/>
      <c r="H15" s="21"/>
    </row>
    <row r="16" spans="2:8" ht="17.25" thickBot="1">
      <c r="B16" s="29" t="s">
        <v>1266</v>
      </c>
      <c r="C16" s="30" t="s">
        <v>1267</v>
      </c>
      <c r="D16" s="31" t="s">
        <v>722</v>
      </c>
      <c r="E16" s="4" t="s">
        <v>740</v>
      </c>
      <c r="F16" s="32"/>
      <c r="G16" s="33"/>
      <c r="H16" s="21"/>
    </row>
    <row r="17" spans="2:8" ht="18.75">
      <c r="B17" s="34"/>
      <c r="C17" s="34"/>
      <c r="D17" s="35"/>
      <c r="E17" s="36"/>
      <c r="F17" s="36"/>
      <c r="G17" s="34"/>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3F70-0421-4292-A981-C9E36FED3461}">
  <sheetPr codeName="Sheet108">
    <outlinePr summaryBelow="0"/>
    <pageSetUpPr fitToPage="1"/>
  </sheetPr>
  <dimension ref="B1:H18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v>
      </c>
      <c r="C2" s="12"/>
      <c r="D2" s="12"/>
      <c r="E2" s="12"/>
      <c r="F2" s="12"/>
      <c r="G2" s="13"/>
      <c r="H2" s="14"/>
    </row>
    <row r="3" spans="2:8" ht="13.5" customHeight="1">
      <c r="B3" s="222"/>
      <c r="C3" s="222"/>
      <c r="D3" s="222"/>
      <c r="E3" s="222"/>
      <c r="F3" s="222"/>
      <c r="G3" s="222"/>
    </row>
    <row r="4" spans="2:8">
      <c r="B4" s="6" t="s">
        <v>898</v>
      </c>
      <c r="D4" s="6"/>
      <c r="E4" s="6"/>
      <c r="F4" s="6"/>
    </row>
    <row r="5" spans="2:8" ht="13.5" customHeight="1" thickBot="1">
      <c r="B5" s="223"/>
      <c r="C5" s="223"/>
      <c r="D5" s="223"/>
      <c r="E5" s="223"/>
      <c r="F5" s="223"/>
      <c r="G5" s="223"/>
    </row>
    <row r="6" spans="2:8" ht="20.25" customHeight="1" thickBot="1">
      <c r="B6" s="16" t="s">
        <v>8</v>
      </c>
      <c r="C6" s="17" t="s">
        <v>9</v>
      </c>
      <c r="D6" s="17" t="s">
        <v>10</v>
      </c>
      <c r="E6" s="17" t="s">
        <v>11</v>
      </c>
      <c r="F6" s="18" t="s">
        <v>12</v>
      </c>
      <c r="G6" s="19" t="s">
        <v>13</v>
      </c>
    </row>
    <row r="7" spans="2:8" ht="20.100000000000001" customHeight="1" thickBot="1">
      <c r="B7" s="20" t="s">
        <v>691</v>
      </c>
      <c r="C7" s="195"/>
      <c r="D7" s="196"/>
      <c r="E7" s="197"/>
      <c r="F7" s="197"/>
      <c r="G7" s="198"/>
      <c r="H7" s="21"/>
    </row>
    <row r="8" spans="2:8" ht="30">
      <c r="B8" s="22" t="s">
        <v>899</v>
      </c>
      <c r="C8" s="23" t="s">
        <v>692</v>
      </c>
      <c r="D8" s="24" t="s">
        <v>586</v>
      </c>
      <c r="E8" s="25" t="s">
        <v>456</v>
      </c>
      <c r="F8" s="26" t="s">
        <v>446</v>
      </c>
      <c r="G8" s="28" t="s">
        <v>900</v>
      </c>
      <c r="H8" s="21"/>
    </row>
    <row r="9" spans="2:8" ht="30">
      <c r="B9" s="29" t="s">
        <v>873</v>
      </c>
      <c r="C9" s="30" t="s">
        <v>693</v>
      </c>
      <c r="D9" s="31" t="s">
        <v>694</v>
      </c>
      <c r="E9" s="4" t="s">
        <v>477</v>
      </c>
      <c r="F9" s="32"/>
      <c r="G9" s="33" t="s">
        <v>901</v>
      </c>
      <c r="H9" s="21"/>
    </row>
    <row r="10" spans="2:8">
      <c r="B10" s="29" t="s">
        <v>902</v>
      </c>
      <c r="C10" s="30" t="s">
        <v>695</v>
      </c>
      <c r="D10" s="31" t="s">
        <v>527</v>
      </c>
      <c r="E10" s="4" t="s">
        <v>449</v>
      </c>
      <c r="F10" s="32"/>
      <c r="G10" s="33"/>
      <c r="H10" s="21"/>
    </row>
    <row r="11" spans="2:8">
      <c r="B11" s="29" t="s">
        <v>903</v>
      </c>
      <c r="C11" s="30" t="s">
        <v>696</v>
      </c>
      <c r="D11" s="31" t="s">
        <v>527</v>
      </c>
      <c r="E11" s="4" t="s">
        <v>642</v>
      </c>
      <c r="F11" s="32"/>
      <c r="G11" s="33"/>
      <c r="H11" s="21"/>
    </row>
    <row r="12" spans="2:8">
      <c r="B12" s="29" t="s">
        <v>697</v>
      </c>
      <c r="C12" s="30" t="s">
        <v>698</v>
      </c>
      <c r="D12" s="31" t="s">
        <v>460</v>
      </c>
      <c r="E12" s="4" t="s">
        <v>449</v>
      </c>
      <c r="F12" s="32"/>
      <c r="G12" s="33"/>
      <c r="H12" s="21"/>
    </row>
    <row r="13" spans="2:8">
      <c r="B13" s="29" t="s">
        <v>874</v>
      </c>
      <c r="C13" s="30" t="s">
        <v>699</v>
      </c>
      <c r="D13" s="31" t="s">
        <v>460</v>
      </c>
      <c r="E13" s="4" t="s">
        <v>642</v>
      </c>
      <c r="F13" s="32"/>
      <c r="G13" s="33"/>
      <c r="H13" s="21"/>
    </row>
    <row r="14" spans="2:8">
      <c r="B14" s="29" t="s">
        <v>904</v>
      </c>
      <c r="C14" s="30" t="s">
        <v>700</v>
      </c>
      <c r="D14" s="31" t="s">
        <v>527</v>
      </c>
      <c r="E14" s="4" t="s">
        <v>449</v>
      </c>
      <c r="F14" s="32"/>
      <c r="G14" s="33"/>
      <c r="H14" s="21"/>
    </row>
    <row r="15" spans="2:8" ht="45">
      <c r="B15" s="29" t="s">
        <v>413</v>
      </c>
      <c r="C15" s="30" t="s">
        <v>701</v>
      </c>
      <c r="D15" s="31" t="s">
        <v>447</v>
      </c>
      <c r="E15" s="4" t="s">
        <v>448</v>
      </c>
      <c r="F15" s="32"/>
      <c r="G15" s="33" t="s">
        <v>905</v>
      </c>
      <c r="H15" s="21"/>
    </row>
    <row r="16" spans="2:8">
      <c r="B16" s="29" t="s">
        <v>906</v>
      </c>
      <c r="C16" s="30" t="s">
        <v>702</v>
      </c>
      <c r="D16" s="31" t="s">
        <v>619</v>
      </c>
      <c r="E16" s="4" t="s">
        <v>449</v>
      </c>
      <c r="F16" s="32"/>
      <c r="G16" s="33" t="s">
        <v>673</v>
      </c>
      <c r="H16" s="21"/>
    </row>
    <row r="17" spans="2:8">
      <c r="B17" s="29" t="s">
        <v>71</v>
      </c>
      <c r="C17" s="30" t="s">
        <v>703</v>
      </c>
      <c r="D17" s="31" t="s">
        <v>619</v>
      </c>
      <c r="E17" s="4" t="s">
        <v>461</v>
      </c>
      <c r="F17" s="32"/>
      <c r="G17" s="33" t="s">
        <v>622</v>
      </c>
      <c r="H17" s="21"/>
    </row>
    <row r="18" spans="2:8">
      <c r="B18" s="29" t="s">
        <v>462</v>
      </c>
      <c r="C18" s="30" t="s">
        <v>704</v>
      </c>
      <c r="D18" s="31" t="s">
        <v>451</v>
      </c>
      <c r="E18" s="4" t="s">
        <v>456</v>
      </c>
      <c r="F18" s="32"/>
      <c r="G18" s="33"/>
      <c r="H18" s="21"/>
    </row>
    <row r="19" spans="2:8" ht="30">
      <c r="B19" s="199" t="s">
        <v>705</v>
      </c>
      <c r="C19" s="200" t="s">
        <v>706</v>
      </c>
      <c r="D19" s="201" t="s">
        <v>447</v>
      </c>
      <c r="E19" s="202" t="s">
        <v>477</v>
      </c>
      <c r="F19" s="203"/>
      <c r="G19" s="218" t="s">
        <v>907</v>
      </c>
      <c r="H19" s="21"/>
    </row>
    <row r="20" spans="2:8">
      <c r="B20" s="29" t="s">
        <v>414</v>
      </c>
      <c r="C20" s="30" t="s">
        <v>415</v>
      </c>
      <c r="D20" s="221" t="s">
        <v>447</v>
      </c>
      <c r="E20" s="5" t="s">
        <v>448</v>
      </c>
      <c r="F20" s="32"/>
      <c r="G20" s="33" t="s">
        <v>707</v>
      </c>
      <c r="H20" s="21"/>
    </row>
    <row r="21" spans="2:8">
      <c r="B21" s="29" t="s">
        <v>708</v>
      </c>
      <c r="C21" s="30" t="s">
        <v>416</v>
      </c>
      <c r="D21" s="31" t="s">
        <v>908</v>
      </c>
      <c r="E21" s="4" t="s">
        <v>709</v>
      </c>
      <c r="F21" s="32"/>
      <c r="G21" s="33" t="s">
        <v>875</v>
      </c>
      <c r="H21" s="21"/>
    </row>
    <row r="22" spans="2:8">
      <c r="B22" s="29" t="s">
        <v>710</v>
      </c>
      <c r="C22" s="30" t="s">
        <v>711</v>
      </c>
      <c r="D22" s="31" t="s">
        <v>451</v>
      </c>
      <c r="E22" s="4" t="s">
        <v>448</v>
      </c>
      <c r="F22" s="32"/>
      <c r="G22" s="33" t="s">
        <v>712</v>
      </c>
      <c r="H22" s="21"/>
    </row>
    <row r="23" spans="2:8">
      <c r="B23" s="29" t="s">
        <v>876</v>
      </c>
      <c r="C23" s="30" t="s">
        <v>713</v>
      </c>
      <c r="D23" s="31" t="s">
        <v>714</v>
      </c>
      <c r="E23" s="4" t="s">
        <v>449</v>
      </c>
      <c r="F23" s="32"/>
      <c r="G23" s="33"/>
      <c r="H23" s="21"/>
    </row>
    <row r="24" spans="2:8">
      <c r="B24" s="29" t="s">
        <v>877</v>
      </c>
      <c r="C24" s="30" t="s">
        <v>715</v>
      </c>
      <c r="D24" s="31" t="s">
        <v>716</v>
      </c>
      <c r="E24" s="4" t="s">
        <v>449</v>
      </c>
      <c r="F24" s="32"/>
      <c r="G24" s="33"/>
      <c r="H24" s="21"/>
    </row>
    <row r="25" spans="2:8">
      <c r="B25" s="29" t="s">
        <v>878</v>
      </c>
      <c r="C25" s="30" t="s">
        <v>717</v>
      </c>
      <c r="D25" s="31" t="s">
        <v>569</v>
      </c>
      <c r="E25" s="4" t="s">
        <v>449</v>
      </c>
      <c r="F25" s="32"/>
      <c r="G25" s="33"/>
      <c r="H25" s="21"/>
    </row>
    <row r="26" spans="2:8">
      <c r="B26" s="29" t="s">
        <v>879</v>
      </c>
      <c r="C26" s="30" t="s">
        <v>718</v>
      </c>
      <c r="D26" s="31" t="s">
        <v>719</v>
      </c>
      <c r="E26" s="4" t="s">
        <v>449</v>
      </c>
      <c r="F26" s="32"/>
      <c r="G26" s="33"/>
      <c r="H26" s="21"/>
    </row>
    <row r="27" spans="2:8">
      <c r="B27" s="29" t="s">
        <v>720</v>
      </c>
      <c r="C27" s="30" t="s">
        <v>721</v>
      </c>
      <c r="D27" s="31" t="s">
        <v>722</v>
      </c>
      <c r="E27" s="4" t="s">
        <v>449</v>
      </c>
      <c r="F27" s="32"/>
      <c r="G27" s="33"/>
      <c r="H27" s="21"/>
    </row>
    <row r="28" spans="2:8">
      <c r="B28" s="29" t="s">
        <v>723</v>
      </c>
      <c r="C28" s="30" t="s">
        <v>724</v>
      </c>
      <c r="D28" s="31" t="s">
        <v>722</v>
      </c>
      <c r="E28" s="4" t="s">
        <v>449</v>
      </c>
      <c r="F28" s="32"/>
      <c r="G28" s="33"/>
      <c r="H28" s="21"/>
    </row>
    <row r="29" spans="2:8">
      <c r="B29" s="29" t="s">
        <v>725</v>
      </c>
      <c r="C29" s="30" t="s">
        <v>726</v>
      </c>
      <c r="D29" s="31" t="s">
        <v>727</v>
      </c>
      <c r="E29" s="4" t="s">
        <v>570</v>
      </c>
      <c r="F29" s="32"/>
      <c r="G29" s="33"/>
      <c r="H29" s="21"/>
    </row>
    <row r="30" spans="2:8">
      <c r="B30" s="29" t="s">
        <v>633</v>
      </c>
      <c r="C30" s="30" t="s">
        <v>728</v>
      </c>
      <c r="D30" s="31" t="s">
        <v>460</v>
      </c>
      <c r="E30" s="4" t="s">
        <v>449</v>
      </c>
      <c r="F30" s="32"/>
      <c r="G30" s="33"/>
      <c r="H30" s="21"/>
    </row>
    <row r="31" spans="2:8">
      <c r="B31" s="29" t="s">
        <v>635</v>
      </c>
      <c r="C31" s="30" t="s">
        <v>729</v>
      </c>
      <c r="D31" s="31" t="s">
        <v>460</v>
      </c>
      <c r="E31" s="4" t="s">
        <v>449</v>
      </c>
      <c r="F31" s="32"/>
      <c r="G31" s="33"/>
      <c r="H31" s="21"/>
    </row>
    <row r="32" spans="2:8" ht="17.25" thickBot="1">
      <c r="B32" s="29" t="s">
        <v>637</v>
      </c>
      <c r="C32" s="30" t="s">
        <v>730</v>
      </c>
      <c r="D32" s="31" t="s">
        <v>460</v>
      </c>
      <c r="E32" s="4" t="s">
        <v>461</v>
      </c>
      <c r="F32" s="32"/>
      <c r="G32" s="33"/>
      <c r="H32" s="21"/>
    </row>
    <row r="33" spans="2:8" ht="20.100000000000001" customHeight="1" thickBot="1">
      <c r="B33" s="20" t="s">
        <v>731</v>
      </c>
      <c r="C33" s="195"/>
      <c r="D33" s="196"/>
      <c r="E33" s="197"/>
      <c r="F33" s="197"/>
      <c r="G33" s="198"/>
      <c r="H33" s="21"/>
    </row>
    <row r="34" spans="2:8">
      <c r="B34" s="22" t="s">
        <v>881</v>
      </c>
      <c r="C34" s="23" t="s">
        <v>732</v>
      </c>
      <c r="D34" s="24" t="s">
        <v>460</v>
      </c>
      <c r="E34" s="25" t="s">
        <v>570</v>
      </c>
      <c r="F34" s="26"/>
      <c r="G34" s="28"/>
      <c r="H34" s="21"/>
    </row>
    <row r="35" spans="2:8">
      <c r="B35" s="29" t="s">
        <v>882</v>
      </c>
      <c r="C35" s="30" t="s">
        <v>733</v>
      </c>
      <c r="D35" s="31" t="s">
        <v>722</v>
      </c>
      <c r="E35" s="4" t="s">
        <v>570</v>
      </c>
      <c r="F35" s="32"/>
      <c r="G35" s="33"/>
      <c r="H35" s="21"/>
    </row>
    <row r="36" spans="2:8">
      <c r="B36" s="29" t="s">
        <v>909</v>
      </c>
      <c r="C36" s="30" t="s">
        <v>734</v>
      </c>
      <c r="D36" s="31" t="s">
        <v>722</v>
      </c>
      <c r="E36" s="4" t="s">
        <v>570</v>
      </c>
      <c r="F36" s="32"/>
      <c r="G36" s="33"/>
      <c r="H36" s="21"/>
    </row>
    <row r="37" spans="2:8">
      <c r="B37" s="29" t="s">
        <v>883</v>
      </c>
      <c r="C37" s="30" t="s">
        <v>735</v>
      </c>
      <c r="D37" s="31" t="s">
        <v>569</v>
      </c>
      <c r="E37" s="4" t="s">
        <v>570</v>
      </c>
      <c r="F37" s="32"/>
      <c r="G37" s="33"/>
      <c r="H37" s="21"/>
    </row>
    <row r="38" spans="2:8">
      <c r="B38" s="29" t="s">
        <v>884</v>
      </c>
      <c r="C38" s="30" t="s">
        <v>736</v>
      </c>
      <c r="D38" s="31" t="s">
        <v>569</v>
      </c>
      <c r="E38" s="4" t="s">
        <v>570</v>
      </c>
      <c r="F38" s="32"/>
      <c r="G38" s="33"/>
      <c r="H38" s="21"/>
    </row>
    <row r="39" spans="2:8">
      <c r="B39" s="29" t="s">
        <v>885</v>
      </c>
      <c r="C39" s="30" t="s">
        <v>737</v>
      </c>
      <c r="D39" s="31" t="s">
        <v>722</v>
      </c>
      <c r="E39" s="4" t="s">
        <v>570</v>
      </c>
      <c r="F39" s="32"/>
      <c r="G39" s="33"/>
      <c r="H39" s="21"/>
    </row>
    <row r="40" spans="2:8" ht="17.25" thickBot="1">
      <c r="B40" s="29" t="s">
        <v>738</v>
      </c>
      <c r="C40" s="30" t="s">
        <v>739</v>
      </c>
      <c r="D40" s="31" t="s">
        <v>727</v>
      </c>
      <c r="E40" s="4" t="s">
        <v>740</v>
      </c>
      <c r="F40" s="32"/>
      <c r="G40" s="33"/>
      <c r="H40" s="21"/>
    </row>
    <row r="41" spans="2:8" ht="20.100000000000001" customHeight="1" thickBot="1">
      <c r="B41" s="20" t="s">
        <v>910</v>
      </c>
      <c r="C41" s="195"/>
      <c r="D41" s="196"/>
      <c r="E41" s="197"/>
      <c r="F41" s="197"/>
      <c r="G41" s="198"/>
      <c r="H41" s="21"/>
    </row>
    <row r="42" spans="2:8">
      <c r="B42" s="29" t="s">
        <v>911</v>
      </c>
      <c r="C42" s="30" t="s">
        <v>741</v>
      </c>
      <c r="D42" s="31" t="s">
        <v>585</v>
      </c>
      <c r="E42" s="4" t="s">
        <v>642</v>
      </c>
      <c r="F42" s="32"/>
      <c r="G42" s="33" t="s">
        <v>912</v>
      </c>
      <c r="H42" s="21"/>
    </row>
    <row r="43" spans="2:8">
      <c r="B43" s="29" t="s">
        <v>913</v>
      </c>
      <c r="C43" s="30" t="s">
        <v>742</v>
      </c>
      <c r="D43" s="31" t="s">
        <v>914</v>
      </c>
      <c r="E43" s="4" t="s">
        <v>642</v>
      </c>
      <c r="F43" s="32"/>
      <c r="G43" s="33" t="s">
        <v>912</v>
      </c>
      <c r="H43" s="21"/>
    </row>
    <row r="44" spans="2:8" ht="45">
      <c r="B44" s="29" t="s">
        <v>743</v>
      </c>
      <c r="C44" s="30" t="s">
        <v>744</v>
      </c>
      <c r="D44" s="31" t="s">
        <v>625</v>
      </c>
      <c r="E44" s="4" t="s">
        <v>642</v>
      </c>
      <c r="F44" s="32"/>
      <c r="G44" s="33" t="s">
        <v>886</v>
      </c>
      <c r="H44" s="21"/>
    </row>
    <row r="45" spans="2:8" ht="45">
      <c r="B45" s="199" t="s">
        <v>915</v>
      </c>
      <c r="C45" s="200" t="s">
        <v>916</v>
      </c>
      <c r="D45" s="201" t="s">
        <v>586</v>
      </c>
      <c r="E45" s="202" t="s">
        <v>642</v>
      </c>
      <c r="F45" s="203"/>
      <c r="G45" s="218" t="s">
        <v>547</v>
      </c>
      <c r="H45" s="21"/>
    </row>
    <row r="46" spans="2:8">
      <c r="B46" s="29" t="s">
        <v>380</v>
      </c>
      <c r="C46" s="30" t="s">
        <v>381</v>
      </c>
      <c r="D46" s="31" t="s">
        <v>832</v>
      </c>
      <c r="E46" s="4" t="s">
        <v>477</v>
      </c>
      <c r="F46" s="32"/>
      <c r="G46" s="33" t="s">
        <v>917</v>
      </c>
      <c r="H46" s="21"/>
    </row>
    <row r="47" spans="2:8">
      <c r="B47" s="29" t="s">
        <v>918</v>
      </c>
      <c r="C47" s="30" t="s">
        <v>919</v>
      </c>
      <c r="D47" s="31" t="s">
        <v>447</v>
      </c>
      <c r="E47" s="4" t="s">
        <v>477</v>
      </c>
      <c r="F47" s="32"/>
      <c r="G47" s="33" t="s">
        <v>920</v>
      </c>
      <c r="H47" s="21"/>
    </row>
    <row r="48" spans="2:8">
      <c r="B48" s="29" t="s">
        <v>548</v>
      </c>
      <c r="C48" s="30" t="s">
        <v>283</v>
      </c>
      <c r="D48" s="31" t="s">
        <v>447</v>
      </c>
      <c r="E48" s="4" t="s">
        <v>477</v>
      </c>
      <c r="F48" s="32"/>
      <c r="G48" s="33" t="s">
        <v>922</v>
      </c>
      <c r="H48" s="21"/>
    </row>
    <row r="49" spans="2:8">
      <c r="B49" s="29" t="s">
        <v>923</v>
      </c>
      <c r="C49" s="30" t="s">
        <v>924</v>
      </c>
      <c r="D49" s="31" t="s">
        <v>585</v>
      </c>
      <c r="E49" s="4" t="s">
        <v>642</v>
      </c>
      <c r="F49" s="32"/>
      <c r="G49" s="33" t="s">
        <v>457</v>
      </c>
      <c r="H49" s="21"/>
    </row>
    <row r="50" spans="2:8" ht="45">
      <c r="B50" s="29" t="s">
        <v>925</v>
      </c>
      <c r="C50" s="30" t="s">
        <v>284</v>
      </c>
      <c r="D50" s="31" t="s">
        <v>447</v>
      </c>
      <c r="E50" s="4" t="s">
        <v>448</v>
      </c>
      <c r="F50" s="32"/>
      <c r="G50" s="33" t="s">
        <v>926</v>
      </c>
      <c r="H50" s="21"/>
    </row>
    <row r="51" spans="2:8" ht="45">
      <c r="B51" s="29" t="s">
        <v>745</v>
      </c>
      <c r="C51" s="30" t="s">
        <v>927</v>
      </c>
      <c r="D51" s="31" t="s">
        <v>625</v>
      </c>
      <c r="E51" s="4" t="s">
        <v>642</v>
      </c>
      <c r="F51" s="32"/>
      <c r="G51" s="33" t="s">
        <v>928</v>
      </c>
      <c r="H51" s="21"/>
    </row>
    <row r="52" spans="2:8" ht="45">
      <c r="B52" s="199" t="s">
        <v>550</v>
      </c>
      <c r="C52" s="200" t="s">
        <v>285</v>
      </c>
      <c r="D52" s="201" t="s">
        <v>447</v>
      </c>
      <c r="E52" s="202" t="s">
        <v>448</v>
      </c>
      <c r="F52" s="203"/>
      <c r="G52" s="218" t="s">
        <v>929</v>
      </c>
      <c r="H52" s="21"/>
    </row>
    <row r="53" spans="2:8" ht="45">
      <c r="B53" s="199" t="s">
        <v>930</v>
      </c>
      <c r="C53" s="200" t="s">
        <v>931</v>
      </c>
      <c r="D53" s="201" t="s">
        <v>586</v>
      </c>
      <c r="E53" s="202" t="s">
        <v>642</v>
      </c>
      <c r="F53" s="203"/>
      <c r="G53" s="218" t="s">
        <v>547</v>
      </c>
      <c r="H53" s="21"/>
    </row>
    <row r="54" spans="2:8" ht="30">
      <c r="B54" s="29" t="s">
        <v>933</v>
      </c>
      <c r="C54" s="30" t="s">
        <v>932</v>
      </c>
      <c r="D54" s="31" t="s">
        <v>524</v>
      </c>
      <c r="E54" s="4" t="s">
        <v>456</v>
      </c>
      <c r="F54" s="32"/>
      <c r="G54" s="218" t="s">
        <v>1268</v>
      </c>
      <c r="H54" s="21"/>
    </row>
    <row r="55" spans="2:8" ht="30">
      <c r="B55" s="29" t="s">
        <v>935</v>
      </c>
      <c r="C55" s="30" t="s">
        <v>934</v>
      </c>
      <c r="D55" s="31" t="s">
        <v>524</v>
      </c>
      <c r="E55" s="4" t="s">
        <v>456</v>
      </c>
      <c r="F55" s="32"/>
      <c r="G55" s="33" t="s">
        <v>1269</v>
      </c>
      <c r="H55" s="21"/>
    </row>
    <row r="56" spans="2:8" ht="30">
      <c r="B56" s="29" t="s">
        <v>937</v>
      </c>
      <c r="C56" s="30" t="s">
        <v>936</v>
      </c>
      <c r="D56" s="31" t="s">
        <v>524</v>
      </c>
      <c r="E56" s="4" t="s">
        <v>456</v>
      </c>
      <c r="F56" s="32"/>
      <c r="G56" s="33" t="s">
        <v>1270</v>
      </c>
      <c r="H56" s="21"/>
    </row>
    <row r="57" spans="2:8">
      <c r="B57" s="29" t="s">
        <v>271</v>
      </c>
      <c r="C57" s="30" t="s">
        <v>421</v>
      </c>
      <c r="D57" s="31" t="s">
        <v>447</v>
      </c>
      <c r="E57" s="4" t="s">
        <v>448</v>
      </c>
      <c r="F57" s="32"/>
      <c r="G57" s="33" t="s">
        <v>746</v>
      </c>
      <c r="H57" s="21"/>
    </row>
    <row r="58" spans="2:8" ht="30.75" thickBot="1">
      <c r="B58" s="29" t="s">
        <v>422</v>
      </c>
      <c r="C58" s="30" t="s">
        <v>322</v>
      </c>
      <c r="D58" s="31" t="s">
        <v>508</v>
      </c>
      <c r="E58" s="4" t="s">
        <v>456</v>
      </c>
      <c r="F58" s="32"/>
      <c r="G58" s="33" t="s">
        <v>747</v>
      </c>
      <c r="H58" s="21"/>
    </row>
    <row r="59" spans="2:8">
      <c r="B59" s="187" t="s">
        <v>611</v>
      </c>
      <c r="C59" s="252"/>
      <c r="D59" s="234"/>
      <c r="E59" s="235"/>
      <c r="F59" s="235"/>
      <c r="G59" s="236"/>
      <c r="H59" s="21"/>
    </row>
    <row r="60" spans="2:8">
      <c r="B60" s="29" t="s">
        <v>938</v>
      </c>
      <c r="C60" s="30" t="s">
        <v>748</v>
      </c>
      <c r="D60" s="31" t="s">
        <v>447</v>
      </c>
      <c r="E60" s="4" t="s">
        <v>477</v>
      </c>
      <c r="F60" s="32"/>
      <c r="G60" s="33" t="s">
        <v>939</v>
      </c>
      <c r="H60" s="21"/>
    </row>
    <row r="61" spans="2:8" ht="45">
      <c r="B61" s="29" t="s">
        <v>940</v>
      </c>
      <c r="C61" s="30" t="s">
        <v>749</v>
      </c>
      <c r="D61" s="31" t="s">
        <v>447</v>
      </c>
      <c r="E61" s="4" t="s">
        <v>477</v>
      </c>
      <c r="F61" s="32"/>
      <c r="G61" s="33" t="s">
        <v>1271</v>
      </c>
      <c r="H61" s="21"/>
    </row>
    <row r="62" spans="2:8">
      <c r="B62" s="29" t="s">
        <v>887</v>
      </c>
      <c r="C62" s="30" t="s">
        <v>319</v>
      </c>
      <c r="D62" s="31" t="s">
        <v>447</v>
      </c>
      <c r="E62" s="4" t="s">
        <v>477</v>
      </c>
      <c r="F62" s="32"/>
      <c r="G62" s="33" t="s">
        <v>941</v>
      </c>
      <c r="H62" s="21"/>
    </row>
    <row r="63" spans="2:8">
      <c r="B63" s="29" t="s">
        <v>942</v>
      </c>
      <c r="C63" s="30" t="s">
        <v>320</v>
      </c>
      <c r="D63" s="31" t="s">
        <v>447</v>
      </c>
      <c r="E63" s="4" t="s">
        <v>477</v>
      </c>
      <c r="F63" s="32"/>
      <c r="G63" s="33" t="s">
        <v>943</v>
      </c>
      <c r="H63" s="21"/>
    </row>
    <row r="64" spans="2:8" ht="17.25" thickBot="1">
      <c r="B64" s="29" t="s">
        <v>560</v>
      </c>
      <c r="C64" s="30" t="s">
        <v>321</v>
      </c>
      <c r="D64" s="31" t="s">
        <v>447</v>
      </c>
      <c r="E64" s="4" t="s">
        <v>477</v>
      </c>
      <c r="F64" s="32"/>
      <c r="G64" s="33" t="s">
        <v>888</v>
      </c>
      <c r="H64" s="21"/>
    </row>
    <row r="65" spans="2:8" ht="17.25" thickBot="1">
      <c r="B65" s="187" t="s">
        <v>750</v>
      </c>
      <c r="C65" s="252"/>
      <c r="D65" s="234"/>
      <c r="E65" s="235"/>
      <c r="F65" s="235"/>
      <c r="G65" s="236"/>
      <c r="H65" s="21"/>
    </row>
    <row r="66" spans="2:8" ht="20.100000000000001" customHeight="1" thickBot="1">
      <c r="B66" s="238" t="s">
        <v>643</v>
      </c>
      <c r="C66" s="239"/>
      <c r="D66" s="240"/>
      <c r="E66" s="241"/>
      <c r="F66" s="241"/>
      <c r="G66" s="242"/>
      <c r="H66" s="21"/>
    </row>
    <row r="67" spans="2:8" ht="17.25" thickBot="1">
      <c r="B67" s="29" t="s">
        <v>382</v>
      </c>
      <c r="C67" s="30" t="s">
        <v>751</v>
      </c>
      <c r="D67" s="31" t="s">
        <v>644</v>
      </c>
      <c r="E67" s="4" t="s">
        <v>641</v>
      </c>
      <c r="F67" s="32"/>
      <c r="G67" s="33"/>
      <c r="H67" s="21"/>
    </row>
    <row r="68" spans="2:8" ht="20.100000000000001" customHeight="1" thickBot="1">
      <c r="B68" s="238" t="s">
        <v>831</v>
      </c>
      <c r="C68" s="239"/>
      <c r="D68" s="240"/>
      <c r="E68" s="241"/>
      <c r="F68" s="241"/>
      <c r="G68" s="242"/>
      <c r="H68" s="21"/>
    </row>
    <row r="69" spans="2:8" ht="20.100000000000001" customHeight="1" thickBot="1">
      <c r="B69" s="238" t="s">
        <v>645</v>
      </c>
      <c r="C69" s="239"/>
      <c r="D69" s="240"/>
      <c r="E69" s="241"/>
      <c r="F69" s="241"/>
      <c r="G69" s="242"/>
      <c r="H69" s="21"/>
    </row>
    <row r="70" spans="2:8">
      <c r="B70" s="22" t="s">
        <v>383</v>
      </c>
      <c r="C70" s="23" t="s">
        <v>944</v>
      </c>
      <c r="D70" s="24" t="s">
        <v>447</v>
      </c>
      <c r="E70" s="25" t="s">
        <v>477</v>
      </c>
      <c r="F70" s="26"/>
      <c r="G70" s="28" t="s">
        <v>752</v>
      </c>
      <c r="H70" s="21"/>
    </row>
    <row r="71" spans="2:8" ht="30">
      <c r="B71" s="29" t="s">
        <v>286</v>
      </c>
      <c r="C71" s="30" t="s">
        <v>323</v>
      </c>
      <c r="D71" s="31" t="s">
        <v>832</v>
      </c>
      <c r="E71" s="4" t="s">
        <v>477</v>
      </c>
      <c r="F71" s="32"/>
      <c r="G71" s="33" t="s">
        <v>945</v>
      </c>
      <c r="H71" s="21"/>
    </row>
    <row r="72" spans="2:8" ht="30">
      <c r="B72" s="29" t="s">
        <v>287</v>
      </c>
      <c r="C72" s="30" t="s">
        <v>753</v>
      </c>
      <c r="D72" s="31" t="s">
        <v>447</v>
      </c>
      <c r="E72" s="4" t="s">
        <v>477</v>
      </c>
      <c r="F72" s="32"/>
      <c r="G72" s="33" t="s">
        <v>754</v>
      </c>
      <c r="H72" s="21"/>
    </row>
    <row r="73" spans="2:8" ht="33">
      <c r="B73" s="29" t="s">
        <v>288</v>
      </c>
      <c r="C73" s="30" t="s">
        <v>755</v>
      </c>
      <c r="D73" s="31" t="s">
        <v>524</v>
      </c>
      <c r="E73" s="4" t="s">
        <v>641</v>
      </c>
      <c r="F73" s="32"/>
      <c r="G73" s="33" t="s">
        <v>647</v>
      </c>
      <c r="H73" s="21"/>
    </row>
    <row r="74" spans="2:8">
      <c r="B74" s="29" t="s">
        <v>343</v>
      </c>
      <c r="C74" s="30" t="s">
        <v>756</v>
      </c>
      <c r="D74" s="31" t="s">
        <v>447</v>
      </c>
      <c r="E74" s="4" t="s">
        <v>477</v>
      </c>
      <c r="F74" s="32"/>
      <c r="G74" s="33" t="s">
        <v>757</v>
      </c>
      <c r="H74" s="21"/>
    </row>
    <row r="75" spans="2:8" ht="33">
      <c r="B75" s="29" t="s">
        <v>289</v>
      </c>
      <c r="C75" s="30" t="s">
        <v>758</v>
      </c>
      <c r="D75" s="31">
        <v>3</v>
      </c>
      <c r="E75" s="4" t="s">
        <v>477</v>
      </c>
      <c r="F75" s="32"/>
      <c r="G75" s="33" t="s">
        <v>759</v>
      </c>
      <c r="H75" s="21"/>
    </row>
    <row r="76" spans="2:8" ht="33">
      <c r="B76" s="29" t="s">
        <v>344</v>
      </c>
      <c r="C76" s="30" t="s">
        <v>760</v>
      </c>
      <c r="D76" s="31" t="s">
        <v>447</v>
      </c>
      <c r="E76" s="4" t="s">
        <v>477</v>
      </c>
      <c r="F76" s="32"/>
      <c r="G76" s="33" t="s">
        <v>761</v>
      </c>
      <c r="H76" s="21"/>
    </row>
    <row r="77" spans="2:8" ht="60">
      <c r="B77" s="29" t="s">
        <v>345</v>
      </c>
      <c r="C77" s="30" t="s">
        <v>762</v>
      </c>
      <c r="D77" s="31" t="s">
        <v>644</v>
      </c>
      <c r="E77" s="4" t="s">
        <v>477</v>
      </c>
      <c r="F77" s="32"/>
      <c r="G77" s="33" t="s">
        <v>648</v>
      </c>
      <c r="H77" s="21"/>
    </row>
    <row r="78" spans="2:8" ht="60">
      <c r="B78" s="29" t="s">
        <v>346</v>
      </c>
      <c r="C78" s="30" t="s">
        <v>763</v>
      </c>
      <c r="D78" s="31">
        <v>3</v>
      </c>
      <c r="E78" s="4" t="s">
        <v>477</v>
      </c>
      <c r="F78" s="32"/>
      <c r="G78" s="33" t="s">
        <v>649</v>
      </c>
      <c r="H78" s="21"/>
    </row>
    <row r="79" spans="2:8" ht="33">
      <c r="B79" s="29" t="s">
        <v>290</v>
      </c>
      <c r="C79" s="30" t="s">
        <v>764</v>
      </c>
      <c r="D79" s="31">
        <v>1</v>
      </c>
      <c r="E79" s="4" t="s">
        <v>477</v>
      </c>
      <c r="F79" s="32"/>
      <c r="G79" s="33" t="s">
        <v>946</v>
      </c>
      <c r="H79" s="21"/>
    </row>
    <row r="80" spans="2:8" ht="60">
      <c r="B80" s="29" t="s">
        <v>324</v>
      </c>
      <c r="C80" s="30" t="s">
        <v>325</v>
      </c>
      <c r="D80" s="31" t="s">
        <v>650</v>
      </c>
      <c r="E80" s="4" t="s">
        <v>477</v>
      </c>
      <c r="F80" s="32"/>
      <c r="G80" s="33" t="s">
        <v>947</v>
      </c>
      <c r="H80" s="21"/>
    </row>
    <row r="81" spans="2:8" ht="33">
      <c r="B81" s="29" t="s">
        <v>291</v>
      </c>
      <c r="C81" s="30" t="s">
        <v>765</v>
      </c>
      <c r="D81" s="31" t="s">
        <v>524</v>
      </c>
      <c r="E81" s="4" t="s">
        <v>641</v>
      </c>
      <c r="F81" s="32"/>
      <c r="G81" s="218" t="s">
        <v>766</v>
      </c>
      <c r="H81" s="21"/>
    </row>
    <row r="82" spans="2:8">
      <c r="B82" s="29" t="s">
        <v>347</v>
      </c>
      <c r="C82" s="30" t="s">
        <v>767</v>
      </c>
      <c r="D82" s="31" t="s">
        <v>447</v>
      </c>
      <c r="E82" s="4" t="s">
        <v>477</v>
      </c>
      <c r="F82" s="32"/>
      <c r="G82" s="251"/>
      <c r="H82" s="21"/>
    </row>
    <row r="83" spans="2:8" ht="33">
      <c r="B83" s="29" t="s">
        <v>292</v>
      </c>
      <c r="C83" s="30" t="s">
        <v>768</v>
      </c>
      <c r="D83" s="31">
        <v>3</v>
      </c>
      <c r="E83" s="4" t="s">
        <v>477</v>
      </c>
      <c r="F83" s="32"/>
      <c r="G83" s="251"/>
      <c r="H83" s="21"/>
    </row>
    <row r="84" spans="2:8" ht="33">
      <c r="B84" s="29" t="s">
        <v>348</v>
      </c>
      <c r="C84" s="30" t="s">
        <v>769</v>
      </c>
      <c r="D84" s="31" t="s">
        <v>447</v>
      </c>
      <c r="E84" s="4" t="s">
        <v>477</v>
      </c>
      <c r="F84" s="32"/>
      <c r="G84" s="251"/>
      <c r="H84" s="21"/>
    </row>
    <row r="85" spans="2:8" ht="33">
      <c r="B85" s="29" t="s">
        <v>349</v>
      </c>
      <c r="C85" s="30" t="s">
        <v>770</v>
      </c>
      <c r="D85" s="31" t="s">
        <v>644</v>
      </c>
      <c r="E85" s="4" t="s">
        <v>477</v>
      </c>
      <c r="F85" s="32"/>
      <c r="G85" s="251"/>
      <c r="H85" s="21"/>
    </row>
    <row r="86" spans="2:8" ht="33">
      <c r="B86" s="29" t="s">
        <v>350</v>
      </c>
      <c r="C86" s="30" t="s">
        <v>771</v>
      </c>
      <c r="D86" s="31">
        <v>3</v>
      </c>
      <c r="E86" s="4" t="s">
        <v>477</v>
      </c>
      <c r="F86" s="32"/>
      <c r="G86" s="251"/>
      <c r="H86" s="21"/>
    </row>
    <row r="87" spans="2:8" ht="33">
      <c r="B87" s="29" t="s">
        <v>293</v>
      </c>
      <c r="C87" s="30" t="s">
        <v>772</v>
      </c>
      <c r="D87" s="31">
        <v>1</v>
      </c>
      <c r="E87" s="4" t="s">
        <v>477</v>
      </c>
      <c r="F87" s="32"/>
      <c r="G87" s="251"/>
      <c r="H87" s="21"/>
    </row>
    <row r="88" spans="2:8">
      <c r="B88" s="29" t="s">
        <v>326</v>
      </c>
      <c r="C88" s="30" t="s">
        <v>327</v>
      </c>
      <c r="D88" s="31" t="s">
        <v>650</v>
      </c>
      <c r="E88" s="4" t="s">
        <v>477</v>
      </c>
      <c r="F88" s="32"/>
      <c r="G88" s="251"/>
      <c r="H88" s="21"/>
    </row>
    <row r="89" spans="2:8" ht="33">
      <c r="B89" s="29" t="s">
        <v>294</v>
      </c>
      <c r="C89" s="30" t="s">
        <v>773</v>
      </c>
      <c r="D89" s="31" t="s">
        <v>524</v>
      </c>
      <c r="E89" s="4" t="s">
        <v>641</v>
      </c>
      <c r="F89" s="32"/>
      <c r="G89" s="218" t="s">
        <v>774</v>
      </c>
      <c r="H89" s="21"/>
    </row>
    <row r="90" spans="2:8">
      <c r="B90" s="29" t="s">
        <v>351</v>
      </c>
      <c r="C90" s="30" t="s">
        <v>775</v>
      </c>
      <c r="D90" s="31" t="s">
        <v>447</v>
      </c>
      <c r="E90" s="4" t="s">
        <v>477</v>
      </c>
      <c r="F90" s="32"/>
      <c r="G90" s="251"/>
      <c r="H90" s="21"/>
    </row>
    <row r="91" spans="2:8" ht="33">
      <c r="B91" s="29" t="s">
        <v>295</v>
      </c>
      <c r="C91" s="30" t="s">
        <v>776</v>
      </c>
      <c r="D91" s="31">
        <v>3</v>
      </c>
      <c r="E91" s="4" t="s">
        <v>477</v>
      </c>
      <c r="F91" s="32"/>
      <c r="G91" s="251"/>
      <c r="H91" s="21"/>
    </row>
    <row r="92" spans="2:8" ht="33">
      <c r="B92" s="29" t="s">
        <v>352</v>
      </c>
      <c r="C92" s="30" t="s">
        <v>777</v>
      </c>
      <c r="D92" s="31" t="s">
        <v>447</v>
      </c>
      <c r="E92" s="4" t="s">
        <v>477</v>
      </c>
      <c r="F92" s="32"/>
      <c r="G92" s="251"/>
      <c r="H92" s="21"/>
    </row>
    <row r="93" spans="2:8" ht="33">
      <c r="B93" s="29" t="s">
        <v>353</v>
      </c>
      <c r="C93" s="30" t="s">
        <v>778</v>
      </c>
      <c r="D93" s="31" t="s">
        <v>644</v>
      </c>
      <c r="E93" s="4" t="s">
        <v>477</v>
      </c>
      <c r="F93" s="32"/>
      <c r="G93" s="251"/>
      <c r="H93" s="21"/>
    </row>
    <row r="94" spans="2:8" ht="33">
      <c r="B94" s="29" t="s">
        <v>354</v>
      </c>
      <c r="C94" s="30" t="s">
        <v>779</v>
      </c>
      <c r="D94" s="31">
        <v>3</v>
      </c>
      <c r="E94" s="4" t="s">
        <v>477</v>
      </c>
      <c r="F94" s="32"/>
      <c r="G94" s="251"/>
      <c r="H94" s="21"/>
    </row>
    <row r="95" spans="2:8" ht="33">
      <c r="B95" s="29" t="s">
        <v>296</v>
      </c>
      <c r="C95" s="30" t="s">
        <v>780</v>
      </c>
      <c r="D95" s="31">
        <v>1</v>
      </c>
      <c r="E95" s="4" t="s">
        <v>477</v>
      </c>
      <c r="F95" s="32"/>
      <c r="G95" s="251"/>
      <c r="H95" s="21"/>
    </row>
    <row r="96" spans="2:8" ht="17.25" thickBot="1">
      <c r="B96" s="29" t="s">
        <v>328</v>
      </c>
      <c r="C96" s="30" t="s">
        <v>329</v>
      </c>
      <c r="D96" s="31" t="s">
        <v>650</v>
      </c>
      <c r="E96" s="4" t="s">
        <v>477</v>
      </c>
      <c r="F96" s="32"/>
      <c r="G96" s="251"/>
      <c r="H96" s="21"/>
    </row>
    <row r="97" spans="2:8" ht="20.100000000000001" customHeight="1" thickBot="1">
      <c r="B97" s="238" t="s">
        <v>652</v>
      </c>
      <c r="C97" s="239"/>
      <c r="D97" s="240"/>
      <c r="E97" s="241"/>
      <c r="F97" s="241"/>
      <c r="G97" s="242"/>
      <c r="H97" s="21"/>
    </row>
    <row r="98" spans="2:8">
      <c r="B98" s="22" t="s">
        <v>330</v>
      </c>
      <c r="C98" s="23" t="s">
        <v>417</v>
      </c>
      <c r="D98" s="24" t="s">
        <v>650</v>
      </c>
      <c r="E98" s="25" t="s">
        <v>477</v>
      </c>
      <c r="F98" s="26"/>
      <c r="G98" s="28" t="s">
        <v>653</v>
      </c>
      <c r="H98" s="21"/>
    </row>
    <row r="99" spans="2:8" ht="30" customHeight="1">
      <c r="B99" s="29" t="s">
        <v>384</v>
      </c>
      <c r="C99" s="30" t="s">
        <v>781</v>
      </c>
      <c r="D99" s="31" t="s">
        <v>447</v>
      </c>
      <c r="E99" s="4" t="s">
        <v>477</v>
      </c>
      <c r="F99" s="32"/>
      <c r="G99" s="218" t="s">
        <v>654</v>
      </c>
      <c r="H99" s="21"/>
    </row>
    <row r="100" spans="2:8">
      <c r="B100" s="29" t="s">
        <v>297</v>
      </c>
      <c r="C100" s="30" t="s">
        <v>782</v>
      </c>
      <c r="D100" s="31" t="s">
        <v>832</v>
      </c>
      <c r="E100" s="4" t="s">
        <v>477</v>
      </c>
      <c r="F100" s="32"/>
      <c r="G100" s="219"/>
      <c r="H100" s="21"/>
    </row>
    <row r="101" spans="2:8">
      <c r="B101" s="29" t="s">
        <v>298</v>
      </c>
      <c r="C101" s="30" t="s">
        <v>783</v>
      </c>
      <c r="D101" s="31" t="s">
        <v>447</v>
      </c>
      <c r="E101" s="4" t="s">
        <v>477</v>
      </c>
      <c r="F101" s="32"/>
      <c r="G101" s="219"/>
      <c r="H101" s="21"/>
    </row>
    <row r="102" spans="2:8" ht="33">
      <c r="B102" s="29" t="s">
        <v>299</v>
      </c>
      <c r="C102" s="30" t="s">
        <v>784</v>
      </c>
      <c r="D102" s="31" t="s">
        <v>524</v>
      </c>
      <c r="E102" s="4" t="s">
        <v>641</v>
      </c>
      <c r="F102" s="32"/>
      <c r="G102" s="219"/>
      <c r="H102" s="21"/>
    </row>
    <row r="103" spans="2:8">
      <c r="B103" s="29" t="s">
        <v>355</v>
      </c>
      <c r="C103" s="30" t="s">
        <v>785</v>
      </c>
      <c r="D103" s="31" t="s">
        <v>447</v>
      </c>
      <c r="E103" s="4" t="s">
        <v>477</v>
      </c>
      <c r="F103" s="32"/>
      <c r="G103" s="219"/>
      <c r="H103" s="21"/>
    </row>
    <row r="104" spans="2:8" ht="33">
      <c r="B104" s="29" t="s">
        <v>300</v>
      </c>
      <c r="C104" s="30" t="s">
        <v>786</v>
      </c>
      <c r="D104" s="31">
        <v>3</v>
      </c>
      <c r="E104" s="4" t="s">
        <v>477</v>
      </c>
      <c r="F104" s="32"/>
      <c r="G104" s="219"/>
      <c r="H104" s="21"/>
    </row>
    <row r="105" spans="2:8" ht="33">
      <c r="B105" s="29" t="s">
        <v>356</v>
      </c>
      <c r="C105" s="30" t="s">
        <v>787</v>
      </c>
      <c r="D105" s="31" t="s">
        <v>447</v>
      </c>
      <c r="E105" s="4" t="s">
        <v>477</v>
      </c>
      <c r="F105" s="32"/>
      <c r="G105" s="219"/>
      <c r="H105" s="21"/>
    </row>
    <row r="106" spans="2:8" ht="33">
      <c r="B106" s="29" t="s">
        <v>357</v>
      </c>
      <c r="C106" s="30" t="s">
        <v>788</v>
      </c>
      <c r="D106" s="31" t="s">
        <v>644</v>
      </c>
      <c r="E106" s="4" t="s">
        <v>477</v>
      </c>
      <c r="F106" s="32"/>
      <c r="G106" s="219"/>
      <c r="H106" s="21"/>
    </row>
    <row r="107" spans="2:8" ht="33">
      <c r="B107" s="29" t="s">
        <v>358</v>
      </c>
      <c r="C107" s="30" t="s">
        <v>789</v>
      </c>
      <c r="D107" s="31">
        <v>3</v>
      </c>
      <c r="E107" s="4" t="s">
        <v>477</v>
      </c>
      <c r="F107" s="32"/>
      <c r="G107" s="219"/>
      <c r="H107" s="21"/>
    </row>
    <row r="108" spans="2:8" ht="33">
      <c r="B108" s="29" t="s">
        <v>301</v>
      </c>
      <c r="C108" s="30" t="s">
        <v>790</v>
      </c>
      <c r="D108" s="31">
        <v>1</v>
      </c>
      <c r="E108" s="4" t="s">
        <v>477</v>
      </c>
      <c r="F108" s="32"/>
      <c r="G108" s="219"/>
      <c r="H108" s="21"/>
    </row>
    <row r="109" spans="2:8">
      <c r="B109" s="29" t="s">
        <v>331</v>
      </c>
      <c r="C109" s="30" t="s">
        <v>332</v>
      </c>
      <c r="D109" s="31" t="s">
        <v>650</v>
      </c>
      <c r="E109" s="4" t="s">
        <v>477</v>
      </c>
      <c r="F109" s="32"/>
      <c r="G109" s="219"/>
      <c r="H109" s="21"/>
    </row>
    <row r="110" spans="2:8" ht="33">
      <c r="B110" s="29" t="s">
        <v>302</v>
      </c>
      <c r="C110" s="30" t="s">
        <v>791</v>
      </c>
      <c r="D110" s="31" t="s">
        <v>524</v>
      </c>
      <c r="E110" s="4" t="s">
        <v>641</v>
      </c>
      <c r="F110" s="32"/>
      <c r="G110" s="219"/>
      <c r="H110" s="21"/>
    </row>
    <row r="111" spans="2:8">
      <c r="B111" s="29" t="s">
        <v>359</v>
      </c>
      <c r="C111" s="30" t="s">
        <v>792</v>
      </c>
      <c r="D111" s="31" t="s">
        <v>447</v>
      </c>
      <c r="E111" s="4" t="s">
        <v>477</v>
      </c>
      <c r="F111" s="32"/>
      <c r="G111" s="219"/>
      <c r="H111" s="21"/>
    </row>
    <row r="112" spans="2:8" ht="33">
      <c r="B112" s="29" t="s">
        <v>303</v>
      </c>
      <c r="C112" s="30" t="s">
        <v>793</v>
      </c>
      <c r="D112" s="31">
        <v>3</v>
      </c>
      <c r="E112" s="4" t="s">
        <v>477</v>
      </c>
      <c r="F112" s="32"/>
      <c r="G112" s="219"/>
      <c r="H112" s="21"/>
    </row>
    <row r="113" spans="2:8" ht="33">
      <c r="B113" s="29" t="s">
        <v>360</v>
      </c>
      <c r="C113" s="30" t="s">
        <v>794</v>
      </c>
      <c r="D113" s="31" t="s">
        <v>447</v>
      </c>
      <c r="E113" s="4" t="s">
        <v>477</v>
      </c>
      <c r="F113" s="32"/>
      <c r="G113" s="219"/>
      <c r="H113" s="21"/>
    </row>
    <row r="114" spans="2:8" ht="33">
      <c r="B114" s="29" t="s">
        <v>361</v>
      </c>
      <c r="C114" s="30" t="s">
        <v>795</v>
      </c>
      <c r="D114" s="31" t="s">
        <v>644</v>
      </c>
      <c r="E114" s="4" t="s">
        <v>477</v>
      </c>
      <c r="F114" s="32"/>
      <c r="G114" s="219"/>
      <c r="H114" s="21"/>
    </row>
    <row r="115" spans="2:8" ht="33">
      <c r="B115" s="29" t="s">
        <v>362</v>
      </c>
      <c r="C115" s="30" t="s">
        <v>796</v>
      </c>
      <c r="D115" s="31">
        <v>3</v>
      </c>
      <c r="E115" s="4" t="s">
        <v>477</v>
      </c>
      <c r="F115" s="32"/>
      <c r="G115" s="219"/>
      <c r="H115" s="21"/>
    </row>
    <row r="116" spans="2:8" ht="33">
      <c r="B116" s="29" t="s">
        <v>304</v>
      </c>
      <c r="C116" s="30" t="s">
        <v>797</v>
      </c>
      <c r="D116" s="31">
        <v>1</v>
      </c>
      <c r="E116" s="4" t="s">
        <v>477</v>
      </c>
      <c r="F116" s="32"/>
      <c r="G116" s="219"/>
      <c r="H116" s="21"/>
    </row>
    <row r="117" spans="2:8">
      <c r="B117" s="29" t="s">
        <v>333</v>
      </c>
      <c r="C117" s="30" t="s">
        <v>334</v>
      </c>
      <c r="D117" s="31" t="s">
        <v>650</v>
      </c>
      <c r="E117" s="4" t="s">
        <v>477</v>
      </c>
      <c r="F117" s="32"/>
      <c r="G117" s="219"/>
      <c r="H117" s="21"/>
    </row>
    <row r="118" spans="2:8" ht="33">
      <c r="B118" s="29" t="s">
        <v>305</v>
      </c>
      <c r="C118" s="30" t="s">
        <v>798</v>
      </c>
      <c r="D118" s="31" t="s">
        <v>524</v>
      </c>
      <c r="E118" s="4" t="s">
        <v>641</v>
      </c>
      <c r="F118" s="32"/>
      <c r="G118" s="219"/>
      <c r="H118" s="21"/>
    </row>
    <row r="119" spans="2:8">
      <c r="B119" s="29" t="s">
        <v>363</v>
      </c>
      <c r="C119" s="30" t="s">
        <v>799</v>
      </c>
      <c r="D119" s="31" t="s">
        <v>447</v>
      </c>
      <c r="E119" s="4" t="s">
        <v>477</v>
      </c>
      <c r="F119" s="32"/>
      <c r="G119" s="219"/>
      <c r="H119" s="21"/>
    </row>
    <row r="120" spans="2:8" ht="33">
      <c r="B120" s="29" t="s">
        <v>306</v>
      </c>
      <c r="C120" s="30" t="s">
        <v>800</v>
      </c>
      <c r="D120" s="31">
        <v>3</v>
      </c>
      <c r="E120" s="4" t="s">
        <v>477</v>
      </c>
      <c r="F120" s="32"/>
      <c r="G120" s="219"/>
      <c r="H120" s="21"/>
    </row>
    <row r="121" spans="2:8" ht="33">
      <c r="B121" s="29" t="s">
        <v>364</v>
      </c>
      <c r="C121" s="30" t="s">
        <v>801</v>
      </c>
      <c r="D121" s="31" t="s">
        <v>447</v>
      </c>
      <c r="E121" s="4" t="s">
        <v>477</v>
      </c>
      <c r="F121" s="32"/>
      <c r="G121" s="219"/>
      <c r="H121" s="21"/>
    </row>
    <row r="122" spans="2:8" ht="33">
      <c r="B122" s="29" t="s">
        <v>365</v>
      </c>
      <c r="C122" s="30" t="s">
        <v>802</v>
      </c>
      <c r="D122" s="31" t="s">
        <v>644</v>
      </c>
      <c r="E122" s="4" t="s">
        <v>477</v>
      </c>
      <c r="F122" s="32"/>
      <c r="G122" s="219"/>
      <c r="H122" s="21"/>
    </row>
    <row r="123" spans="2:8" ht="33">
      <c r="B123" s="29" t="s">
        <v>366</v>
      </c>
      <c r="C123" s="30" t="s">
        <v>803</v>
      </c>
      <c r="D123" s="31">
        <v>3</v>
      </c>
      <c r="E123" s="4" t="s">
        <v>477</v>
      </c>
      <c r="F123" s="32"/>
      <c r="G123" s="219"/>
      <c r="H123" s="21"/>
    </row>
    <row r="124" spans="2:8" ht="33">
      <c r="B124" s="29" t="s">
        <v>307</v>
      </c>
      <c r="C124" s="30" t="s">
        <v>804</v>
      </c>
      <c r="D124" s="31">
        <v>1</v>
      </c>
      <c r="E124" s="4" t="s">
        <v>477</v>
      </c>
      <c r="F124" s="32"/>
      <c r="G124" s="286"/>
      <c r="H124" s="21"/>
    </row>
    <row r="125" spans="2:8" ht="17.25" thickBot="1">
      <c r="B125" s="29" t="s">
        <v>335</v>
      </c>
      <c r="C125" s="30" t="s">
        <v>336</v>
      </c>
      <c r="D125" s="31" t="s">
        <v>650</v>
      </c>
      <c r="E125" s="4" t="s">
        <v>477</v>
      </c>
      <c r="F125" s="32"/>
      <c r="G125" s="288"/>
      <c r="H125" s="21"/>
    </row>
    <row r="126" spans="2:8" ht="20.100000000000001" customHeight="1" thickBot="1">
      <c r="B126" s="238" t="s">
        <v>656</v>
      </c>
      <c r="C126" s="239"/>
      <c r="D126" s="240"/>
      <c r="E126" s="241"/>
      <c r="F126" s="241"/>
      <c r="G126" s="242"/>
      <c r="H126" s="21"/>
    </row>
    <row r="127" spans="2:8" ht="30" customHeight="1">
      <c r="B127" s="243" t="s">
        <v>367</v>
      </c>
      <c r="C127" s="244" t="s">
        <v>805</v>
      </c>
      <c r="D127" s="253" t="s">
        <v>650</v>
      </c>
      <c r="E127" s="254" t="s">
        <v>477</v>
      </c>
      <c r="F127" s="247"/>
      <c r="G127" s="237" t="s">
        <v>655</v>
      </c>
      <c r="H127" s="21"/>
    </row>
    <row r="128" spans="2:8">
      <c r="B128" s="29" t="s">
        <v>385</v>
      </c>
      <c r="C128" s="30" t="s">
        <v>806</v>
      </c>
      <c r="D128" s="31" t="s">
        <v>447</v>
      </c>
      <c r="E128" s="4" t="s">
        <v>477</v>
      </c>
      <c r="F128" s="32"/>
      <c r="G128" s="251"/>
      <c r="H128" s="21"/>
    </row>
    <row r="129" spans="2:8">
      <c r="B129" s="29" t="s">
        <v>308</v>
      </c>
      <c r="C129" s="30" t="s">
        <v>807</v>
      </c>
      <c r="D129" s="31" t="s">
        <v>832</v>
      </c>
      <c r="E129" s="4" t="s">
        <v>477</v>
      </c>
      <c r="F129" s="32"/>
      <c r="G129" s="219"/>
      <c r="H129" s="21"/>
    </row>
    <row r="130" spans="2:8">
      <c r="B130" s="29" t="s">
        <v>309</v>
      </c>
      <c r="C130" s="30" t="s">
        <v>808</v>
      </c>
      <c r="D130" s="31" t="s">
        <v>447</v>
      </c>
      <c r="E130" s="4" t="s">
        <v>477</v>
      </c>
      <c r="F130" s="32"/>
      <c r="G130" s="219"/>
      <c r="H130" s="21"/>
    </row>
    <row r="131" spans="2:8" ht="33">
      <c r="B131" s="29" t="s">
        <v>310</v>
      </c>
      <c r="C131" s="30" t="s">
        <v>809</v>
      </c>
      <c r="D131" s="31" t="s">
        <v>524</v>
      </c>
      <c r="E131" s="4" t="s">
        <v>641</v>
      </c>
      <c r="F131" s="32"/>
      <c r="G131" s="219"/>
      <c r="H131" s="21"/>
    </row>
    <row r="132" spans="2:8">
      <c r="B132" s="29" t="s">
        <v>368</v>
      </c>
      <c r="C132" s="30" t="s">
        <v>810</v>
      </c>
      <c r="D132" s="31" t="s">
        <v>447</v>
      </c>
      <c r="E132" s="4" t="s">
        <v>477</v>
      </c>
      <c r="F132" s="32"/>
      <c r="G132" s="219"/>
      <c r="H132" s="21"/>
    </row>
    <row r="133" spans="2:8" ht="33">
      <c r="B133" s="29" t="s">
        <v>311</v>
      </c>
      <c r="C133" s="30" t="s">
        <v>811</v>
      </c>
      <c r="D133" s="31">
        <v>3</v>
      </c>
      <c r="E133" s="4" t="s">
        <v>477</v>
      </c>
      <c r="F133" s="32"/>
      <c r="G133" s="219"/>
      <c r="H133" s="21"/>
    </row>
    <row r="134" spans="2:8" ht="33">
      <c r="B134" s="29" t="s">
        <v>369</v>
      </c>
      <c r="C134" s="30" t="s">
        <v>812</v>
      </c>
      <c r="D134" s="31" t="s">
        <v>447</v>
      </c>
      <c r="E134" s="4" t="s">
        <v>477</v>
      </c>
      <c r="F134" s="32"/>
      <c r="G134" s="219"/>
      <c r="H134" s="21"/>
    </row>
    <row r="135" spans="2:8" ht="33">
      <c r="B135" s="29" t="s">
        <v>370</v>
      </c>
      <c r="C135" s="30" t="s">
        <v>813</v>
      </c>
      <c r="D135" s="31" t="s">
        <v>644</v>
      </c>
      <c r="E135" s="4" t="s">
        <v>477</v>
      </c>
      <c r="F135" s="32"/>
      <c r="G135" s="219"/>
      <c r="H135" s="21"/>
    </row>
    <row r="136" spans="2:8" ht="33">
      <c r="B136" s="29" t="s">
        <v>371</v>
      </c>
      <c r="C136" s="30" t="s">
        <v>814</v>
      </c>
      <c r="D136" s="31">
        <v>3</v>
      </c>
      <c r="E136" s="4" t="s">
        <v>477</v>
      </c>
      <c r="F136" s="32"/>
      <c r="G136" s="219"/>
      <c r="H136" s="21"/>
    </row>
    <row r="137" spans="2:8" ht="33">
      <c r="B137" s="29" t="s">
        <v>312</v>
      </c>
      <c r="C137" s="30" t="s">
        <v>815</v>
      </c>
      <c r="D137" s="31">
        <v>1</v>
      </c>
      <c r="E137" s="4" t="s">
        <v>477</v>
      </c>
      <c r="F137" s="32"/>
      <c r="G137" s="219"/>
      <c r="H137" s="21"/>
    </row>
    <row r="138" spans="2:8">
      <c r="B138" s="29" t="s">
        <v>337</v>
      </c>
      <c r="C138" s="30" t="s">
        <v>338</v>
      </c>
      <c r="D138" s="31" t="s">
        <v>650</v>
      </c>
      <c r="E138" s="4" t="s">
        <v>477</v>
      </c>
      <c r="F138" s="32"/>
      <c r="G138" s="219"/>
      <c r="H138" s="21"/>
    </row>
    <row r="139" spans="2:8" ht="33">
      <c r="B139" s="29" t="s">
        <v>313</v>
      </c>
      <c r="C139" s="30" t="s">
        <v>816</v>
      </c>
      <c r="D139" s="31" t="s">
        <v>524</v>
      </c>
      <c r="E139" s="4" t="s">
        <v>641</v>
      </c>
      <c r="F139" s="32"/>
      <c r="G139" s="219"/>
      <c r="H139" s="21"/>
    </row>
    <row r="140" spans="2:8">
      <c r="B140" s="29" t="s">
        <v>372</v>
      </c>
      <c r="C140" s="30" t="s">
        <v>817</v>
      </c>
      <c r="D140" s="31" t="s">
        <v>447</v>
      </c>
      <c r="E140" s="4" t="s">
        <v>477</v>
      </c>
      <c r="F140" s="32"/>
      <c r="G140" s="219"/>
      <c r="H140" s="21"/>
    </row>
    <row r="141" spans="2:8" ht="33">
      <c r="B141" s="29" t="s">
        <v>314</v>
      </c>
      <c r="C141" s="30" t="s">
        <v>818</v>
      </c>
      <c r="D141" s="31">
        <v>3</v>
      </c>
      <c r="E141" s="4" t="s">
        <v>477</v>
      </c>
      <c r="F141" s="32"/>
      <c r="G141" s="219"/>
      <c r="H141" s="21"/>
    </row>
    <row r="142" spans="2:8" ht="33">
      <c r="B142" s="29" t="s">
        <v>373</v>
      </c>
      <c r="C142" s="30" t="s">
        <v>819</v>
      </c>
      <c r="D142" s="31" t="s">
        <v>447</v>
      </c>
      <c r="E142" s="4" t="s">
        <v>477</v>
      </c>
      <c r="F142" s="32"/>
      <c r="G142" s="219"/>
      <c r="H142" s="21"/>
    </row>
    <row r="143" spans="2:8" ht="33">
      <c r="B143" s="29" t="s">
        <v>374</v>
      </c>
      <c r="C143" s="30" t="s">
        <v>820</v>
      </c>
      <c r="D143" s="31" t="s">
        <v>644</v>
      </c>
      <c r="E143" s="4" t="s">
        <v>477</v>
      </c>
      <c r="F143" s="32"/>
      <c r="G143" s="219"/>
      <c r="H143" s="21"/>
    </row>
    <row r="144" spans="2:8" ht="33">
      <c r="B144" s="29" t="s">
        <v>375</v>
      </c>
      <c r="C144" s="30" t="s">
        <v>821</v>
      </c>
      <c r="D144" s="31">
        <v>3</v>
      </c>
      <c r="E144" s="4" t="s">
        <v>477</v>
      </c>
      <c r="F144" s="32"/>
      <c r="G144" s="219"/>
      <c r="H144" s="21"/>
    </row>
    <row r="145" spans="2:8" ht="33">
      <c r="B145" s="29" t="s">
        <v>315</v>
      </c>
      <c r="C145" s="30" t="s">
        <v>822</v>
      </c>
      <c r="D145" s="31">
        <v>1</v>
      </c>
      <c r="E145" s="4" t="s">
        <v>477</v>
      </c>
      <c r="F145" s="32"/>
      <c r="G145" s="219"/>
      <c r="H145" s="21"/>
    </row>
    <row r="146" spans="2:8">
      <c r="B146" s="29" t="s">
        <v>339</v>
      </c>
      <c r="C146" s="30" t="s">
        <v>340</v>
      </c>
      <c r="D146" s="31" t="s">
        <v>650</v>
      </c>
      <c r="E146" s="4" t="s">
        <v>477</v>
      </c>
      <c r="F146" s="32"/>
      <c r="G146" s="219"/>
      <c r="H146" s="21"/>
    </row>
    <row r="147" spans="2:8" ht="33">
      <c r="B147" s="29" t="s">
        <v>316</v>
      </c>
      <c r="C147" s="30" t="s">
        <v>823</v>
      </c>
      <c r="D147" s="31" t="s">
        <v>524</v>
      </c>
      <c r="E147" s="4" t="s">
        <v>641</v>
      </c>
      <c r="F147" s="32"/>
      <c r="G147" s="219"/>
      <c r="H147" s="21"/>
    </row>
    <row r="148" spans="2:8">
      <c r="B148" s="29" t="s">
        <v>376</v>
      </c>
      <c r="C148" s="30" t="s">
        <v>824</v>
      </c>
      <c r="D148" s="31" t="s">
        <v>447</v>
      </c>
      <c r="E148" s="4" t="s">
        <v>477</v>
      </c>
      <c r="F148" s="32"/>
      <c r="G148" s="219"/>
      <c r="H148" s="21"/>
    </row>
    <row r="149" spans="2:8" ht="33">
      <c r="B149" s="29" t="s">
        <v>317</v>
      </c>
      <c r="C149" s="30" t="s">
        <v>825</v>
      </c>
      <c r="D149" s="31">
        <v>3</v>
      </c>
      <c r="E149" s="4" t="s">
        <v>477</v>
      </c>
      <c r="F149" s="32"/>
      <c r="G149" s="219"/>
      <c r="H149" s="21"/>
    </row>
    <row r="150" spans="2:8" ht="33">
      <c r="B150" s="29" t="s">
        <v>377</v>
      </c>
      <c r="C150" s="30" t="s">
        <v>826</v>
      </c>
      <c r="D150" s="31" t="s">
        <v>447</v>
      </c>
      <c r="E150" s="4" t="s">
        <v>477</v>
      </c>
      <c r="F150" s="32"/>
      <c r="G150" s="219"/>
      <c r="H150" s="21"/>
    </row>
    <row r="151" spans="2:8" ht="33">
      <c r="B151" s="29" t="s">
        <v>378</v>
      </c>
      <c r="C151" s="30" t="s">
        <v>827</v>
      </c>
      <c r="D151" s="31" t="s">
        <v>644</v>
      </c>
      <c r="E151" s="4" t="s">
        <v>477</v>
      </c>
      <c r="F151" s="32"/>
      <c r="G151" s="219"/>
      <c r="H151" s="21"/>
    </row>
    <row r="152" spans="2:8" ht="33">
      <c r="B152" s="29" t="s">
        <v>379</v>
      </c>
      <c r="C152" s="30" t="s">
        <v>828</v>
      </c>
      <c r="D152" s="31">
        <v>3</v>
      </c>
      <c r="E152" s="4" t="s">
        <v>477</v>
      </c>
      <c r="F152" s="32"/>
      <c r="G152" s="286"/>
      <c r="H152" s="21"/>
    </row>
    <row r="153" spans="2:8" ht="33">
      <c r="B153" s="29" t="s">
        <v>318</v>
      </c>
      <c r="C153" s="30" t="s">
        <v>829</v>
      </c>
      <c r="D153" s="31">
        <v>1</v>
      </c>
      <c r="E153" s="4" t="s">
        <v>477</v>
      </c>
      <c r="F153" s="32"/>
      <c r="G153" s="288"/>
      <c r="H153" s="21"/>
    </row>
    <row r="154" spans="2:8">
      <c r="B154" s="29" t="s">
        <v>341</v>
      </c>
      <c r="C154" s="30" t="s">
        <v>342</v>
      </c>
      <c r="D154" s="31" t="s">
        <v>650</v>
      </c>
      <c r="E154" s="4" t="s">
        <v>477</v>
      </c>
      <c r="F154" s="32"/>
      <c r="G154" s="288"/>
      <c r="H154" s="21"/>
    </row>
    <row r="155" spans="2:8">
      <c r="B155" s="188" t="s">
        <v>948</v>
      </c>
      <c r="C155" s="189" t="s">
        <v>949</v>
      </c>
      <c r="D155" s="190" t="s">
        <v>833</v>
      </c>
      <c r="E155" s="191" t="s">
        <v>477</v>
      </c>
      <c r="F155" s="192"/>
      <c r="G155" s="193"/>
      <c r="H155" s="21"/>
    </row>
    <row r="156" spans="2:8" ht="17.25" thickBot="1">
      <c r="B156" s="29" t="s">
        <v>950</v>
      </c>
      <c r="C156" s="30" t="s">
        <v>951</v>
      </c>
      <c r="D156" s="31" t="s">
        <v>451</v>
      </c>
      <c r="E156" s="4" t="s">
        <v>642</v>
      </c>
      <c r="F156" s="32"/>
      <c r="G156" s="33"/>
      <c r="H156" s="21"/>
    </row>
    <row r="157" spans="2:8" ht="17.25" thickBot="1">
      <c r="B157" s="187" t="s">
        <v>952</v>
      </c>
      <c r="C157" s="252"/>
      <c r="D157" s="234"/>
      <c r="E157" s="235"/>
      <c r="F157" s="235"/>
      <c r="G157" s="236"/>
      <c r="H157" s="21"/>
    </row>
    <row r="158" spans="2:8">
      <c r="B158" s="22" t="s">
        <v>834</v>
      </c>
      <c r="C158" s="23" t="s">
        <v>835</v>
      </c>
      <c r="D158" s="24" t="s">
        <v>451</v>
      </c>
      <c r="E158" s="25" t="s">
        <v>477</v>
      </c>
      <c r="F158" s="26"/>
      <c r="G158" s="28"/>
      <c r="H158" s="21"/>
    </row>
    <row r="159" spans="2:8">
      <c r="B159" s="29" t="s">
        <v>836</v>
      </c>
      <c r="C159" s="30" t="s">
        <v>837</v>
      </c>
      <c r="D159" s="31" t="s">
        <v>451</v>
      </c>
      <c r="E159" s="4" t="s">
        <v>477</v>
      </c>
      <c r="F159" s="32"/>
      <c r="G159" s="33"/>
      <c r="H159" s="21"/>
    </row>
    <row r="160" spans="2:8">
      <c r="B160" s="29" t="s">
        <v>838</v>
      </c>
      <c r="C160" s="30" t="s">
        <v>839</v>
      </c>
      <c r="D160" s="31" t="s">
        <v>451</v>
      </c>
      <c r="E160" s="4" t="s">
        <v>477</v>
      </c>
      <c r="F160" s="32"/>
      <c r="G160" s="33"/>
      <c r="H160" s="21"/>
    </row>
    <row r="161" spans="2:8">
      <c r="B161" s="29" t="s">
        <v>840</v>
      </c>
      <c r="C161" s="30" t="s">
        <v>841</v>
      </c>
      <c r="D161" s="31" t="s">
        <v>451</v>
      </c>
      <c r="E161" s="4" t="s">
        <v>477</v>
      </c>
      <c r="F161" s="32"/>
      <c r="G161" s="33"/>
      <c r="H161" s="21"/>
    </row>
    <row r="162" spans="2:8">
      <c r="B162" s="29" t="s">
        <v>842</v>
      </c>
      <c r="C162" s="30" t="s">
        <v>843</v>
      </c>
      <c r="D162" s="31" t="s">
        <v>451</v>
      </c>
      <c r="E162" s="4" t="s">
        <v>477</v>
      </c>
      <c r="F162" s="32"/>
      <c r="G162" s="33"/>
      <c r="H162" s="21"/>
    </row>
    <row r="163" spans="2:8">
      <c r="B163" s="29" t="s">
        <v>844</v>
      </c>
      <c r="C163" s="30" t="s">
        <v>845</v>
      </c>
      <c r="D163" s="31" t="s">
        <v>451</v>
      </c>
      <c r="E163" s="4" t="s">
        <v>477</v>
      </c>
      <c r="F163" s="32"/>
      <c r="G163" s="33"/>
      <c r="H163" s="21"/>
    </row>
    <row r="164" spans="2:8">
      <c r="B164" s="29" t="s">
        <v>846</v>
      </c>
      <c r="C164" s="30" t="s">
        <v>847</v>
      </c>
      <c r="D164" s="31" t="s">
        <v>451</v>
      </c>
      <c r="E164" s="4" t="s">
        <v>477</v>
      </c>
      <c r="F164" s="32"/>
      <c r="G164" s="33"/>
      <c r="H164" s="21"/>
    </row>
    <row r="165" spans="2:8">
      <c r="B165" s="29" t="s">
        <v>848</v>
      </c>
      <c r="C165" s="30" t="s">
        <v>849</v>
      </c>
      <c r="D165" s="31" t="s">
        <v>451</v>
      </c>
      <c r="E165" s="4" t="s">
        <v>477</v>
      </c>
      <c r="F165" s="32"/>
      <c r="G165" s="33"/>
      <c r="H165" s="21"/>
    </row>
    <row r="166" spans="2:8">
      <c r="B166" s="29" t="s">
        <v>850</v>
      </c>
      <c r="C166" s="30" t="s">
        <v>851</v>
      </c>
      <c r="D166" s="31" t="s">
        <v>451</v>
      </c>
      <c r="E166" s="4" t="s">
        <v>477</v>
      </c>
      <c r="F166" s="32"/>
      <c r="G166" s="33"/>
      <c r="H166" s="21"/>
    </row>
    <row r="167" spans="2:8" ht="17.25" thickBot="1">
      <c r="B167" s="29" t="s">
        <v>852</v>
      </c>
      <c r="C167" s="30" t="s">
        <v>853</v>
      </c>
      <c r="D167" s="31" t="s">
        <v>451</v>
      </c>
      <c r="E167" s="4" t="s">
        <v>477</v>
      </c>
      <c r="F167" s="32"/>
      <c r="G167" s="33"/>
      <c r="H167" s="21"/>
    </row>
    <row r="168" spans="2:8" ht="17.25" thickBot="1">
      <c r="B168" s="187" t="s">
        <v>891</v>
      </c>
      <c r="C168" s="252"/>
      <c r="D168" s="234"/>
      <c r="E168" s="235"/>
      <c r="F168" s="235"/>
      <c r="G168" s="236"/>
      <c r="H168" s="21"/>
    </row>
    <row r="169" spans="2:8" ht="45">
      <c r="B169" s="243" t="s">
        <v>182</v>
      </c>
      <c r="C169" s="244" t="s">
        <v>426</v>
      </c>
      <c r="D169" s="245" t="s">
        <v>450</v>
      </c>
      <c r="E169" s="246" t="s">
        <v>623</v>
      </c>
      <c r="F169" s="247"/>
      <c r="G169" s="237" t="s">
        <v>892</v>
      </c>
      <c r="H169" s="21"/>
    </row>
    <row r="170" spans="2:8" ht="30">
      <c r="B170" s="29" t="s">
        <v>953</v>
      </c>
      <c r="C170" s="30" t="s">
        <v>954</v>
      </c>
      <c r="D170" s="221" t="s">
        <v>893</v>
      </c>
      <c r="E170" s="5" t="s">
        <v>830</v>
      </c>
      <c r="F170" s="32"/>
      <c r="G170" s="33" t="s">
        <v>955</v>
      </c>
      <c r="H170" s="21"/>
    </row>
    <row r="171" spans="2:8" ht="75">
      <c r="B171" s="29" t="s">
        <v>272</v>
      </c>
      <c r="C171" s="30" t="s">
        <v>956</v>
      </c>
      <c r="D171" s="221">
        <v>1</v>
      </c>
      <c r="E171" s="5" t="s">
        <v>639</v>
      </c>
      <c r="F171" s="32"/>
      <c r="G171" s="33" t="s">
        <v>957</v>
      </c>
      <c r="H171" s="21"/>
    </row>
    <row r="172" spans="2:8" ht="60">
      <c r="B172" s="29" t="s">
        <v>273</v>
      </c>
      <c r="C172" s="30" t="s">
        <v>427</v>
      </c>
      <c r="D172" s="31" t="s">
        <v>894</v>
      </c>
      <c r="E172" s="4" t="s">
        <v>456</v>
      </c>
      <c r="F172" s="32"/>
      <c r="G172" s="33" t="s">
        <v>958</v>
      </c>
      <c r="H172" s="21"/>
    </row>
    <row r="173" spans="2:8" ht="75">
      <c r="B173" s="29" t="s">
        <v>274</v>
      </c>
      <c r="C173" s="30" t="s">
        <v>428</v>
      </c>
      <c r="D173" s="31">
        <v>1</v>
      </c>
      <c r="E173" s="4" t="s">
        <v>639</v>
      </c>
      <c r="F173" s="32"/>
      <c r="G173" s="33" t="s">
        <v>959</v>
      </c>
      <c r="H173" s="21"/>
    </row>
    <row r="174" spans="2:8" ht="75">
      <c r="B174" s="29" t="s">
        <v>275</v>
      </c>
      <c r="C174" s="30" t="s">
        <v>429</v>
      </c>
      <c r="D174" s="31">
        <v>1</v>
      </c>
      <c r="E174" s="4" t="s">
        <v>639</v>
      </c>
      <c r="F174" s="32"/>
      <c r="G174" s="33" t="s">
        <v>960</v>
      </c>
      <c r="H174" s="21"/>
    </row>
    <row r="175" spans="2:8" ht="45">
      <c r="B175" s="29" t="s">
        <v>895</v>
      </c>
      <c r="C175" s="30" t="s">
        <v>961</v>
      </c>
      <c r="D175" s="31" t="s">
        <v>451</v>
      </c>
      <c r="E175" s="4" t="s">
        <v>456</v>
      </c>
      <c r="F175" s="32"/>
      <c r="G175" s="33" t="s">
        <v>962</v>
      </c>
      <c r="H175" s="21"/>
    </row>
    <row r="176" spans="2:8" ht="60">
      <c r="B176" s="29" t="s">
        <v>276</v>
      </c>
      <c r="C176" s="30" t="s">
        <v>963</v>
      </c>
      <c r="D176" s="31" t="s">
        <v>880</v>
      </c>
      <c r="E176" s="4" t="s">
        <v>964</v>
      </c>
      <c r="F176" s="32"/>
      <c r="G176" s="33" t="s">
        <v>965</v>
      </c>
      <c r="H176" s="21"/>
    </row>
    <row r="177" spans="2:8" ht="45">
      <c r="B177" s="29" t="s">
        <v>278</v>
      </c>
      <c r="C177" s="30" t="s">
        <v>430</v>
      </c>
      <c r="D177" s="31" t="s">
        <v>880</v>
      </c>
      <c r="E177" s="4" t="s">
        <v>964</v>
      </c>
      <c r="F177" s="32"/>
      <c r="G177" s="231" t="s">
        <v>966</v>
      </c>
      <c r="H177" s="21"/>
    </row>
    <row r="178" spans="2:8">
      <c r="B178" s="29" t="s">
        <v>180</v>
      </c>
      <c r="C178" s="30" t="s">
        <v>431</v>
      </c>
      <c r="D178" s="31" t="s">
        <v>880</v>
      </c>
      <c r="E178" s="4" t="s">
        <v>964</v>
      </c>
      <c r="F178" s="32"/>
      <c r="G178" s="232"/>
      <c r="H178" s="21"/>
    </row>
    <row r="179" spans="2:8" ht="17.25" thickBot="1">
      <c r="B179" s="199" t="s">
        <v>897</v>
      </c>
      <c r="C179" s="200" t="s">
        <v>432</v>
      </c>
      <c r="D179" s="201" t="s">
        <v>880</v>
      </c>
      <c r="E179" s="202" t="s">
        <v>896</v>
      </c>
      <c r="F179" s="203"/>
      <c r="G179" s="232"/>
      <c r="H179" s="21"/>
    </row>
    <row r="180" spans="2:8" ht="20.100000000000001" customHeight="1">
      <c r="B180" s="34"/>
      <c r="C180" s="34"/>
      <c r="D180" s="35"/>
      <c r="E180" s="36"/>
      <c r="F180" s="36"/>
      <c r="G180" s="34"/>
      <c r="H180" s="8"/>
    </row>
  </sheetData>
  <mergeCells count="2">
    <mergeCell ref="G124:G125"/>
    <mergeCell ref="G152:G154"/>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DB29-4A94-4306-9066-7BDDC8520312}">
  <sheetPr codeName="Sheet89">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855</v>
      </c>
      <c r="C5" s="23" t="s">
        <v>856</v>
      </c>
      <c r="D5" s="24" t="s">
        <v>644</v>
      </c>
      <c r="E5" s="25" t="s">
        <v>456</v>
      </c>
      <c r="F5" s="26" t="s">
        <v>446</v>
      </c>
      <c r="G5" s="28"/>
      <c r="H5" s="21"/>
    </row>
    <row r="6" spans="2:8">
      <c r="B6" s="29" t="s">
        <v>857</v>
      </c>
      <c r="C6" s="30" t="s">
        <v>858</v>
      </c>
      <c r="D6" s="31" t="s">
        <v>859</v>
      </c>
      <c r="E6" s="4" t="s">
        <v>461</v>
      </c>
      <c r="F6" s="32"/>
      <c r="G6" s="33"/>
      <c r="H6" s="21"/>
    </row>
    <row r="7" spans="2:8" ht="30">
      <c r="B7" s="29" t="s">
        <v>860</v>
      </c>
      <c r="C7" s="30" t="s">
        <v>861</v>
      </c>
      <c r="D7" s="31" t="s">
        <v>644</v>
      </c>
      <c r="E7" s="4" t="s">
        <v>477</v>
      </c>
      <c r="F7" s="32"/>
      <c r="G7" s="218" t="s">
        <v>862</v>
      </c>
      <c r="H7" s="21"/>
    </row>
    <row r="8" spans="2:8">
      <c r="B8" s="29" t="s">
        <v>863</v>
      </c>
      <c r="C8" s="30" t="s">
        <v>864</v>
      </c>
      <c r="D8" s="31" t="s">
        <v>644</v>
      </c>
      <c r="E8" s="4" t="s">
        <v>477</v>
      </c>
      <c r="F8" s="32"/>
      <c r="G8" s="219"/>
      <c r="H8" s="21"/>
    </row>
    <row r="9" spans="2:8">
      <c r="B9" s="29" t="s">
        <v>865</v>
      </c>
      <c r="C9" s="30" t="s">
        <v>866</v>
      </c>
      <c r="D9" s="31" t="s">
        <v>644</v>
      </c>
      <c r="E9" s="4" t="s">
        <v>477</v>
      </c>
      <c r="F9" s="32"/>
      <c r="G9" s="219"/>
      <c r="H9" s="21"/>
    </row>
    <row r="10" spans="2:8">
      <c r="B10" s="29" t="s">
        <v>867</v>
      </c>
      <c r="C10" s="30" t="s">
        <v>868</v>
      </c>
      <c r="D10" s="31" t="s">
        <v>644</v>
      </c>
      <c r="E10" s="4" t="s">
        <v>477</v>
      </c>
      <c r="F10" s="32"/>
      <c r="G10" s="219"/>
      <c r="H10" s="21"/>
    </row>
    <row r="11" spans="2:8">
      <c r="B11" s="29" t="s">
        <v>869</v>
      </c>
      <c r="C11" s="30" t="s">
        <v>870</v>
      </c>
      <c r="D11" s="31" t="s">
        <v>644</v>
      </c>
      <c r="E11" s="4" t="s">
        <v>477</v>
      </c>
      <c r="F11" s="32"/>
      <c r="G11" s="219"/>
      <c r="H11" s="21"/>
    </row>
    <row r="12" spans="2:8" ht="17.25" thickBot="1">
      <c r="B12" s="29" t="s">
        <v>871</v>
      </c>
      <c r="C12" s="30" t="s">
        <v>872</v>
      </c>
      <c r="D12" s="31" t="s">
        <v>644</v>
      </c>
      <c r="E12" s="4" t="s">
        <v>477</v>
      </c>
      <c r="F12" s="32"/>
      <c r="G12" s="193"/>
      <c r="H12" s="21"/>
    </row>
    <row r="13" spans="2:8" ht="20.100000000000001" customHeight="1">
      <c r="B13" s="34"/>
      <c r="C13" s="34"/>
      <c r="D13" s="35"/>
      <c r="E13" s="36"/>
      <c r="F13" s="36"/>
      <c r="G13" s="34"/>
      <c r="H13"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1AA7-65F1-40A2-8814-74D2BDE3A83C}">
  <sheetPr codeName="Sheet101">
    <outlinePr summaryBelow="0"/>
    <pageSetUpPr fitToPage="1"/>
  </sheetPr>
  <dimension ref="B1:H1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24" t="s">
        <v>984</v>
      </c>
      <c r="C2" s="225"/>
      <c r="D2" s="225"/>
      <c r="E2" s="225"/>
      <c r="F2" s="225"/>
      <c r="G2" s="226"/>
      <c r="H2" s="14"/>
    </row>
    <row r="3" spans="2:8" ht="13.5" customHeight="1" thickBot="1">
      <c r="B3" s="223"/>
      <c r="C3" s="223"/>
      <c r="D3" s="223"/>
      <c r="E3" s="223"/>
      <c r="F3" s="223"/>
      <c r="G3" s="223"/>
    </row>
    <row r="4" spans="2:8" ht="20.25" customHeight="1" thickBot="1">
      <c r="B4" s="16" t="s">
        <v>8</v>
      </c>
      <c r="C4" s="17" t="s">
        <v>9</v>
      </c>
      <c r="D4" s="17" t="s">
        <v>10</v>
      </c>
      <c r="E4" s="17" t="s">
        <v>11</v>
      </c>
      <c r="F4" s="18" t="s">
        <v>12</v>
      </c>
      <c r="G4" s="19" t="s">
        <v>13</v>
      </c>
    </row>
    <row r="5" spans="2:8" ht="17.25" thickBot="1">
      <c r="B5" s="22" t="s">
        <v>985</v>
      </c>
      <c r="C5" s="23" t="s">
        <v>986</v>
      </c>
      <c r="D5" s="24" t="s">
        <v>447</v>
      </c>
      <c r="E5" s="25" t="s">
        <v>623</v>
      </c>
      <c r="F5" s="26" t="s">
        <v>987</v>
      </c>
      <c r="G5" s="28" t="s">
        <v>969</v>
      </c>
      <c r="H5" s="21"/>
    </row>
    <row r="6" spans="2:8" ht="20.100000000000001" customHeight="1" thickBot="1">
      <c r="B6" s="20" t="s">
        <v>970</v>
      </c>
      <c r="C6" s="195"/>
      <c r="D6" s="196"/>
      <c r="E6" s="197"/>
      <c r="F6" s="197"/>
      <c r="G6" s="198"/>
      <c r="H6" s="21"/>
    </row>
    <row r="7" spans="2:8" ht="30">
      <c r="B7" s="243" t="s">
        <v>988</v>
      </c>
      <c r="C7" s="244" t="s">
        <v>989</v>
      </c>
      <c r="D7" s="245" t="s">
        <v>465</v>
      </c>
      <c r="E7" s="246" t="s">
        <v>990</v>
      </c>
      <c r="F7" s="247"/>
      <c r="G7" s="237" t="s">
        <v>991</v>
      </c>
      <c r="H7" s="21"/>
    </row>
    <row r="8" spans="2:8" ht="90">
      <c r="B8" s="29" t="s">
        <v>83</v>
      </c>
      <c r="C8" s="30" t="s">
        <v>992</v>
      </c>
      <c r="D8" s="31" t="s">
        <v>585</v>
      </c>
      <c r="E8" s="4" t="s">
        <v>456</v>
      </c>
      <c r="F8" s="32" t="s">
        <v>993</v>
      </c>
      <c r="G8" s="33" t="s">
        <v>994</v>
      </c>
      <c r="H8" s="21"/>
    </row>
    <row r="9" spans="2:8" ht="75">
      <c r="B9" s="29" t="s">
        <v>995</v>
      </c>
      <c r="C9" s="30" t="s">
        <v>996</v>
      </c>
      <c r="D9" s="31" t="s">
        <v>527</v>
      </c>
      <c r="E9" s="4" t="s">
        <v>997</v>
      </c>
      <c r="F9" s="32" t="s">
        <v>993</v>
      </c>
      <c r="G9" s="258" t="s">
        <v>998</v>
      </c>
      <c r="H9" s="21"/>
    </row>
    <row r="10" spans="2:8">
      <c r="B10" s="29" t="s">
        <v>999</v>
      </c>
      <c r="C10" s="30" t="s">
        <v>1000</v>
      </c>
      <c r="D10" s="31" t="s">
        <v>460</v>
      </c>
      <c r="E10" s="4" t="s">
        <v>997</v>
      </c>
      <c r="F10" s="32"/>
      <c r="G10" s="193" t="s">
        <v>1001</v>
      </c>
      <c r="H10" s="21"/>
    </row>
    <row r="11" spans="2:8">
      <c r="B11" s="29" t="s">
        <v>1002</v>
      </c>
      <c r="C11" s="30" t="s">
        <v>1003</v>
      </c>
      <c r="D11" s="31" t="s">
        <v>460</v>
      </c>
      <c r="E11" s="4" t="s">
        <v>640</v>
      </c>
      <c r="F11" s="32"/>
      <c r="G11" s="256" t="s">
        <v>1004</v>
      </c>
      <c r="H11" s="21"/>
    </row>
    <row r="12" spans="2:8">
      <c r="B12" s="29" t="s">
        <v>1005</v>
      </c>
      <c r="C12" s="30" t="s">
        <v>1006</v>
      </c>
      <c r="D12" s="31" t="s">
        <v>569</v>
      </c>
      <c r="E12" s="4" t="s">
        <v>640</v>
      </c>
      <c r="F12" s="32"/>
      <c r="G12" s="193"/>
      <c r="H12" s="21"/>
    </row>
    <row r="13" spans="2:8" ht="30">
      <c r="B13" s="29" t="s">
        <v>1007</v>
      </c>
      <c r="C13" s="30" t="s">
        <v>1008</v>
      </c>
      <c r="D13" s="31" t="s">
        <v>447</v>
      </c>
      <c r="E13" s="4" t="s">
        <v>639</v>
      </c>
      <c r="F13" s="32"/>
      <c r="G13" s="33" t="s">
        <v>1009</v>
      </c>
      <c r="H13" s="21"/>
    </row>
    <row r="14" spans="2:8" ht="30">
      <c r="B14" s="29" t="s">
        <v>1010</v>
      </c>
      <c r="C14" s="30" t="s">
        <v>1011</v>
      </c>
      <c r="D14" s="31" t="s">
        <v>451</v>
      </c>
      <c r="E14" s="4" t="s">
        <v>639</v>
      </c>
      <c r="F14" s="32"/>
      <c r="G14" s="258" t="s">
        <v>1012</v>
      </c>
      <c r="H14" s="21"/>
    </row>
    <row r="15" spans="2:8">
      <c r="B15" s="29" t="s">
        <v>1013</v>
      </c>
      <c r="C15" s="30" t="s">
        <v>1014</v>
      </c>
      <c r="D15" s="31" t="s">
        <v>714</v>
      </c>
      <c r="E15" s="4" t="s">
        <v>640</v>
      </c>
      <c r="F15" s="32"/>
      <c r="G15" s="257" t="s">
        <v>1015</v>
      </c>
      <c r="H15" s="21"/>
    </row>
    <row r="16" spans="2:8">
      <c r="B16" s="29" t="s">
        <v>1016</v>
      </c>
      <c r="C16" s="30" t="s">
        <v>1017</v>
      </c>
      <c r="D16" s="31" t="s">
        <v>716</v>
      </c>
      <c r="E16" s="4" t="s">
        <v>640</v>
      </c>
      <c r="F16" s="32"/>
      <c r="G16" s="219"/>
      <c r="H16" s="21"/>
    </row>
    <row r="17" spans="2:8">
      <c r="B17" s="29" t="s">
        <v>1018</v>
      </c>
      <c r="C17" s="30" t="s">
        <v>1019</v>
      </c>
      <c r="D17" s="31" t="s">
        <v>569</v>
      </c>
      <c r="E17" s="4" t="s">
        <v>640</v>
      </c>
      <c r="F17" s="32"/>
      <c r="G17" s="219"/>
      <c r="H17" s="21"/>
    </row>
    <row r="18" spans="2:8">
      <c r="B18" s="29" t="s">
        <v>1020</v>
      </c>
      <c r="C18" s="30" t="s">
        <v>1021</v>
      </c>
      <c r="D18" s="31" t="s">
        <v>719</v>
      </c>
      <c r="E18" s="4" t="s">
        <v>640</v>
      </c>
      <c r="F18" s="32"/>
      <c r="G18" s="219"/>
      <c r="H18" s="21"/>
    </row>
    <row r="19" spans="2:8">
      <c r="B19" s="29" t="s">
        <v>1022</v>
      </c>
      <c r="C19" s="30" t="s">
        <v>1023</v>
      </c>
      <c r="D19" s="31" t="s">
        <v>722</v>
      </c>
      <c r="E19" s="4" t="s">
        <v>640</v>
      </c>
      <c r="F19" s="32"/>
      <c r="G19" s="219"/>
      <c r="H19" s="21"/>
    </row>
    <row r="20" spans="2:8">
      <c r="B20" s="29" t="s">
        <v>1024</v>
      </c>
      <c r="C20" s="30" t="s">
        <v>1025</v>
      </c>
      <c r="D20" s="31" t="s">
        <v>722</v>
      </c>
      <c r="E20" s="4" t="s">
        <v>640</v>
      </c>
      <c r="F20" s="32"/>
      <c r="G20" s="193"/>
      <c r="H20" s="21"/>
    </row>
    <row r="21" spans="2:8" ht="75">
      <c r="B21" s="29" t="s">
        <v>194</v>
      </c>
      <c r="C21" s="30" t="s">
        <v>436</v>
      </c>
      <c r="D21" s="31" t="s">
        <v>651</v>
      </c>
      <c r="E21" s="4" t="s">
        <v>623</v>
      </c>
      <c r="F21" s="32"/>
      <c r="G21" s="33" t="s">
        <v>1026</v>
      </c>
      <c r="H21" s="21"/>
    </row>
    <row r="22" spans="2:8" ht="75">
      <c r="B22" s="29" t="s">
        <v>1027</v>
      </c>
      <c r="C22" s="30" t="s">
        <v>1028</v>
      </c>
      <c r="D22" s="31" t="s">
        <v>465</v>
      </c>
      <c r="E22" s="4" t="s">
        <v>1029</v>
      </c>
      <c r="F22" s="32"/>
      <c r="G22" s="33" t="s">
        <v>1030</v>
      </c>
      <c r="H22" s="21"/>
    </row>
    <row r="23" spans="2:8" ht="45">
      <c r="B23" s="29" t="s">
        <v>1031</v>
      </c>
      <c r="C23" s="30" t="s">
        <v>433</v>
      </c>
      <c r="D23" s="31" t="s">
        <v>973</v>
      </c>
      <c r="E23" s="4" t="s">
        <v>456</v>
      </c>
      <c r="F23" s="32"/>
      <c r="G23" s="33" t="s">
        <v>1032</v>
      </c>
      <c r="H23" s="21"/>
    </row>
    <row r="24" spans="2:8" ht="75">
      <c r="B24" s="29" t="s">
        <v>1033</v>
      </c>
      <c r="C24" s="30" t="s">
        <v>434</v>
      </c>
      <c r="D24" s="31" t="s">
        <v>465</v>
      </c>
      <c r="E24" s="4" t="s">
        <v>1029</v>
      </c>
      <c r="F24" s="32"/>
      <c r="G24" s="33" t="s">
        <v>1034</v>
      </c>
      <c r="H24" s="21"/>
    </row>
    <row r="25" spans="2:8" ht="75">
      <c r="B25" s="29" t="s">
        <v>1035</v>
      </c>
      <c r="C25" s="30" t="s">
        <v>435</v>
      </c>
      <c r="D25" s="31" t="s">
        <v>465</v>
      </c>
      <c r="E25" s="4" t="s">
        <v>1029</v>
      </c>
      <c r="F25" s="32"/>
      <c r="G25" s="33" t="s">
        <v>1036</v>
      </c>
      <c r="H25" s="21"/>
    </row>
    <row r="26" spans="2:8" ht="60">
      <c r="B26" s="29" t="s">
        <v>1037</v>
      </c>
      <c r="C26" s="30" t="s">
        <v>1038</v>
      </c>
      <c r="D26" s="31" t="s">
        <v>451</v>
      </c>
      <c r="E26" s="4" t="s">
        <v>456</v>
      </c>
      <c r="F26" s="32"/>
      <c r="G26" s="33" t="s">
        <v>1039</v>
      </c>
      <c r="H26" s="21"/>
    </row>
    <row r="27" spans="2:8" ht="75">
      <c r="B27" s="29" t="s">
        <v>1040</v>
      </c>
      <c r="C27" s="30" t="s">
        <v>437</v>
      </c>
      <c r="D27" s="31" t="s">
        <v>880</v>
      </c>
      <c r="E27" s="4" t="s">
        <v>997</v>
      </c>
      <c r="F27" s="32"/>
      <c r="G27" s="33" t="s">
        <v>1041</v>
      </c>
      <c r="H27" s="21"/>
    </row>
    <row r="28" spans="2:8" ht="16.5" customHeight="1">
      <c r="B28" s="29" t="s">
        <v>1042</v>
      </c>
      <c r="C28" s="30" t="s">
        <v>438</v>
      </c>
      <c r="D28" s="31" t="s">
        <v>880</v>
      </c>
      <c r="E28" s="4" t="s">
        <v>997</v>
      </c>
      <c r="F28" s="32"/>
      <c r="G28" s="285" t="s">
        <v>1043</v>
      </c>
      <c r="H28" s="21"/>
    </row>
    <row r="29" spans="2:8">
      <c r="B29" s="29" t="s">
        <v>1044</v>
      </c>
      <c r="C29" s="30" t="s">
        <v>439</v>
      </c>
      <c r="D29" s="31" t="s">
        <v>880</v>
      </c>
      <c r="E29" s="4" t="s">
        <v>997</v>
      </c>
      <c r="F29" s="32"/>
      <c r="G29" s="286"/>
      <c r="H29" s="21"/>
    </row>
    <row r="30" spans="2:8">
      <c r="B30" s="29" t="s">
        <v>1045</v>
      </c>
      <c r="C30" s="30" t="s">
        <v>440</v>
      </c>
      <c r="D30" s="31" t="s">
        <v>880</v>
      </c>
      <c r="E30" s="4" t="s">
        <v>997</v>
      </c>
      <c r="F30" s="32"/>
      <c r="G30" s="287"/>
      <c r="H30" s="21"/>
    </row>
    <row r="31" spans="2:8" ht="30">
      <c r="B31" s="29" t="s">
        <v>974</v>
      </c>
      <c r="C31" s="30" t="s">
        <v>1046</v>
      </c>
      <c r="D31" s="31" t="s">
        <v>465</v>
      </c>
      <c r="E31" s="4" t="s">
        <v>990</v>
      </c>
      <c r="F31" s="32"/>
      <c r="G31" s="33" t="s">
        <v>1047</v>
      </c>
      <c r="H31" s="21"/>
    </row>
    <row r="32" spans="2:8" ht="45">
      <c r="B32" s="29" t="s">
        <v>1049</v>
      </c>
      <c r="C32" s="30" t="s">
        <v>1050</v>
      </c>
      <c r="D32" s="31" t="s">
        <v>972</v>
      </c>
      <c r="E32" s="4" t="s">
        <v>997</v>
      </c>
      <c r="F32" s="32"/>
      <c r="G32" s="33" t="s">
        <v>1051</v>
      </c>
      <c r="H32" s="21"/>
    </row>
    <row r="33" spans="2:8">
      <c r="B33" s="29" t="s">
        <v>1052</v>
      </c>
      <c r="C33" s="30" t="s">
        <v>1053</v>
      </c>
      <c r="D33" s="31" t="s">
        <v>972</v>
      </c>
      <c r="E33" s="4" t="s">
        <v>997</v>
      </c>
      <c r="F33" s="32" t="s">
        <v>987</v>
      </c>
      <c r="G33" s="33" t="s">
        <v>676</v>
      </c>
      <c r="H33" s="21"/>
    </row>
    <row r="34" spans="2:8" ht="60">
      <c r="B34" s="29" t="s">
        <v>975</v>
      </c>
      <c r="C34" s="30" t="s">
        <v>1054</v>
      </c>
      <c r="D34" s="31" t="s">
        <v>976</v>
      </c>
      <c r="E34" s="4" t="s">
        <v>1048</v>
      </c>
      <c r="F34" s="32"/>
      <c r="G34" s="33" t="s">
        <v>1055</v>
      </c>
      <c r="H34" s="21"/>
    </row>
    <row r="35" spans="2:8">
      <c r="B35" s="29" t="s">
        <v>1056</v>
      </c>
      <c r="C35" s="30" t="s">
        <v>1057</v>
      </c>
      <c r="D35" s="31" t="s">
        <v>683</v>
      </c>
      <c r="E35" s="4" t="s">
        <v>997</v>
      </c>
      <c r="F35" s="32"/>
      <c r="G35" s="33"/>
      <c r="H35" s="21"/>
    </row>
    <row r="36" spans="2:8" ht="30">
      <c r="B36" s="29" t="s">
        <v>442</v>
      </c>
      <c r="C36" s="30" t="s">
        <v>1058</v>
      </c>
      <c r="D36" s="31" t="s">
        <v>612</v>
      </c>
      <c r="E36" s="202" t="s">
        <v>472</v>
      </c>
      <c r="F36" s="32"/>
      <c r="G36" s="33" t="s">
        <v>1059</v>
      </c>
      <c r="H36" s="21"/>
    </row>
    <row r="37" spans="2:8" ht="30">
      <c r="B37" s="29" t="s">
        <v>443</v>
      </c>
      <c r="C37" s="30" t="s">
        <v>1060</v>
      </c>
      <c r="D37" s="31" t="s">
        <v>893</v>
      </c>
      <c r="E37" s="202" t="s">
        <v>641</v>
      </c>
      <c r="F37" s="32"/>
      <c r="G37" s="33" t="s">
        <v>971</v>
      </c>
      <c r="H37" s="21"/>
    </row>
    <row r="38" spans="2:8" ht="30">
      <c r="B38" s="29" t="s">
        <v>444</v>
      </c>
      <c r="C38" s="30" t="s">
        <v>1061</v>
      </c>
      <c r="D38" s="31" t="s">
        <v>612</v>
      </c>
      <c r="E38" s="202" t="s">
        <v>472</v>
      </c>
      <c r="F38" s="32"/>
      <c r="G38" s="33" t="s">
        <v>1062</v>
      </c>
      <c r="H38" s="21"/>
    </row>
    <row r="39" spans="2:8" ht="30.75" thickBot="1">
      <c r="B39" s="29" t="s">
        <v>445</v>
      </c>
      <c r="C39" s="30" t="s">
        <v>1063</v>
      </c>
      <c r="D39" s="31" t="s">
        <v>893</v>
      </c>
      <c r="E39" s="202" t="s">
        <v>641</v>
      </c>
      <c r="F39" s="32"/>
      <c r="G39" s="33" t="s">
        <v>971</v>
      </c>
      <c r="H39" s="21"/>
    </row>
    <row r="40" spans="2:8" ht="19.5" customHeight="1" thickBot="1">
      <c r="B40" s="20" t="s">
        <v>1065</v>
      </c>
      <c r="C40" s="195"/>
      <c r="D40" s="196"/>
      <c r="E40" s="197"/>
      <c r="F40" s="197"/>
      <c r="G40" s="198"/>
      <c r="H40" s="21"/>
    </row>
    <row r="41" spans="2:8" ht="30">
      <c r="B41" s="29" t="s">
        <v>388</v>
      </c>
      <c r="C41" s="30" t="s">
        <v>1066</v>
      </c>
      <c r="D41" s="31" t="s">
        <v>1067</v>
      </c>
      <c r="E41" s="4" t="s">
        <v>639</v>
      </c>
      <c r="F41" s="32"/>
      <c r="G41" s="33" t="s">
        <v>1068</v>
      </c>
      <c r="H41" s="21"/>
    </row>
    <row r="42" spans="2:8" ht="16.5" customHeight="1">
      <c r="B42" s="29" t="s">
        <v>390</v>
      </c>
      <c r="C42" s="30" t="s">
        <v>389</v>
      </c>
      <c r="D42" s="31" t="s">
        <v>1067</v>
      </c>
      <c r="E42" s="4" t="s">
        <v>639</v>
      </c>
      <c r="F42" s="32"/>
      <c r="G42" s="285" t="s">
        <v>1069</v>
      </c>
      <c r="H42" s="21"/>
    </row>
    <row r="43" spans="2:8" ht="17.25" thickBot="1">
      <c r="B43" s="29" t="s">
        <v>391</v>
      </c>
      <c r="C43" s="30" t="s">
        <v>392</v>
      </c>
      <c r="D43" s="31" t="s">
        <v>1067</v>
      </c>
      <c r="E43" s="4" t="s">
        <v>639</v>
      </c>
      <c r="F43" s="32"/>
      <c r="G43" s="287"/>
      <c r="H43" s="21"/>
    </row>
    <row r="44" spans="2:8" ht="19.5" customHeight="1" thickBot="1">
      <c r="B44" s="20" t="s">
        <v>977</v>
      </c>
      <c r="C44" s="195"/>
      <c r="D44" s="196"/>
      <c r="E44" s="197"/>
      <c r="F44" s="197"/>
      <c r="G44" s="198"/>
      <c r="H44" s="21"/>
    </row>
    <row r="45" spans="2:8" ht="45">
      <c r="B45" s="29" t="s">
        <v>1070</v>
      </c>
      <c r="C45" s="30" t="s">
        <v>1071</v>
      </c>
      <c r="D45" s="31" t="s">
        <v>972</v>
      </c>
      <c r="E45" s="4" t="s">
        <v>640</v>
      </c>
      <c r="F45" s="32"/>
      <c r="G45" s="33" t="s">
        <v>1072</v>
      </c>
      <c r="H45" s="21"/>
    </row>
    <row r="46" spans="2:8" ht="75">
      <c r="B46" s="29" t="s">
        <v>1073</v>
      </c>
      <c r="C46" s="30" t="s">
        <v>1074</v>
      </c>
      <c r="D46" s="31" t="s">
        <v>524</v>
      </c>
      <c r="E46" s="4" t="s">
        <v>1048</v>
      </c>
      <c r="F46" s="32"/>
      <c r="G46" s="33" t="s">
        <v>1075</v>
      </c>
      <c r="H46" s="21"/>
    </row>
    <row r="47" spans="2:8">
      <c r="B47" s="29" t="s">
        <v>1076</v>
      </c>
      <c r="C47" s="30" t="s">
        <v>1077</v>
      </c>
      <c r="D47" s="31" t="s">
        <v>722</v>
      </c>
      <c r="E47" s="4" t="s">
        <v>997</v>
      </c>
      <c r="F47" s="32"/>
      <c r="G47" s="33" t="s">
        <v>1078</v>
      </c>
      <c r="H47" s="21"/>
    </row>
    <row r="48" spans="2:8" ht="60">
      <c r="B48" s="29" t="s">
        <v>227</v>
      </c>
      <c r="C48" s="30" t="s">
        <v>393</v>
      </c>
      <c r="D48" s="31" t="s">
        <v>1067</v>
      </c>
      <c r="E48" s="4" t="s">
        <v>639</v>
      </c>
      <c r="F48" s="32"/>
      <c r="G48" s="33" t="s">
        <v>1079</v>
      </c>
      <c r="H48" s="21"/>
    </row>
    <row r="49" spans="2:8" ht="45">
      <c r="B49" s="29" t="s">
        <v>834</v>
      </c>
      <c r="C49" s="30" t="s">
        <v>1080</v>
      </c>
      <c r="D49" s="31" t="s">
        <v>451</v>
      </c>
      <c r="E49" s="4" t="s">
        <v>1064</v>
      </c>
      <c r="F49" s="32"/>
      <c r="G49" s="33" t="s">
        <v>1081</v>
      </c>
      <c r="H49" s="21"/>
    </row>
    <row r="50" spans="2:8">
      <c r="B50" s="29" t="s">
        <v>1082</v>
      </c>
      <c r="C50" s="30" t="s">
        <v>1083</v>
      </c>
      <c r="D50" s="31" t="s">
        <v>972</v>
      </c>
      <c r="E50" s="4" t="s">
        <v>640</v>
      </c>
      <c r="F50" s="32"/>
      <c r="G50" s="231" t="s">
        <v>980</v>
      </c>
      <c r="H50" s="21"/>
    </row>
    <row r="51" spans="2:8">
      <c r="B51" s="29" t="s">
        <v>979</v>
      </c>
      <c r="C51" s="30" t="s">
        <v>1084</v>
      </c>
      <c r="D51" s="31" t="s">
        <v>524</v>
      </c>
      <c r="E51" s="4" t="s">
        <v>1048</v>
      </c>
      <c r="F51" s="32"/>
      <c r="G51" s="232"/>
      <c r="H51" s="21"/>
    </row>
    <row r="52" spans="2:8">
      <c r="B52" s="29" t="s">
        <v>1085</v>
      </c>
      <c r="C52" s="30" t="s">
        <v>1086</v>
      </c>
      <c r="D52" s="31" t="s">
        <v>722</v>
      </c>
      <c r="E52" s="4" t="s">
        <v>997</v>
      </c>
      <c r="F52" s="32"/>
      <c r="G52" s="232"/>
      <c r="H52" s="21"/>
    </row>
    <row r="53" spans="2:8">
      <c r="B53" s="29" t="s">
        <v>386</v>
      </c>
      <c r="C53" s="30" t="s">
        <v>394</v>
      </c>
      <c r="D53" s="31" t="s">
        <v>1067</v>
      </c>
      <c r="E53" s="4" t="s">
        <v>639</v>
      </c>
      <c r="F53" s="32"/>
      <c r="G53" s="232"/>
      <c r="H53" s="21"/>
    </row>
    <row r="54" spans="2:8">
      <c r="B54" s="29" t="s">
        <v>836</v>
      </c>
      <c r="C54" s="30" t="s">
        <v>1087</v>
      </c>
      <c r="D54" s="31" t="s">
        <v>451</v>
      </c>
      <c r="E54" s="4" t="s">
        <v>1064</v>
      </c>
      <c r="F54" s="32"/>
      <c r="G54" s="255"/>
      <c r="H54" s="21"/>
    </row>
    <row r="55" spans="2:8">
      <c r="B55" s="29" t="s">
        <v>1088</v>
      </c>
      <c r="C55" s="30" t="s">
        <v>1089</v>
      </c>
      <c r="D55" s="31" t="s">
        <v>972</v>
      </c>
      <c r="E55" s="4" t="s">
        <v>640</v>
      </c>
      <c r="F55" s="32"/>
      <c r="G55" s="231" t="s">
        <v>980</v>
      </c>
      <c r="H55" s="21"/>
    </row>
    <row r="56" spans="2:8">
      <c r="B56" s="29" t="s">
        <v>981</v>
      </c>
      <c r="C56" s="30" t="s">
        <v>1090</v>
      </c>
      <c r="D56" s="31" t="s">
        <v>524</v>
      </c>
      <c r="E56" s="4" t="s">
        <v>1048</v>
      </c>
      <c r="F56" s="32"/>
      <c r="G56" s="232"/>
      <c r="H56" s="21"/>
    </row>
    <row r="57" spans="2:8">
      <c r="B57" s="29" t="s">
        <v>1091</v>
      </c>
      <c r="C57" s="30" t="s">
        <v>1092</v>
      </c>
      <c r="D57" s="31" t="s">
        <v>722</v>
      </c>
      <c r="E57" s="4" t="s">
        <v>997</v>
      </c>
      <c r="F57" s="32"/>
      <c r="G57" s="232"/>
      <c r="H57" s="21"/>
    </row>
    <row r="58" spans="2:8">
      <c r="B58" s="29" t="s">
        <v>387</v>
      </c>
      <c r="C58" s="30" t="s">
        <v>395</v>
      </c>
      <c r="D58" s="31" t="s">
        <v>1067</v>
      </c>
      <c r="E58" s="4" t="s">
        <v>639</v>
      </c>
      <c r="F58" s="32"/>
      <c r="G58" s="232"/>
      <c r="H58" s="21"/>
    </row>
    <row r="59" spans="2:8" ht="17.25" thickBot="1">
      <c r="B59" s="29" t="s">
        <v>838</v>
      </c>
      <c r="C59" s="30" t="s">
        <v>1093</v>
      </c>
      <c r="D59" s="31" t="s">
        <v>451</v>
      </c>
      <c r="E59" s="4" t="s">
        <v>1064</v>
      </c>
      <c r="F59" s="32"/>
      <c r="G59" s="233"/>
      <c r="H59" s="21"/>
    </row>
    <row r="60" spans="2:8" ht="19.5" customHeight="1" thickBot="1">
      <c r="B60" s="20" t="s">
        <v>1094</v>
      </c>
      <c r="C60" s="195"/>
      <c r="D60" s="196"/>
      <c r="E60" s="197"/>
      <c r="F60" s="197"/>
      <c r="G60" s="198"/>
      <c r="H60" s="21"/>
    </row>
    <row r="61" spans="2:8" ht="30">
      <c r="B61" s="29" t="s">
        <v>1095</v>
      </c>
      <c r="C61" s="30" t="s">
        <v>1096</v>
      </c>
      <c r="D61" s="31" t="s">
        <v>465</v>
      </c>
      <c r="E61" s="4" t="s">
        <v>990</v>
      </c>
      <c r="F61" s="32"/>
      <c r="G61" s="33" t="s">
        <v>1097</v>
      </c>
      <c r="H61" s="21"/>
    </row>
    <row r="62" spans="2:8" ht="45">
      <c r="B62" s="29" t="s">
        <v>277</v>
      </c>
      <c r="C62" s="30" t="s">
        <v>1098</v>
      </c>
      <c r="D62" s="31" t="s">
        <v>465</v>
      </c>
      <c r="E62" s="4" t="s">
        <v>990</v>
      </c>
      <c r="F62" s="32"/>
      <c r="G62" s="33" t="s">
        <v>1099</v>
      </c>
      <c r="H62" s="21"/>
    </row>
    <row r="63" spans="2:8" ht="105">
      <c r="B63" s="29" t="s">
        <v>1100</v>
      </c>
      <c r="C63" s="30" t="s">
        <v>1101</v>
      </c>
      <c r="D63" s="31" t="s">
        <v>972</v>
      </c>
      <c r="E63" s="4" t="s">
        <v>640</v>
      </c>
      <c r="F63" s="32"/>
      <c r="G63" s="33" t="s">
        <v>1102</v>
      </c>
      <c r="H63" s="21"/>
    </row>
    <row r="64" spans="2:8">
      <c r="B64" s="29" t="s">
        <v>1103</v>
      </c>
      <c r="C64" s="30" t="s">
        <v>1104</v>
      </c>
      <c r="D64" s="31" t="s">
        <v>976</v>
      </c>
      <c r="E64" s="4" t="s">
        <v>1048</v>
      </c>
      <c r="F64" s="32"/>
      <c r="G64" s="33" t="s">
        <v>457</v>
      </c>
      <c r="H64" s="21"/>
    </row>
    <row r="65" spans="2:8">
      <c r="B65" s="29" t="s">
        <v>1105</v>
      </c>
      <c r="C65" s="30" t="s">
        <v>1106</v>
      </c>
      <c r="D65" s="31" t="s">
        <v>722</v>
      </c>
      <c r="E65" s="4" t="s">
        <v>640</v>
      </c>
      <c r="F65" s="32"/>
      <c r="G65" s="33" t="s">
        <v>1107</v>
      </c>
      <c r="H65" s="21"/>
    </row>
    <row r="66" spans="2:8" ht="240">
      <c r="B66" s="29" t="s">
        <v>1108</v>
      </c>
      <c r="C66" s="30" t="s">
        <v>1109</v>
      </c>
      <c r="D66" s="259" t="s">
        <v>1110</v>
      </c>
      <c r="E66" s="4" t="s">
        <v>456</v>
      </c>
      <c r="F66" s="32"/>
      <c r="G66" s="33" t="s">
        <v>1111</v>
      </c>
      <c r="H66" s="21"/>
    </row>
    <row r="67" spans="2:8" ht="75">
      <c r="B67" s="29" t="s">
        <v>1112</v>
      </c>
      <c r="C67" s="30" t="s">
        <v>1113</v>
      </c>
      <c r="D67" s="259" t="s">
        <v>1114</v>
      </c>
      <c r="E67" s="4" t="s">
        <v>640</v>
      </c>
      <c r="F67" s="32"/>
      <c r="G67" s="33" t="s">
        <v>1115</v>
      </c>
      <c r="H67" s="21"/>
    </row>
    <row r="68" spans="2:8" ht="45">
      <c r="B68" s="29" t="s">
        <v>1116</v>
      </c>
      <c r="C68" s="30" t="s">
        <v>1117</v>
      </c>
      <c r="D68" s="31" t="s">
        <v>908</v>
      </c>
      <c r="E68" s="4" t="s">
        <v>639</v>
      </c>
      <c r="F68" s="32"/>
      <c r="G68" s="33" t="s">
        <v>1118</v>
      </c>
      <c r="H68" s="21"/>
    </row>
    <row r="69" spans="2:8" ht="30">
      <c r="B69" s="29" t="s">
        <v>1119</v>
      </c>
      <c r="C69" s="30" t="s">
        <v>1120</v>
      </c>
      <c r="D69" s="31" t="s">
        <v>921</v>
      </c>
      <c r="E69" s="4" t="s">
        <v>640</v>
      </c>
      <c r="F69" s="32"/>
      <c r="G69" s="33" t="s">
        <v>1121</v>
      </c>
      <c r="H69" s="21"/>
    </row>
    <row r="70" spans="2:8" ht="45">
      <c r="B70" s="29" t="s">
        <v>1122</v>
      </c>
      <c r="C70" s="30" t="s">
        <v>1123</v>
      </c>
      <c r="D70" s="31" t="s">
        <v>908</v>
      </c>
      <c r="E70" s="4" t="s">
        <v>639</v>
      </c>
      <c r="F70" s="32"/>
      <c r="G70" s="33" t="s">
        <v>1124</v>
      </c>
      <c r="H70" s="21"/>
    </row>
    <row r="71" spans="2:8" ht="30">
      <c r="B71" s="29" t="s">
        <v>1125</v>
      </c>
      <c r="C71" s="30" t="s">
        <v>1126</v>
      </c>
      <c r="D71" s="31" t="s">
        <v>524</v>
      </c>
      <c r="E71" s="4" t="s">
        <v>646</v>
      </c>
      <c r="F71" s="32"/>
      <c r="G71" s="33" t="s">
        <v>1127</v>
      </c>
      <c r="H71" s="21"/>
    </row>
    <row r="72" spans="2:8" ht="285">
      <c r="B72" s="29" t="s">
        <v>441</v>
      </c>
      <c r="C72" s="30" t="s">
        <v>418</v>
      </c>
      <c r="D72" s="31" t="s">
        <v>893</v>
      </c>
      <c r="E72" s="4" t="s">
        <v>990</v>
      </c>
      <c r="F72" s="32"/>
      <c r="G72" s="33" t="s">
        <v>1272</v>
      </c>
      <c r="H72" s="21"/>
    </row>
    <row r="73" spans="2:8" ht="270">
      <c r="B73" s="29" t="s">
        <v>1128</v>
      </c>
      <c r="C73" s="30" t="s">
        <v>419</v>
      </c>
      <c r="D73" s="31" t="s">
        <v>465</v>
      </c>
      <c r="E73" s="4" t="s">
        <v>990</v>
      </c>
      <c r="F73" s="32"/>
      <c r="G73" s="33" t="s">
        <v>1273</v>
      </c>
      <c r="H73" s="21"/>
    </row>
    <row r="74" spans="2:8" ht="165">
      <c r="B74" s="29" t="s">
        <v>99</v>
      </c>
      <c r="C74" s="30" t="s">
        <v>420</v>
      </c>
      <c r="D74" s="31" t="s">
        <v>613</v>
      </c>
      <c r="E74" s="4" t="s">
        <v>639</v>
      </c>
      <c r="F74" s="32"/>
      <c r="G74" s="33" t="s">
        <v>1129</v>
      </c>
      <c r="H74" s="21"/>
    </row>
    <row r="75" spans="2:8" ht="75">
      <c r="B75" s="29" t="s">
        <v>160</v>
      </c>
      <c r="C75" s="30" t="s">
        <v>424</v>
      </c>
      <c r="D75" s="31" t="s">
        <v>465</v>
      </c>
      <c r="E75" s="4" t="s">
        <v>990</v>
      </c>
      <c r="F75" s="32"/>
      <c r="G75" s="33" t="s">
        <v>1274</v>
      </c>
      <c r="H75" s="21"/>
    </row>
    <row r="76" spans="2:8" ht="75">
      <c r="B76" s="29" t="s">
        <v>161</v>
      </c>
      <c r="C76" s="30" t="s">
        <v>425</v>
      </c>
      <c r="D76" s="31" t="s">
        <v>465</v>
      </c>
      <c r="E76" s="4" t="s">
        <v>990</v>
      </c>
      <c r="F76" s="32"/>
      <c r="G76" s="33" t="s">
        <v>1275</v>
      </c>
      <c r="H76" s="21"/>
    </row>
    <row r="77" spans="2:8" ht="45">
      <c r="B77" s="29" t="s">
        <v>226</v>
      </c>
      <c r="C77" s="30" t="s">
        <v>396</v>
      </c>
      <c r="D77" s="31" t="s">
        <v>1067</v>
      </c>
      <c r="E77" s="4" t="s">
        <v>639</v>
      </c>
      <c r="F77" s="32"/>
      <c r="G77" s="33" t="s">
        <v>1130</v>
      </c>
      <c r="H77" s="21"/>
    </row>
    <row r="78" spans="2:8" ht="225">
      <c r="B78" s="29" t="s">
        <v>1131</v>
      </c>
      <c r="C78" s="30" t="s">
        <v>397</v>
      </c>
      <c r="D78" s="31" t="s">
        <v>1067</v>
      </c>
      <c r="E78" s="4" t="s">
        <v>639</v>
      </c>
      <c r="F78" s="32"/>
      <c r="G78" s="33" t="s">
        <v>1132</v>
      </c>
      <c r="H78" s="21"/>
    </row>
    <row r="79" spans="2:8" ht="150">
      <c r="B79" s="29" t="s">
        <v>1133</v>
      </c>
      <c r="C79" s="30" t="s">
        <v>1134</v>
      </c>
      <c r="D79" s="31" t="s">
        <v>585</v>
      </c>
      <c r="E79" s="4" t="s">
        <v>456</v>
      </c>
      <c r="F79" s="32"/>
      <c r="G79" s="33" t="s">
        <v>1135</v>
      </c>
      <c r="H79" s="21"/>
    </row>
    <row r="80" spans="2:8">
      <c r="B80" s="29" t="s">
        <v>1136</v>
      </c>
      <c r="C80" s="30" t="s">
        <v>1137</v>
      </c>
      <c r="D80" s="31" t="s">
        <v>527</v>
      </c>
      <c r="E80" s="4" t="s">
        <v>997</v>
      </c>
      <c r="F80" s="32"/>
      <c r="G80" s="33" t="s">
        <v>1015</v>
      </c>
      <c r="H80" s="21"/>
    </row>
    <row r="81" spans="2:8">
      <c r="B81" s="29" t="s">
        <v>1138</v>
      </c>
      <c r="C81" s="30" t="s">
        <v>1139</v>
      </c>
      <c r="D81" s="31" t="s">
        <v>460</v>
      </c>
      <c r="E81" s="4" t="s">
        <v>997</v>
      </c>
      <c r="F81" s="32"/>
      <c r="G81" s="33" t="s">
        <v>1015</v>
      </c>
      <c r="H81" s="21"/>
    </row>
    <row r="82" spans="2:8" ht="150">
      <c r="B82" s="29" t="s">
        <v>1140</v>
      </c>
      <c r="C82" s="30" t="s">
        <v>1141</v>
      </c>
      <c r="D82" s="31" t="s">
        <v>585</v>
      </c>
      <c r="E82" s="4" t="s">
        <v>1048</v>
      </c>
      <c r="F82" s="32"/>
      <c r="G82" s="33" t="s">
        <v>1142</v>
      </c>
      <c r="H82" s="21"/>
    </row>
    <row r="83" spans="2:8" ht="30">
      <c r="B83" s="29" t="s">
        <v>1143</v>
      </c>
      <c r="C83" s="30" t="s">
        <v>1144</v>
      </c>
      <c r="D83" s="31" t="s">
        <v>460</v>
      </c>
      <c r="E83" s="4" t="s">
        <v>461</v>
      </c>
      <c r="F83" s="32"/>
      <c r="G83" s="33" t="s">
        <v>1145</v>
      </c>
      <c r="H83" s="21"/>
    </row>
    <row r="84" spans="2:8" ht="180">
      <c r="B84" s="29" t="s">
        <v>138</v>
      </c>
      <c r="C84" s="30" t="s">
        <v>1146</v>
      </c>
      <c r="D84" s="259" t="s">
        <v>657</v>
      </c>
      <c r="E84" s="4" t="s">
        <v>646</v>
      </c>
      <c r="F84" s="32"/>
      <c r="G84" s="33" t="s">
        <v>1147</v>
      </c>
      <c r="H84" s="21"/>
    </row>
    <row r="85" spans="2:8" ht="90">
      <c r="B85" s="29" t="s">
        <v>139</v>
      </c>
      <c r="C85" s="30" t="s">
        <v>1148</v>
      </c>
      <c r="D85" s="259" t="s">
        <v>658</v>
      </c>
      <c r="E85" s="4" t="s">
        <v>461</v>
      </c>
      <c r="F85" s="32"/>
      <c r="G85" s="33" t="s">
        <v>1149</v>
      </c>
      <c r="H85" s="21"/>
    </row>
    <row r="86" spans="2:8" ht="135.75" customHeight="1">
      <c r="B86" s="29" t="s">
        <v>1150</v>
      </c>
      <c r="C86" s="30" t="s">
        <v>1151</v>
      </c>
      <c r="D86" s="31" t="s">
        <v>549</v>
      </c>
      <c r="E86" s="4" t="s">
        <v>646</v>
      </c>
      <c r="F86" s="32"/>
      <c r="G86" s="33" t="s">
        <v>1152</v>
      </c>
      <c r="H86" s="21"/>
    </row>
    <row r="87" spans="2:8" ht="30">
      <c r="B87" s="29" t="s">
        <v>1153</v>
      </c>
      <c r="C87" s="30" t="s">
        <v>1154</v>
      </c>
      <c r="D87" s="31" t="s">
        <v>1155</v>
      </c>
      <c r="E87" s="4" t="s">
        <v>640</v>
      </c>
      <c r="F87" s="32"/>
      <c r="G87" s="33" t="s">
        <v>1156</v>
      </c>
      <c r="H87" s="21"/>
    </row>
    <row r="88" spans="2:8" ht="120">
      <c r="B88" s="29" t="s">
        <v>1157</v>
      </c>
      <c r="C88" s="30" t="s">
        <v>1158</v>
      </c>
      <c r="D88" s="31" t="s">
        <v>546</v>
      </c>
      <c r="E88" s="4" t="s">
        <v>646</v>
      </c>
      <c r="F88" s="32"/>
      <c r="G88" s="33" t="s">
        <v>1159</v>
      </c>
      <c r="H88" s="21"/>
    </row>
    <row r="89" spans="2:8" ht="30">
      <c r="B89" s="29" t="s">
        <v>1160</v>
      </c>
      <c r="C89" s="30" t="s">
        <v>1161</v>
      </c>
      <c r="D89" s="31" t="s">
        <v>1162</v>
      </c>
      <c r="E89" s="4" t="s">
        <v>461</v>
      </c>
      <c r="F89" s="32"/>
      <c r="G89" s="33" t="s">
        <v>1163</v>
      </c>
      <c r="H89" s="21"/>
    </row>
    <row r="90" spans="2:8" ht="240">
      <c r="B90" s="29" t="s">
        <v>1164</v>
      </c>
      <c r="C90" s="30" t="s">
        <v>1165</v>
      </c>
      <c r="D90" s="259" t="s">
        <v>1166</v>
      </c>
      <c r="E90" s="4" t="s">
        <v>646</v>
      </c>
      <c r="F90" s="32"/>
      <c r="G90" s="33" t="s">
        <v>1167</v>
      </c>
      <c r="H90" s="21"/>
    </row>
    <row r="91" spans="2:8" ht="75">
      <c r="B91" s="29" t="s">
        <v>1168</v>
      </c>
      <c r="C91" s="30" t="s">
        <v>1169</v>
      </c>
      <c r="D91" s="259" t="s">
        <v>1170</v>
      </c>
      <c r="E91" s="4" t="s">
        <v>461</v>
      </c>
      <c r="F91" s="32"/>
      <c r="G91" s="33" t="s">
        <v>1171</v>
      </c>
      <c r="H91" s="21"/>
    </row>
    <row r="92" spans="2:8" ht="165">
      <c r="B92" s="29" t="s">
        <v>124</v>
      </c>
      <c r="C92" s="30" t="s">
        <v>1172</v>
      </c>
      <c r="D92" s="259" t="s">
        <v>889</v>
      </c>
      <c r="E92" s="4" t="s">
        <v>646</v>
      </c>
      <c r="F92" s="32"/>
      <c r="G92" s="33" t="s">
        <v>1173</v>
      </c>
      <c r="H92" s="21"/>
    </row>
    <row r="93" spans="2:8" ht="17.25" thickBot="1">
      <c r="B93" s="29" t="s">
        <v>1174</v>
      </c>
      <c r="C93" s="30" t="s">
        <v>1175</v>
      </c>
      <c r="D93" s="31" t="s">
        <v>683</v>
      </c>
      <c r="E93" s="4" t="s">
        <v>997</v>
      </c>
      <c r="F93" s="32"/>
      <c r="G93" s="33"/>
      <c r="H93" s="21"/>
    </row>
    <row r="94" spans="2:8" ht="19.5" customHeight="1" thickBot="1">
      <c r="B94" s="20" t="s">
        <v>982</v>
      </c>
      <c r="C94" s="195"/>
      <c r="D94" s="196"/>
      <c r="E94" s="197"/>
      <c r="F94" s="197"/>
      <c r="G94" s="198"/>
      <c r="H94" s="21"/>
    </row>
    <row r="95" spans="2:8" ht="30">
      <c r="B95" s="29" t="s">
        <v>1176</v>
      </c>
      <c r="C95" s="30" t="s">
        <v>1177</v>
      </c>
      <c r="D95" s="31" t="s">
        <v>447</v>
      </c>
      <c r="E95" s="4" t="s">
        <v>639</v>
      </c>
      <c r="F95" s="32"/>
      <c r="G95" s="33" t="s">
        <v>1178</v>
      </c>
      <c r="H95" s="21"/>
    </row>
    <row r="96" spans="2:8" ht="17.25" thickBot="1">
      <c r="B96" s="29" t="s">
        <v>1179</v>
      </c>
      <c r="C96" s="30" t="s">
        <v>1180</v>
      </c>
      <c r="D96" s="31" t="s">
        <v>983</v>
      </c>
      <c r="E96" s="4" t="s">
        <v>640</v>
      </c>
      <c r="F96" s="32"/>
      <c r="G96" s="33"/>
      <c r="H96" s="21"/>
    </row>
    <row r="97" spans="2:8" ht="19.5" customHeight="1" thickBot="1">
      <c r="B97" s="20" t="s">
        <v>1181</v>
      </c>
      <c r="C97" s="195"/>
      <c r="D97" s="196"/>
      <c r="E97" s="197"/>
      <c r="F97" s="197"/>
      <c r="G97" s="198"/>
      <c r="H97" s="21"/>
    </row>
    <row r="98" spans="2:8" ht="60">
      <c r="B98" s="29" t="s">
        <v>398</v>
      </c>
      <c r="C98" s="30" t="s">
        <v>399</v>
      </c>
      <c r="D98" s="31" t="s">
        <v>1067</v>
      </c>
      <c r="E98" s="4" t="s">
        <v>639</v>
      </c>
      <c r="F98" s="32"/>
      <c r="G98" s="33" t="s">
        <v>1182</v>
      </c>
      <c r="H98" s="21"/>
    </row>
    <row r="99" spans="2:8" ht="60">
      <c r="B99" s="29" t="s">
        <v>400</v>
      </c>
      <c r="C99" s="30" t="s">
        <v>401</v>
      </c>
      <c r="D99" s="31" t="s">
        <v>1067</v>
      </c>
      <c r="E99" s="4" t="s">
        <v>639</v>
      </c>
      <c r="F99" s="32"/>
      <c r="G99" s="33" t="s">
        <v>1183</v>
      </c>
      <c r="H99" s="21"/>
    </row>
    <row r="100" spans="2:8">
      <c r="B100" s="29" t="s">
        <v>402</v>
      </c>
      <c r="C100" s="30" t="s">
        <v>403</v>
      </c>
      <c r="D100" s="31" t="s">
        <v>1067</v>
      </c>
      <c r="E100" s="4" t="s">
        <v>639</v>
      </c>
      <c r="F100" s="32"/>
      <c r="G100" s="260" t="s">
        <v>1184</v>
      </c>
      <c r="H100" s="21"/>
    </row>
    <row r="101" spans="2:8">
      <c r="B101" s="29" t="s">
        <v>1185</v>
      </c>
      <c r="C101" s="30" t="s">
        <v>404</v>
      </c>
      <c r="D101" s="31" t="s">
        <v>1067</v>
      </c>
      <c r="E101" s="4" t="s">
        <v>639</v>
      </c>
      <c r="F101" s="32"/>
      <c r="G101" s="232"/>
      <c r="H101" s="21"/>
    </row>
    <row r="102" spans="2:8">
      <c r="B102" s="29" t="s">
        <v>405</v>
      </c>
      <c r="C102" s="30" t="s">
        <v>406</v>
      </c>
      <c r="D102" s="31" t="s">
        <v>1067</v>
      </c>
      <c r="E102" s="4" t="s">
        <v>639</v>
      </c>
      <c r="F102" s="32"/>
      <c r="G102" s="260" t="s">
        <v>1184</v>
      </c>
      <c r="H102" s="21"/>
    </row>
    <row r="103" spans="2:8">
      <c r="B103" s="29" t="s">
        <v>407</v>
      </c>
      <c r="C103" s="30" t="s">
        <v>408</v>
      </c>
      <c r="D103" s="31" t="s">
        <v>1067</v>
      </c>
      <c r="E103" s="4" t="s">
        <v>639</v>
      </c>
      <c r="F103" s="32"/>
      <c r="G103" s="232"/>
      <c r="H103" s="21"/>
    </row>
    <row r="104" spans="2:8">
      <c r="B104" s="29" t="s">
        <v>409</v>
      </c>
      <c r="C104" s="30" t="s">
        <v>410</v>
      </c>
      <c r="D104" s="31" t="s">
        <v>1067</v>
      </c>
      <c r="E104" s="4" t="s">
        <v>639</v>
      </c>
      <c r="F104" s="32"/>
      <c r="G104" s="260" t="s">
        <v>1184</v>
      </c>
      <c r="H104" s="21"/>
    </row>
    <row r="105" spans="2:8">
      <c r="B105" s="29" t="s">
        <v>411</v>
      </c>
      <c r="C105" s="30" t="s">
        <v>412</v>
      </c>
      <c r="D105" s="31" t="s">
        <v>1067</v>
      </c>
      <c r="E105" s="4" t="s">
        <v>639</v>
      </c>
      <c r="F105" s="32"/>
      <c r="G105" s="261"/>
      <c r="H105" s="21"/>
    </row>
    <row r="106" spans="2:8" ht="135">
      <c r="B106" s="29" t="s">
        <v>1186</v>
      </c>
      <c r="C106" s="30" t="s">
        <v>1187</v>
      </c>
      <c r="D106" s="31" t="s">
        <v>1067</v>
      </c>
      <c r="E106" s="4" t="s">
        <v>639</v>
      </c>
      <c r="F106" s="32"/>
      <c r="G106" s="33" t="s">
        <v>1188</v>
      </c>
      <c r="H106" s="21"/>
    </row>
    <row r="107" spans="2:8" ht="135">
      <c r="B107" s="29" t="s">
        <v>1189</v>
      </c>
      <c r="C107" s="30" t="s">
        <v>1190</v>
      </c>
      <c r="D107" s="31" t="s">
        <v>1067</v>
      </c>
      <c r="E107" s="4" t="s">
        <v>639</v>
      </c>
      <c r="F107" s="32"/>
      <c r="G107" s="33" t="s">
        <v>1191</v>
      </c>
      <c r="H107" s="21"/>
    </row>
    <row r="108" spans="2:8">
      <c r="B108" s="29" t="s">
        <v>1192</v>
      </c>
      <c r="C108" s="30" t="s">
        <v>1193</v>
      </c>
      <c r="D108" s="31" t="s">
        <v>1067</v>
      </c>
      <c r="E108" s="4" t="s">
        <v>639</v>
      </c>
      <c r="F108" s="32"/>
      <c r="G108" s="260" t="s">
        <v>1184</v>
      </c>
      <c r="H108" s="21"/>
    </row>
    <row r="109" spans="2:8">
      <c r="B109" s="29" t="s">
        <v>1194</v>
      </c>
      <c r="C109" s="30" t="s">
        <v>1195</v>
      </c>
      <c r="D109" s="31" t="s">
        <v>1067</v>
      </c>
      <c r="E109" s="4" t="s">
        <v>639</v>
      </c>
      <c r="F109" s="32"/>
      <c r="G109" s="232"/>
      <c r="H109" s="21"/>
    </row>
    <row r="110" spans="2:8">
      <c r="B110" s="29" t="s">
        <v>1196</v>
      </c>
      <c r="C110" s="30" t="s">
        <v>1197</v>
      </c>
      <c r="D110" s="31" t="s">
        <v>1067</v>
      </c>
      <c r="E110" s="4" t="s">
        <v>639</v>
      </c>
      <c r="F110" s="32"/>
      <c r="G110" s="260" t="s">
        <v>1184</v>
      </c>
      <c r="H110" s="21"/>
    </row>
    <row r="111" spans="2:8">
      <c r="B111" s="29" t="s">
        <v>1198</v>
      </c>
      <c r="C111" s="30" t="s">
        <v>1199</v>
      </c>
      <c r="D111" s="31" t="s">
        <v>1067</v>
      </c>
      <c r="E111" s="4" t="s">
        <v>639</v>
      </c>
      <c r="F111" s="32"/>
      <c r="G111" s="232"/>
      <c r="H111" s="21"/>
    </row>
    <row r="112" spans="2:8">
      <c r="B112" s="29" t="s">
        <v>1200</v>
      </c>
      <c r="C112" s="30" t="s">
        <v>1201</v>
      </c>
      <c r="D112" s="31" t="s">
        <v>1067</v>
      </c>
      <c r="E112" s="4" t="s">
        <v>639</v>
      </c>
      <c r="F112" s="32"/>
      <c r="G112" s="260" t="s">
        <v>1184</v>
      </c>
      <c r="H112" s="21"/>
    </row>
    <row r="113" spans="2:8">
      <c r="B113" s="29" t="s">
        <v>1202</v>
      </c>
      <c r="C113" s="30" t="s">
        <v>1203</v>
      </c>
      <c r="D113" s="31" t="s">
        <v>1067</v>
      </c>
      <c r="E113" s="4" t="s">
        <v>639</v>
      </c>
      <c r="F113" s="32"/>
      <c r="G113" s="261"/>
      <c r="H113" s="21"/>
    </row>
    <row r="114" spans="2:8" ht="135">
      <c r="B114" s="29" t="s">
        <v>1204</v>
      </c>
      <c r="C114" s="30" t="s">
        <v>1205</v>
      </c>
      <c r="D114" s="31" t="s">
        <v>1067</v>
      </c>
      <c r="E114" s="4" t="s">
        <v>639</v>
      </c>
      <c r="F114" s="32"/>
      <c r="G114" s="33" t="s">
        <v>1206</v>
      </c>
      <c r="H114" s="21"/>
    </row>
    <row r="115" spans="2:8" ht="135">
      <c r="B115" s="29" t="s">
        <v>1207</v>
      </c>
      <c r="C115" s="30" t="s">
        <v>1208</v>
      </c>
      <c r="D115" s="31" t="s">
        <v>1067</v>
      </c>
      <c r="E115" s="4" t="s">
        <v>639</v>
      </c>
      <c r="F115" s="32"/>
      <c r="G115" s="33" t="s">
        <v>1209</v>
      </c>
      <c r="H115" s="21"/>
    </row>
    <row r="116" spans="2:8">
      <c r="B116" s="29" t="s">
        <v>1210</v>
      </c>
      <c r="C116" s="30" t="s">
        <v>1211</v>
      </c>
      <c r="D116" s="31" t="s">
        <v>1067</v>
      </c>
      <c r="E116" s="4" t="s">
        <v>639</v>
      </c>
      <c r="F116" s="32"/>
      <c r="G116" s="260" t="s">
        <v>1184</v>
      </c>
      <c r="H116" s="21"/>
    </row>
    <row r="117" spans="2:8">
      <c r="B117" s="29" t="s">
        <v>1212</v>
      </c>
      <c r="C117" s="30" t="s">
        <v>1213</v>
      </c>
      <c r="D117" s="31" t="s">
        <v>1067</v>
      </c>
      <c r="E117" s="4" t="s">
        <v>639</v>
      </c>
      <c r="F117" s="32"/>
      <c r="G117" s="232"/>
      <c r="H117" s="21"/>
    </row>
    <row r="118" spans="2:8">
      <c r="B118" s="29" t="s">
        <v>1214</v>
      </c>
      <c r="C118" s="30" t="s">
        <v>1215</v>
      </c>
      <c r="D118" s="31" t="s">
        <v>1067</v>
      </c>
      <c r="E118" s="4" t="s">
        <v>639</v>
      </c>
      <c r="F118" s="32"/>
      <c r="G118" s="260" t="s">
        <v>1184</v>
      </c>
      <c r="H118" s="21"/>
    </row>
    <row r="119" spans="2:8">
      <c r="B119" s="29" t="s">
        <v>1216</v>
      </c>
      <c r="C119" s="30" t="s">
        <v>1217</v>
      </c>
      <c r="D119" s="31" t="s">
        <v>1067</v>
      </c>
      <c r="E119" s="4" t="s">
        <v>639</v>
      </c>
      <c r="F119" s="32"/>
      <c r="G119" s="232"/>
      <c r="H119" s="21"/>
    </row>
    <row r="120" spans="2:8">
      <c r="B120" s="29" t="s">
        <v>1218</v>
      </c>
      <c r="C120" s="30" t="s">
        <v>1219</v>
      </c>
      <c r="D120" s="31" t="s">
        <v>1067</v>
      </c>
      <c r="E120" s="4" t="s">
        <v>639</v>
      </c>
      <c r="F120" s="32"/>
      <c r="G120" s="260" t="s">
        <v>1184</v>
      </c>
      <c r="H120" s="21"/>
    </row>
    <row r="121" spans="2:8" ht="17.25" thickBot="1">
      <c r="B121" s="29" t="s">
        <v>1220</v>
      </c>
      <c r="C121" s="30" t="s">
        <v>1221</v>
      </c>
      <c r="D121" s="31" t="s">
        <v>1067</v>
      </c>
      <c r="E121" s="4" t="s">
        <v>639</v>
      </c>
      <c r="F121" s="32"/>
      <c r="G121" s="261"/>
      <c r="H121" s="21"/>
    </row>
    <row r="122" spans="2:8" ht="20.100000000000001" customHeight="1">
      <c r="B122" s="34"/>
      <c r="C122" s="34"/>
      <c r="D122" s="35"/>
      <c r="E122" s="36"/>
      <c r="F122" s="36"/>
      <c r="G122" s="34"/>
      <c r="H122" s="8"/>
    </row>
  </sheetData>
  <mergeCells count="2">
    <mergeCell ref="G28:G30"/>
    <mergeCell ref="G42:G43"/>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B1DD-F97F-477E-82F3-E47D7D826ADC}">
  <sheetPr codeName="Sheet35">
    <tabColor rgb="FF333333"/>
    <pageSetUpPr fitToPage="1"/>
  </sheetPr>
  <dimension ref="B1:AU26"/>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38" t="s">
        <v>14</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row>
    <row r="3" spans="2:47" ht="15" customHeight="1"/>
    <row r="4" spans="2:47" ht="15" customHeight="1"/>
    <row r="5" spans="2:47" ht="15" customHeight="1" thickBot="1"/>
    <row r="6" spans="2:47" ht="15" customHeight="1">
      <c r="D6" s="39"/>
      <c r="E6" s="40"/>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2"/>
    </row>
    <row r="7" spans="2:47" ht="20.100000000000001" customHeight="1">
      <c r="D7" s="43"/>
      <c r="E7" s="44" t="s">
        <v>15</v>
      </c>
      <c r="F7" s="45"/>
      <c r="G7" s="45"/>
      <c r="H7" s="45"/>
      <c r="I7" s="45"/>
      <c r="J7" s="45"/>
      <c r="K7" s="45"/>
      <c r="L7" s="45"/>
      <c r="M7" s="45"/>
      <c r="N7" s="45"/>
      <c r="O7" s="45"/>
      <c r="P7" s="45"/>
      <c r="Q7" s="45"/>
      <c r="R7" s="45"/>
      <c r="S7" s="45"/>
      <c r="T7" s="46"/>
      <c r="U7" s="45"/>
      <c r="V7" s="47"/>
      <c r="W7" s="48"/>
      <c r="X7" s="45"/>
      <c r="Y7" s="45"/>
      <c r="Z7" s="45"/>
      <c r="AA7" s="45"/>
      <c r="AB7" s="45"/>
      <c r="AC7" s="45"/>
      <c r="AD7" s="45"/>
      <c r="AE7" s="45"/>
      <c r="AF7" s="45"/>
      <c r="AG7" s="45"/>
      <c r="AH7" s="45"/>
      <c r="AI7" s="45"/>
      <c r="AJ7" s="45"/>
      <c r="AK7" s="45"/>
      <c r="AL7" s="45"/>
      <c r="AM7" s="45"/>
      <c r="AN7" s="45"/>
      <c r="AO7" s="45"/>
      <c r="AP7" s="45"/>
      <c r="AQ7" s="45"/>
      <c r="AR7" s="45"/>
      <c r="AS7" s="49"/>
    </row>
    <row r="8" spans="2:47" ht="20.100000000000001" customHeight="1">
      <c r="D8" s="43"/>
      <c r="F8" s="45"/>
      <c r="G8" s="45"/>
      <c r="H8" s="45"/>
      <c r="I8" s="45"/>
      <c r="J8" s="45"/>
      <c r="K8" s="45"/>
      <c r="L8" s="45"/>
      <c r="M8" s="45"/>
      <c r="N8" s="45"/>
      <c r="O8" s="45"/>
      <c r="P8" s="45"/>
      <c r="Q8" s="45"/>
      <c r="R8" s="45"/>
      <c r="S8" s="45"/>
      <c r="T8" s="46"/>
      <c r="U8" s="45"/>
      <c r="V8" s="262" t="str">
        <f>HYPERLINK("#'債権管理科目データ'!A1","債権管理科目データ")</f>
        <v>債権管理科目データ</v>
      </c>
      <c r="W8" s="262"/>
      <c r="X8" s="262"/>
      <c r="Y8" s="262"/>
      <c r="Z8" s="262"/>
      <c r="AA8" s="262"/>
      <c r="AB8" s="262"/>
      <c r="AC8" s="262"/>
      <c r="AD8" s="262"/>
      <c r="AE8" s="262"/>
      <c r="AF8" s="262"/>
      <c r="AG8" s="262"/>
      <c r="AH8" s="262"/>
      <c r="AI8" s="262"/>
      <c r="AJ8" s="262"/>
      <c r="AK8" s="262"/>
      <c r="AL8" s="262"/>
      <c r="AM8" s="262"/>
      <c r="AN8" s="45"/>
      <c r="AO8" s="45"/>
      <c r="AP8" s="45"/>
      <c r="AQ8" s="45"/>
      <c r="AR8" s="45"/>
      <c r="AS8" s="49"/>
    </row>
    <row r="9" spans="2:47" ht="20.100000000000001" customHeight="1">
      <c r="D9" s="43"/>
      <c r="E9" s="51"/>
      <c r="F9" s="48"/>
      <c r="G9" s="48"/>
      <c r="H9" s="48"/>
      <c r="I9" s="48"/>
      <c r="J9" s="48"/>
      <c r="K9" s="48"/>
      <c r="L9" s="48"/>
      <c r="M9" s="48"/>
      <c r="N9" s="48"/>
      <c r="O9" s="48"/>
      <c r="P9" s="48"/>
      <c r="Q9" s="48"/>
      <c r="R9" s="48"/>
      <c r="S9" s="48"/>
      <c r="T9" s="46"/>
      <c r="U9" s="48"/>
      <c r="V9" s="262" t="str">
        <f>HYPERLINK("#'債権管理補助科目データ'!A1","債権管理補助科目データ")</f>
        <v>債権管理補助科目データ</v>
      </c>
      <c r="W9" s="262"/>
      <c r="X9" s="262"/>
      <c r="Y9" s="262"/>
      <c r="Z9" s="262"/>
      <c r="AA9" s="262"/>
      <c r="AB9" s="262"/>
      <c r="AC9" s="262"/>
      <c r="AD9" s="262"/>
      <c r="AE9" s="262"/>
      <c r="AF9" s="262"/>
      <c r="AG9" s="262"/>
      <c r="AH9" s="262"/>
      <c r="AI9" s="262"/>
      <c r="AJ9" s="262"/>
      <c r="AK9" s="262"/>
      <c r="AL9" s="262"/>
      <c r="AM9" s="262"/>
      <c r="AN9" s="48"/>
      <c r="AO9" s="48"/>
      <c r="AP9" s="48"/>
      <c r="AQ9" s="48"/>
      <c r="AR9" s="48"/>
      <c r="AS9" s="49"/>
    </row>
    <row r="10" spans="2:47" ht="20.100000000000001" customHeight="1">
      <c r="D10" s="43"/>
      <c r="E10" s="52"/>
      <c r="F10" s="53"/>
      <c r="G10" s="53"/>
      <c r="H10" s="53"/>
      <c r="I10" s="53"/>
      <c r="J10" s="53"/>
      <c r="K10" s="53"/>
      <c r="L10" s="53"/>
      <c r="M10" s="53"/>
      <c r="N10" s="53"/>
      <c r="O10" s="53"/>
      <c r="P10" s="53"/>
      <c r="Q10" s="53"/>
      <c r="R10" s="53"/>
      <c r="S10" s="53"/>
      <c r="T10" s="46"/>
      <c r="U10" s="53"/>
      <c r="V10" s="262" t="str">
        <f>HYPERLINK("#'債権取引データ'!A1","債権取引データ")</f>
        <v>債権取引データ</v>
      </c>
      <c r="W10" s="262"/>
      <c r="X10" s="262"/>
      <c r="Y10" s="262"/>
      <c r="Z10" s="262"/>
      <c r="AA10" s="262"/>
      <c r="AB10" s="262"/>
      <c r="AC10" s="262"/>
      <c r="AD10" s="262"/>
      <c r="AE10" s="262"/>
      <c r="AF10" s="262"/>
      <c r="AG10" s="262"/>
      <c r="AH10" s="262"/>
      <c r="AI10" s="262"/>
      <c r="AJ10" s="262"/>
      <c r="AK10" s="262"/>
      <c r="AL10" s="262"/>
      <c r="AM10" s="262"/>
      <c r="AN10" s="53"/>
      <c r="AO10" s="53"/>
      <c r="AP10" s="53"/>
      <c r="AQ10" s="53"/>
      <c r="AR10" s="53"/>
      <c r="AS10" s="54"/>
      <c r="AT10" s="55"/>
    </row>
    <row r="11" spans="2:47" ht="20.100000000000001" customHeight="1">
      <c r="D11" s="43"/>
      <c r="E11" s="52"/>
      <c r="F11" s="56"/>
      <c r="G11" s="56"/>
      <c r="H11" s="56"/>
      <c r="I11" s="56"/>
      <c r="J11" s="56"/>
      <c r="K11" s="56"/>
      <c r="L11" s="56"/>
      <c r="M11" s="56"/>
      <c r="N11" s="56"/>
      <c r="O11" s="56"/>
      <c r="P11" s="56"/>
      <c r="Q11" s="56"/>
      <c r="R11" s="56"/>
      <c r="S11" s="56"/>
      <c r="T11" s="46"/>
      <c r="U11" s="56"/>
      <c r="V11" s="262" t="str">
        <f>HYPERLINK("#'回収方法データ'!A1","回収方法データ")</f>
        <v>回収方法データ</v>
      </c>
      <c r="W11" s="262"/>
      <c r="X11" s="262"/>
      <c r="Y11" s="262"/>
      <c r="Z11" s="262"/>
      <c r="AA11" s="262"/>
      <c r="AB11" s="262"/>
      <c r="AC11" s="262"/>
      <c r="AD11" s="262"/>
      <c r="AE11" s="262"/>
      <c r="AF11" s="262"/>
      <c r="AG11" s="262"/>
      <c r="AH11" s="262"/>
      <c r="AI11" s="262"/>
      <c r="AJ11" s="262"/>
      <c r="AK11" s="262"/>
      <c r="AL11" s="262"/>
      <c r="AM11" s="262"/>
      <c r="AN11" s="56"/>
      <c r="AO11" s="56"/>
      <c r="AP11" s="56"/>
      <c r="AQ11" s="56"/>
      <c r="AR11" s="56"/>
      <c r="AS11" s="54"/>
      <c r="AT11" s="55"/>
    </row>
    <row r="12" spans="2:47" ht="20.100000000000001" customHeight="1">
      <c r="D12" s="43"/>
      <c r="E12" s="51"/>
      <c r="F12" s="56"/>
      <c r="G12" s="56"/>
      <c r="H12" s="56"/>
      <c r="I12" s="56"/>
      <c r="J12" s="56"/>
      <c r="K12" s="56"/>
      <c r="L12" s="56"/>
      <c r="M12" s="56"/>
      <c r="N12" s="56"/>
      <c r="O12" s="56"/>
      <c r="P12" s="56"/>
      <c r="Q12" s="56"/>
      <c r="R12" s="56"/>
      <c r="S12" s="56"/>
      <c r="T12" s="46"/>
      <c r="U12" s="56"/>
      <c r="V12" s="262" t="str">
        <f>HYPERLINK("#'部門データ'!A1","部門データ")</f>
        <v>部門データ</v>
      </c>
      <c r="W12" s="262"/>
      <c r="X12" s="262"/>
      <c r="Y12" s="262"/>
      <c r="Z12" s="262"/>
      <c r="AA12" s="262"/>
      <c r="AB12" s="262"/>
      <c r="AC12" s="262"/>
      <c r="AD12" s="262"/>
      <c r="AE12" s="262"/>
      <c r="AF12" s="262"/>
      <c r="AG12" s="262"/>
      <c r="AH12" s="262"/>
      <c r="AI12" s="262"/>
      <c r="AJ12" s="262"/>
      <c r="AK12" s="262"/>
      <c r="AL12" s="262"/>
      <c r="AM12" s="262"/>
      <c r="AN12" s="56"/>
      <c r="AO12" s="56"/>
      <c r="AP12" s="56"/>
      <c r="AQ12" s="56"/>
      <c r="AR12" s="56"/>
      <c r="AS12" s="54"/>
      <c r="AT12" s="55"/>
    </row>
    <row r="13" spans="2:47" ht="20.100000000000001" customHeight="1">
      <c r="D13" s="43"/>
      <c r="E13" s="52"/>
      <c r="F13" s="53"/>
      <c r="G13" s="53"/>
      <c r="H13" s="53"/>
      <c r="I13" s="53"/>
      <c r="J13" s="53"/>
      <c r="K13" s="53"/>
      <c r="L13" s="53"/>
      <c r="M13" s="53"/>
      <c r="N13" s="53"/>
      <c r="O13" s="53"/>
      <c r="P13" s="53"/>
      <c r="Q13" s="53"/>
      <c r="R13" s="53"/>
      <c r="S13" s="53"/>
      <c r="T13" s="46"/>
      <c r="U13" s="53"/>
      <c r="V13" s="262" t="str">
        <f>HYPERLINK("#'プロジェクトデータ'!A1","プロジェクトデータ")</f>
        <v>プロジェクトデータ</v>
      </c>
      <c r="W13" s="262"/>
      <c r="X13" s="262"/>
      <c r="Y13" s="262"/>
      <c r="Z13" s="262"/>
      <c r="AA13" s="262"/>
      <c r="AB13" s="262"/>
      <c r="AC13" s="262"/>
      <c r="AD13" s="262"/>
      <c r="AE13" s="262"/>
      <c r="AF13" s="262"/>
      <c r="AG13" s="262"/>
      <c r="AH13" s="262"/>
      <c r="AI13" s="262"/>
      <c r="AJ13" s="262"/>
      <c r="AK13" s="262"/>
      <c r="AL13" s="262"/>
      <c r="AM13" s="262"/>
      <c r="AN13" s="53"/>
      <c r="AO13" s="53"/>
      <c r="AP13" s="53"/>
      <c r="AQ13" s="53"/>
      <c r="AR13" s="53"/>
      <c r="AS13" s="54"/>
      <c r="AT13" s="55"/>
      <c r="AU13" s="55"/>
    </row>
    <row r="14" spans="2:47" ht="20.100000000000001" customHeight="1">
      <c r="D14" s="43"/>
      <c r="E14" s="52"/>
      <c r="F14" s="53"/>
      <c r="G14" s="53"/>
      <c r="H14" s="53"/>
      <c r="I14" s="53"/>
      <c r="J14" s="53"/>
      <c r="K14" s="53"/>
      <c r="L14" s="53"/>
      <c r="M14" s="53"/>
      <c r="N14" s="53"/>
      <c r="O14" s="53"/>
      <c r="P14" s="53"/>
      <c r="Q14" s="53"/>
      <c r="R14" s="53"/>
      <c r="S14" s="53"/>
      <c r="T14" s="46"/>
      <c r="U14" s="53"/>
      <c r="V14" s="262" t="str">
        <f>HYPERLINK("#'工程・工種データ'!A1","工程／工種データ")</f>
        <v>工程／工種データ</v>
      </c>
      <c r="W14" s="262"/>
      <c r="X14" s="262"/>
      <c r="Y14" s="262"/>
      <c r="Z14" s="262"/>
      <c r="AA14" s="262"/>
      <c r="AB14" s="262"/>
      <c r="AC14" s="262"/>
      <c r="AD14" s="262"/>
      <c r="AE14" s="262"/>
      <c r="AF14" s="262"/>
      <c r="AG14" s="262"/>
      <c r="AH14" s="262"/>
      <c r="AI14" s="262"/>
      <c r="AJ14" s="262"/>
      <c r="AK14" s="262"/>
      <c r="AL14" s="262"/>
      <c r="AM14" s="262"/>
      <c r="AN14" s="53"/>
      <c r="AO14" s="53"/>
      <c r="AP14" s="53"/>
      <c r="AQ14" s="53"/>
      <c r="AR14" s="53"/>
      <c r="AS14" s="54"/>
      <c r="AT14" s="55"/>
      <c r="AU14" s="55"/>
    </row>
    <row r="15" spans="2:47" ht="20.100000000000001" customHeight="1">
      <c r="D15" s="43"/>
      <c r="E15" s="52"/>
      <c r="F15" s="57"/>
      <c r="G15" s="57"/>
      <c r="H15" s="57"/>
      <c r="I15" s="57"/>
      <c r="J15" s="57"/>
      <c r="K15" s="57"/>
      <c r="L15" s="57"/>
      <c r="M15" s="57"/>
      <c r="N15" s="57"/>
      <c r="O15" s="57"/>
      <c r="P15" s="57"/>
      <c r="Q15" s="57"/>
      <c r="R15" s="57"/>
      <c r="S15" s="57"/>
      <c r="T15" s="46"/>
      <c r="U15" s="57"/>
      <c r="V15" s="262" t="str">
        <f>HYPERLINK("#'担当者データ'!A1","担当者データ")</f>
        <v>担当者データ</v>
      </c>
      <c r="W15" s="262"/>
      <c r="X15" s="262"/>
      <c r="Y15" s="262"/>
      <c r="Z15" s="262"/>
      <c r="AA15" s="262"/>
      <c r="AB15" s="262"/>
      <c r="AC15" s="262"/>
      <c r="AD15" s="262"/>
      <c r="AE15" s="262"/>
      <c r="AF15" s="262"/>
      <c r="AG15" s="262"/>
      <c r="AH15" s="262"/>
      <c r="AI15" s="262"/>
      <c r="AJ15" s="262"/>
      <c r="AK15" s="262"/>
      <c r="AL15" s="262"/>
      <c r="AM15" s="262"/>
      <c r="AN15" s="57"/>
      <c r="AO15" s="57"/>
      <c r="AP15" s="57"/>
      <c r="AQ15" s="57"/>
      <c r="AR15" s="57"/>
      <c r="AS15" s="58"/>
      <c r="AT15" s="59"/>
      <c r="AU15" s="59"/>
    </row>
    <row r="16" spans="2:47" ht="20.100000000000001" customHeight="1">
      <c r="D16" s="43"/>
      <c r="E16" s="51"/>
      <c r="F16" s="48"/>
      <c r="G16" s="48"/>
      <c r="H16" s="48"/>
      <c r="I16" s="48"/>
      <c r="J16" s="48"/>
      <c r="K16" s="48"/>
      <c r="L16" s="48"/>
      <c r="M16" s="48"/>
      <c r="N16" s="48"/>
      <c r="O16" s="48"/>
      <c r="P16" s="48"/>
      <c r="Q16" s="48"/>
      <c r="R16" s="48"/>
      <c r="S16" s="48"/>
      <c r="T16" s="46"/>
      <c r="U16" s="48"/>
      <c r="V16" s="262" t="str">
        <f>HYPERLINK("#'摘要データ'!A1","摘要データ")</f>
        <v>摘要データ</v>
      </c>
      <c r="W16" s="262"/>
      <c r="X16" s="262"/>
      <c r="Y16" s="262"/>
      <c r="Z16" s="262"/>
      <c r="AA16" s="262"/>
      <c r="AB16" s="262"/>
      <c r="AC16" s="262"/>
      <c r="AD16" s="262"/>
      <c r="AE16" s="262"/>
      <c r="AF16" s="262"/>
      <c r="AG16" s="262"/>
      <c r="AH16" s="262"/>
      <c r="AI16" s="262"/>
      <c r="AJ16" s="262"/>
      <c r="AK16" s="262"/>
      <c r="AL16" s="262"/>
      <c r="AM16" s="262"/>
      <c r="AN16" s="53"/>
      <c r="AO16" s="53"/>
      <c r="AP16" s="53"/>
      <c r="AQ16" s="53"/>
      <c r="AR16" s="53"/>
      <c r="AS16" s="49"/>
    </row>
    <row r="17" spans="4:45" ht="20.100000000000001" customHeight="1">
      <c r="D17" s="43"/>
      <c r="E17" s="51"/>
      <c r="F17" s="48"/>
      <c r="G17" s="48"/>
      <c r="H17" s="48"/>
      <c r="I17" s="48"/>
      <c r="J17" s="48"/>
      <c r="K17" s="48"/>
      <c r="L17" s="48"/>
      <c r="M17" s="48"/>
      <c r="N17" s="48"/>
      <c r="O17" s="48"/>
      <c r="P17" s="48"/>
      <c r="Q17" s="48"/>
      <c r="R17" s="48"/>
      <c r="S17" s="48"/>
      <c r="T17" s="46"/>
      <c r="U17" s="48"/>
      <c r="V17" s="262" t="str">
        <f>HYPERLINK("#'任意項目データ'!A1","任意項目データ")</f>
        <v>任意項目データ</v>
      </c>
      <c r="W17" s="262"/>
      <c r="X17" s="262"/>
      <c r="Y17" s="262"/>
      <c r="Z17" s="262"/>
      <c r="AA17" s="262"/>
      <c r="AB17" s="262"/>
      <c r="AC17" s="262"/>
      <c r="AD17" s="262"/>
      <c r="AE17" s="262"/>
      <c r="AF17" s="262"/>
      <c r="AG17" s="262"/>
      <c r="AH17" s="262"/>
      <c r="AI17" s="262"/>
      <c r="AJ17" s="262"/>
      <c r="AK17" s="262"/>
      <c r="AL17" s="262"/>
      <c r="AM17" s="262"/>
      <c r="AN17" s="48"/>
      <c r="AO17" s="48"/>
      <c r="AP17" s="48"/>
      <c r="AQ17" s="48"/>
      <c r="AR17" s="48"/>
      <c r="AS17" s="49"/>
    </row>
    <row r="18" spans="4:45" ht="20.100000000000001" customHeight="1">
      <c r="D18" s="43"/>
      <c r="E18" s="51"/>
      <c r="F18" s="48"/>
      <c r="G18" s="48"/>
      <c r="H18" s="48"/>
      <c r="I18" s="48"/>
      <c r="J18" s="48"/>
      <c r="K18" s="48"/>
      <c r="L18" s="48"/>
      <c r="M18" s="48"/>
      <c r="N18" s="48"/>
      <c r="O18" s="48"/>
      <c r="P18" s="48"/>
      <c r="Q18" s="48"/>
      <c r="R18" s="48"/>
      <c r="S18" s="48"/>
      <c r="T18" s="48"/>
      <c r="U18" s="48"/>
      <c r="V18" s="262" t="str">
        <f>HYPERLINK("#'法人口座データ'!A1","法人口座データ")</f>
        <v>法人口座データ</v>
      </c>
      <c r="W18" s="262"/>
      <c r="X18" s="262"/>
      <c r="Y18" s="262"/>
      <c r="Z18" s="262"/>
      <c r="AA18" s="262"/>
      <c r="AB18" s="262"/>
      <c r="AC18" s="262"/>
      <c r="AD18" s="262"/>
      <c r="AE18" s="262"/>
      <c r="AF18" s="262"/>
      <c r="AG18" s="262"/>
      <c r="AH18" s="262"/>
      <c r="AI18" s="262"/>
      <c r="AJ18" s="262"/>
      <c r="AK18" s="262"/>
      <c r="AL18" s="262"/>
      <c r="AM18" s="262"/>
      <c r="AN18" s="48"/>
      <c r="AO18" s="48"/>
      <c r="AP18" s="48"/>
      <c r="AQ18" s="48"/>
      <c r="AR18" s="48"/>
      <c r="AS18" s="49"/>
    </row>
    <row r="19" spans="4:45" ht="20.100000000000001" customHeight="1">
      <c r="D19" s="43"/>
      <c r="E19" s="51"/>
      <c r="F19" s="48"/>
      <c r="G19" s="48"/>
      <c r="H19" s="48"/>
      <c r="I19" s="48"/>
      <c r="J19" s="48"/>
      <c r="K19" s="48"/>
      <c r="L19" s="48"/>
      <c r="M19" s="48"/>
      <c r="N19" s="48"/>
      <c r="O19" s="48"/>
      <c r="P19" s="48"/>
      <c r="Q19" s="48"/>
      <c r="R19" s="48"/>
      <c r="S19" s="48"/>
      <c r="T19" s="48"/>
      <c r="U19" s="48"/>
      <c r="V19" s="50"/>
      <c r="W19" s="48"/>
      <c r="X19" s="48"/>
      <c r="Y19" s="48"/>
      <c r="Z19" s="48"/>
      <c r="AA19" s="48"/>
      <c r="AB19" s="48"/>
      <c r="AC19" s="48"/>
      <c r="AD19" s="48"/>
      <c r="AE19" s="48"/>
      <c r="AF19" s="48"/>
      <c r="AG19" s="48"/>
      <c r="AH19" s="48"/>
      <c r="AI19" s="48"/>
      <c r="AJ19" s="48"/>
      <c r="AK19" s="48"/>
      <c r="AL19" s="48"/>
      <c r="AM19" s="48"/>
      <c r="AN19" s="48"/>
      <c r="AO19" s="48"/>
      <c r="AP19" s="48"/>
      <c r="AQ19" s="48"/>
      <c r="AR19" s="48"/>
      <c r="AS19" s="49"/>
    </row>
    <row r="20" spans="4:45" ht="20.100000000000001" customHeight="1">
      <c r="D20" s="43"/>
      <c r="E20" s="44" t="s">
        <v>3</v>
      </c>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9"/>
    </row>
    <row r="21" spans="4:45" ht="20.100000000000001" customHeight="1">
      <c r="D21" s="43"/>
      <c r="E21" s="51"/>
      <c r="F21" s="48"/>
      <c r="G21" s="48"/>
      <c r="H21" s="48"/>
      <c r="I21" s="48"/>
      <c r="J21" s="48"/>
      <c r="K21" s="48"/>
      <c r="L21" s="48"/>
      <c r="M21" s="48"/>
      <c r="N21" s="48"/>
      <c r="O21" s="48"/>
      <c r="P21" s="48"/>
      <c r="Q21" s="48"/>
      <c r="R21" s="48"/>
      <c r="S21" s="48"/>
      <c r="T21" s="48"/>
      <c r="U21" s="48"/>
      <c r="V21" s="262" t="str">
        <f>HYPERLINK("#'得意先データ'!A1","得意先データ")</f>
        <v>得意先データ</v>
      </c>
      <c r="W21" s="262"/>
      <c r="X21" s="262"/>
      <c r="Y21" s="262"/>
      <c r="Z21" s="262"/>
      <c r="AA21" s="262"/>
      <c r="AB21" s="262"/>
      <c r="AC21" s="262"/>
      <c r="AD21" s="262"/>
      <c r="AE21" s="262"/>
      <c r="AF21" s="262"/>
      <c r="AG21" s="262"/>
      <c r="AH21" s="262"/>
      <c r="AI21" s="262"/>
      <c r="AJ21" s="262"/>
      <c r="AK21" s="262"/>
      <c r="AL21" s="262"/>
      <c r="AM21" s="262"/>
      <c r="AN21" s="45"/>
      <c r="AO21" s="45"/>
      <c r="AP21" s="45"/>
      <c r="AQ21" s="45"/>
      <c r="AR21" s="45"/>
      <c r="AS21" s="49"/>
    </row>
    <row r="22" spans="4:45" ht="20.100000000000001" customHeight="1">
      <c r="D22" s="43"/>
      <c r="E22" s="51"/>
      <c r="F22" s="48"/>
      <c r="G22" s="48"/>
      <c r="H22" s="48"/>
      <c r="I22" s="48"/>
      <c r="J22" s="48"/>
      <c r="K22" s="48"/>
      <c r="L22" s="48"/>
      <c r="M22" s="48"/>
      <c r="N22" s="48"/>
      <c r="O22" s="48"/>
      <c r="P22" s="48"/>
      <c r="Q22" s="48"/>
      <c r="R22" s="48"/>
      <c r="S22" s="48"/>
      <c r="T22" s="48"/>
      <c r="U22" s="48"/>
      <c r="V22" s="262" t="str">
        <f>HYPERLINK("#'請求締日データ'!A1","請求締日データ")</f>
        <v>請求締日データ</v>
      </c>
      <c r="W22" s="262"/>
      <c r="X22" s="262"/>
      <c r="Y22" s="262"/>
      <c r="Z22" s="262"/>
      <c r="AA22" s="262"/>
      <c r="AB22" s="262"/>
      <c r="AC22" s="262"/>
      <c r="AD22" s="262"/>
      <c r="AE22" s="262"/>
      <c r="AF22" s="262"/>
      <c r="AG22" s="262"/>
      <c r="AH22" s="262"/>
      <c r="AI22" s="262"/>
      <c r="AJ22" s="262"/>
      <c r="AK22" s="262"/>
      <c r="AL22" s="262"/>
      <c r="AM22" s="262"/>
      <c r="AN22" s="56"/>
      <c r="AO22" s="56"/>
      <c r="AP22" s="56"/>
      <c r="AQ22" s="56"/>
      <c r="AR22" s="56"/>
      <c r="AS22" s="49"/>
    </row>
    <row r="23" spans="4:45" ht="20.100000000000001" customHeight="1">
      <c r="D23" s="43"/>
      <c r="E23" s="44" t="s">
        <v>6</v>
      </c>
      <c r="F23" s="53"/>
      <c r="G23" s="53"/>
      <c r="H23" s="53"/>
      <c r="I23" s="53"/>
      <c r="J23" s="53"/>
      <c r="K23" s="53"/>
      <c r="L23" s="53"/>
      <c r="M23" s="53"/>
      <c r="N23" s="53"/>
      <c r="O23" s="53"/>
      <c r="P23" s="53"/>
      <c r="Q23" s="53"/>
      <c r="R23" s="53"/>
      <c r="S23" s="53"/>
      <c r="T23" s="53"/>
      <c r="U23" s="53"/>
      <c r="V23" s="56"/>
      <c r="W23" s="53"/>
      <c r="X23" s="53"/>
      <c r="Y23" s="53"/>
      <c r="Z23" s="53"/>
      <c r="AA23" s="53"/>
      <c r="AB23" s="53"/>
      <c r="AC23" s="53"/>
      <c r="AD23" s="53"/>
      <c r="AE23" s="53"/>
      <c r="AF23" s="53"/>
      <c r="AG23" s="53"/>
      <c r="AH23" s="53"/>
      <c r="AI23" s="53"/>
      <c r="AJ23" s="53"/>
      <c r="AK23" s="53"/>
      <c r="AL23" s="53"/>
      <c r="AM23" s="53"/>
      <c r="AN23" s="53"/>
      <c r="AO23" s="53"/>
      <c r="AP23" s="53"/>
      <c r="AQ23" s="53"/>
      <c r="AR23" s="53"/>
      <c r="AS23" s="49"/>
    </row>
    <row r="24" spans="4:45" ht="20.100000000000001" customHeight="1">
      <c r="D24" s="43"/>
      <c r="F24" s="61"/>
      <c r="G24" s="61"/>
      <c r="H24" s="61"/>
      <c r="I24" s="61"/>
      <c r="J24" s="61"/>
      <c r="K24" s="61"/>
      <c r="L24" s="61"/>
      <c r="M24" s="62"/>
      <c r="N24" s="62"/>
      <c r="O24" s="62"/>
      <c r="P24" s="62"/>
      <c r="Q24" s="62"/>
      <c r="R24" s="62"/>
      <c r="S24" s="62"/>
      <c r="T24" s="45"/>
      <c r="U24" s="45"/>
      <c r="V24" s="262" t="str">
        <f>HYPERLINK("#'請求伝票データ'!A1","請求伝票データ")</f>
        <v>請求伝票データ</v>
      </c>
      <c r="W24" s="262"/>
      <c r="X24" s="262"/>
      <c r="Y24" s="262"/>
      <c r="Z24" s="262"/>
      <c r="AA24" s="262"/>
      <c r="AB24" s="262"/>
      <c r="AC24" s="262"/>
      <c r="AD24" s="262"/>
      <c r="AE24" s="262"/>
      <c r="AF24" s="262"/>
      <c r="AG24" s="262"/>
      <c r="AH24" s="262"/>
      <c r="AI24" s="262"/>
      <c r="AJ24" s="262"/>
      <c r="AK24" s="262"/>
      <c r="AL24" s="262"/>
      <c r="AM24" s="262"/>
      <c r="AN24" s="45"/>
      <c r="AO24" s="45"/>
      <c r="AP24" s="45"/>
      <c r="AQ24" s="45"/>
      <c r="AR24" s="45"/>
      <c r="AS24" s="49"/>
    </row>
    <row r="25" spans="4:45" ht="15" customHeight="1" thickBot="1">
      <c r="D25" s="63"/>
      <c r="E25" s="64"/>
      <c r="F25" s="65"/>
      <c r="G25" s="65"/>
      <c r="H25" s="65"/>
      <c r="I25" s="65"/>
      <c r="J25" s="65"/>
      <c r="K25" s="65"/>
      <c r="L25" s="65"/>
      <c r="M25" s="66"/>
      <c r="N25" s="66"/>
      <c r="O25" s="66"/>
      <c r="P25" s="66"/>
      <c r="Q25" s="66"/>
      <c r="R25" s="66"/>
      <c r="S25" s="66"/>
      <c r="T25" s="67"/>
      <c r="U25" s="67"/>
      <c r="V25" s="64"/>
      <c r="W25" s="67"/>
      <c r="X25" s="67"/>
      <c r="Y25" s="67"/>
      <c r="Z25" s="67"/>
      <c r="AA25" s="67"/>
      <c r="AB25" s="67"/>
      <c r="AC25" s="66"/>
      <c r="AD25" s="66"/>
      <c r="AE25" s="66"/>
      <c r="AF25" s="66"/>
      <c r="AG25" s="66"/>
      <c r="AH25" s="66"/>
      <c r="AI25" s="66"/>
      <c r="AJ25" s="67"/>
      <c r="AK25" s="67"/>
      <c r="AL25" s="67"/>
      <c r="AM25" s="67"/>
      <c r="AN25" s="67"/>
      <c r="AO25" s="67"/>
      <c r="AP25" s="67"/>
      <c r="AQ25" s="67"/>
      <c r="AR25" s="67"/>
      <c r="AS25" s="68"/>
    </row>
    <row r="26" spans="4:45" ht="15" customHeight="1">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row>
  </sheetData>
  <mergeCells count="14">
    <mergeCell ref="V8:AM8"/>
    <mergeCell ref="V9:AM9"/>
    <mergeCell ref="V12:AM12"/>
    <mergeCell ref="V10:AM10"/>
    <mergeCell ref="V11:AM11"/>
    <mergeCell ref="V16:AM16"/>
    <mergeCell ref="V17:AM17"/>
    <mergeCell ref="V18:AM18"/>
    <mergeCell ref="V13:AM13"/>
    <mergeCell ref="V14:AM14"/>
    <mergeCell ref="V15:AM15"/>
    <mergeCell ref="V21:AM21"/>
    <mergeCell ref="V22:AM22"/>
    <mergeCell ref="V24:AM24"/>
  </mergeCells>
  <phoneticPr fontId="3"/>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0066-04FB-4A17-BD77-1EE7EAA7048B}">
  <sheetPr codeName="Sheet71">
    <tabColor rgb="FF333333"/>
    <outlinePr summaryBelow="0"/>
    <pageSetUpPr fitToPage="1"/>
  </sheetPr>
  <dimension ref="B1:I166"/>
  <sheetViews>
    <sheetView showGridLines="0" zoomScaleNormal="100" workbookViewId="0"/>
  </sheetViews>
  <sheetFormatPr defaultColWidth="10.28515625" defaultRowHeight="16.5"/>
  <cols>
    <col min="1" max="1" width="2.7109375" style="6" customWidth="1"/>
    <col min="2" max="2" width="36.7109375" style="108" customWidth="1"/>
    <col min="3" max="3" width="45.7109375" style="108" customWidth="1"/>
    <col min="4" max="4" width="89.7109375" style="109" customWidth="1"/>
    <col min="5" max="5" width="2.7109375" style="6" customWidth="1"/>
    <col min="6" max="16384" width="10.28515625" style="6"/>
  </cols>
  <sheetData>
    <row r="1" spans="2:4" s="2" customFormat="1" ht="10.35" customHeight="1">
      <c r="B1" s="3"/>
      <c r="C1" s="3"/>
      <c r="D1" s="3"/>
    </row>
    <row r="2" spans="2:4" ht="60" customHeight="1">
      <c r="B2" s="110" t="s">
        <v>59</v>
      </c>
      <c r="C2" s="111"/>
      <c r="D2" s="111"/>
    </row>
    <row r="3" spans="2:4" ht="20.100000000000001" customHeight="1" thickBot="1">
      <c r="D3" s="108"/>
    </row>
    <row r="4" spans="2:4" ht="25.35" customHeight="1" thickBot="1">
      <c r="B4" s="112" t="s">
        <v>60</v>
      </c>
      <c r="C4" s="113" t="s">
        <v>8</v>
      </c>
      <c r="D4" s="114" t="s">
        <v>61</v>
      </c>
    </row>
    <row r="5" spans="2:4" ht="25.35" customHeight="1" thickBot="1">
      <c r="B5" s="115" t="s">
        <v>64</v>
      </c>
      <c r="C5" s="116"/>
      <c r="D5" s="117"/>
    </row>
    <row r="6" spans="2:4" ht="17.25" thickBot="1">
      <c r="B6" s="130" t="s">
        <v>66</v>
      </c>
      <c r="C6" s="131"/>
      <c r="D6" s="119" t="s">
        <v>67</v>
      </c>
    </row>
    <row r="7" spans="2:4">
      <c r="B7" s="264" t="s">
        <v>69</v>
      </c>
      <c r="C7" s="132" t="s">
        <v>70</v>
      </c>
      <c r="D7" s="275" t="s">
        <v>68</v>
      </c>
    </row>
    <row r="8" spans="2:4" ht="17.25" thickBot="1">
      <c r="B8" s="266"/>
      <c r="C8" s="133" t="s">
        <v>71</v>
      </c>
      <c r="D8" s="276"/>
    </row>
    <row r="9" spans="2:4">
      <c r="B9" s="264" t="s">
        <v>72</v>
      </c>
      <c r="C9" s="132" t="s">
        <v>70</v>
      </c>
      <c r="D9" s="275" t="s">
        <v>68</v>
      </c>
    </row>
    <row r="10" spans="2:4" ht="17.25" thickBot="1">
      <c r="B10" s="266"/>
      <c r="C10" s="134" t="s">
        <v>71</v>
      </c>
      <c r="D10" s="276"/>
    </row>
    <row r="11" spans="2:4">
      <c r="B11" s="136" t="s">
        <v>73</v>
      </c>
      <c r="C11" s="137" t="s">
        <v>70</v>
      </c>
      <c r="D11" s="274" t="s">
        <v>68</v>
      </c>
    </row>
    <row r="12" spans="2:4" ht="17.25" thickBot="1">
      <c r="B12" s="135"/>
      <c r="C12" s="133" t="s">
        <v>71</v>
      </c>
      <c r="D12" s="276"/>
    </row>
    <row r="13" spans="2:4">
      <c r="B13" s="264" t="s">
        <v>75</v>
      </c>
      <c r="C13" s="132" t="s">
        <v>70</v>
      </c>
      <c r="D13" s="275" t="s">
        <v>68</v>
      </c>
    </row>
    <row r="14" spans="2:4" ht="17.25" thickBot="1">
      <c r="B14" s="266"/>
      <c r="C14" s="134" t="s">
        <v>71</v>
      </c>
      <c r="D14" s="276"/>
    </row>
    <row r="15" spans="2:4">
      <c r="B15" s="264" t="s">
        <v>77</v>
      </c>
      <c r="C15" s="121" t="s">
        <v>78</v>
      </c>
      <c r="D15" s="275" t="s">
        <v>76</v>
      </c>
    </row>
    <row r="16" spans="2:4">
      <c r="B16" s="265"/>
      <c r="C16" s="137" t="s">
        <v>70</v>
      </c>
      <c r="D16" s="274"/>
    </row>
    <row r="17" spans="2:4" ht="17.25" thickBot="1">
      <c r="B17" s="266"/>
      <c r="C17" s="134" t="s">
        <v>71</v>
      </c>
      <c r="D17" s="276"/>
    </row>
    <row r="18" spans="2:4" ht="17.25" thickBot="1">
      <c r="B18" s="144" t="s">
        <v>81</v>
      </c>
      <c r="C18" s="132" t="s">
        <v>80</v>
      </c>
      <c r="D18" s="119" t="s">
        <v>82</v>
      </c>
    </row>
    <row r="19" spans="2:4" ht="25.35" customHeight="1" thickBot="1">
      <c r="B19" s="115" t="s">
        <v>86</v>
      </c>
      <c r="C19" s="116"/>
      <c r="D19" s="117"/>
    </row>
    <row r="20" spans="2:4">
      <c r="B20" s="128" t="s">
        <v>92</v>
      </c>
      <c r="C20" s="139" t="s">
        <v>90</v>
      </c>
      <c r="D20" s="146" t="s">
        <v>91</v>
      </c>
    </row>
    <row r="21" spans="2:4">
      <c r="B21" s="128"/>
      <c r="C21" s="139" t="s">
        <v>93</v>
      </c>
      <c r="D21" s="124"/>
    </row>
    <row r="22" spans="2:4">
      <c r="B22" s="128"/>
      <c r="C22" s="139" t="s">
        <v>94</v>
      </c>
      <c r="D22" s="124"/>
    </row>
    <row r="23" spans="2:4" ht="17.25" thickBot="1">
      <c r="B23" s="128"/>
      <c r="C23" s="139" t="s">
        <v>95</v>
      </c>
      <c r="D23" s="141"/>
    </row>
    <row r="24" spans="2:4" ht="25.35" customHeight="1" thickBot="1">
      <c r="B24" s="115" t="s">
        <v>97</v>
      </c>
      <c r="C24" s="116"/>
      <c r="D24" s="117"/>
    </row>
    <row r="25" spans="2:4" ht="33">
      <c r="B25" s="130" t="s">
        <v>88</v>
      </c>
      <c r="C25" s="132" t="s">
        <v>90</v>
      </c>
      <c r="D25" s="119" t="s">
        <v>98</v>
      </c>
    </row>
    <row r="26" spans="2:4">
      <c r="B26" s="128"/>
      <c r="C26" s="139" t="s">
        <v>93</v>
      </c>
      <c r="D26" s="124"/>
    </row>
    <row r="27" spans="2:4">
      <c r="B27" s="128"/>
      <c r="C27" s="139" t="s">
        <v>99</v>
      </c>
      <c r="D27" s="124"/>
    </row>
    <row r="28" spans="2:4">
      <c r="B28" s="128"/>
      <c r="C28" s="139" t="s">
        <v>100</v>
      </c>
      <c r="D28" s="124"/>
    </row>
    <row r="29" spans="2:4">
      <c r="B29" s="128"/>
      <c r="C29" s="139" t="s">
        <v>101</v>
      </c>
      <c r="D29" s="124"/>
    </row>
    <row r="30" spans="2:4" ht="17.25" thickBot="1">
      <c r="B30" s="129"/>
      <c r="C30" s="140" t="s">
        <v>96</v>
      </c>
      <c r="D30" s="127"/>
    </row>
    <row r="31" spans="2:4" ht="25.35" customHeight="1" thickBot="1">
      <c r="B31" s="115" t="s">
        <v>102</v>
      </c>
      <c r="C31" s="116"/>
      <c r="D31" s="117"/>
    </row>
    <row r="32" spans="2:4" ht="17.25" thickBot="1">
      <c r="B32" s="155" t="s">
        <v>1225</v>
      </c>
      <c r="C32" s="149" t="s">
        <v>103</v>
      </c>
      <c r="D32" s="150" t="s">
        <v>79</v>
      </c>
    </row>
    <row r="33" spans="2:4">
      <c r="B33" s="144" t="s">
        <v>104</v>
      </c>
      <c r="C33" s="132" t="s">
        <v>105</v>
      </c>
      <c r="D33" s="119" t="s">
        <v>79</v>
      </c>
    </row>
    <row r="34" spans="2:4">
      <c r="B34" s="151"/>
      <c r="C34" s="139" t="s">
        <v>106</v>
      </c>
      <c r="D34" s="124"/>
    </row>
    <row r="35" spans="2:4">
      <c r="B35" s="151"/>
      <c r="C35" s="139" t="s">
        <v>107</v>
      </c>
      <c r="D35" s="141"/>
    </row>
    <row r="36" spans="2:4">
      <c r="B36" s="151"/>
      <c r="C36" s="139" t="s">
        <v>108</v>
      </c>
      <c r="D36" s="146" t="s">
        <v>109</v>
      </c>
    </row>
    <row r="37" spans="2:4">
      <c r="B37" s="151"/>
      <c r="C37" s="139" t="s">
        <v>110</v>
      </c>
      <c r="D37" s="124"/>
    </row>
    <row r="38" spans="2:4" ht="17.25" thickBot="1">
      <c r="B38" s="151"/>
      <c r="C38" s="139" t="s">
        <v>111</v>
      </c>
      <c r="D38" s="141"/>
    </row>
    <row r="39" spans="2:4" ht="17.25" thickBot="1">
      <c r="B39" s="144" t="s">
        <v>113</v>
      </c>
      <c r="C39" s="132" t="s">
        <v>112</v>
      </c>
      <c r="D39" s="138" t="s">
        <v>114</v>
      </c>
    </row>
    <row r="40" spans="2:4">
      <c r="B40" s="144" t="s">
        <v>81</v>
      </c>
      <c r="C40" s="132" t="s">
        <v>115</v>
      </c>
      <c r="D40" s="138" t="s">
        <v>116</v>
      </c>
    </row>
    <row r="41" spans="2:4">
      <c r="B41" s="151"/>
      <c r="C41" s="139" t="s">
        <v>117</v>
      </c>
      <c r="D41" s="146" t="s">
        <v>79</v>
      </c>
    </row>
    <row r="42" spans="2:4">
      <c r="B42" s="151"/>
      <c r="C42" s="139" t="s">
        <v>118</v>
      </c>
      <c r="D42" s="124"/>
    </row>
    <row r="43" spans="2:4">
      <c r="B43" s="151"/>
      <c r="C43" s="139" t="s">
        <v>119</v>
      </c>
      <c r="D43" s="124"/>
    </row>
    <row r="44" spans="2:4">
      <c r="B44" s="151"/>
      <c r="C44" s="139" t="s">
        <v>120</v>
      </c>
      <c r="D44" s="141"/>
    </row>
    <row r="45" spans="2:4" ht="33.75" thickBot="1">
      <c r="B45" s="154"/>
      <c r="C45" s="140" t="s">
        <v>121</v>
      </c>
      <c r="D45" s="147" t="s">
        <v>122</v>
      </c>
    </row>
    <row r="46" spans="2:4" ht="25.35" customHeight="1" thickBot="1">
      <c r="B46" s="115" t="s">
        <v>125</v>
      </c>
      <c r="C46" s="116"/>
      <c r="D46" s="117"/>
    </row>
    <row r="47" spans="2:4" ht="17.25" thickBot="1">
      <c r="B47" s="157" t="s">
        <v>113</v>
      </c>
      <c r="C47" s="149" t="s">
        <v>126</v>
      </c>
      <c r="D47" s="158" t="s">
        <v>127</v>
      </c>
    </row>
    <row r="48" spans="2:4" ht="33.75" thickBot="1">
      <c r="B48" s="157" t="s">
        <v>81</v>
      </c>
      <c r="C48" s="149" t="s">
        <v>129</v>
      </c>
      <c r="D48" s="158" t="s">
        <v>128</v>
      </c>
    </row>
    <row r="49" spans="2:4" ht="25.35" customHeight="1" thickBot="1">
      <c r="B49" s="115" t="s">
        <v>130</v>
      </c>
      <c r="C49" s="116"/>
      <c r="D49" s="117"/>
    </row>
    <row r="50" spans="2:4" ht="33.75" thickBot="1">
      <c r="B50" s="161" t="s">
        <v>65</v>
      </c>
      <c r="C50" s="156"/>
      <c r="D50" s="160" t="s">
        <v>131</v>
      </c>
    </row>
    <row r="51" spans="2:4" ht="33.75" thickBot="1">
      <c r="B51" s="162" t="s">
        <v>87</v>
      </c>
      <c r="C51" s="143"/>
      <c r="D51" s="159" t="s">
        <v>132</v>
      </c>
    </row>
    <row r="52" spans="2:4" ht="17.25" thickBot="1">
      <c r="B52" s="130" t="s">
        <v>134</v>
      </c>
      <c r="C52" s="143" t="s">
        <v>135</v>
      </c>
      <c r="D52" s="159" t="s">
        <v>136</v>
      </c>
    </row>
    <row r="53" spans="2:4">
      <c r="B53" s="267" t="s">
        <v>81</v>
      </c>
      <c r="C53" s="132" t="s">
        <v>138</v>
      </c>
      <c r="D53" s="275" t="s">
        <v>62</v>
      </c>
    </row>
    <row r="54" spans="2:4">
      <c r="B54" s="280"/>
      <c r="C54" s="139" t="s">
        <v>139</v>
      </c>
      <c r="D54" s="274"/>
    </row>
    <row r="55" spans="2:4" ht="17.25" thickBot="1">
      <c r="B55" s="280"/>
      <c r="C55" s="139" t="s">
        <v>110</v>
      </c>
      <c r="D55" s="274"/>
    </row>
    <row r="56" spans="2:4" ht="24.75" customHeight="1" thickBot="1">
      <c r="B56" s="115" t="s">
        <v>140</v>
      </c>
      <c r="C56" s="116"/>
      <c r="D56" s="117"/>
    </row>
    <row r="57" spans="2:4">
      <c r="B57" s="130" t="s">
        <v>134</v>
      </c>
      <c r="C57" s="143" t="s">
        <v>142</v>
      </c>
      <c r="D57" s="138" t="s">
        <v>143</v>
      </c>
    </row>
    <row r="58" spans="2:4">
      <c r="B58" s="128"/>
      <c r="C58" s="123" t="s">
        <v>144</v>
      </c>
      <c r="D58" s="124" t="s">
        <v>145</v>
      </c>
    </row>
    <row r="59" spans="2:4">
      <c r="B59" s="128"/>
      <c r="C59" s="123" t="s">
        <v>146</v>
      </c>
      <c r="D59" s="124"/>
    </row>
    <row r="60" spans="2:4">
      <c r="B60" s="128"/>
      <c r="C60" s="123" t="s">
        <v>147</v>
      </c>
      <c r="D60" s="124"/>
    </row>
    <row r="61" spans="2:4" ht="17.25" thickBot="1">
      <c r="B61" s="129"/>
      <c r="C61" s="145" t="s">
        <v>148</v>
      </c>
      <c r="D61" s="127"/>
    </row>
    <row r="62" spans="2:4" ht="33.75" thickBot="1">
      <c r="B62" s="161" t="s">
        <v>1226</v>
      </c>
      <c r="C62" s="156" t="s">
        <v>150</v>
      </c>
      <c r="D62" s="150" t="s">
        <v>151</v>
      </c>
    </row>
    <row r="63" spans="2:4" ht="66.75" thickBot="1">
      <c r="B63" s="161" t="s">
        <v>152</v>
      </c>
      <c r="C63" s="156" t="s">
        <v>123</v>
      </c>
      <c r="D63" s="150" t="s">
        <v>153</v>
      </c>
    </row>
    <row r="64" spans="2:4" ht="25.35" customHeight="1" thickBot="1">
      <c r="B64" s="115" t="s">
        <v>155</v>
      </c>
      <c r="C64" s="116"/>
      <c r="D64" s="117"/>
    </row>
    <row r="65" spans="2:4" ht="16.5" customHeight="1">
      <c r="B65" s="267" t="s">
        <v>157</v>
      </c>
      <c r="C65" s="132" t="s">
        <v>158</v>
      </c>
      <c r="D65" s="281" t="s">
        <v>159</v>
      </c>
    </row>
    <row r="66" spans="2:4">
      <c r="B66" s="280"/>
      <c r="C66" s="139" t="s">
        <v>93</v>
      </c>
      <c r="D66" s="282"/>
    </row>
    <row r="67" spans="2:4">
      <c r="B67" s="280"/>
      <c r="C67" s="139" t="s">
        <v>99</v>
      </c>
      <c r="D67" s="282"/>
    </row>
    <row r="68" spans="2:4">
      <c r="B68" s="280"/>
      <c r="C68" s="139" t="s">
        <v>160</v>
      </c>
      <c r="D68" s="282"/>
    </row>
    <row r="69" spans="2:4" ht="17.25" thickBot="1">
      <c r="B69" s="283"/>
      <c r="C69" s="140" t="s">
        <v>161</v>
      </c>
      <c r="D69" s="284"/>
    </row>
    <row r="70" spans="2:4" ht="25.35" customHeight="1" thickBot="1">
      <c r="B70" s="115" t="s">
        <v>162</v>
      </c>
      <c r="C70" s="116"/>
      <c r="D70" s="117"/>
    </row>
    <row r="71" spans="2:4" ht="17.25" thickBot="1">
      <c r="B71" s="118" t="s">
        <v>113</v>
      </c>
      <c r="C71" s="171" t="s">
        <v>164</v>
      </c>
      <c r="D71" s="150" t="s">
        <v>165</v>
      </c>
    </row>
    <row r="72" spans="2:4" ht="33.75" thickBot="1">
      <c r="B72" s="118" t="s">
        <v>7</v>
      </c>
      <c r="C72" s="171" t="s">
        <v>137</v>
      </c>
      <c r="D72" s="150" t="s">
        <v>166</v>
      </c>
    </row>
    <row r="73" spans="2:4" ht="25.35" customHeight="1" thickBot="1">
      <c r="B73" s="115" t="s">
        <v>169</v>
      </c>
      <c r="C73" s="116"/>
      <c r="D73" s="117"/>
    </row>
    <row r="74" spans="2:4" ht="33">
      <c r="B74" s="122" t="s">
        <v>5</v>
      </c>
      <c r="C74" s="139" t="s">
        <v>154</v>
      </c>
      <c r="D74" s="141" t="s">
        <v>172</v>
      </c>
    </row>
    <row r="75" spans="2:4" ht="33">
      <c r="B75" s="122"/>
      <c r="C75" s="152" t="s">
        <v>173</v>
      </c>
      <c r="D75" s="146" t="s">
        <v>174</v>
      </c>
    </row>
    <row r="76" spans="2:4">
      <c r="B76" s="122"/>
      <c r="C76" s="152" t="s">
        <v>175</v>
      </c>
      <c r="D76" s="124"/>
    </row>
    <row r="77" spans="2:4">
      <c r="B77" s="122"/>
      <c r="C77" s="152" t="s">
        <v>176</v>
      </c>
      <c r="D77" s="124"/>
    </row>
    <row r="78" spans="2:4">
      <c r="B78" s="122"/>
      <c r="C78" s="152" t="s">
        <v>177</v>
      </c>
      <c r="D78" s="124"/>
    </row>
    <row r="79" spans="2:4">
      <c r="B79" s="122"/>
      <c r="C79" s="152" t="s">
        <v>178</v>
      </c>
      <c r="D79" s="124"/>
    </row>
    <row r="80" spans="2:4">
      <c r="B80" s="122"/>
      <c r="C80" s="152" t="s">
        <v>179</v>
      </c>
      <c r="D80" s="124"/>
    </row>
    <row r="81" spans="2:4">
      <c r="B81" s="122"/>
      <c r="C81" s="152" t="s">
        <v>180</v>
      </c>
      <c r="D81" s="124"/>
    </row>
    <row r="82" spans="2:4">
      <c r="B82" s="122"/>
      <c r="C82" s="152" t="s">
        <v>181</v>
      </c>
      <c r="D82" s="141"/>
    </row>
    <row r="83" spans="2:4" ht="17.25" thickBot="1">
      <c r="B83" s="125"/>
      <c r="C83" s="173" t="s">
        <v>182</v>
      </c>
      <c r="D83" s="127" t="s">
        <v>183</v>
      </c>
    </row>
    <row r="84" spans="2:4" ht="33">
      <c r="B84" s="144" t="s">
        <v>7</v>
      </c>
      <c r="C84" s="132" t="s">
        <v>184</v>
      </c>
      <c r="D84" s="167" t="s">
        <v>185</v>
      </c>
    </row>
    <row r="85" spans="2:4" ht="33">
      <c r="B85" s="122"/>
      <c r="C85" s="152" t="s">
        <v>186</v>
      </c>
      <c r="D85" s="146" t="s">
        <v>174</v>
      </c>
    </row>
    <row r="86" spans="2:4">
      <c r="B86" s="122"/>
      <c r="C86" s="152" t="s">
        <v>187</v>
      </c>
      <c r="D86" s="124"/>
    </row>
    <row r="87" spans="2:4">
      <c r="B87" s="122"/>
      <c r="C87" s="152" t="s">
        <v>188</v>
      </c>
      <c r="D87" s="124"/>
    </row>
    <row r="88" spans="2:4">
      <c r="B88" s="122"/>
      <c r="C88" s="152" t="s">
        <v>189</v>
      </c>
      <c r="D88" s="124"/>
    </row>
    <row r="89" spans="2:4">
      <c r="B89" s="122"/>
      <c r="C89" s="152" t="s">
        <v>190</v>
      </c>
      <c r="D89" s="124"/>
    </row>
    <row r="90" spans="2:4">
      <c r="B90" s="122"/>
      <c r="C90" s="152" t="s">
        <v>191</v>
      </c>
      <c r="D90" s="124"/>
    </row>
    <row r="91" spans="2:4">
      <c r="B91" s="122"/>
      <c r="C91" s="152" t="s">
        <v>192</v>
      </c>
      <c r="D91" s="124"/>
    </row>
    <row r="92" spans="2:4">
      <c r="B92" s="122"/>
      <c r="C92" s="152" t="s">
        <v>193</v>
      </c>
      <c r="D92" s="141"/>
    </row>
    <row r="93" spans="2:4">
      <c r="B93" s="122"/>
      <c r="C93" s="152" t="s">
        <v>194</v>
      </c>
      <c r="D93" s="153" t="s">
        <v>195</v>
      </c>
    </row>
    <row r="94" spans="2:4" ht="33.75" thickBot="1">
      <c r="B94" s="154"/>
      <c r="C94" s="134" t="s">
        <v>170</v>
      </c>
      <c r="D94" s="165" t="s">
        <v>171</v>
      </c>
    </row>
    <row r="95" spans="2:4" ht="25.35" customHeight="1" thickBot="1">
      <c r="B95" s="174" t="s">
        <v>196</v>
      </c>
      <c r="C95" s="169"/>
      <c r="D95" s="170"/>
    </row>
    <row r="96" spans="2:4" ht="17.25" thickBot="1">
      <c r="B96" s="175" t="s">
        <v>1227</v>
      </c>
      <c r="C96" s="156" t="s">
        <v>149</v>
      </c>
      <c r="D96" s="150" t="s">
        <v>197</v>
      </c>
    </row>
    <row r="97" spans="2:4" ht="17.25" thickBot="1">
      <c r="B97" s="175" t="s">
        <v>1226</v>
      </c>
      <c r="C97" s="156" t="s">
        <v>149</v>
      </c>
      <c r="D97" s="150" t="s">
        <v>197</v>
      </c>
    </row>
    <row r="98" spans="2:4" ht="17.25" thickBot="1">
      <c r="B98" s="175" t="s">
        <v>1</v>
      </c>
      <c r="C98" s="156" t="s">
        <v>149</v>
      </c>
      <c r="D98" s="150" t="s">
        <v>197</v>
      </c>
    </row>
    <row r="99" spans="2:4">
      <c r="B99" s="120" t="s">
        <v>152</v>
      </c>
      <c r="C99" s="121" t="s">
        <v>198</v>
      </c>
      <c r="D99" s="268" t="s">
        <v>62</v>
      </c>
    </row>
    <row r="100" spans="2:4">
      <c r="B100" s="122"/>
      <c r="C100" s="123" t="s">
        <v>199</v>
      </c>
      <c r="D100" s="278"/>
    </row>
    <row r="101" spans="2:4">
      <c r="B101" s="122"/>
      <c r="C101" s="123" t="s">
        <v>200</v>
      </c>
      <c r="D101" s="278"/>
    </row>
    <row r="102" spans="2:4">
      <c r="B102" s="122"/>
      <c r="C102" s="123" t="s">
        <v>201</v>
      </c>
      <c r="D102" s="278"/>
    </row>
    <row r="103" spans="2:4">
      <c r="B103" s="122"/>
      <c r="C103" s="123" t="s">
        <v>111</v>
      </c>
      <c r="D103" s="278"/>
    </row>
    <row r="104" spans="2:4">
      <c r="B104" s="122"/>
      <c r="C104" s="123" t="s">
        <v>202</v>
      </c>
      <c r="D104" s="278"/>
    </row>
    <row r="105" spans="2:4">
      <c r="B105" s="122"/>
      <c r="C105" s="123" t="s">
        <v>203</v>
      </c>
      <c r="D105" s="278"/>
    </row>
    <row r="106" spans="2:4" ht="17.25" thickBot="1">
      <c r="B106" s="125"/>
      <c r="C106" s="126" t="s">
        <v>204</v>
      </c>
      <c r="D106" s="279"/>
    </row>
    <row r="107" spans="2:4" ht="16.5" customHeight="1">
      <c r="B107" s="176" t="s">
        <v>163</v>
      </c>
      <c r="C107" s="121" t="s">
        <v>206</v>
      </c>
      <c r="D107" s="268" t="s">
        <v>205</v>
      </c>
    </row>
    <row r="108" spans="2:4">
      <c r="B108" s="177"/>
      <c r="C108" s="123" t="s">
        <v>207</v>
      </c>
      <c r="D108" s="272"/>
    </row>
    <row r="109" spans="2:4">
      <c r="B109" s="177"/>
      <c r="C109" s="123" t="s">
        <v>208</v>
      </c>
      <c r="D109" s="272"/>
    </row>
    <row r="110" spans="2:4">
      <c r="B110" s="177"/>
      <c r="C110" s="123" t="s">
        <v>209</v>
      </c>
      <c r="D110" s="272"/>
    </row>
    <row r="111" spans="2:4" ht="17.25" thickBot="1">
      <c r="B111" s="178"/>
      <c r="C111" s="126" t="s">
        <v>210</v>
      </c>
      <c r="D111" s="269"/>
    </row>
    <row r="112" spans="2:4">
      <c r="B112" s="163" t="s">
        <v>113</v>
      </c>
      <c r="C112" s="121" t="s">
        <v>211</v>
      </c>
      <c r="D112" s="268" t="s">
        <v>133</v>
      </c>
    </row>
    <row r="113" spans="2:4">
      <c r="B113" s="136"/>
      <c r="C113" s="142" t="s">
        <v>212</v>
      </c>
      <c r="D113" s="278"/>
    </row>
    <row r="114" spans="2:4">
      <c r="B114" s="136"/>
      <c r="C114" s="142" t="s">
        <v>213</v>
      </c>
      <c r="D114" s="278"/>
    </row>
    <row r="115" spans="2:4">
      <c r="B115" s="136"/>
      <c r="C115" s="142" t="s">
        <v>214</v>
      </c>
      <c r="D115" s="278"/>
    </row>
    <row r="116" spans="2:4">
      <c r="B116" s="136"/>
      <c r="C116" s="142" t="s">
        <v>215</v>
      </c>
      <c r="D116" s="278"/>
    </row>
    <row r="117" spans="2:4">
      <c r="B117" s="136"/>
      <c r="C117" s="142" t="s">
        <v>216</v>
      </c>
      <c r="D117" s="278"/>
    </row>
    <row r="118" spans="2:4">
      <c r="B118" s="136"/>
      <c r="C118" s="142" t="s">
        <v>217</v>
      </c>
      <c r="D118" s="278"/>
    </row>
    <row r="119" spans="2:4">
      <c r="B119" s="136"/>
      <c r="C119" s="142" t="s">
        <v>218</v>
      </c>
      <c r="D119" s="278"/>
    </row>
    <row r="120" spans="2:4">
      <c r="B120" s="136"/>
      <c r="C120" s="142" t="s">
        <v>219</v>
      </c>
      <c r="D120" s="278"/>
    </row>
    <row r="121" spans="2:4">
      <c r="B121" s="136"/>
      <c r="C121" s="142" t="s">
        <v>220</v>
      </c>
      <c r="D121" s="278"/>
    </row>
    <row r="122" spans="2:4">
      <c r="B122" s="136"/>
      <c r="C122" s="142" t="s">
        <v>164</v>
      </c>
      <c r="D122" s="278"/>
    </row>
    <row r="123" spans="2:4">
      <c r="B123" s="136"/>
      <c r="C123" s="142" t="s">
        <v>221</v>
      </c>
      <c r="D123" s="278"/>
    </row>
    <row r="124" spans="2:4">
      <c r="B124" s="136"/>
      <c r="C124" s="142" t="s">
        <v>222</v>
      </c>
      <c r="D124" s="278"/>
    </row>
    <row r="125" spans="2:4" ht="16.5" customHeight="1">
      <c r="B125" s="136"/>
      <c r="C125" s="142" t="s">
        <v>223</v>
      </c>
      <c r="D125" s="273" t="s">
        <v>224</v>
      </c>
    </row>
    <row r="126" spans="2:4" ht="17.25" thickBot="1">
      <c r="B126" s="136"/>
      <c r="C126" s="142" t="s">
        <v>225</v>
      </c>
      <c r="D126" s="277"/>
    </row>
    <row r="127" spans="2:4">
      <c r="B127" s="176" t="s">
        <v>81</v>
      </c>
      <c r="C127" s="121" t="s">
        <v>89</v>
      </c>
      <c r="D127" s="119" t="s">
        <v>141</v>
      </c>
    </row>
    <row r="128" spans="2:4">
      <c r="B128" s="177"/>
      <c r="C128" s="123" t="s">
        <v>228</v>
      </c>
      <c r="D128" s="124"/>
    </row>
    <row r="129" spans="2:4">
      <c r="B129" s="177"/>
      <c r="C129" s="123" t="s">
        <v>168</v>
      </c>
      <c r="D129" s="124"/>
    </row>
    <row r="130" spans="2:4">
      <c r="B130" s="177"/>
      <c r="C130" s="123" t="s">
        <v>229</v>
      </c>
      <c r="D130" s="124"/>
    </row>
    <row r="131" spans="2:4">
      <c r="B131" s="177"/>
      <c r="C131" s="123" t="s">
        <v>230</v>
      </c>
      <c r="D131" s="124"/>
    </row>
    <row r="132" spans="2:4">
      <c r="B132" s="177"/>
      <c r="C132" s="123" t="s">
        <v>231</v>
      </c>
      <c r="D132" s="124"/>
    </row>
    <row r="133" spans="2:4">
      <c r="B133" s="177"/>
      <c r="C133" s="123" t="s">
        <v>232</v>
      </c>
      <c r="D133" s="124"/>
    </row>
    <row r="134" spans="2:4">
      <c r="B134" s="177"/>
      <c r="C134" s="123" t="s">
        <v>233</v>
      </c>
      <c r="D134" s="124"/>
    </row>
    <row r="135" spans="2:4">
      <c r="B135" s="177"/>
      <c r="C135" s="123" t="s">
        <v>234</v>
      </c>
      <c r="D135" s="124"/>
    </row>
    <row r="136" spans="2:4">
      <c r="B136" s="177"/>
      <c r="C136" s="123" t="s">
        <v>235</v>
      </c>
      <c r="D136" s="124"/>
    </row>
    <row r="137" spans="2:4">
      <c r="B137" s="177"/>
      <c r="C137" s="123" t="s">
        <v>236</v>
      </c>
      <c r="D137" s="124"/>
    </row>
    <row r="138" spans="2:4">
      <c r="B138" s="177"/>
      <c r="C138" s="123" t="s">
        <v>237</v>
      </c>
      <c r="D138" s="124"/>
    </row>
    <row r="139" spans="2:4">
      <c r="B139" s="177"/>
      <c r="C139" s="123" t="s">
        <v>238</v>
      </c>
      <c r="D139" s="124"/>
    </row>
    <row r="140" spans="2:4">
      <c r="B140" s="177"/>
      <c r="C140" s="123" t="s">
        <v>239</v>
      </c>
      <c r="D140" s="124"/>
    </row>
    <row r="141" spans="2:4">
      <c r="B141" s="177"/>
      <c r="C141" s="123" t="s">
        <v>240</v>
      </c>
      <c r="D141" s="124"/>
    </row>
    <row r="142" spans="2:4">
      <c r="B142" s="177"/>
      <c r="C142" s="123" t="s">
        <v>241</v>
      </c>
      <c r="D142" s="124"/>
    </row>
    <row r="143" spans="2:4">
      <c r="B143" s="177"/>
      <c r="C143" s="123" t="s">
        <v>242</v>
      </c>
      <c r="D143" s="124"/>
    </row>
    <row r="144" spans="2:4">
      <c r="B144" s="177"/>
      <c r="C144" s="123" t="s">
        <v>243</v>
      </c>
      <c r="D144" s="124"/>
    </row>
    <row r="145" spans="2:4">
      <c r="B145" s="177"/>
      <c r="C145" s="123" t="s">
        <v>244</v>
      </c>
      <c r="D145" s="124"/>
    </row>
    <row r="146" spans="2:4" ht="33">
      <c r="B146" s="177"/>
      <c r="C146" s="123" t="s">
        <v>245</v>
      </c>
      <c r="D146" s="153" t="s">
        <v>246</v>
      </c>
    </row>
    <row r="147" spans="2:4" ht="33">
      <c r="B147" s="177"/>
      <c r="C147" s="123" t="s">
        <v>247</v>
      </c>
      <c r="D147" s="153" t="s">
        <v>248</v>
      </c>
    </row>
    <row r="148" spans="2:4" ht="33">
      <c r="B148" s="177"/>
      <c r="C148" s="123" t="s">
        <v>249</v>
      </c>
      <c r="D148" s="153" t="s">
        <v>250</v>
      </c>
    </row>
    <row r="149" spans="2:4" ht="33">
      <c r="B149" s="177"/>
      <c r="C149" s="123" t="s">
        <v>251</v>
      </c>
      <c r="D149" s="153" t="s">
        <v>248</v>
      </c>
    </row>
    <row r="150" spans="2:4" ht="33">
      <c r="B150" s="177"/>
      <c r="C150" s="123" t="s">
        <v>252</v>
      </c>
      <c r="D150" s="153" t="s">
        <v>248</v>
      </c>
    </row>
    <row r="151" spans="2:4" ht="17.25" thickBot="1">
      <c r="B151" s="168"/>
      <c r="C151" s="164" t="s">
        <v>253</v>
      </c>
      <c r="D151" s="127" t="s">
        <v>254</v>
      </c>
    </row>
    <row r="152" spans="2:4" ht="25.35" customHeight="1" thickBot="1">
      <c r="B152" s="179" t="s">
        <v>255</v>
      </c>
      <c r="C152" s="180"/>
      <c r="D152" s="181"/>
    </row>
    <row r="153" spans="2:4">
      <c r="B153" s="120" t="s">
        <v>77</v>
      </c>
      <c r="C153" s="142" t="s">
        <v>256</v>
      </c>
      <c r="D153" s="119" t="s">
        <v>63</v>
      </c>
    </row>
    <row r="154" spans="2:4" ht="17.25" thickBot="1">
      <c r="B154" s="122"/>
      <c r="C154" s="140" t="s">
        <v>257</v>
      </c>
      <c r="D154" s="124"/>
    </row>
    <row r="155" spans="2:4" ht="25.35" customHeight="1" thickBot="1">
      <c r="B155" s="115" t="s">
        <v>258</v>
      </c>
      <c r="C155" s="116"/>
      <c r="D155" s="117"/>
    </row>
    <row r="156" spans="2:4" ht="33.75" thickBot="1">
      <c r="B156" s="172" t="s">
        <v>77</v>
      </c>
      <c r="C156" s="123" t="s">
        <v>259</v>
      </c>
      <c r="D156" s="153" t="s">
        <v>260</v>
      </c>
    </row>
    <row r="157" spans="2:4" ht="33.75" thickBot="1">
      <c r="B157" s="148" t="s">
        <v>7</v>
      </c>
      <c r="C157" s="149" t="s">
        <v>184</v>
      </c>
      <c r="D157" s="166" t="s">
        <v>261</v>
      </c>
    </row>
    <row r="158" spans="2:4" ht="25.35" customHeight="1" thickBot="1">
      <c r="B158" s="115" t="s">
        <v>262</v>
      </c>
      <c r="C158" s="116"/>
      <c r="D158" s="117"/>
    </row>
    <row r="159" spans="2:4" ht="33.75" thickBot="1">
      <c r="B159" s="118" t="s">
        <v>77</v>
      </c>
      <c r="C159" s="156" t="s">
        <v>263</v>
      </c>
      <c r="D159" s="150" t="s">
        <v>264</v>
      </c>
    </row>
    <row r="160" spans="2:4" ht="17.25" customHeight="1">
      <c r="B160" s="270" t="s">
        <v>7</v>
      </c>
      <c r="C160" s="132" t="s">
        <v>167</v>
      </c>
      <c r="D160" s="119" t="s">
        <v>63</v>
      </c>
    </row>
    <row r="161" spans="2:4" ht="33.75" thickBot="1">
      <c r="B161" s="271"/>
      <c r="C161" s="134" t="s">
        <v>265</v>
      </c>
      <c r="D161" s="124" t="s">
        <v>266</v>
      </c>
    </row>
    <row r="162" spans="2:4" ht="17.25" customHeight="1" thickBot="1">
      <c r="B162" s="148" t="s">
        <v>267</v>
      </c>
      <c r="C162" s="149" t="s">
        <v>74</v>
      </c>
      <c r="D162" s="182" t="s">
        <v>197</v>
      </c>
    </row>
    <row r="163" spans="2:4" ht="17.25" customHeight="1" thickBot="1">
      <c r="B163" s="148" t="s">
        <v>156</v>
      </c>
      <c r="C163" s="149" t="s">
        <v>74</v>
      </c>
      <c r="D163" s="182" t="s">
        <v>197</v>
      </c>
    </row>
    <row r="164" spans="2:4" s="183" customFormat="1" ht="25.35" customHeight="1" thickBot="1">
      <c r="B164" s="115" t="s">
        <v>268</v>
      </c>
      <c r="C164" s="116"/>
      <c r="D164" s="117"/>
    </row>
    <row r="165" spans="2:4" ht="16.5" customHeight="1" thickBot="1">
      <c r="B165" s="148" t="s">
        <v>269</v>
      </c>
      <c r="C165" s="184"/>
      <c r="D165" s="150" t="s">
        <v>270</v>
      </c>
    </row>
    <row r="166" spans="2:4" ht="20.100000000000001" customHeight="1">
      <c r="B166" s="185"/>
      <c r="C166" s="186"/>
      <c r="D166" s="186"/>
    </row>
  </sheetData>
  <mergeCells count="18">
    <mergeCell ref="B15:B17"/>
    <mergeCell ref="D15:D17"/>
    <mergeCell ref="B7:B8"/>
    <mergeCell ref="D7:D8"/>
    <mergeCell ref="B9:B10"/>
    <mergeCell ref="D9:D10"/>
    <mergeCell ref="D11:D12"/>
    <mergeCell ref="B13:B14"/>
    <mergeCell ref="D13:D14"/>
    <mergeCell ref="B53:B55"/>
    <mergeCell ref="D53:D55"/>
    <mergeCell ref="B65:B69"/>
    <mergeCell ref="D65:D69"/>
    <mergeCell ref="D99:D106"/>
    <mergeCell ref="D107:D111"/>
    <mergeCell ref="D125:D126"/>
    <mergeCell ref="D112:D124"/>
    <mergeCell ref="B160:B161"/>
  </mergeCells>
  <phoneticPr fontId="3"/>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4C55-54FC-4D74-B043-E22A49684A4D}">
  <sheetPr codeName="Sheet94">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94" t="s">
        <v>452</v>
      </c>
      <c r="C5" s="195"/>
      <c r="D5" s="196"/>
      <c r="E5" s="197"/>
      <c r="F5" s="197"/>
      <c r="G5" s="198"/>
      <c r="H5" s="21"/>
    </row>
    <row r="6" spans="2:8" ht="20.100000000000001" customHeight="1">
      <c r="B6" s="22" t="s">
        <v>453</v>
      </c>
      <c r="C6" s="23" t="s">
        <v>454</v>
      </c>
      <c r="D6" s="24" t="s">
        <v>455</v>
      </c>
      <c r="E6" s="25" t="s">
        <v>456</v>
      </c>
      <c r="F6" s="26" t="s">
        <v>446</v>
      </c>
      <c r="G6" s="28" t="s">
        <v>457</v>
      </c>
      <c r="H6" s="21"/>
    </row>
    <row r="7" spans="2:8" ht="20.100000000000001" customHeight="1">
      <c r="B7" s="29" t="s">
        <v>458</v>
      </c>
      <c r="C7" s="30" t="s">
        <v>459</v>
      </c>
      <c r="D7" s="31" t="s">
        <v>460</v>
      </c>
      <c r="E7" s="4" t="s">
        <v>461</v>
      </c>
      <c r="F7" s="32"/>
      <c r="G7" s="33"/>
      <c r="H7" s="21"/>
    </row>
    <row r="8" spans="2:8" ht="20.100000000000001" customHeight="1" thickBot="1">
      <c r="B8" s="29" t="s">
        <v>462</v>
      </c>
      <c r="C8" s="30" t="s">
        <v>463</v>
      </c>
      <c r="D8" s="31" t="s">
        <v>451</v>
      </c>
      <c r="E8" s="4" t="s">
        <v>464</v>
      </c>
      <c r="F8" s="32"/>
      <c r="G8" s="33"/>
      <c r="H8" s="21"/>
    </row>
    <row r="9" spans="2:8" ht="20.100000000000001" customHeight="1">
      <c r="B9" s="204" t="s">
        <v>466</v>
      </c>
      <c r="C9" s="205"/>
      <c r="D9" s="206"/>
      <c r="E9" s="37"/>
      <c r="F9" s="37"/>
      <c r="G9" s="207"/>
      <c r="H9" s="21"/>
    </row>
    <row r="10" spans="2:8" ht="13.5" customHeight="1">
      <c r="B10" s="208" t="s">
        <v>467</v>
      </c>
      <c r="C10" s="209"/>
      <c r="D10" s="210"/>
      <c r="G10" s="211"/>
      <c r="H10" s="21"/>
    </row>
    <row r="11" spans="2:8" ht="13.5" customHeight="1">
      <c r="B11" s="208" t="s">
        <v>468</v>
      </c>
      <c r="C11" s="209"/>
      <c r="D11" s="210"/>
      <c r="G11" s="211"/>
      <c r="H11" s="21"/>
    </row>
    <row r="12" spans="2:8" ht="13.5" customHeight="1" thickBot="1">
      <c r="B12" s="212" t="s">
        <v>469</v>
      </c>
      <c r="C12" s="213"/>
      <c r="D12" s="214"/>
      <c r="E12" s="215"/>
      <c r="F12" s="215"/>
      <c r="G12" s="216"/>
      <c r="H12" s="21"/>
    </row>
    <row r="13" spans="2:8" ht="30">
      <c r="B13" s="22" t="s">
        <v>470</v>
      </c>
      <c r="C13" s="23" t="s">
        <v>471</v>
      </c>
      <c r="D13" s="217" t="s">
        <v>447</v>
      </c>
      <c r="E13" s="27" t="s">
        <v>472</v>
      </c>
      <c r="F13" s="26" t="s">
        <v>473</v>
      </c>
      <c r="G13" s="28" t="s">
        <v>474</v>
      </c>
      <c r="H13" s="21"/>
    </row>
    <row r="14" spans="2:8" ht="30">
      <c r="B14" s="29" t="s">
        <v>475</v>
      </c>
      <c r="C14" s="30" t="s">
        <v>476</v>
      </c>
      <c r="D14" s="31" t="s">
        <v>447</v>
      </c>
      <c r="E14" s="4" t="s">
        <v>477</v>
      </c>
      <c r="F14" s="32" t="s">
        <v>473</v>
      </c>
      <c r="G14" s="33" t="s">
        <v>474</v>
      </c>
      <c r="H14" s="21"/>
    </row>
    <row r="15" spans="2:8" ht="30">
      <c r="B15" s="29" t="s">
        <v>478</v>
      </c>
      <c r="C15" s="30" t="s">
        <v>479</v>
      </c>
      <c r="D15" s="31" t="s">
        <v>447</v>
      </c>
      <c r="E15" s="4" t="s">
        <v>472</v>
      </c>
      <c r="F15" s="32" t="s">
        <v>473</v>
      </c>
      <c r="G15" s="33" t="s">
        <v>474</v>
      </c>
      <c r="H15" s="21"/>
    </row>
    <row r="16" spans="2:8" ht="30">
      <c r="B16" s="29" t="s">
        <v>482</v>
      </c>
      <c r="C16" s="30" t="s">
        <v>483</v>
      </c>
      <c r="D16" s="31" t="s">
        <v>447</v>
      </c>
      <c r="E16" s="4" t="s">
        <v>484</v>
      </c>
      <c r="F16" s="32" t="s">
        <v>481</v>
      </c>
      <c r="G16" s="33" t="s">
        <v>480</v>
      </c>
      <c r="H16" s="21"/>
    </row>
    <row r="17" spans="2:8" ht="90.75" thickBot="1">
      <c r="B17" s="29" t="s">
        <v>485</v>
      </c>
      <c r="C17" s="30" t="s">
        <v>486</v>
      </c>
      <c r="D17" s="31" t="s">
        <v>447</v>
      </c>
      <c r="E17" s="4" t="s">
        <v>472</v>
      </c>
      <c r="F17" s="32" t="s">
        <v>473</v>
      </c>
      <c r="G17" s="33" t="s">
        <v>487</v>
      </c>
      <c r="H17" s="21"/>
    </row>
    <row r="18" spans="2:8" ht="20.100000000000001" customHeight="1" thickBot="1">
      <c r="B18" s="194" t="s">
        <v>488</v>
      </c>
      <c r="C18" s="195"/>
      <c r="D18" s="196"/>
      <c r="E18" s="197"/>
      <c r="F18" s="197"/>
      <c r="G18" s="198"/>
      <c r="H18" s="21"/>
    </row>
    <row r="19" spans="2:8" ht="30">
      <c r="B19" s="22" t="s">
        <v>90</v>
      </c>
      <c r="C19" s="23" t="s">
        <v>489</v>
      </c>
      <c r="D19" s="24" t="s">
        <v>490</v>
      </c>
      <c r="E19" s="25" t="s">
        <v>477</v>
      </c>
      <c r="F19" s="26"/>
      <c r="G19" s="28" t="s">
        <v>491</v>
      </c>
      <c r="H19" s="21"/>
    </row>
    <row r="20" spans="2:8" ht="45">
      <c r="B20" s="29" t="s">
        <v>493</v>
      </c>
      <c r="C20" s="30" t="s">
        <v>494</v>
      </c>
      <c r="D20" s="31" t="s">
        <v>447</v>
      </c>
      <c r="E20" s="4" t="s">
        <v>492</v>
      </c>
      <c r="F20" s="32"/>
      <c r="G20" s="33" t="s">
        <v>495</v>
      </c>
      <c r="H20" s="21"/>
    </row>
    <row r="21" spans="2:8" ht="45">
      <c r="B21" s="29" t="s">
        <v>496</v>
      </c>
      <c r="C21" s="30" t="s">
        <v>497</v>
      </c>
      <c r="D21" s="31" t="s">
        <v>447</v>
      </c>
      <c r="E21" s="4" t="s">
        <v>472</v>
      </c>
      <c r="F21" s="32"/>
      <c r="G21" s="33" t="s">
        <v>498</v>
      </c>
      <c r="H21" s="21"/>
    </row>
    <row r="22" spans="2:8" ht="90">
      <c r="B22" s="29" t="s">
        <v>499</v>
      </c>
      <c r="C22" s="30" t="s">
        <v>500</v>
      </c>
      <c r="D22" s="31" t="s">
        <v>447</v>
      </c>
      <c r="E22" s="4" t="s">
        <v>477</v>
      </c>
      <c r="F22" s="32"/>
      <c r="G22" s="33" t="s">
        <v>501</v>
      </c>
      <c r="H22" s="21"/>
    </row>
    <row r="23" spans="2:8" ht="90.75" thickBot="1">
      <c r="B23" s="29" t="s">
        <v>502</v>
      </c>
      <c r="C23" s="30" t="s">
        <v>503</v>
      </c>
      <c r="D23" s="31" t="s">
        <v>490</v>
      </c>
      <c r="E23" s="4" t="s">
        <v>477</v>
      </c>
      <c r="F23" s="32"/>
      <c r="G23" s="33" t="s">
        <v>1228</v>
      </c>
      <c r="H23" s="21"/>
    </row>
    <row r="24" spans="2:8" ht="20.100000000000001" customHeight="1">
      <c r="B24" s="34"/>
      <c r="C24" s="34"/>
      <c r="D24" s="35"/>
      <c r="E24" s="36"/>
      <c r="F24" s="36"/>
      <c r="G24" s="34"/>
      <c r="H24"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862B-A436-44F7-91F4-907969D51E44}">
  <sheetPr codeName="Sheet72">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1229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94" t="s">
        <v>504</v>
      </c>
      <c r="C5" s="195"/>
      <c r="D5" s="196"/>
      <c r="E5" s="197"/>
      <c r="F5" s="197"/>
      <c r="G5" s="198"/>
      <c r="H5" s="21"/>
    </row>
    <row r="6" spans="2:8">
      <c r="B6" s="22" t="s">
        <v>453</v>
      </c>
      <c r="C6" s="23" t="s">
        <v>505</v>
      </c>
      <c r="D6" s="24" t="s">
        <v>455</v>
      </c>
      <c r="E6" s="25" t="s">
        <v>456</v>
      </c>
      <c r="F6" s="26" t="s">
        <v>446</v>
      </c>
      <c r="G6" s="28" t="s">
        <v>457</v>
      </c>
      <c r="H6" s="21"/>
    </row>
    <row r="7" spans="2:8">
      <c r="B7" s="29" t="s">
        <v>506</v>
      </c>
      <c r="C7" s="30" t="s">
        <v>507</v>
      </c>
      <c r="D7" s="31" t="s">
        <v>508</v>
      </c>
      <c r="E7" s="4" t="s">
        <v>456</v>
      </c>
      <c r="F7" s="32" t="s">
        <v>446</v>
      </c>
      <c r="G7" s="33" t="s">
        <v>457</v>
      </c>
      <c r="H7" s="21"/>
    </row>
    <row r="8" spans="2:8">
      <c r="B8" s="29" t="s">
        <v>509</v>
      </c>
      <c r="C8" s="30" t="s">
        <v>510</v>
      </c>
      <c r="D8" s="31" t="s">
        <v>460</v>
      </c>
      <c r="E8" s="4" t="s">
        <v>461</v>
      </c>
      <c r="F8" s="32"/>
      <c r="G8" s="33"/>
      <c r="H8" s="21"/>
    </row>
    <row r="9" spans="2:8">
      <c r="B9" s="29" t="s">
        <v>462</v>
      </c>
      <c r="C9" s="30" t="s">
        <v>511</v>
      </c>
      <c r="D9" s="31" t="s">
        <v>451</v>
      </c>
      <c r="E9" s="4" t="s">
        <v>456</v>
      </c>
      <c r="F9" s="32"/>
      <c r="G9" s="33"/>
      <c r="H9" s="21"/>
    </row>
    <row r="10" spans="2:8" ht="30.75" thickBot="1">
      <c r="B10" s="29" t="s">
        <v>512</v>
      </c>
      <c r="C10" s="30" t="s">
        <v>513</v>
      </c>
      <c r="D10" s="31" t="s">
        <v>447</v>
      </c>
      <c r="E10" s="4" t="s">
        <v>477</v>
      </c>
      <c r="F10" s="32"/>
      <c r="G10" s="33" t="s">
        <v>514</v>
      </c>
      <c r="H10" s="21"/>
    </row>
    <row r="11" spans="2:8" ht="20.100000000000001" customHeight="1" thickBot="1">
      <c r="B11" s="194" t="s">
        <v>516</v>
      </c>
      <c r="C11" s="195"/>
      <c r="D11" s="196"/>
      <c r="E11" s="197"/>
      <c r="F11" s="197"/>
      <c r="G11" s="198"/>
      <c r="H11" s="21"/>
    </row>
    <row r="12" spans="2:8" ht="60">
      <c r="B12" s="22" t="s">
        <v>90</v>
      </c>
      <c r="C12" s="23" t="s">
        <v>517</v>
      </c>
      <c r="D12" s="24" t="s">
        <v>490</v>
      </c>
      <c r="E12" s="25" t="s">
        <v>477</v>
      </c>
      <c r="F12" s="26" t="s">
        <v>518</v>
      </c>
      <c r="G12" s="28" t="s">
        <v>1230</v>
      </c>
      <c r="H12" s="21"/>
    </row>
    <row r="13" spans="2:8" ht="60">
      <c r="B13" s="29" t="s">
        <v>493</v>
      </c>
      <c r="C13" s="30" t="s">
        <v>519</v>
      </c>
      <c r="D13" s="31" t="s">
        <v>447</v>
      </c>
      <c r="E13" s="4" t="s">
        <v>472</v>
      </c>
      <c r="F13" s="32"/>
      <c r="G13" s="33" t="s">
        <v>1231</v>
      </c>
      <c r="H13" s="21"/>
    </row>
    <row r="14" spans="2:8" ht="60">
      <c r="B14" s="29" t="s">
        <v>423</v>
      </c>
      <c r="C14" s="30" t="s">
        <v>520</v>
      </c>
      <c r="D14" s="31" t="s">
        <v>447</v>
      </c>
      <c r="E14" s="4" t="s">
        <v>477</v>
      </c>
      <c r="F14" s="32"/>
      <c r="G14" s="33" t="s">
        <v>1232</v>
      </c>
      <c r="H14" s="21"/>
    </row>
    <row r="15" spans="2:8" ht="105">
      <c r="B15" s="29" t="s">
        <v>499</v>
      </c>
      <c r="C15" s="30" t="s">
        <v>521</v>
      </c>
      <c r="D15" s="31" t="s">
        <v>447</v>
      </c>
      <c r="E15" s="4" t="s">
        <v>477</v>
      </c>
      <c r="F15" s="32"/>
      <c r="G15" s="33" t="s">
        <v>1233</v>
      </c>
      <c r="H15" s="21"/>
    </row>
    <row r="16" spans="2:8" ht="90.75" thickBot="1">
      <c r="B16" s="29" t="s">
        <v>502</v>
      </c>
      <c r="C16" s="30" t="s">
        <v>522</v>
      </c>
      <c r="D16" s="31" t="s">
        <v>490</v>
      </c>
      <c r="E16" s="4" t="s">
        <v>477</v>
      </c>
      <c r="F16" s="32"/>
      <c r="G16" s="33" t="s">
        <v>1234</v>
      </c>
      <c r="H16" s="21"/>
    </row>
    <row r="17" spans="2:8" ht="20.100000000000001" customHeight="1">
      <c r="B17" s="34"/>
      <c r="C17" s="34"/>
      <c r="D17" s="35"/>
      <c r="E17" s="36"/>
      <c r="F17" s="36"/>
      <c r="G17" s="34"/>
      <c r="H1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5E202-B6BD-4ACF-B93C-36F30BE858CA}">
  <sheetPr codeName="Sheet73">
    <outlinePr summaryBelow="0"/>
    <pageSetUpPr fitToPage="1"/>
  </sheetPr>
  <dimension ref="B1:H2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94" t="s">
        <v>452</v>
      </c>
      <c r="C5" s="195"/>
      <c r="D5" s="196"/>
      <c r="E5" s="197"/>
      <c r="F5" s="197"/>
      <c r="G5" s="198"/>
      <c r="H5" s="21"/>
    </row>
    <row r="6" spans="2:8">
      <c r="B6" s="22" t="s">
        <v>1235</v>
      </c>
      <c r="C6" s="23" t="s">
        <v>523</v>
      </c>
      <c r="D6" s="24" t="s">
        <v>524</v>
      </c>
      <c r="E6" s="25" t="s">
        <v>456</v>
      </c>
      <c r="F6" s="26" t="s">
        <v>446</v>
      </c>
      <c r="G6" s="28" t="s">
        <v>525</v>
      </c>
      <c r="H6" s="21"/>
    </row>
    <row r="7" spans="2:8">
      <c r="B7" s="29" t="s">
        <v>1236</v>
      </c>
      <c r="C7" s="30" t="s">
        <v>526</v>
      </c>
      <c r="D7" s="31" t="s">
        <v>527</v>
      </c>
      <c r="E7" s="4" t="s">
        <v>461</v>
      </c>
      <c r="F7" s="32"/>
      <c r="G7" s="33"/>
      <c r="H7" s="21"/>
    </row>
    <row r="8" spans="2:8" ht="30">
      <c r="B8" s="199" t="s">
        <v>528</v>
      </c>
      <c r="C8" s="200" t="s">
        <v>529</v>
      </c>
      <c r="D8" s="201" t="s">
        <v>447</v>
      </c>
      <c r="E8" s="202" t="s">
        <v>477</v>
      </c>
      <c r="F8" s="203"/>
      <c r="G8" s="218" t="s">
        <v>530</v>
      </c>
      <c r="H8" s="21"/>
    </row>
    <row r="9" spans="2:8" ht="45">
      <c r="B9" s="29" t="s">
        <v>531</v>
      </c>
      <c r="C9" s="30" t="s">
        <v>532</v>
      </c>
      <c r="D9" s="31" t="s">
        <v>455</v>
      </c>
      <c r="E9" s="4" t="s">
        <v>456</v>
      </c>
      <c r="F9" s="32" t="s">
        <v>473</v>
      </c>
      <c r="G9" s="33" t="s">
        <v>533</v>
      </c>
      <c r="H9" s="21"/>
    </row>
    <row r="10" spans="2:8">
      <c r="B10" s="29" t="s">
        <v>534</v>
      </c>
      <c r="C10" s="30" t="s">
        <v>535</v>
      </c>
      <c r="D10" s="31" t="s">
        <v>508</v>
      </c>
      <c r="E10" s="4" t="s">
        <v>456</v>
      </c>
      <c r="F10" s="32"/>
      <c r="G10" s="33" t="s">
        <v>536</v>
      </c>
      <c r="H10" s="21"/>
    </row>
    <row r="11" spans="2:8">
      <c r="B11" s="29" t="s">
        <v>537</v>
      </c>
      <c r="C11" s="30" t="s">
        <v>538</v>
      </c>
      <c r="D11" s="31" t="s">
        <v>455</v>
      </c>
      <c r="E11" s="4" t="s">
        <v>456</v>
      </c>
      <c r="F11" s="32" t="s">
        <v>446</v>
      </c>
      <c r="G11" s="33"/>
      <c r="H11" s="21"/>
    </row>
    <row r="12" spans="2:8">
      <c r="B12" s="29" t="s">
        <v>539</v>
      </c>
      <c r="C12" s="30" t="s">
        <v>540</v>
      </c>
      <c r="D12" s="31" t="s">
        <v>515</v>
      </c>
      <c r="E12" s="4" t="s">
        <v>492</v>
      </c>
      <c r="F12" s="32"/>
      <c r="G12" s="33" t="s">
        <v>541</v>
      </c>
      <c r="H12" s="21"/>
    </row>
    <row r="13" spans="2:8" ht="17.25" thickBot="1">
      <c r="B13" s="29" t="s">
        <v>542</v>
      </c>
      <c r="C13" s="30" t="s">
        <v>543</v>
      </c>
      <c r="D13" s="31" t="s">
        <v>508</v>
      </c>
      <c r="E13" s="4" t="s">
        <v>456</v>
      </c>
      <c r="F13" s="32"/>
      <c r="G13" s="33" t="s">
        <v>544</v>
      </c>
      <c r="H13" s="21"/>
    </row>
    <row r="14" spans="2:8" ht="20.100000000000001" customHeight="1" thickBot="1">
      <c r="B14" s="194" t="s">
        <v>516</v>
      </c>
      <c r="C14" s="195"/>
      <c r="D14" s="196"/>
      <c r="E14" s="197"/>
      <c r="F14" s="197"/>
      <c r="G14" s="198"/>
      <c r="H14" s="21"/>
    </row>
    <row r="15" spans="2:8" ht="30">
      <c r="B15" s="22" t="s">
        <v>551</v>
      </c>
      <c r="C15" s="23" t="s">
        <v>552</v>
      </c>
      <c r="D15" s="24" t="s">
        <v>447</v>
      </c>
      <c r="E15" s="25" t="s">
        <v>492</v>
      </c>
      <c r="F15" s="26"/>
      <c r="G15" s="28" t="s">
        <v>553</v>
      </c>
      <c r="H15" s="21"/>
    </row>
    <row r="16" spans="2:8" ht="60">
      <c r="B16" s="29" t="s">
        <v>554</v>
      </c>
      <c r="C16" s="30" t="s">
        <v>555</v>
      </c>
      <c r="D16" s="31" t="s">
        <v>490</v>
      </c>
      <c r="E16" s="4" t="s">
        <v>492</v>
      </c>
      <c r="F16" s="32"/>
      <c r="G16" s="33" t="s">
        <v>1237</v>
      </c>
      <c r="H16" s="21"/>
    </row>
    <row r="17" spans="2:8" ht="90">
      <c r="B17" s="29" t="s">
        <v>556</v>
      </c>
      <c r="C17" s="30" t="s">
        <v>557</v>
      </c>
      <c r="D17" s="31" t="s">
        <v>447</v>
      </c>
      <c r="E17" s="4" t="s">
        <v>477</v>
      </c>
      <c r="F17" s="32"/>
      <c r="G17" s="33" t="s">
        <v>1238</v>
      </c>
      <c r="H17" s="21"/>
    </row>
    <row r="18" spans="2:8" ht="90">
      <c r="B18" s="29" t="s">
        <v>558</v>
      </c>
      <c r="C18" s="30" t="s">
        <v>559</v>
      </c>
      <c r="D18" s="31" t="s">
        <v>447</v>
      </c>
      <c r="E18" s="4" t="s">
        <v>477</v>
      </c>
      <c r="F18" s="32"/>
      <c r="G18" s="33" t="s">
        <v>1239</v>
      </c>
      <c r="H18" s="21"/>
    </row>
    <row r="19" spans="2:8" ht="120">
      <c r="B19" s="29" t="s">
        <v>560</v>
      </c>
      <c r="C19" s="30" t="s">
        <v>561</v>
      </c>
      <c r="D19" s="31" t="s">
        <v>447</v>
      </c>
      <c r="E19" s="4" t="s">
        <v>477</v>
      </c>
      <c r="F19" s="32"/>
      <c r="G19" s="33" t="s">
        <v>1240</v>
      </c>
      <c r="H19" s="21"/>
    </row>
    <row r="20" spans="2:8" ht="90.75" thickBot="1">
      <c r="B20" s="29" t="s">
        <v>562</v>
      </c>
      <c r="C20" s="30" t="s">
        <v>563</v>
      </c>
      <c r="D20" s="31" t="s">
        <v>490</v>
      </c>
      <c r="E20" s="4" t="s">
        <v>477</v>
      </c>
      <c r="F20" s="32"/>
      <c r="G20" s="33" t="s">
        <v>1241</v>
      </c>
      <c r="H20" s="21"/>
    </row>
    <row r="21" spans="2:8" ht="20.100000000000001" customHeight="1">
      <c r="B21" s="34"/>
      <c r="C21" s="34"/>
      <c r="D21" s="35"/>
      <c r="E21" s="36"/>
      <c r="F21" s="36"/>
      <c r="G21" s="34"/>
      <c r="H21"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7B59-31B9-4D0D-8D29-B650E64840D8}">
  <sheetPr codeName="Sheet74">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94" t="s">
        <v>452</v>
      </c>
      <c r="C5" s="195"/>
      <c r="D5" s="196"/>
      <c r="E5" s="197"/>
      <c r="F5" s="197"/>
      <c r="G5" s="198"/>
      <c r="H5" s="21"/>
    </row>
    <row r="6" spans="2:8">
      <c r="B6" s="22" t="s">
        <v>564</v>
      </c>
      <c r="C6" s="23" t="s">
        <v>565</v>
      </c>
      <c r="D6" s="24" t="s">
        <v>524</v>
      </c>
      <c r="E6" s="25" t="s">
        <v>456</v>
      </c>
      <c r="F6" s="26" t="s">
        <v>566</v>
      </c>
      <c r="G6" s="28" t="s">
        <v>525</v>
      </c>
      <c r="H6" s="21"/>
    </row>
    <row r="7" spans="2:8">
      <c r="B7" s="29" t="s">
        <v>567</v>
      </c>
      <c r="C7" s="30" t="s">
        <v>568</v>
      </c>
      <c r="D7" s="31" t="s">
        <v>569</v>
      </c>
      <c r="E7" s="4" t="s">
        <v>570</v>
      </c>
      <c r="F7" s="32"/>
      <c r="G7" s="33"/>
      <c r="H7" s="21"/>
    </row>
    <row r="8" spans="2:8" ht="60">
      <c r="B8" s="29" t="s">
        <v>571</v>
      </c>
      <c r="C8" s="30" t="s">
        <v>572</v>
      </c>
      <c r="D8" s="31" t="s">
        <v>573</v>
      </c>
      <c r="E8" s="4" t="s">
        <v>477</v>
      </c>
      <c r="F8" s="32" t="s">
        <v>566</v>
      </c>
      <c r="G8" s="33" t="s">
        <v>574</v>
      </c>
      <c r="H8" s="21"/>
    </row>
    <row r="9" spans="2:8" ht="60">
      <c r="B9" s="29" t="s">
        <v>575</v>
      </c>
      <c r="C9" s="30" t="s">
        <v>576</v>
      </c>
      <c r="D9" s="31" t="s">
        <v>577</v>
      </c>
      <c r="E9" s="4" t="s">
        <v>456</v>
      </c>
      <c r="F9" s="32"/>
      <c r="G9" s="33" t="s">
        <v>578</v>
      </c>
      <c r="H9" s="21"/>
    </row>
    <row r="10" spans="2:8" ht="45">
      <c r="B10" s="29" t="s">
        <v>84</v>
      </c>
      <c r="C10" s="30" t="s">
        <v>579</v>
      </c>
      <c r="D10" s="31" t="s">
        <v>455</v>
      </c>
      <c r="E10" s="4" t="s">
        <v>456</v>
      </c>
      <c r="F10" s="32" t="s">
        <v>473</v>
      </c>
      <c r="G10" s="33" t="s">
        <v>580</v>
      </c>
      <c r="H10" s="21"/>
    </row>
    <row r="11" spans="2:8">
      <c r="B11" s="29" t="s">
        <v>581</v>
      </c>
      <c r="C11" s="30" t="s">
        <v>582</v>
      </c>
      <c r="D11" s="31" t="s">
        <v>515</v>
      </c>
      <c r="E11" s="4" t="s">
        <v>492</v>
      </c>
      <c r="F11" s="32"/>
      <c r="G11" s="33" t="s">
        <v>583</v>
      </c>
      <c r="H11" s="21"/>
    </row>
    <row r="12" spans="2:8">
      <c r="B12" s="29" t="s">
        <v>85</v>
      </c>
      <c r="C12" s="30" t="s">
        <v>584</v>
      </c>
      <c r="D12" s="31" t="s">
        <v>508</v>
      </c>
      <c r="E12" s="4" t="s">
        <v>456</v>
      </c>
      <c r="F12" s="32"/>
      <c r="G12" s="33" t="s">
        <v>457</v>
      </c>
      <c r="H12" s="21"/>
    </row>
    <row r="13" spans="2:8" ht="45">
      <c r="B13" s="29" t="s">
        <v>587</v>
      </c>
      <c r="C13" s="30" t="s">
        <v>588</v>
      </c>
      <c r="D13" s="31" t="s">
        <v>455</v>
      </c>
      <c r="E13" s="4" t="s">
        <v>456</v>
      </c>
      <c r="F13" s="32" t="s">
        <v>473</v>
      </c>
      <c r="G13" s="33" t="s">
        <v>589</v>
      </c>
      <c r="H13" s="21"/>
    </row>
    <row r="14" spans="2:8" ht="17.25" thickBot="1">
      <c r="B14" s="29" t="s">
        <v>590</v>
      </c>
      <c r="C14" s="30" t="s">
        <v>591</v>
      </c>
      <c r="D14" s="31" t="s">
        <v>508</v>
      </c>
      <c r="E14" s="4" t="s">
        <v>456</v>
      </c>
      <c r="F14" s="32"/>
      <c r="G14" s="33" t="s">
        <v>457</v>
      </c>
      <c r="H14" s="21"/>
    </row>
    <row r="15" spans="2:8" ht="20.100000000000001" customHeight="1" thickBot="1">
      <c r="B15" s="194" t="s">
        <v>592</v>
      </c>
      <c r="C15" s="195"/>
      <c r="D15" s="196"/>
      <c r="E15" s="197"/>
      <c r="F15" s="197"/>
      <c r="G15" s="198"/>
      <c r="H15" s="21"/>
    </row>
    <row r="16" spans="2:8" ht="60">
      <c r="B16" s="29" t="s">
        <v>595</v>
      </c>
      <c r="C16" s="30" t="s">
        <v>593</v>
      </c>
      <c r="D16" s="31" t="s">
        <v>594</v>
      </c>
      <c r="E16" s="4" t="s">
        <v>456</v>
      </c>
      <c r="F16" s="32"/>
      <c r="G16" s="33" t="s">
        <v>596</v>
      </c>
      <c r="H16" s="21"/>
    </row>
    <row r="17" spans="2:8" ht="17.25" thickBot="1">
      <c r="B17" s="29" t="s">
        <v>597</v>
      </c>
      <c r="C17" s="30" t="s">
        <v>598</v>
      </c>
      <c r="D17" s="31" t="s">
        <v>508</v>
      </c>
      <c r="E17" s="4" t="s">
        <v>456</v>
      </c>
      <c r="F17" s="32"/>
      <c r="G17" s="33" t="s">
        <v>457</v>
      </c>
      <c r="H17" s="21"/>
    </row>
    <row r="18" spans="2:8" ht="20.100000000000001" customHeight="1" thickBot="1">
      <c r="B18" s="194" t="s">
        <v>599</v>
      </c>
      <c r="C18" s="195"/>
      <c r="D18" s="196"/>
      <c r="E18" s="197"/>
      <c r="F18" s="197"/>
      <c r="G18" s="198"/>
      <c r="H18" s="21"/>
    </row>
    <row r="19" spans="2:8" ht="60">
      <c r="B19" s="29" t="s">
        <v>600</v>
      </c>
      <c r="C19" s="30" t="s">
        <v>601</v>
      </c>
      <c r="D19" s="31" t="s">
        <v>586</v>
      </c>
      <c r="E19" s="4" t="s">
        <v>456</v>
      </c>
      <c r="F19" s="32"/>
      <c r="G19" s="33" t="s">
        <v>602</v>
      </c>
      <c r="H19" s="21"/>
    </row>
    <row r="20" spans="2:8" ht="75">
      <c r="B20" s="29" t="s">
        <v>603</v>
      </c>
      <c r="C20" s="30" t="s">
        <v>604</v>
      </c>
      <c r="D20" s="31" t="s">
        <v>447</v>
      </c>
      <c r="E20" s="4" t="s">
        <v>472</v>
      </c>
      <c r="F20" s="32"/>
      <c r="G20" s="33" t="s">
        <v>605</v>
      </c>
      <c r="H20" s="21"/>
    </row>
    <row r="21" spans="2:8" ht="30">
      <c r="B21" s="29" t="s">
        <v>606</v>
      </c>
      <c r="C21" s="30" t="s">
        <v>607</v>
      </c>
      <c r="D21" s="31" t="s">
        <v>455</v>
      </c>
      <c r="E21" s="4" t="s">
        <v>456</v>
      </c>
      <c r="F21" s="32"/>
      <c r="G21" s="33" t="s">
        <v>608</v>
      </c>
      <c r="H21" s="21"/>
    </row>
    <row r="22" spans="2:8" ht="30.75" thickBot="1">
      <c r="B22" s="29" t="s">
        <v>609</v>
      </c>
      <c r="C22" s="30" t="s">
        <v>610</v>
      </c>
      <c r="D22" s="31" t="s">
        <v>508</v>
      </c>
      <c r="E22" s="4" t="s">
        <v>456</v>
      </c>
      <c r="F22" s="32"/>
      <c r="G22" s="33" t="s">
        <v>608</v>
      </c>
      <c r="H22" s="21"/>
    </row>
    <row r="23" spans="2:8" ht="20.100000000000001" customHeight="1">
      <c r="B23" s="34"/>
      <c r="C23" s="34"/>
      <c r="D23" s="35"/>
      <c r="E23" s="36"/>
      <c r="F23" s="36"/>
      <c r="G23" s="34"/>
      <c r="H23"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FC85-FD82-415B-AF5E-149961A450FA}">
  <sheetPr codeName="Sheet69">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69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614</v>
      </c>
      <c r="C5" s="227" t="s">
        <v>615</v>
      </c>
      <c r="D5" s="24" t="s">
        <v>545</v>
      </c>
      <c r="E5" s="25" t="s">
        <v>456</v>
      </c>
      <c r="F5" s="26" t="s">
        <v>446</v>
      </c>
      <c r="G5" s="28" t="s">
        <v>457</v>
      </c>
      <c r="H5" s="21"/>
    </row>
    <row r="6" spans="2:8">
      <c r="B6" s="188" t="s">
        <v>616</v>
      </c>
      <c r="C6" s="30" t="s">
        <v>617</v>
      </c>
      <c r="D6" s="221" t="s">
        <v>460</v>
      </c>
      <c r="E6" s="5" t="s">
        <v>461</v>
      </c>
      <c r="F6" s="32"/>
      <c r="G6" s="33"/>
      <c r="H6" s="21"/>
    </row>
    <row r="7" spans="2:8">
      <c r="B7" s="188" t="s">
        <v>70</v>
      </c>
      <c r="C7" s="189" t="s">
        <v>618</v>
      </c>
      <c r="D7" s="190" t="s">
        <v>619</v>
      </c>
      <c r="E7" s="228" t="s">
        <v>461</v>
      </c>
      <c r="F7" s="229"/>
      <c r="G7" s="219" t="s">
        <v>620</v>
      </c>
      <c r="H7" s="21"/>
    </row>
    <row r="8" spans="2:8" ht="17.25" thickBot="1">
      <c r="B8" s="188" t="s">
        <v>71</v>
      </c>
      <c r="C8" s="189" t="s">
        <v>621</v>
      </c>
      <c r="D8" s="230" t="s">
        <v>619</v>
      </c>
      <c r="E8" s="5" t="s">
        <v>461</v>
      </c>
      <c r="F8" s="203"/>
      <c r="G8" s="218" t="s">
        <v>622</v>
      </c>
      <c r="H8" s="21"/>
    </row>
    <row r="9" spans="2:8" ht="13.5" customHeight="1">
      <c r="B9" s="34"/>
      <c r="C9" s="34"/>
      <c r="D9" s="35"/>
      <c r="E9" s="36"/>
      <c r="F9" s="36"/>
      <c r="G9" s="34"/>
      <c r="H9"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E9921-01AD-440C-983F-6D8206270BD2}">
  <sheetPr codeName="Sheet79">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279</v>
      </c>
      <c r="C5" s="23" t="s">
        <v>624</v>
      </c>
      <c r="D5" s="24" t="s">
        <v>625</v>
      </c>
      <c r="E5" s="25" t="s">
        <v>456</v>
      </c>
      <c r="F5" s="26" t="s">
        <v>446</v>
      </c>
      <c r="G5" s="28" t="s">
        <v>457</v>
      </c>
      <c r="H5" s="21"/>
    </row>
    <row r="6" spans="2:8">
      <c r="B6" s="29" t="s">
        <v>280</v>
      </c>
      <c r="C6" s="30" t="s">
        <v>626</v>
      </c>
      <c r="D6" s="31" t="s">
        <v>627</v>
      </c>
      <c r="E6" s="4" t="s">
        <v>461</v>
      </c>
      <c r="F6" s="32"/>
      <c r="G6" s="33"/>
      <c r="H6" s="21"/>
    </row>
    <row r="7" spans="2:8">
      <c r="B7" s="29" t="s">
        <v>628</v>
      </c>
      <c r="C7" s="30" t="s">
        <v>629</v>
      </c>
      <c r="D7" s="31" t="s">
        <v>527</v>
      </c>
      <c r="E7" s="4" t="s">
        <v>570</v>
      </c>
      <c r="F7" s="32"/>
      <c r="G7" s="33"/>
      <c r="H7" s="21"/>
    </row>
    <row r="8" spans="2:8">
      <c r="B8" s="29" t="s">
        <v>70</v>
      </c>
      <c r="C8" s="30" t="s">
        <v>630</v>
      </c>
      <c r="D8" s="31" t="s">
        <v>619</v>
      </c>
      <c r="E8" s="4" t="s">
        <v>570</v>
      </c>
      <c r="F8" s="32"/>
      <c r="G8" s="33" t="s">
        <v>631</v>
      </c>
      <c r="H8" s="21"/>
    </row>
    <row r="9" spans="2:8">
      <c r="B9" s="29" t="s">
        <v>71</v>
      </c>
      <c r="C9" s="30" t="s">
        <v>632</v>
      </c>
      <c r="D9" s="31" t="s">
        <v>619</v>
      </c>
      <c r="E9" s="4" t="s">
        <v>570</v>
      </c>
      <c r="F9" s="32"/>
      <c r="G9" s="33" t="s">
        <v>631</v>
      </c>
      <c r="H9" s="21"/>
    </row>
    <row r="10" spans="2:8">
      <c r="B10" s="29" t="s">
        <v>633</v>
      </c>
      <c r="C10" s="30" t="s">
        <v>634</v>
      </c>
      <c r="D10" s="31" t="s">
        <v>460</v>
      </c>
      <c r="E10" s="4" t="s">
        <v>570</v>
      </c>
      <c r="F10" s="32"/>
      <c r="G10" s="33"/>
      <c r="H10" s="21"/>
    </row>
    <row r="11" spans="2:8">
      <c r="B11" s="29" t="s">
        <v>635</v>
      </c>
      <c r="C11" s="30" t="s">
        <v>636</v>
      </c>
      <c r="D11" s="31" t="s">
        <v>460</v>
      </c>
      <c r="E11" s="4" t="s">
        <v>570</v>
      </c>
      <c r="F11" s="32"/>
      <c r="G11" s="33"/>
      <c r="H11" s="21"/>
    </row>
    <row r="12" spans="2:8" ht="17.25" thickBot="1">
      <c r="B12" s="29" t="s">
        <v>637</v>
      </c>
      <c r="C12" s="30" t="s">
        <v>638</v>
      </c>
      <c r="D12" s="31" t="s">
        <v>460</v>
      </c>
      <c r="E12" s="4" t="s">
        <v>461</v>
      </c>
      <c r="F12" s="32"/>
      <c r="G12" s="33"/>
      <c r="H12" s="21"/>
    </row>
    <row r="13" spans="2:8" ht="20.100000000000001" customHeight="1">
      <c r="B13" s="34"/>
      <c r="C13" s="34"/>
      <c r="D13" s="35"/>
      <c r="E13" s="36"/>
      <c r="F13" s="36"/>
      <c r="G13" s="34"/>
      <c r="H13"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2026-03-17T00:46:28Z</dcterms:created>
  <dcterms:modified xsi:type="dcterms:W3CDTF">2026-03-17T00:46:28Z</dcterms:modified>
</cp:coreProperties>
</file>