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defaultThemeVersion="124226"/>
  <xr:revisionPtr revIDLastSave="0" documentId="13_ncr:1_{6D906475-504A-4298-80F5-F7153E0097CF}" xr6:coauthVersionLast="47" xr6:coauthVersionMax="47" xr10:uidLastSave="{00000000-0000-0000-0000-000000000000}"/>
  <bookViews>
    <workbookView xWindow="-120" yWindow="-120" windowWidth="29040" windowHeight="15720" xr2:uid="{623AC022-1C2F-4819-9273-48BA77CED028}"/>
  </bookViews>
  <sheets>
    <sheet name="表紙" sheetId="7" r:id="rId1"/>
    <sheet name="目次" sheetId="6" r:id="rId2"/>
    <sheet name="変更履歴" sheetId="8" r:id="rId3"/>
    <sheet name="債務管理科目データ" sheetId="16" r:id="rId4"/>
    <sheet name="債務管理補助科目データ" sheetId="17" r:id="rId5"/>
    <sheet name="債務取引データ" sheetId="18" r:id="rId6"/>
    <sheet name="支払方法データ" sheetId="19" r:id="rId7"/>
    <sheet name="部門データ" sheetId="22" r:id="rId8"/>
    <sheet name="プロジェクトデータ" sheetId="24" r:id="rId9"/>
    <sheet name="工程・工種データ" sheetId="26" r:id="rId10"/>
    <sheet name="摘要データ" sheetId="29" r:id="rId11"/>
    <sheet name="任意項目データ" sheetId="30" r:id="rId12"/>
    <sheet name="法人口座データ" sheetId="85" r:id="rId13"/>
    <sheet name="精算先データ" sheetId="35" r:id="rId14"/>
    <sheet name="精算締日データ" sheetId="37" r:id="rId15"/>
    <sheet name="精算伝票データ" sheetId="66" r:id="rId16"/>
  </sheets>
  <definedNames>
    <definedName name="_xlnm._FilterDatabase" localSheetId="8" hidden="1">プロジェクトデータ!$B$2:$H$13</definedName>
    <definedName name="_xlnm._FilterDatabase" localSheetId="9" hidden="1">工程・工種データ!$B$2:$H$9</definedName>
    <definedName name="_xlnm._FilterDatabase" localSheetId="3" hidden="1">債務管理科目データ!$B$2:$H$27</definedName>
    <definedName name="_xlnm._FilterDatabase" localSheetId="4" hidden="1">債務管理補助科目データ!$B$2:$H$17</definedName>
    <definedName name="_xlnm._FilterDatabase" localSheetId="5" hidden="1">債務取引データ!$B$2:$H$29</definedName>
    <definedName name="_xlnm._FilterDatabase" localSheetId="6" hidden="1">支払方法データ!$B$2:$H$58</definedName>
    <definedName name="_xlnm._FilterDatabase" localSheetId="13" hidden="1">精算先データ!$B$2:$H$254</definedName>
    <definedName name="_xlnm._FilterDatabase" localSheetId="14" hidden="1">精算締日データ!$B$2:$H$13</definedName>
    <definedName name="_xlnm._FilterDatabase" localSheetId="15" hidden="1">精算伝票データ!$B$2:$H$179</definedName>
    <definedName name="_xlnm._FilterDatabase" localSheetId="10" hidden="1">摘要データ!$B$2:$H$8</definedName>
    <definedName name="_xlnm._FilterDatabase" localSheetId="11" hidden="1">任意項目データ!$B$2:$H$7</definedName>
    <definedName name="_xlnm._FilterDatabase" localSheetId="7" hidden="1">部門データ!$B$2:$H$9</definedName>
    <definedName name="_xlnm._FilterDatabase" localSheetId="12" hidden="1">法人口座データ!$B$2:$H$27</definedName>
    <definedName name="SQLｴﾗｰ">"図 4"</definedName>
    <definedName name="sss" localSheetId="2" hidden="1">{#N/A,#N/A,TRUE,"見積明細";#N/A,#N/A,TRUE,"条件・範囲";#N/A,#N/A,TRUE,"開発費用"}</definedName>
    <definedName name="sss" hidden="1">{#N/A,#N/A,TRUE,"見積明細";#N/A,#N/A,TRUE,"条件・範囲";#N/A,#N/A,TRUE,"開発費用"}</definedName>
    <definedName name="vertex42_copyright" hidden="1">"© 2006-2018 Vertex42 LLC"</definedName>
    <definedName name="vertex42_id" hidden="1">"gantt-chart_L.xlsx"</definedName>
    <definedName name="vertex42_title" hidden="1">"Gantt Chart Template"</definedName>
    <definedName name="wrn.見積書." localSheetId="2" hidden="1">{#N/A,#N/A,TRUE,"見積明細";#N/A,#N/A,TRUE,"条件・範囲";#N/A,#N/A,TRUE,"開発費用"}</definedName>
    <definedName name="wrn.見積書." hidden="1">{#N/A,#N/A,TRUE,"見積明細";#N/A,#N/A,TRUE,"条件・範囲";#N/A,#N/A,TRUE,"開発費用"}</definedName>
    <definedName name="wrn.見積書._1" localSheetId="2" hidden="1">{#N/A,#N/A,TRUE,"見積明細";#N/A,#N/A,TRUE,"条件・範囲";#N/A,#N/A,TRUE,"開発費用"}</definedName>
    <definedName name="wrn.見積書._1" hidden="1">{#N/A,#N/A,TRUE,"見積明細";#N/A,#N/A,TRUE,"条件・範囲";#N/A,#N/A,TRUE,"開発費用"}</definedName>
    <definedName name="wrn.見積書._2" localSheetId="2" hidden="1">{#N/A,#N/A,TRUE,"見積明細";#N/A,#N/A,TRUE,"条件・範囲";#N/A,#N/A,TRUE,"開発費用"}</definedName>
    <definedName name="wrn.見積書._2" hidden="1">{#N/A,#N/A,TRUE,"見積明細";#N/A,#N/A,TRUE,"条件・範囲";#N/A,#N/A,TRUE,"開発費用"}</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10" i="6" l="1"/>
  <c r="V9" i="6"/>
  <c r="V8" i="6"/>
  <c r="V24" i="6"/>
  <c r="V21" i="6"/>
  <c r="V20" i="6"/>
  <c r="V17" i="6"/>
  <c r="V16" i="6"/>
  <c r="V15" i="6"/>
  <c r="V14" i="6"/>
  <c r="V13" i="6"/>
  <c r="V12" i="6"/>
  <c r="V11" i="6"/>
</calcChain>
</file>

<file path=xl/sharedStrings.xml><?xml version="1.0" encoding="utf-8"?>
<sst xmlns="http://schemas.openxmlformats.org/spreadsheetml/2006/main" count="2876" uniqueCount="1588">
  <si>
    <t>債務管理科目データ</t>
  </si>
  <si>
    <t>債務管理補助科目データ</t>
  </si>
  <si>
    <t>債務取引データ</t>
  </si>
  <si>
    <t>【取引先管理】</t>
    <phoneticPr fontId="4"/>
  </si>
  <si>
    <t>項目名</t>
    <rPh sb="0" eb="2">
      <t>コウモク</t>
    </rPh>
    <rPh sb="2" eb="3">
      <t>メイ</t>
    </rPh>
    <phoneticPr fontId="4"/>
  </si>
  <si>
    <t>受入記号</t>
    <rPh sb="0" eb="2">
      <t>ウケイレ</t>
    </rPh>
    <rPh sb="2" eb="4">
      <t>キゴウ</t>
    </rPh>
    <phoneticPr fontId="4"/>
  </si>
  <si>
    <t>桁数</t>
    <rPh sb="0" eb="2">
      <t>ケタスウ</t>
    </rPh>
    <phoneticPr fontId="4"/>
  </si>
  <si>
    <t>種別</t>
    <rPh sb="0" eb="2">
      <t>シュベツ</t>
    </rPh>
    <phoneticPr fontId="4"/>
  </si>
  <si>
    <t>必須</t>
    <rPh sb="0" eb="2">
      <t>ヒッス</t>
    </rPh>
    <phoneticPr fontId="17"/>
  </si>
  <si>
    <t>備考</t>
  </si>
  <si>
    <t>目　次</t>
    <phoneticPr fontId="4"/>
  </si>
  <si>
    <t>【法人情報】</t>
    <phoneticPr fontId="4"/>
  </si>
  <si>
    <t>【精算処理】</t>
    <rPh sb="1" eb="3">
      <t>セイサン</t>
    </rPh>
    <rPh sb="3" eb="5">
      <t>ショリ</t>
    </rPh>
    <phoneticPr fontId="4"/>
  </si>
  <si>
    <t>データ受入形式一覧表</t>
    <phoneticPr fontId="4"/>
  </si>
  <si>
    <t>●</t>
    <phoneticPr fontId="4"/>
  </si>
  <si>
    <t>受入データの形式</t>
    <rPh sb="6" eb="8">
      <t>ケイシキ</t>
    </rPh>
    <phoneticPr fontId="4"/>
  </si>
  <si>
    <t>「カンマ」または「タブ」で区切られたデータ形式</t>
    <phoneticPr fontId="4"/>
  </si>
  <si>
    <t xml:space="preserve"> ※Microsoft Excelで受入ファイルを作成する場合は、保存する際に「ファイルの種類」を</t>
    <phoneticPr fontId="4"/>
  </si>
  <si>
    <t>　「CSV(カンマ区切り)」または「テキスト(タブ区切り)」に設定します。</t>
    <phoneticPr fontId="4"/>
  </si>
  <si>
    <t>当システムで用意されている形式（ＯＢＣ受入形式）で受け入れる場合は、</t>
    <phoneticPr fontId="4"/>
  </si>
  <si>
    <r>
      <t>１行目に受入記号、２行目以降に受け入れるデータを設定。　　</t>
    </r>
    <r>
      <rPr>
        <sz val="8"/>
        <rFont val="メイリオ"/>
        <family val="3"/>
        <charset val="128"/>
      </rPr>
      <t>※受入記号　「AR3010001」＝ AR 3010001</t>
    </r>
    <phoneticPr fontId="4"/>
  </si>
  <si>
    <r>
      <rPr>
        <sz val="10"/>
        <rFont val="メイリオ"/>
        <family val="3"/>
        <charset val="128"/>
      </rPr>
      <t xml:space="preserve">                                                   </t>
    </r>
    <r>
      <rPr>
        <sz val="8"/>
        <rFont val="メイリオ"/>
        <family val="3"/>
        <charset val="128"/>
      </rPr>
      <t xml:space="preserve">       </t>
    </r>
    <r>
      <rPr>
        <sz val="10"/>
        <rFont val="メイリオ"/>
        <family val="3"/>
        <charset val="128"/>
      </rPr>
      <t xml:space="preserve">       </t>
    </r>
    <r>
      <rPr>
        <sz val="8"/>
        <rFont val="メイリオ"/>
        <family val="3"/>
        <charset val="128"/>
      </rPr>
      <t xml:space="preserve">  </t>
    </r>
    <r>
      <rPr>
        <sz val="10"/>
        <rFont val="メイリオ"/>
        <family val="3"/>
        <charset val="128"/>
      </rPr>
      <t xml:space="preserve">    </t>
    </r>
    <r>
      <rPr>
        <sz val="8"/>
        <rFont val="メイリオ"/>
        <family val="3"/>
        <charset val="128"/>
      </rPr>
      <t xml:space="preserve">                                                            英字2桁  数字7桁</t>
    </r>
    <rPh sb="134" eb="135">
      <t>ケタ</t>
    </rPh>
    <rPh sb="140" eb="141">
      <t>ケタ</t>
    </rPh>
    <phoneticPr fontId="4"/>
  </si>
  <si>
    <t>日付の形式</t>
    <rPh sb="0" eb="2">
      <t>ヒヅケ</t>
    </rPh>
    <rPh sb="3" eb="5">
      <t>ケイシキ</t>
    </rPh>
    <phoneticPr fontId="4"/>
  </si>
  <si>
    <t>和暦の形式でも西暦の形式でも受け入れできます。</t>
    <phoneticPr fontId="4"/>
  </si>
  <si>
    <t>和暦の場合</t>
    <phoneticPr fontId="4"/>
  </si>
  <si>
    <t>西暦の場合</t>
    <rPh sb="0" eb="2">
      <t>セイレキ</t>
    </rPh>
    <phoneticPr fontId="4"/>
  </si>
  <si>
    <t>令和01年05月01日</t>
    <rPh sb="0" eb="1">
      <t>レイ</t>
    </rPh>
    <phoneticPr fontId="4"/>
  </si>
  <si>
    <t>平成31年04月01日</t>
    <phoneticPr fontId="4"/>
  </si>
  <si>
    <t>2019年04月01日</t>
    <phoneticPr fontId="4"/>
  </si>
  <si>
    <t>R01/05/01</t>
    <phoneticPr fontId="4"/>
  </si>
  <si>
    <t>H31/04/01</t>
    <phoneticPr fontId="4"/>
  </si>
  <si>
    <t>2019/04/01</t>
    <phoneticPr fontId="4"/>
  </si>
  <si>
    <t>R01.05.01</t>
    <phoneticPr fontId="4"/>
  </si>
  <si>
    <t>H31.04.01</t>
    <phoneticPr fontId="4"/>
  </si>
  <si>
    <t>2019.04.01</t>
    <phoneticPr fontId="4"/>
  </si>
  <si>
    <t>R01-05-01</t>
    <phoneticPr fontId="4"/>
  </si>
  <si>
    <t>H31-04-01</t>
    <phoneticPr fontId="4"/>
  </si>
  <si>
    <t>2019-04-01</t>
    <phoneticPr fontId="4"/>
  </si>
  <si>
    <t>※月日が１桁の場合は、１桁のままでも、「スペース」を付けて２桁にしても受け入れできます。</t>
    <rPh sb="1" eb="2">
      <t>ツキ</t>
    </rPh>
    <rPh sb="2" eb="3">
      <t>ヒ</t>
    </rPh>
    <rPh sb="5" eb="6">
      <t>ケタ</t>
    </rPh>
    <rPh sb="7" eb="9">
      <t>バアイ</t>
    </rPh>
    <rPh sb="12" eb="13">
      <t>ケタ</t>
    </rPh>
    <rPh sb="26" eb="27">
      <t>ツ</t>
    </rPh>
    <rPh sb="30" eb="31">
      <t>ケタ</t>
    </rPh>
    <rPh sb="35" eb="36">
      <t>ウ</t>
    </rPh>
    <rPh sb="37" eb="38">
      <t>イ</t>
    </rPh>
    <phoneticPr fontId="4"/>
  </si>
  <si>
    <r>
      <rPr>
        <sz val="8"/>
        <color rgb="FF00B050"/>
        <rFont val="メイリオ"/>
        <family val="3"/>
        <charset val="128"/>
      </rPr>
      <t>【例】</t>
    </r>
    <r>
      <rPr>
        <sz val="8"/>
        <rFont val="メイリオ"/>
        <family val="3"/>
        <charset val="128"/>
      </rPr>
      <t>「R01-05-01」は、「R1-5-1」または「R 1-</t>
    </r>
    <r>
      <rPr>
        <sz val="12"/>
        <rFont val="メイリオ"/>
        <family val="3"/>
        <charset val="128"/>
      </rPr>
      <t xml:space="preserve"> </t>
    </r>
    <r>
      <rPr>
        <sz val="8"/>
        <rFont val="メイリオ"/>
        <family val="3"/>
        <charset val="128"/>
      </rPr>
      <t>5-</t>
    </r>
    <r>
      <rPr>
        <sz val="12"/>
        <rFont val="メイリオ"/>
        <family val="3"/>
        <charset val="128"/>
      </rPr>
      <t xml:space="preserve"> </t>
    </r>
    <r>
      <rPr>
        <sz val="8"/>
        <rFont val="メイリオ"/>
        <family val="3"/>
        <charset val="128"/>
      </rPr>
      <t>1」でも受け入れ可能</t>
    </r>
    <rPh sb="0" eb="1">
      <t>レイ</t>
    </rPh>
    <phoneticPr fontId="4"/>
  </si>
  <si>
    <r>
      <t>数量・金額の形式　</t>
    </r>
    <r>
      <rPr>
        <sz val="8"/>
        <rFont val="メイリオ"/>
        <family val="3"/>
        <charset val="128"/>
      </rPr>
      <t>※受入データの形式が「カンマ」で区切られている場合</t>
    </r>
    <rPh sb="0" eb="2">
      <t>スウリョウ</t>
    </rPh>
    <rPh sb="3" eb="5">
      <t>キンガク</t>
    </rPh>
    <rPh sb="6" eb="8">
      <t>ケイシキ</t>
    </rPh>
    <rPh sb="10" eb="11">
      <t>ウ</t>
    </rPh>
    <rPh sb="11" eb="12">
      <t>イ</t>
    </rPh>
    <rPh sb="16" eb="18">
      <t>ケイシキ</t>
    </rPh>
    <rPh sb="25" eb="27">
      <t>クギ</t>
    </rPh>
    <rPh sb="32" eb="34">
      <t>バアイ</t>
    </rPh>
    <phoneticPr fontId="4"/>
  </si>
  <si>
    <t>○：受入可能</t>
    <rPh sb="2" eb="3">
      <t>ウ</t>
    </rPh>
    <rPh sb="3" eb="4">
      <t>イ</t>
    </rPh>
    <rPh sb="4" eb="6">
      <t>カノウ</t>
    </rPh>
    <phoneticPr fontId="4"/>
  </si>
  <si>
    <t>×：受入不可</t>
    <rPh sb="2" eb="3">
      <t>ウ</t>
    </rPh>
    <rPh sb="3" eb="4">
      <t>イ</t>
    </rPh>
    <rPh sb="4" eb="6">
      <t>フカ</t>
    </rPh>
    <phoneticPr fontId="4"/>
  </si>
  <si>
    <t>例</t>
    <rPh sb="0" eb="1">
      <t>レイ</t>
    </rPh>
    <phoneticPr fontId="4"/>
  </si>
  <si>
    <t>３桁区切りなし</t>
    <phoneticPr fontId="4"/>
  </si>
  <si>
    <t>123456</t>
    <phoneticPr fontId="4"/>
  </si>
  <si>
    <t>３桁区切りあり</t>
    <phoneticPr fontId="4"/>
  </si>
  <si>
    <t xml:space="preserve">123,456 </t>
    <phoneticPr fontId="4"/>
  </si>
  <si>
    <t>ダブルクォーテーション</t>
    <phoneticPr fontId="4"/>
  </si>
  <si>
    <t>"123,456”</t>
    <phoneticPr fontId="4"/>
  </si>
  <si>
    <t>●伝票の伝票No.</t>
    <phoneticPr fontId="4"/>
  </si>
  <si>
    <t>「自動付番」「自動付番する（その場で変更可）」の場合</t>
    <phoneticPr fontId="4"/>
  </si>
  <si>
    <t>汎用データ受入時の付番「〇〇伝票No.の付番方法、付番基準、付番軸を使用する」のチェックが付いている場合</t>
    <phoneticPr fontId="4"/>
  </si>
  <si>
    <t>汎用データ受入時の付番「〇〇伝票No.の付番方法、付番基準、付番軸を使用する」のチェックが付いていない場合</t>
    <phoneticPr fontId="4"/>
  </si>
  <si>
    <t>受入時に以下の付番方法を選択できます。</t>
    <phoneticPr fontId="4"/>
  </si>
  <si>
    <t>●データ上のNo.を使用する</t>
  </si>
  <si>
    <t>●付番開始No.を指定する</t>
  </si>
  <si>
    <t>「手入力する」の場合</t>
    <phoneticPr fontId="4"/>
  </si>
  <si>
    <t>データ上のNo.が受け入れられます。</t>
    <phoneticPr fontId="4"/>
  </si>
  <si>
    <t>●伝票の摘要</t>
    <rPh sb="4" eb="6">
      <t>テキヨウ</t>
    </rPh>
    <phoneticPr fontId="4"/>
  </si>
  <si>
    <t>汎用データ受入時に摘要項目の指定有無で、空白データを受け入れした場合の動きが異なります。</t>
    <rPh sb="9" eb="11">
      <t>テキヨウ</t>
    </rPh>
    <rPh sb="11" eb="13">
      <t>コウモク</t>
    </rPh>
    <rPh sb="14" eb="16">
      <t>シテイ</t>
    </rPh>
    <rPh sb="16" eb="18">
      <t>ウム</t>
    </rPh>
    <rPh sb="20" eb="22">
      <t>クウハク</t>
    </rPh>
    <rPh sb="26" eb="27">
      <t>ウ</t>
    </rPh>
    <rPh sb="28" eb="29">
      <t>イ</t>
    </rPh>
    <rPh sb="32" eb="34">
      <t>バアイ</t>
    </rPh>
    <rPh sb="35" eb="36">
      <t>ウゴ</t>
    </rPh>
    <rPh sb="38" eb="39">
      <t>コト</t>
    </rPh>
    <phoneticPr fontId="4"/>
  </si>
  <si>
    <t>・摘要項目が指定されている場合</t>
    <rPh sb="1" eb="3">
      <t>テキヨウ</t>
    </rPh>
    <rPh sb="3" eb="5">
      <t>コウモク</t>
    </rPh>
    <rPh sb="6" eb="8">
      <t>シテイ</t>
    </rPh>
    <rPh sb="13" eb="15">
      <t>バアイ</t>
    </rPh>
    <phoneticPr fontId="4"/>
  </si>
  <si>
    <t>　空白データで受け入れると空欄で受け入れされます。</t>
    <rPh sb="1" eb="3">
      <t>テキヨウ</t>
    </rPh>
    <rPh sb="4" eb="6">
      <t>クウラン</t>
    </rPh>
    <rPh sb="16" eb="17">
      <t>ウ</t>
    </rPh>
    <rPh sb="18" eb="19">
      <t>イ</t>
    </rPh>
    <phoneticPr fontId="4"/>
  </si>
  <si>
    <t>・摘要項目が指定されていない場合</t>
    <rPh sb="1" eb="3">
      <t>テキヨウ</t>
    </rPh>
    <rPh sb="3" eb="5">
      <t>コウモク</t>
    </rPh>
    <rPh sb="6" eb="8">
      <t>シテイ</t>
    </rPh>
    <rPh sb="13" eb="15">
      <t>バアイ</t>
    </rPh>
    <phoneticPr fontId="4"/>
  </si>
  <si>
    <t>　[伝票摘要設定]メニューの設定によって、初期値が受け入れされます。</t>
    <rPh sb="2" eb="4">
      <t>デンピョウ</t>
    </rPh>
    <rPh sb="25" eb="26">
      <t>ウ</t>
    </rPh>
    <rPh sb="27" eb="28">
      <t>イ</t>
    </rPh>
    <phoneticPr fontId="4"/>
  </si>
  <si>
    <t>　変更履歴</t>
    <rPh sb="1" eb="3">
      <t>ヘンコウ</t>
    </rPh>
    <rPh sb="3" eb="5">
      <t>リレキ</t>
    </rPh>
    <phoneticPr fontId="4"/>
  </si>
  <si>
    <t>ページ</t>
    <phoneticPr fontId="4"/>
  </si>
  <si>
    <t>変更内容</t>
    <rPh sb="0" eb="2">
      <t>ヘンコウ</t>
    </rPh>
    <rPh sb="2" eb="4">
      <t>ナイヨウ</t>
    </rPh>
    <phoneticPr fontId="4"/>
  </si>
  <si>
    <t>精算先データ</t>
    <rPh sb="0" eb="3">
      <t>セイサンサキ</t>
    </rPh>
    <phoneticPr fontId="7"/>
  </si>
  <si>
    <t>単価</t>
    <rPh sb="0" eb="2">
      <t>タンカ</t>
    </rPh>
    <phoneticPr fontId="4"/>
  </si>
  <si>
    <t>Ver260331　変更内容</t>
    <phoneticPr fontId="4"/>
  </si>
  <si>
    <t>全般</t>
    <rPh sb="0" eb="2">
      <t>ゼンパン</t>
    </rPh>
    <phoneticPr fontId="7"/>
  </si>
  <si>
    <t>表紙</t>
    <phoneticPr fontId="7"/>
  </si>
  <si>
    <t>「伝票の摘要」の説明の追加</t>
    <rPh sb="1" eb="3">
      <t>デンピョウ</t>
    </rPh>
    <rPh sb="4" eb="6">
      <t>テキヨウ</t>
    </rPh>
    <rPh sb="8" eb="10">
      <t>セツメイ</t>
    </rPh>
    <rPh sb="11" eb="13">
      <t>ツイカ</t>
    </rPh>
    <phoneticPr fontId="4"/>
  </si>
  <si>
    <t>項目の追加</t>
    <rPh sb="0" eb="2">
      <t>コウモク</t>
    </rPh>
    <rPh sb="3" eb="5">
      <t>ツイカ</t>
    </rPh>
    <phoneticPr fontId="4"/>
  </si>
  <si>
    <t>部門データ</t>
    <rPh sb="0" eb="2">
      <t>ブモン</t>
    </rPh>
    <phoneticPr fontId="4"/>
  </si>
  <si>
    <t>有効期間（開始）</t>
    <rPh sb="0" eb="4">
      <t>ユウコウキカン</t>
    </rPh>
    <rPh sb="5" eb="7">
      <t>カイシ</t>
    </rPh>
    <phoneticPr fontId="4"/>
  </si>
  <si>
    <t>有効期間（終了）</t>
    <rPh sb="0" eb="4">
      <t>ユウコウキカン</t>
    </rPh>
    <rPh sb="5" eb="7">
      <t>シュウリョウ</t>
    </rPh>
    <phoneticPr fontId="4"/>
  </si>
  <si>
    <t>プロジェクトデータ</t>
    <phoneticPr fontId="4"/>
  </si>
  <si>
    <t>工程／工種データ</t>
    <phoneticPr fontId="4"/>
  </si>
  <si>
    <t>精算先データ</t>
    <rPh sb="0" eb="2">
      <t>セイサン</t>
    </rPh>
    <rPh sb="2" eb="3">
      <t>サキ</t>
    </rPh>
    <phoneticPr fontId="4"/>
  </si>
  <si>
    <t>選択肢の名称を「3：社員」→「3：従業員」に変更</t>
    <rPh sb="0" eb="3">
      <t>センタクシ</t>
    </rPh>
    <rPh sb="4" eb="6">
      <t>メイショウ</t>
    </rPh>
    <rPh sb="10" eb="12">
      <t>シャイン</t>
    </rPh>
    <rPh sb="17" eb="20">
      <t>ジュウギョウイン</t>
    </rPh>
    <rPh sb="22" eb="24">
      <t>ヘンコウ</t>
    </rPh>
    <phoneticPr fontId="4"/>
  </si>
  <si>
    <t>Peppol受信フォームコード</t>
    <rPh sb="6" eb="8">
      <t>ジュシン</t>
    </rPh>
    <phoneticPr fontId="4"/>
  </si>
  <si>
    <t>項目の追加</t>
    <rPh sb="0" eb="2">
      <t>コウモク</t>
    </rPh>
    <rPh sb="3" eb="5">
      <t>ツイカ</t>
    </rPh>
    <phoneticPr fontId="7"/>
  </si>
  <si>
    <t>支払方法１コード</t>
    <rPh sb="0" eb="4">
      <t>シハライホウホウ</t>
    </rPh>
    <phoneticPr fontId="4"/>
  </si>
  <si>
    <t>支払予定日１</t>
    <rPh sb="0" eb="2">
      <t>シハライ</t>
    </rPh>
    <rPh sb="2" eb="5">
      <t>ヨテイビ</t>
    </rPh>
    <phoneticPr fontId="4"/>
  </si>
  <si>
    <t>支払予定額１</t>
    <rPh sb="0" eb="2">
      <t>シハライ</t>
    </rPh>
    <rPh sb="2" eb="5">
      <t>ヨテイガク</t>
    </rPh>
    <phoneticPr fontId="4"/>
  </si>
  <si>
    <t>必須列の修正（準必須→なし）</t>
    <phoneticPr fontId="4"/>
  </si>
  <si>
    <t>精算伝票データ</t>
    <rPh sb="0" eb="4">
      <t>セイサンデンピョウ</t>
    </rPh>
    <phoneticPr fontId="4"/>
  </si>
  <si>
    <t>備考の修正（受入できる条件を緩和）</t>
  </si>
  <si>
    <t>精算額１</t>
    <rPh sb="0" eb="3">
      <t>セイサンガク</t>
    </rPh>
    <phoneticPr fontId="4"/>
  </si>
  <si>
    <t>支払日付１</t>
    <rPh sb="0" eb="4">
      <t>シハライヒヅケ</t>
    </rPh>
    <phoneticPr fontId="4"/>
  </si>
  <si>
    <t>支払状況</t>
    <rPh sb="0" eb="2">
      <t>シハライ</t>
    </rPh>
    <rPh sb="2" eb="4">
      <t>ジョウキョウ</t>
    </rPh>
    <phoneticPr fontId="4"/>
  </si>
  <si>
    <t>Ver250930　変更内容</t>
    <phoneticPr fontId="4"/>
  </si>
  <si>
    <t>表紙</t>
    <rPh sb="0" eb="2">
      <t>ヒョウシ</t>
    </rPh>
    <phoneticPr fontId="7"/>
  </si>
  <si>
    <t>購入部門コード</t>
    <rPh sb="0" eb="2">
      <t>コウニュウ</t>
    </rPh>
    <rPh sb="2" eb="4">
      <t>ブモン</t>
    </rPh>
    <phoneticPr fontId="7"/>
  </si>
  <si>
    <t>購入プロジェクトコード</t>
    <phoneticPr fontId="1"/>
  </si>
  <si>
    <t>購入工程／工種コード</t>
    <rPh sb="2" eb="4">
      <t>コウテイ</t>
    </rPh>
    <rPh sb="5" eb="7">
      <t>コウシュ</t>
    </rPh>
    <phoneticPr fontId="1"/>
  </si>
  <si>
    <t>債務部門指定</t>
    <rPh sb="2" eb="4">
      <t>ブモン</t>
    </rPh>
    <rPh sb="4" eb="6">
      <t>シテイ</t>
    </rPh>
    <phoneticPr fontId="1"/>
  </si>
  <si>
    <t>債務部門コード</t>
    <rPh sb="2" eb="4">
      <t>ブモン</t>
    </rPh>
    <phoneticPr fontId="1"/>
  </si>
  <si>
    <t>債務プロジェクト指定</t>
    <rPh sb="8" eb="10">
      <t>シテイ</t>
    </rPh>
    <phoneticPr fontId="1"/>
  </si>
  <si>
    <t>債務プロジェクトコード</t>
  </si>
  <si>
    <t>債務工程／工種指定</t>
    <rPh sb="2" eb="4">
      <t>コウテイ</t>
    </rPh>
    <rPh sb="5" eb="7">
      <t>コウシュ</t>
    </rPh>
    <rPh sb="7" eb="9">
      <t>シテイ</t>
    </rPh>
    <phoneticPr fontId="1"/>
  </si>
  <si>
    <t>債務工程／工種コード</t>
    <rPh sb="2" eb="4">
      <t>コウテイ</t>
    </rPh>
    <rPh sb="5" eb="7">
      <t>コウシュ</t>
    </rPh>
    <phoneticPr fontId="1"/>
  </si>
  <si>
    <t>申告書計算区分コード</t>
  </si>
  <si>
    <t>郵送料セグメント１コード</t>
  </si>
  <si>
    <t>郵送料セグメント２コード</t>
  </si>
  <si>
    <t>郵送料プロジェクトコード</t>
  </si>
  <si>
    <t>郵送料工程／工種コード</t>
  </si>
  <si>
    <t>郵送料科目コード</t>
  </si>
  <si>
    <t>郵送料補助科目コード</t>
  </si>
  <si>
    <t>法人口座１コード</t>
  </si>
  <si>
    <t>備考の修正（受け入れできる支払種別に「1:電子記録債権」を追記、必須になる支払種別から「1：電子記録債権」「2：ファクタリング」「4：期日現金」を除外）</t>
    <rPh sb="13" eb="15">
      <t>シハライ</t>
    </rPh>
    <phoneticPr fontId="7"/>
  </si>
  <si>
    <t>購入部門コード</t>
    <phoneticPr fontId="7"/>
  </si>
  <si>
    <t>備考の修正（空白受入の優先順）</t>
    <rPh sb="0" eb="2">
      <t>ビコウ</t>
    </rPh>
    <rPh sb="3" eb="5">
      <t>シュウセイ</t>
    </rPh>
    <phoneticPr fontId="7"/>
  </si>
  <si>
    <t>購入プロジェクトコード</t>
    <phoneticPr fontId="7"/>
  </si>
  <si>
    <t>購入工程／工種コード</t>
    <phoneticPr fontId="7"/>
  </si>
  <si>
    <t>債務部門コード</t>
    <phoneticPr fontId="7"/>
  </si>
  <si>
    <t>債務プロジェクトコード</t>
    <phoneticPr fontId="7"/>
  </si>
  <si>
    <t>債務工程／工種コード</t>
    <phoneticPr fontId="7"/>
  </si>
  <si>
    <t>Ver250331　変更内容</t>
    <phoneticPr fontId="4"/>
  </si>
  <si>
    <t>債務補助科目指定</t>
    <rPh sb="0" eb="2">
      <t>サイム</t>
    </rPh>
    <rPh sb="2" eb="4">
      <t>ホジョ</t>
    </rPh>
    <rPh sb="4" eb="6">
      <t>カモク</t>
    </rPh>
    <rPh sb="6" eb="8">
      <t>シテイ</t>
    </rPh>
    <phoneticPr fontId="7"/>
  </si>
  <si>
    <t>支払方法データ</t>
    <rPh sb="0" eb="2">
      <t>シハライ</t>
    </rPh>
    <rPh sb="2" eb="4">
      <t>ホウホウ</t>
    </rPh>
    <phoneticPr fontId="7"/>
  </si>
  <si>
    <t>支払補助科目指定</t>
    <rPh sb="0" eb="2">
      <t>シハライ</t>
    </rPh>
    <rPh sb="2" eb="6">
      <t>ホジョカモク</t>
    </rPh>
    <rPh sb="6" eb="8">
      <t>シテイ</t>
    </rPh>
    <phoneticPr fontId="7"/>
  </si>
  <si>
    <t>支払方法データ</t>
    <phoneticPr fontId="7"/>
  </si>
  <si>
    <t>支払種別</t>
    <rPh sb="0" eb="2">
      <t>シハライ</t>
    </rPh>
    <rPh sb="2" eb="4">
      <t>シュベツ</t>
    </rPh>
    <phoneticPr fontId="7"/>
  </si>
  <si>
    <t>備考の修正（「１：電子記録債権」の利用可能システム変更）</t>
    <rPh sb="0" eb="2">
      <t>ビコウ</t>
    </rPh>
    <rPh sb="3" eb="5">
      <t>シュウセイ</t>
    </rPh>
    <rPh sb="17" eb="19">
      <t>リヨウ</t>
    </rPh>
    <rPh sb="19" eb="21">
      <t>カノウ</t>
    </rPh>
    <rPh sb="25" eb="27">
      <t>ヘンコウツイキ</t>
    </rPh>
    <phoneticPr fontId="4"/>
  </si>
  <si>
    <t>法人口座データ</t>
    <rPh sb="0" eb="4">
      <t>ホウジンコウザ</t>
    </rPh>
    <phoneticPr fontId="7"/>
  </si>
  <si>
    <t>電子記録債権で使用する</t>
    <phoneticPr fontId="7"/>
  </si>
  <si>
    <t>利用者番号</t>
    <phoneticPr fontId="7"/>
  </si>
  <si>
    <t>精算先データ</t>
    <phoneticPr fontId="7"/>
  </si>
  <si>
    <t>電子記録債務-手数料負担</t>
    <phoneticPr fontId="7"/>
  </si>
  <si>
    <t>電子記録債務-先方負担最低支払金額</t>
    <phoneticPr fontId="7"/>
  </si>
  <si>
    <t>主振込先（電子記録債務）</t>
    <phoneticPr fontId="7"/>
  </si>
  <si>
    <t>主債務取引コード（即時支払）</t>
    <rPh sb="0" eb="1">
      <t>シュ</t>
    </rPh>
    <rPh sb="1" eb="3">
      <t>サイム</t>
    </rPh>
    <rPh sb="3" eb="5">
      <t>トリヒキ</t>
    </rPh>
    <phoneticPr fontId="1"/>
  </si>
  <si>
    <t>主債務取引コードー返品（即時支払）</t>
    <rPh sb="0" eb="1">
      <t>シュ</t>
    </rPh>
    <rPh sb="1" eb="3">
      <t>サイム</t>
    </rPh>
    <rPh sb="3" eb="5">
      <t>トリヒキ</t>
    </rPh>
    <rPh sb="9" eb="11">
      <t>ヘンピン</t>
    </rPh>
    <phoneticPr fontId="1"/>
  </si>
  <si>
    <t>主債務取引コードー値引（即時支払）</t>
    <rPh sb="0" eb="1">
      <t>シュ</t>
    </rPh>
    <rPh sb="1" eb="3">
      <t>サイム</t>
    </rPh>
    <rPh sb="3" eb="5">
      <t>トリヒキ</t>
    </rPh>
    <rPh sb="9" eb="11">
      <t>ネビキ</t>
    </rPh>
    <phoneticPr fontId="1"/>
  </si>
  <si>
    <t>主債務取引コード（即時支払－営業外債務）</t>
    <rPh sb="0" eb="1">
      <t>シュ</t>
    </rPh>
    <rPh sb="1" eb="3">
      <t>サイム</t>
    </rPh>
    <rPh sb="3" eb="5">
      <t>トリヒキ</t>
    </rPh>
    <rPh sb="9" eb="13">
      <t>ソクジシハライ</t>
    </rPh>
    <rPh sb="14" eb="17">
      <t>エイギョウガイ</t>
    </rPh>
    <rPh sb="17" eb="19">
      <t>サイム</t>
    </rPh>
    <phoneticPr fontId="1"/>
  </si>
  <si>
    <t>主債務取引コードー返品（即時支払－営業外債務）</t>
    <rPh sb="0" eb="1">
      <t>シュ</t>
    </rPh>
    <rPh sb="1" eb="3">
      <t>サイム</t>
    </rPh>
    <rPh sb="3" eb="5">
      <t>トリヒキ</t>
    </rPh>
    <rPh sb="9" eb="11">
      <t>ヘンピン</t>
    </rPh>
    <rPh sb="17" eb="20">
      <t>エイギョウガイ</t>
    </rPh>
    <rPh sb="20" eb="22">
      <t>サイム</t>
    </rPh>
    <phoneticPr fontId="1"/>
  </si>
  <si>
    <t>主債務取引コードー値引（即時支払－営業外債務）</t>
    <rPh sb="0" eb="1">
      <t>シュ</t>
    </rPh>
    <rPh sb="1" eb="3">
      <t>サイム</t>
    </rPh>
    <rPh sb="3" eb="5">
      <t>トリヒキ</t>
    </rPh>
    <rPh sb="9" eb="11">
      <t>ネビキ</t>
    </rPh>
    <rPh sb="17" eb="20">
      <t>エイギョウガイ</t>
    </rPh>
    <rPh sb="20" eb="22">
      <t>サイム</t>
    </rPh>
    <phoneticPr fontId="1"/>
  </si>
  <si>
    <t>支払方法コード（即時支払）</t>
    <rPh sb="2" eb="4">
      <t>ホウホウ</t>
    </rPh>
    <rPh sb="10" eb="12">
      <t>シハライ</t>
    </rPh>
    <phoneticPr fontId="0"/>
  </si>
  <si>
    <t>支払方法コード（即時支払ー営業外債務）</t>
    <rPh sb="2" eb="4">
      <t>ホウホウ</t>
    </rPh>
    <rPh sb="10" eb="12">
      <t>シハライ</t>
    </rPh>
    <rPh sb="15" eb="16">
      <t>ガイ</t>
    </rPh>
    <rPh sb="16" eb="18">
      <t>サイム</t>
    </rPh>
    <phoneticPr fontId="0"/>
  </si>
  <si>
    <t>種別の修正（英数カナ→英数）</t>
    <rPh sb="0" eb="2">
      <t>シュベツ</t>
    </rPh>
    <rPh sb="3" eb="5">
      <t>シュウセイ</t>
    </rPh>
    <rPh sb="6" eb="8">
      <t>エイスウ</t>
    </rPh>
    <rPh sb="11" eb="13">
      <t>エイスウ</t>
    </rPh>
    <phoneticPr fontId="7"/>
  </si>
  <si>
    <t>手数料等</t>
    <rPh sb="0" eb="3">
      <t>テスウリョウ</t>
    </rPh>
    <rPh sb="3" eb="4">
      <t>トウ</t>
    </rPh>
    <phoneticPr fontId="7"/>
  </si>
  <si>
    <t>債務購入処理区分コード</t>
    <rPh sb="0" eb="2">
      <t>サイム</t>
    </rPh>
    <rPh sb="2" eb="8">
      <t>コウニュウショリクブン</t>
    </rPh>
    <phoneticPr fontId="7"/>
  </si>
  <si>
    <t>支払購入処理区分１コード</t>
    <rPh sb="0" eb="2">
      <t>シハライ</t>
    </rPh>
    <rPh sb="2" eb="4">
      <t>コウニュウ</t>
    </rPh>
    <rPh sb="4" eb="6">
      <t>ショリ</t>
    </rPh>
    <rPh sb="6" eb="8">
      <t>クブン</t>
    </rPh>
    <phoneticPr fontId="7"/>
  </si>
  <si>
    <t>支払購入処理区分２コード</t>
    <rPh sb="0" eb="2">
      <t>シハライ</t>
    </rPh>
    <rPh sb="2" eb="4">
      <t>コウニュウ</t>
    </rPh>
    <rPh sb="4" eb="6">
      <t>ショリ</t>
    </rPh>
    <rPh sb="6" eb="8">
      <t>クブン</t>
    </rPh>
    <phoneticPr fontId="7"/>
  </si>
  <si>
    <t>支払購入処理区分３コード</t>
    <rPh sb="0" eb="2">
      <t>シハライ</t>
    </rPh>
    <rPh sb="2" eb="4">
      <t>コウニュウ</t>
    </rPh>
    <rPh sb="4" eb="6">
      <t>ショリ</t>
    </rPh>
    <rPh sb="6" eb="8">
      <t>クブン</t>
    </rPh>
    <phoneticPr fontId="7"/>
  </si>
  <si>
    <t>債務取引伝票区分コード</t>
    <rPh sb="0" eb="2">
      <t>サイム</t>
    </rPh>
    <rPh sb="2" eb="8">
      <t>トリヒキデンピョウクブン</t>
    </rPh>
    <phoneticPr fontId="7"/>
  </si>
  <si>
    <t>支払取引伝票区分１コード</t>
    <rPh sb="0" eb="2">
      <t>シハライ</t>
    </rPh>
    <rPh sb="2" eb="8">
      <t>トリヒキデンピョウクブン</t>
    </rPh>
    <phoneticPr fontId="7"/>
  </si>
  <si>
    <t>支払取引伝票区分２コード</t>
    <rPh sb="0" eb="2">
      <t>シハライ</t>
    </rPh>
    <rPh sb="2" eb="8">
      <t>トリヒキデンピョウクブン</t>
    </rPh>
    <phoneticPr fontId="7"/>
  </si>
  <si>
    <t>支払取引伝票区分３コード</t>
    <rPh sb="0" eb="2">
      <t>シハライ</t>
    </rPh>
    <rPh sb="2" eb="8">
      <t>トリヒキデンピョウクブン</t>
    </rPh>
    <phoneticPr fontId="7"/>
  </si>
  <si>
    <t>精算伝票データ</t>
    <rPh sb="0" eb="4">
      <t>セイサンデンピョウ</t>
    </rPh>
    <phoneticPr fontId="7"/>
  </si>
  <si>
    <t>債務伝票No.</t>
    <rPh sb="0" eb="2">
      <t>サイム</t>
    </rPh>
    <rPh sb="2" eb="4">
      <t>デンピョウ</t>
    </rPh>
    <phoneticPr fontId="7"/>
  </si>
  <si>
    <t>誤植を修正（受入記号）AP307100 → AP3071100</t>
    <rPh sb="0" eb="2">
      <t>ゴショク</t>
    </rPh>
    <rPh sb="3" eb="5">
      <t>シュウセイ</t>
    </rPh>
    <rPh sb="6" eb="8">
      <t>ウケイレ</t>
    </rPh>
    <rPh sb="8" eb="10">
      <t>キゴウ</t>
    </rPh>
    <phoneticPr fontId="7"/>
  </si>
  <si>
    <t xml:space="preserve">仕入税額控除割合 </t>
    <phoneticPr fontId="7"/>
  </si>
  <si>
    <t>誤植を修正（受入記号）AP30710014 → AP3071014</t>
    <rPh sb="0" eb="2">
      <t>ゴショク</t>
    </rPh>
    <rPh sb="3" eb="5">
      <t>シュウセイ</t>
    </rPh>
    <rPh sb="6" eb="8">
      <t>ウケイレ</t>
    </rPh>
    <rPh sb="8" eb="10">
      <t>キゴウ</t>
    </rPh>
    <phoneticPr fontId="7"/>
  </si>
  <si>
    <t>担当者コード</t>
    <phoneticPr fontId="7"/>
  </si>
  <si>
    <t>誤植を修正（受入記号）AP3071105 → AP3071107</t>
    <rPh sb="0" eb="2">
      <t>ゴショク</t>
    </rPh>
    <rPh sb="3" eb="5">
      <t>シュウセイ</t>
    </rPh>
    <rPh sb="6" eb="8">
      <t>ウケイレ</t>
    </rPh>
    <rPh sb="8" eb="10">
      <t>キゴウ</t>
    </rPh>
    <phoneticPr fontId="7"/>
  </si>
  <si>
    <t>為替レート種別コード</t>
    <phoneticPr fontId="7"/>
  </si>
  <si>
    <t>出金為替レート種別1コード</t>
    <rPh sb="0" eb="2">
      <t>シュッキン</t>
    </rPh>
    <phoneticPr fontId="7"/>
  </si>
  <si>
    <t>出金為替レート種別2コード</t>
    <rPh sb="0" eb="2">
      <t>シュッキン</t>
    </rPh>
    <phoneticPr fontId="7"/>
  </si>
  <si>
    <t>出金為替レート種別3コード</t>
    <rPh sb="0" eb="2">
      <t>シュッキン</t>
    </rPh>
    <phoneticPr fontId="7"/>
  </si>
  <si>
    <t xml:space="preserve">購入プロジェクトコード  </t>
    <phoneticPr fontId="7"/>
  </si>
  <si>
    <t>誤植を修正（受入記号）AP3071106 → AP3071105</t>
    <rPh sb="0" eb="2">
      <t>ゴショク</t>
    </rPh>
    <rPh sb="3" eb="5">
      <t>シュウセイ</t>
    </rPh>
    <rPh sb="6" eb="8">
      <t>ウケイレ</t>
    </rPh>
    <rPh sb="8" eb="10">
      <t>キゴウ</t>
    </rPh>
    <phoneticPr fontId="7"/>
  </si>
  <si>
    <t>誤植を修正（受入記号）AP3071107 → AP3071106</t>
    <rPh sb="0" eb="2">
      <t>ゴショク</t>
    </rPh>
    <rPh sb="3" eb="5">
      <t>シュウセイ</t>
    </rPh>
    <rPh sb="6" eb="8">
      <t>ウケイレ</t>
    </rPh>
    <rPh sb="8" eb="10">
      <t>キゴウ</t>
    </rPh>
    <phoneticPr fontId="7"/>
  </si>
  <si>
    <t>購入為替レート種別コード</t>
    <phoneticPr fontId="7"/>
  </si>
  <si>
    <t>桁数・種別・備考が購入為替レートと同じになっていたため正しい内容に修正</t>
    <rPh sb="0" eb="2">
      <t>ケタスウ</t>
    </rPh>
    <rPh sb="3" eb="5">
      <t>シュベツ</t>
    </rPh>
    <rPh sb="6" eb="8">
      <t>ビコウ</t>
    </rPh>
    <rPh sb="9" eb="11">
      <t>コウニュウ</t>
    </rPh>
    <rPh sb="11" eb="13">
      <t>カワセ</t>
    </rPh>
    <rPh sb="17" eb="18">
      <t>オナ</t>
    </rPh>
    <rPh sb="27" eb="28">
      <t>タダ</t>
    </rPh>
    <rPh sb="30" eb="32">
      <t>ナイヨウ</t>
    </rPh>
    <rPh sb="33" eb="35">
      <t>シュウセイ</t>
    </rPh>
    <phoneticPr fontId="7"/>
  </si>
  <si>
    <t>購入為替レート</t>
    <phoneticPr fontId="7"/>
  </si>
  <si>
    <t>備考の説明を修正（空白受入時の説明内容を変更）</t>
    <rPh sb="9" eb="11">
      <t>クウハク</t>
    </rPh>
    <rPh sb="11" eb="13">
      <t>ウケイレ</t>
    </rPh>
    <rPh sb="13" eb="14">
      <t>ジ</t>
    </rPh>
    <rPh sb="15" eb="17">
      <t>セツメイ</t>
    </rPh>
    <rPh sb="17" eb="19">
      <t>ナイヨウ</t>
    </rPh>
    <rPh sb="20" eb="22">
      <t>ヘンコウ</t>
    </rPh>
    <phoneticPr fontId="7"/>
  </si>
  <si>
    <t>手数料計算１</t>
    <rPh sb="0" eb="5">
      <t>テスウリョウケイサン</t>
    </rPh>
    <phoneticPr fontId="7"/>
  </si>
  <si>
    <t>備考を修正（支払種別が「1：電子記録債権」の場合の必要システムを追記）</t>
    <rPh sb="0" eb="2">
      <t>ビコウ</t>
    </rPh>
    <rPh sb="3" eb="5">
      <t>シュウセイ</t>
    </rPh>
    <rPh sb="14" eb="16">
      <t>デンシ</t>
    </rPh>
    <rPh sb="16" eb="18">
      <t>キロク</t>
    </rPh>
    <rPh sb="18" eb="20">
      <t>サイケン</t>
    </rPh>
    <rPh sb="22" eb="24">
      <t>バアイ</t>
    </rPh>
    <rPh sb="25" eb="27">
      <t>ヒツヨウ</t>
    </rPh>
    <rPh sb="32" eb="34">
      <t>ツイキ</t>
    </rPh>
    <phoneticPr fontId="7"/>
  </si>
  <si>
    <t>項目の名称変更
　「手数料」→「手数料等」</t>
    <rPh sb="10" eb="13">
      <t>テスウリョウ</t>
    </rPh>
    <rPh sb="16" eb="19">
      <t>テスウリョウ</t>
    </rPh>
    <rPh sb="19" eb="20">
      <t>トウ</t>
    </rPh>
    <phoneticPr fontId="7"/>
  </si>
  <si>
    <t>手数料１</t>
    <phoneticPr fontId="7"/>
  </si>
  <si>
    <t>項目の名称変更
　「銀行手数料１」→「手数料１」</t>
    <rPh sb="10" eb="12">
      <t>ギンコウ</t>
    </rPh>
    <rPh sb="12" eb="15">
      <t>テスウリョウ</t>
    </rPh>
    <rPh sb="19" eb="22">
      <t>テスウリョウ</t>
    </rPh>
    <phoneticPr fontId="7"/>
  </si>
  <si>
    <t>手数料２</t>
    <phoneticPr fontId="7"/>
  </si>
  <si>
    <t>項目の名称変更
　「銀行手数料２」→「手数料２」</t>
    <rPh sb="10" eb="12">
      <t>ギンコウ</t>
    </rPh>
    <rPh sb="12" eb="15">
      <t>テスウリョウ</t>
    </rPh>
    <rPh sb="19" eb="22">
      <t>テスウリョウ</t>
    </rPh>
    <phoneticPr fontId="7"/>
  </si>
  <si>
    <t>手数料１</t>
    <rPh sb="0" eb="3">
      <t>テスウリョウ</t>
    </rPh>
    <phoneticPr fontId="7"/>
  </si>
  <si>
    <t>備考を修正（受け入れ可能な条件を追記）</t>
    <rPh sb="0" eb="2">
      <t>ビコウ</t>
    </rPh>
    <rPh sb="3" eb="5">
      <t>シュウセイ</t>
    </rPh>
    <rPh sb="6" eb="7">
      <t>ウ</t>
    </rPh>
    <rPh sb="8" eb="9">
      <t>イ</t>
    </rPh>
    <rPh sb="10" eb="12">
      <t>カノウ</t>
    </rPh>
    <rPh sb="13" eb="15">
      <t>ジョウケン</t>
    </rPh>
    <rPh sb="16" eb="18">
      <t>ツイキ</t>
    </rPh>
    <phoneticPr fontId="7"/>
  </si>
  <si>
    <t>期日債務番号１</t>
    <rPh sb="0" eb="2">
      <t>キジツ</t>
    </rPh>
    <rPh sb="2" eb="4">
      <t>サイム</t>
    </rPh>
    <rPh sb="4" eb="6">
      <t>バンゴウ</t>
    </rPh>
    <phoneticPr fontId="7"/>
  </si>
  <si>
    <t>決済日付１</t>
    <rPh sb="0" eb="4">
      <t>ケッサイヒヅケ</t>
    </rPh>
    <phoneticPr fontId="7"/>
  </si>
  <si>
    <t>債務補助科目コード</t>
    <rPh sb="0" eb="6">
      <t>サイムホジョカモク</t>
    </rPh>
    <phoneticPr fontId="7"/>
  </si>
  <si>
    <t>出金プロジェクトコード</t>
  </si>
  <si>
    <t>Ver241218　変更内容</t>
    <phoneticPr fontId="4"/>
  </si>
  <si>
    <t>郵便番号</t>
    <phoneticPr fontId="7"/>
  </si>
  <si>
    <t>備考の修正（「-（ハイフン）」を含む旨を追記）</t>
    <rPh sb="0" eb="2">
      <t>ビコウ</t>
    </rPh>
    <rPh sb="3" eb="5">
      <t>シュウセイ</t>
    </rPh>
    <rPh sb="18" eb="19">
      <t>ムネ</t>
    </rPh>
    <rPh sb="20" eb="22">
      <t>ツイキ</t>
    </rPh>
    <phoneticPr fontId="4"/>
  </si>
  <si>
    <t>Ver240930　変更内容</t>
    <phoneticPr fontId="4"/>
  </si>
  <si>
    <t>サービス名の表記を変更
奉行Edge 請求管理電子化クラウド　→　奉行Edge 発行請求書DXクラウド
奉行Edge 支払管理電子化クラウド　→　奉行Edge 受領請求書DXクラウド</t>
    <rPh sb="4" eb="5">
      <t>メイ</t>
    </rPh>
    <rPh sb="6" eb="8">
      <t>ヒョウキ</t>
    </rPh>
    <rPh sb="9" eb="11">
      <t>ヘンコウ</t>
    </rPh>
    <rPh sb="19" eb="23">
      <t>セイキュウカンリ</t>
    </rPh>
    <rPh sb="23" eb="26">
      <t>デンシカ</t>
    </rPh>
    <rPh sb="59" eb="61">
      <t>シハライ</t>
    </rPh>
    <phoneticPr fontId="7"/>
  </si>
  <si>
    <t>「受入可能ファイルサイズ」の記載を削除
（ヘルプセンター上の「スペック」記事に記載されているため）</t>
    <phoneticPr fontId="7"/>
  </si>
  <si>
    <t>区切</t>
    <rPh sb="0" eb="2">
      <t>クギ</t>
    </rPh>
    <phoneticPr fontId="7"/>
  </si>
  <si>
    <t>精算No.</t>
  </si>
  <si>
    <t>Ver240627　変更内容</t>
    <phoneticPr fontId="4"/>
  </si>
  <si>
    <t>Peppol ID</t>
    <phoneticPr fontId="7"/>
  </si>
  <si>
    <t>種別</t>
    <rPh sb="0" eb="2">
      <t>シュベツ</t>
    </rPh>
    <phoneticPr fontId="7"/>
  </si>
  <si>
    <t>選択肢の追加
（「3：社員」を追加）</t>
    <phoneticPr fontId="4"/>
  </si>
  <si>
    <t>社内e-Mail１</t>
    <rPh sb="0" eb="2">
      <t>シャナイ</t>
    </rPh>
    <phoneticPr fontId="7"/>
  </si>
  <si>
    <t>項目の新規追加</t>
    <rPh sb="0" eb="2">
      <t>コウモク</t>
    </rPh>
    <rPh sb="3" eb="7">
      <t>シンキツイカ</t>
    </rPh>
    <phoneticPr fontId="7"/>
  </si>
  <si>
    <t>社内e-Mail２</t>
    <rPh sb="0" eb="2">
      <t>シャナイ</t>
    </rPh>
    <phoneticPr fontId="7"/>
  </si>
  <si>
    <t>個人用e-Mail２</t>
    <rPh sb="0" eb="3">
      <t>コジンヨウ</t>
    </rPh>
    <phoneticPr fontId="7"/>
  </si>
  <si>
    <t>桁数と備考を変更</t>
    <rPh sb="0" eb="2">
      <t>ケタスウ</t>
    </rPh>
    <rPh sb="3" eb="5">
      <t>ビコウ</t>
    </rPh>
    <rPh sb="6" eb="8">
      <t>ヘンコウ</t>
    </rPh>
    <phoneticPr fontId="7"/>
  </si>
  <si>
    <t>インデックス</t>
    <phoneticPr fontId="4"/>
  </si>
  <si>
    <t>種別の誤植を修正
「文字」→「英数カナ」</t>
    <phoneticPr fontId="7"/>
  </si>
  <si>
    <t>ファクタリング会社</t>
    <rPh sb="7" eb="9">
      <t>ガイシャ</t>
    </rPh>
    <phoneticPr fontId="7"/>
  </si>
  <si>
    <t>郵送料部門指定</t>
  </si>
  <si>
    <t>郵送料部門コード</t>
  </si>
  <si>
    <t>郵送料セグメント１指定</t>
  </si>
  <si>
    <t>郵送料セグメント２指定</t>
  </si>
  <si>
    <t>郵送料プロジェクト指定</t>
  </si>
  <si>
    <t>郵送料工程／工種指定</t>
  </si>
  <si>
    <t>支払種別</t>
    <rPh sb="0" eb="4">
      <t>シハライシュベツ</t>
    </rPh>
    <phoneticPr fontId="7"/>
  </si>
  <si>
    <t>備考の誤植を修正
（「1：電子記録債権」「2：ファクタリング」「4：期日現金」は、『債務奉行ｉクラウド』の『Sシステム』または『債務奉行V ERPクラウド』をご利用の場合に指定可能である旨を追記）</t>
    <rPh sb="0" eb="2">
      <t>ビコウ</t>
    </rPh>
    <rPh sb="3" eb="5">
      <t>ゴショク</t>
    </rPh>
    <rPh sb="6" eb="8">
      <t>シュウセイ</t>
    </rPh>
    <rPh sb="64" eb="66">
      <t>サイム</t>
    </rPh>
    <rPh sb="88" eb="90">
      <t>カノウ</t>
    </rPh>
    <rPh sb="93" eb="94">
      <t>ムネ</t>
    </rPh>
    <rPh sb="95" eb="97">
      <t>ツイキ</t>
    </rPh>
    <phoneticPr fontId="7"/>
  </si>
  <si>
    <t>手数料支払部門コード</t>
    <rPh sb="0" eb="3">
      <t>テスウリョウ</t>
    </rPh>
    <rPh sb="3" eb="5">
      <t>シハライ</t>
    </rPh>
    <rPh sb="5" eb="7">
      <t>ブモン</t>
    </rPh>
    <phoneticPr fontId="7"/>
  </si>
  <si>
    <t>誤植を修正
(桁数を１～20→１～15に修正)</t>
    <phoneticPr fontId="7"/>
  </si>
  <si>
    <t>誤植を修正
(必須になる条件の記載を削除)</t>
    <rPh sb="7" eb="9">
      <t>ヒッス</t>
    </rPh>
    <rPh sb="12" eb="14">
      <t>ジョウケン</t>
    </rPh>
    <rPh sb="15" eb="17">
      <t>キサイ</t>
    </rPh>
    <rPh sb="18" eb="20">
      <t>サクジョ</t>
    </rPh>
    <phoneticPr fontId="7"/>
  </si>
  <si>
    <t>備考の誤植を修正
（『債務奉行V ERPクラウド』をご利用の場合に指定可能である旨を削除）</t>
    <rPh sb="0" eb="2">
      <t>ビコウ</t>
    </rPh>
    <rPh sb="3" eb="5">
      <t>ゴショク</t>
    </rPh>
    <rPh sb="6" eb="8">
      <t>シュウセイ</t>
    </rPh>
    <rPh sb="11" eb="13">
      <t>サイム</t>
    </rPh>
    <rPh sb="35" eb="37">
      <t>カノウ</t>
    </rPh>
    <rPh sb="40" eb="41">
      <t>ムネ</t>
    </rPh>
    <rPh sb="42" eb="44">
      <t>サクジョ</t>
    </rPh>
    <phoneticPr fontId="7"/>
  </si>
  <si>
    <t>Ver240328　変更内容</t>
    <phoneticPr fontId="4"/>
  </si>
  <si>
    <t>購入先コード</t>
    <phoneticPr fontId="7"/>
  </si>
  <si>
    <t>桁数の誤植を修正
(「１～15」⇒「１～20」)
備考の誤植を修正
(「[精算先（仕入先)]ページ」⇒「[取引先管理]ページ」)
備考の説明を修正
(空白データの記述に精算先コードの説明を追記)</t>
    <rPh sb="0" eb="2">
      <t>ケタスウ</t>
    </rPh>
    <rPh sb="3" eb="5">
      <t>ゴショク</t>
    </rPh>
    <rPh sb="6" eb="8">
      <t>シュウセイ</t>
    </rPh>
    <rPh sb="25" eb="27">
      <t>ビコウ</t>
    </rPh>
    <rPh sb="28" eb="30">
      <t>ゴショク</t>
    </rPh>
    <rPh sb="31" eb="33">
      <t>シュウセイ</t>
    </rPh>
    <rPh sb="37" eb="40">
      <t>セイサンサキ</t>
    </rPh>
    <rPh sb="41" eb="44">
      <t>シイレサキ</t>
    </rPh>
    <rPh sb="53" eb="56">
      <t>トリヒキサキ</t>
    </rPh>
    <rPh sb="56" eb="58">
      <t>カンリ</t>
    </rPh>
    <rPh sb="65" eb="67">
      <t>ビコウ</t>
    </rPh>
    <rPh sb="68" eb="70">
      <t>セツメイ</t>
    </rPh>
    <rPh sb="71" eb="73">
      <t>シュウセイ</t>
    </rPh>
    <rPh sb="75" eb="77">
      <t>クウハク</t>
    </rPh>
    <rPh sb="81" eb="83">
      <t>キジュツ</t>
    </rPh>
    <rPh sb="84" eb="87">
      <t>セイサンサキ</t>
    </rPh>
    <rPh sb="91" eb="93">
      <t>セツメイ</t>
    </rPh>
    <rPh sb="94" eb="96">
      <t>ツイキ</t>
    </rPh>
    <phoneticPr fontId="1"/>
  </si>
  <si>
    <t>精算先コード</t>
    <rPh sb="0" eb="3">
      <t>セイサンサキ</t>
    </rPh>
    <phoneticPr fontId="7"/>
  </si>
  <si>
    <t>Ver231226　変更内容</t>
    <phoneticPr fontId="4"/>
  </si>
  <si>
    <t>単位</t>
    <rPh sb="0" eb="2">
      <t>タンイ</t>
    </rPh>
    <phoneticPr fontId="4"/>
  </si>
  <si>
    <t>精算伝票データ</t>
    <rPh sb="0" eb="2">
      <t>セイサン</t>
    </rPh>
    <rPh sb="2" eb="4">
      <t>デンピョウ</t>
    </rPh>
    <phoneticPr fontId="4"/>
  </si>
  <si>
    <t>購入科目コード</t>
    <phoneticPr fontId="7"/>
  </si>
  <si>
    <t>購入補助科目コード</t>
    <phoneticPr fontId="7"/>
  </si>
  <si>
    <t>債務セグメント１コード</t>
    <phoneticPr fontId="7"/>
  </si>
  <si>
    <t>債務セグメント２コード</t>
    <phoneticPr fontId="7"/>
  </si>
  <si>
    <t>債務サブプロジェクトコード</t>
    <phoneticPr fontId="7"/>
  </si>
  <si>
    <t>債務科目コード</t>
    <rPh sb="0" eb="2">
      <t>サイム</t>
    </rPh>
    <rPh sb="2" eb="4">
      <t>カモク</t>
    </rPh>
    <phoneticPr fontId="7"/>
  </si>
  <si>
    <t>債務摘要</t>
  </si>
  <si>
    <t>債務取引コード</t>
    <rPh sb="0" eb="4">
      <t>サイムトリヒキ</t>
    </rPh>
    <phoneticPr fontId="7"/>
  </si>
  <si>
    <t>備考の説明を修正（必須になる条件の記述を追加）</t>
    <rPh sb="0" eb="2">
      <t>ビコウ</t>
    </rPh>
    <rPh sb="3" eb="5">
      <t>セツメイ</t>
    </rPh>
    <rPh sb="6" eb="8">
      <t>シュウセイ</t>
    </rPh>
    <phoneticPr fontId="7"/>
  </si>
  <si>
    <t>Ver230629　変更内容</t>
    <phoneticPr fontId="4"/>
  </si>
  <si>
    <t>種別の誤植を修正
（半角→文字）</t>
    <phoneticPr fontId="7"/>
  </si>
  <si>
    <t>仕入税額控除割合</t>
    <rPh sb="0" eb="2">
      <t>シイレ</t>
    </rPh>
    <rPh sb="2" eb="4">
      <t>ゼイガク</t>
    </rPh>
    <rPh sb="4" eb="6">
      <t>コウジョ</t>
    </rPh>
    <rPh sb="6" eb="8">
      <t>ワリアイ</t>
    </rPh>
    <phoneticPr fontId="4"/>
  </si>
  <si>
    <t>項目の名称変更
　「仕入税額控除経過措置の控除割合」→「仕入税額控除割合」</t>
    <phoneticPr fontId="4"/>
  </si>
  <si>
    <t>支払予定額１</t>
  </si>
  <si>
    <t>精算先データ</t>
    <phoneticPr fontId="4"/>
  </si>
  <si>
    <t>プロジェクトコード</t>
  </si>
  <si>
    <t>プロジェクト名</t>
  </si>
  <si>
    <t>精算宛先事業所名</t>
  </si>
  <si>
    <t>明細種別</t>
    <phoneticPr fontId="4"/>
  </si>
  <si>
    <t>摘要データ</t>
    <phoneticPr fontId="4"/>
  </si>
  <si>
    <t>値引プロジェクトコード</t>
  </si>
  <si>
    <t>AP2010412</t>
  </si>
  <si>
    <t>AP2010413</t>
  </si>
  <si>
    <t>AP2010414</t>
  </si>
  <si>
    <t>支払条件１-分割</t>
  </si>
  <si>
    <t>支払条件１-端数処理額</t>
  </si>
  <si>
    <t>支払条件１-端数処理</t>
  </si>
  <si>
    <t>支払条件１-支払サイト１-日指定の月末調整</t>
  </si>
  <si>
    <t>支払条件１-支払サイト２-日指定の月末調整</t>
  </si>
  <si>
    <t>支払条件１-支払サイト３-日指定の月末調整</t>
  </si>
  <si>
    <t>支払条件２-分割</t>
  </si>
  <si>
    <t>支払条件２-端数処理額</t>
  </si>
  <si>
    <t>支払条件２-端数処理</t>
  </si>
  <si>
    <t>支払条件２-支払サイト１-日指定の月末調整</t>
  </si>
  <si>
    <t>支払条件２-支払サイト２-日指定の月末調整</t>
  </si>
  <si>
    <t>支払条件２-支払サイト３-日指定の月末調整</t>
  </si>
  <si>
    <t>支払条件３-分割</t>
  </si>
  <si>
    <t>支払条件３-端数処理額</t>
  </si>
  <si>
    <t>支払条件３-端数処理</t>
  </si>
  <si>
    <t>支払条件３-支払サイト１-日指定の月末調整</t>
  </si>
  <si>
    <t>支払条件３-支払サイト２-日指定の月末調整</t>
  </si>
  <si>
    <t>支払条件３-支払サイト３-日指定の月末調整</t>
  </si>
  <si>
    <t>AP2010503</t>
  </si>
  <si>
    <t>AP2010504</t>
  </si>
  <si>
    <t>AP2010505</t>
  </si>
  <si>
    <t>AP2010421</t>
  </si>
  <si>
    <t>AP2010903</t>
  </si>
  <si>
    <t>支払条件１-支払サイト１-分割割当値</t>
    <rPh sb="13" eb="15">
      <t>ブンカツ</t>
    </rPh>
    <rPh sb="15" eb="17">
      <t>ワリアテ</t>
    </rPh>
    <rPh sb="17" eb="18">
      <t>アタイ</t>
    </rPh>
    <phoneticPr fontId="15"/>
  </si>
  <si>
    <t>AP2010918</t>
  </si>
  <si>
    <t>支払条件１-支払サイト２-分割割当値</t>
    <rPh sb="13" eb="15">
      <t>ブンカツ</t>
    </rPh>
    <rPh sb="15" eb="17">
      <t>ワリアテ</t>
    </rPh>
    <rPh sb="17" eb="18">
      <t>アタイ</t>
    </rPh>
    <phoneticPr fontId="15"/>
  </si>
  <si>
    <t>AP2010928</t>
  </si>
  <si>
    <t>支払条件１-支払サイト３-分割割当値</t>
    <rPh sb="13" eb="15">
      <t>ブンカツ</t>
    </rPh>
    <rPh sb="15" eb="17">
      <t>ワリアテ</t>
    </rPh>
    <rPh sb="17" eb="18">
      <t>アタイ</t>
    </rPh>
    <phoneticPr fontId="15"/>
  </si>
  <si>
    <t>AP2010938</t>
  </si>
  <si>
    <t>支払条件２-基準額</t>
    <rPh sb="6" eb="8">
      <t>キジュン</t>
    </rPh>
    <rPh sb="8" eb="9">
      <t>ガク</t>
    </rPh>
    <phoneticPr fontId="15"/>
  </si>
  <si>
    <t>AP2011031</t>
  </si>
  <si>
    <t>支払条件２-支払サイト１-分割割当値</t>
    <rPh sb="13" eb="15">
      <t>ブンカツ</t>
    </rPh>
    <rPh sb="15" eb="17">
      <t>ワリアテ</t>
    </rPh>
    <rPh sb="17" eb="18">
      <t>アタイ</t>
    </rPh>
    <phoneticPr fontId="15"/>
  </si>
  <si>
    <t>AP2011048</t>
  </si>
  <si>
    <t>支払条件２-支払サイト２-分割割当値</t>
    <rPh sb="13" eb="15">
      <t>ブンカツ</t>
    </rPh>
    <rPh sb="15" eb="17">
      <t>ワリアテ</t>
    </rPh>
    <rPh sb="17" eb="18">
      <t>アタイ</t>
    </rPh>
    <phoneticPr fontId="15"/>
  </si>
  <si>
    <t>AP2011058</t>
  </si>
  <si>
    <t>支払条件２-支払サイト３-分割割当値</t>
    <rPh sb="13" eb="15">
      <t>ブンカツ</t>
    </rPh>
    <rPh sb="15" eb="17">
      <t>ワリアテ</t>
    </rPh>
    <rPh sb="17" eb="18">
      <t>アタイ</t>
    </rPh>
    <phoneticPr fontId="15"/>
  </si>
  <si>
    <t>AP2011068</t>
  </si>
  <si>
    <t>支払条件３-基準額</t>
    <rPh sb="6" eb="8">
      <t>キジュン</t>
    </rPh>
    <rPh sb="8" eb="9">
      <t>ガク</t>
    </rPh>
    <phoneticPr fontId="15"/>
  </si>
  <si>
    <t>AP2011161</t>
  </si>
  <si>
    <t>支払条件３-支払サイト１-分割割当値</t>
    <rPh sb="13" eb="15">
      <t>ブンカツ</t>
    </rPh>
    <rPh sb="15" eb="17">
      <t>ワリアテ</t>
    </rPh>
    <rPh sb="17" eb="18">
      <t>アタイ</t>
    </rPh>
    <phoneticPr fontId="15"/>
  </si>
  <si>
    <t>AP2011178</t>
  </si>
  <si>
    <t>支払条件３-支払サイト２-分割割当値</t>
    <rPh sb="13" eb="15">
      <t>ブンカツ</t>
    </rPh>
    <rPh sb="15" eb="17">
      <t>ワリアテ</t>
    </rPh>
    <rPh sb="17" eb="18">
      <t>アタイ</t>
    </rPh>
    <phoneticPr fontId="15"/>
  </si>
  <si>
    <t>AP2011188</t>
  </si>
  <si>
    <t>支払条件３-支払サイト３-分割割当値</t>
    <rPh sb="13" eb="15">
      <t>ブンカツ</t>
    </rPh>
    <rPh sb="15" eb="17">
      <t>ワリアテ</t>
    </rPh>
    <rPh sb="17" eb="18">
      <t>アタイ</t>
    </rPh>
    <phoneticPr fontId="15"/>
  </si>
  <si>
    <t>AP2011198</t>
  </si>
  <si>
    <t>支払条件１-支払サイト１-支払方法コード</t>
  </si>
  <si>
    <t>支払条件１-支払サイト１-休日支払指定</t>
  </si>
  <si>
    <t>支払条件１-支払サイト１-休日パターンコード</t>
  </si>
  <si>
    <t>支払条件１-支払サイト２-支払方法コード</t>
  </si>
  <si>
    <t>支払条件１-支払サイト２-休日支払指定</t>
  </si>
  <si>
    <t>支払条件１-支払サイト２-休日パターンコード</t>
  </si>
  <si>
    <t>支払条件１-支払サイト３-支払方法コード</t>
  </si>
  <si>
    <t>支払条件１-支払サイト３-休日支払指定</t>
  </si>
  <si>
    <t>支払条件１-支払サイト３-休日パターンコード</t>
  </si>
  <si>
    <t>支払条件２-支払サイト１-支払方法コード</t>
  </si>
  <si>
    <t>支払条件２-支払サイト１-休日支払指定</t>
  </si>
  <si>
    <t>支払条件２-支払サイト１-休日パターンコード</t>
  </si>
  <si>
    <t>支払条件２-支払サイト２-支払方法コード</t>
  </si>
  <si>
    <t>支払条件２-支払サイト２-休日支払指定</t>
  </si>
  <si>
    <t>支払条件２-支払サイト２-休日パターンコード</t>
  </si>
  <si>
    <t>支払条件２-支払サイト３-支払方法コード</t>
  </si>
  <si>
    <t>支払条件２-支払サイト３-休日支払指定</t>
  </si>
  <si>
    <t>支払条件２-支払サイト３-休日パターンコード</t>
  </si>
  <si>
    <t>支払条件３-支払サイト１-支払方法コード</t>
  </si>
  <si>
    <t>支払条件３-支払サイト１-休日支払指定</t>
  </si>
  <si>
    <t>支払条件３-支払サイト１-休日パターンコード</t>
  </si>
  <si>
    <t>支払条件３-支払サイト２-支払方法コード</t>
  </si>
  <si>
    <t>支払条件３-支払サイト２-休日支払指定</t>
  </si>
  <si>
    <t>支払条件３-支払サイト２-休日パターンコード</t>
  </si>
  <si>
    <t>支払条件３-支払サイト３-支払方法コード</t>
  </si>
  <si>
    <t>支払条件３-支払サイト３-休日支払指定</t>
  </si>
  <si>
    <t>支払条件３-支払サイト３-休日パターンコード</t>
  </si>
  <si>
    <t>精算締日コード</t>
    <rPh sb="0" eb="2">
      <t>セイサン</t>
    </rPh>
    <rPh sb="2" eb="4">
      <t>シメビ</t>
    </rPh>
    <phoneticPr fontId="15"/>
  </si>
  <si>
    <t>税抜金額(10%)</t>
  </si>
  <si>
    <t>税抜金額(8%軽)</t>
  </si>
  <si>
    <t>消費税額(8%軽)</t>
  </si>
  <si>
    <t>税抜金額(8%)</t>
  </si>
  <si>
    <t>消費税額(8%)</t>
  </si>
  <si>
    <t>税抜金額(5%)</t>
  </si>
  <si>
    <t>支払予定額２</t>
  </si>
  <si>
    <t>支払予定額３</t>
  </si>
  <si>
    <t>インボイス登録区分</t>
    <rPh sb="5" eb="7">
      <t>トウロク</t>
    </rPh>
    <rPh sb="7" eb="9">
      <t>クブン</t>
    </rPh>
    <phoneticPr fontId="1"/>
  </si>
  <si>
    <t>AP2010116</t>
    <phoneticPr fontId="4"/>
  </si>
  <si>
    <t>AP2010117</t>
    <phoneticPr fontId="4"/>
  </si>
  <si>
    <t>補助科目優先コード指定</t>
  </si>
  <si>
    <t>補助科目優先コード</t>
  </si>
  <si>
    <t>消費税自動計算</t>
  </si>
  <si>
    <t>AP2010433</t>
  </si>
  <si>
    <t>AP2010434</t>
  </si>
  <si>
    <t>AP2010441</t>
  </si>
  <si>
    <t>必須</t>
  </si>
  <si>
    <t>１</t>
  </si>
  <si>
    <t>数字</t>
    <rPh sb="0" eb="2">
      <t>スウジ</t>
    </rPh>
    <phoneticPr fontId="1"/>
  </si>
  <si>
    <t>19</t>
    <phoneticPr fontId="4"/>
  </si>
  <si>
    <t>10</t>
  </si>
  <si>
    <t>【基本】</t>
  </si>
  <si>
    <t>科目コード</t>
    <rPh sb="0" eb="2">
      <t>カモク</t>
    </rPh>
    <phoneticPr fontId="15"/>
  </si>
  <si>
    <t>AR1020001</t>
  </si>
  <si>
    <t>３～10</t>
  </si>
  <si>
    <t>英数カナ</t>
  </si>
  <si>
    <t>桁数は、設定（メインメニュー右上にある[設定]アイコンから[運用設定]メニューの[基本]ページ）によって異なります。</t>
  </si>
  <si>
    <t>科目名</t>
    <rPh sb="0" eb="3">
      <t>カモクメイ</t>
    </rPh>
    <phoneticPr fontId="15"/>
  </si>
  <si>
    <t>AR1020002</t>
  </si>
  <si>
    <t>40</t>
  </si>
  <si>
    <t>文字</t>
  </si>
  <si>
    <t>インデックス</t>
  </si>
  <si>
    <t>AR1020003</t>
  </si>
  <si>
    <t>英数カナ</t>
    <phoneticPr fontId="4"/>
  </si>
  <si>
    <t>1</t>
  </si>
  <si>
    <t>数字</t>
  </si>
  <si>
    <t>0：利用しない　1：利用する
新規データとして空白データを受け入れた場合は、「0：利用しない」が設定されます。</t>
    <rPh sb="2" eb="4">
      <t>リヨウ</t>
    </rPh>
    <rPh sb="10" eb="12">
      <t>リヨウ</t>
    </rPh>
    <phoneticPr fontId="15"/>
  </si>
  <si>
    <t>数字</t>
    <rPh sb="0" eb="2">
      <t>スウジ</t>
    </rPh>
    <phoneticPr fontId="15"/>
  </si>
  <si>
    <t>0：利用しない　1：利用する
新規データとして空白データを受け入れた場合は、「0：利用しない」が設定されます。</t>
    <phoneticPr fontId="4"/>
  </si>
  <si>
    <t>0：利用しない　1：利用する
新規データとして空白データを受け入れた場合は、「0：利用しない」が設定されます。</t>
  </si>
  <si>
    <t>科目属性-支払科目</t>
  </si>
  <si>
    <t>AR1020110</t>
  </si>
  <si>
    <t>科目属性-支払調整科目</t>
    <rPh sb="9" eb="11">
      <t>カモク</t>
    </rPh>
    <phoneticPr fontId="15"/>
  </si>
  <si>
    <t>AR1020114</t>
  </si>
  <si>
    <t>科目属性-手数料科目</t>
  </si>
  <si>
    <t>AR1020116</t>
  </si>
  <si>
    <t>科目属性-郵送料科目</t>
  </si>
  <si>
    <t>AR1020117</t>
  </si>
  <si>
    <t>科目属性-源泉徴収税科目</t>
    <rPh sb="7" eb="9">
      <t>チョウシュウ</t>
    </rPh>
    <rPh sb="9" eb="10">
      <t>ゼイ</t>
    </rPh>
    <phoneticPr fontId="15"/>
  </si>
  <si>
    <t>AR1020119</t>
  </si>
  <si>
    <t>科目属性-消費税違算科目</t>
  </si>
  <si>
    <t>AR1020120</t>
  </si>
  <si>
    <t>【消費税】</t>
  </si>
  <si>
    <t>AR1020201</t>
  </si>
  <si>
    <t>４</t>
  </si>
  <si>
    <t>AR1020202</t>
  </si>
  <si>
    <t>AR1020203</t>
  </si>
  <si>
    <t>端数処理</t>
  </si>
  <si>
    <t>AR1020204</t>
  </si>
  <si>
    <t>【基本】</t>
    <rPh sb="1" eb="3">
      <t>キホン</t>
    </rPh>
    <phoneticPr fontId="31"/>
  </si>
  <si>
    <t>AR1030001</t>
  </si>
  <si>
    <t>補助科目コード</t>
    <rPh sb="0" eb="2">
      <t>ホジョ</t>
    </rPh>
    <rPh sb="2" eb="4">
      <t>カモク</t>
    </rPh>
    <phoneticPr fontId="15"/>
  </si>
  <si>
    <t>AR1030002</t>
  </si>
  <si>
    <t>１～10</t>
  </si>
  <si>
    <t>補助科目名</t>
    <rPh sb="0" eb="2">
      <t>ホジョ</t>
    </rPh>
    <rPh sb="2" eb="5">
      <t>カモクメイ</t>
    </rPh>
    <phoneticPr fontId="15"/>
  </si>
  <si>
    <t>AR1030003</t>
  </si>
  <si>
    <t>AR1030004</t>
  </si>
  <si>
    <t>科目と同じ設定にする</t>
  </si>
  <si>
    <t>AR1030005</t>
  </si>
  <si>
    <t>0：しない　1：する
新規データとして空白データを受け入れた場合は、「1：する」が設定されます。</t>
    <rPh sb="11" eb="13">
      <t>シンキ</t>
    </rPh>
    <rPh sb="19" eb="21">
      <t>クウハク</t>
    </rPh>
    <rPh sb="25" eb="26">
      <t>ウ</t>
    </rPh>
    <rPh sb="27" eb="28">
      <t>イ</t>
    </rPh>
    <rPh sb="30" eb="32">
      <t>バアイ</t>
    </rPh>
    <rPh sb="41" eb="43">
      <t>セッテイ</t>
    </rPh>
    <phoneticPr fontId="15"/>
  </si>
  <si>
    <t>1</t>
    <phoneticPr fontId="4"/>
  </si>
  <si>
    <t>AR1030101</t>
  </si>
  <si>
    <t>準必須</t>
  </si>
  <si>
    <t>AR1030102</t>
  </si>
  <si>
    <t>AR1030103</t>
  </si>
  <si>
    <t>AR1030104</t>
  </si>
  <si>
    <t>AR1030105</t>
  </si>
  <si>
    <t>４～10</t>
  </si>
  <si>
    <t>60</t>
  </si>
  <si>
    <t>取引種別</t>
    <rPh sb="0" eb="2">
      <t>トリヒキ</t>
    </rPh>
    <rPh sb="2" eb="4">
      <t>シュベツ</t>
    </rPh>
    <phoneticPr fontId="15"/>
  </si>
  <si>
    <t>１～15</t>
    <phoneticPr fontId="4"/>
  </si>
  <si>
    <t>4～20</t>
    <phoneticPr fontId="4"/>
  </si>
  <si>
    <t>１～20</t>
    <phoneticPr fontId="4"/>
  </si>
  <si>
    <t>１</t>
    <phoneticPr fontId="4"/>
  </si>
  <si>
    <t>数字</t>
    <rPh sb="0" eb="2">
      <t>スウジ</t>
    </rPh>
    <phoneticPr fontId="4"/>
  </si>
  <si>
    <t>４～20</t>
    <phoneticPr fontId="4"/>
  </si>
  <si>
    <t>0：しない　1：する
新規データとして空白データを受け入れた場合は、「1：する」が設定されます。</t>
  </si>
  <si>
    <t>申告書計算区分コード</t>
    <rPh sb="0" eb="3">
      <t>シンコクショ</t>
    </rPh>
    <rPh sb="3" eb="5">
      <t>ケイサン</t>
    </rPh>
    <rPh sb="5" eb="7">
      <t>クブン</t>
    </rPh>
    <phoneticPr fontId="15"/>
  </si>
  <si>
    <t>消費税率種別</t>
    <rPh sb="4" eb="6">
      <t>シュベツ</t>
    </rPh>
    <phoneticPr fontId="15"/>
  </si>
  <si>
    <t>消費税自動計算</t>
    <rPh sb="0" eb="3">
      <t>ショウヒゼイ</t>
    </rPh>
    <rPh sb="3" eb="5">
      <t>ジドウ</t>
    </rPh>
    <rPh sb="5" eb="7">
      <t>ケイサン</t>
    </rPh>
    <phoneticPr fontId="15"/>
  </si>
  <si>
    <t>端数処理</t>
    <rPh sb="0" eb="2">
      <t>ハスウ</t>
    </rPh>
    <rPh sb="2" eb="4">
      <t>ショリ</t>
    </rPh>
    <phoneticPr fontId="15"/>
  </si>
  <si>
    <t>事業区分コード</t>
    <rPh sb="0" eb="2">
      <t>ジギョウ</t>
    </rPh>
    <rPh sb="2" eb="4">
      <t>クブン</t>
    </rPh>
    <phoneticPr fontId="15"/>
  </si>
  <si>
    <t>30</t>
  </si>
  <si>
    <t>文字</t>
    <rPh sb="0" eb="2">
      <t>モジ</t>
    </rPh>
    <phoneticPr fontId="15"/>
  </si>
  <si>
    <t>2</t>
    <phoneticPr fontId="4"/>
  </si>
  <si>
    <t>法人口座コード</t>
    <rPh sb="0" eb="2">
      <t>ホウジン</t>
    </rPh>
    <rPh sb="2" eb="4">
      <t>コウザ</t>
    </rPh>
    <phoneticPr fontId="15"/>
  </si>
  <si>
    <t>３</t>
  </si>
  <si>
    <t>１～15</t>
  </si>
  <si>
    <t>１～20</t>
  </si>
  <si>
    <t>4～20</t>
  </si>
  <si>
    <t>値引科目コード</t>
    <rPh sb="0" eb="2">
      <t>ネビ</t>
    </rPh>
    <rPh sb="2" eb="4">
      <t>カモク</t>
    </rPh>
    <phoneticPr fontId="15"/>
  </si>
  <si>
    <t>値引部門指定</t>
    <rPh sb="0" eb="2">
      <t>ネビキ</t>
    </rPh>
    <rPh sb="2" eb="4">
      <t>ブモン</t>
    </rPh>
    <rPh sb="4" eb="6">
      <t>シテイ</t>
    </rPh>
    <phoneticPr fontId="15"/>
  </si>
  <si>
    <t>値引プロジェクト指定</t>
    <rPh sb="8" eb="10">
      <t>シテイ</t>
    </rPh>
    <phoneticPr fontId="15"/>
  </si>
  <si>
    <t>この項目は、以下のすべての条件に該当する場合に受け入れできます。
・プロジェクト（メインメニュー右上にある[設定]アイコンから[運用設定]メニューの[基本]ページで設定）が「使用する」の場合
・「値引プロジェクト指定」が「0：固定」の場合
桁数は、設定（メインメニュー右上にある[設定]アイコンから[運用設定]メニューの[基本]ページ）によって異なります。</t>
    <rPh sb="98" eb="100">
      <t>ネビ</t>
    </rPh>
    <rPh sb="161" eb="163">
      <t>キホン</t>
    </rPh>
    <phoneticPr fontId="0"/>
  </si>
  <si>
    <t>値引工程／工種指定</t>
    <rPh sb="0" eb="2">
      <t>ネビ</t>
    </rPh>
    <rPh sb="2" eb="7">
      <t>コウテイ</t>
    </rPh>
    <rPh sb="7" eb="9">
      <t>シテイ</t>
    </rPh>
    <phoneticPr fontId="15"/>
  </si>
  <si>
    <t>科目属性</t>
    <rPh sb="0" eb="2">
      <t>カモク</t>
    </rPh>
    <rPh sb="2" eb="4">
      <t>ゾクセイ</t>
    </rPh>
    <phoneticPr fontId="15"/>
  </si>
  <si>
    <t>【必須になる条件】</t>
    <rPh sb="1" eb="3">
      <t>ヒッス</t>
    </rPh>
    <rPh sb="6" eb="8">
      <t>ジョウケン</t>
    </rPh>
    <phoneticPr fontId="15"/>
  </si>
  <si>
    <t>新規に科目を受け入れる場合</t>
    <rPh sb="0" eb="2">
      <t>シンキ</t>
    </rPh>
    <rPh sb="3" eb="5">
      <t>カモク</t>
    </rPh>
    <rPh sb="6" eb="7">
      <t>ウ</t>
    </rPh>
    <rPh sb="8" eb="9">
      <t>イ</t>
    </rPh>
    <rPh sb="11" eb="13">
      <t>バアイ</t>
    </rPh>
    <phoneticPr fontId="15"/>
  </si>
  <si>
    <t>科目属性（AR1020101～AR1020128）のいずれかを「1：利用する」に設定する必要があります。</t>
    <phoneticPr fontId="4"/>
  </si>
  <si>
    <t>準必須</t>
    <rPh sb="0" eb="1">
      <t>ジュン</t>
    </rPh>
    <rPh sb="1" eb="3">
      <t>ヒッス</t>
    </rPh>
    <phoneticPr fontId="15"/>
  </si>
  <si>
    <t>科目属性-債務科目</t>
  </si>
  <si>
    <t>AR1020108</t>
  </si>
  <si>
    <t>科目属性-購入科目</t>
  </si>
  <si>
    <t>AR1020109</t>
  </si>
  <si>
    <t>準必須</t>
    <rPh sb="0" eb="1">
      <t>ジュン</t>
    </rPh>
    <rPh sb="1" eb="3">
      <t>ヒッス</t>
    </rPh>
    <phoneticPr fontId="1"/>
  </si>
  <si>
    <t>消費税の設定ができない科目の場合は、受け入れできません。
新規データとして空白データを受け入れた場合は、「0000：対象外」が設定されます。</t>
  </si>
  <si>
    <t>0：標準　1：軽減
消費税の設定ができない科目・申告書計算区分の場合は、受け入れできません。
新規データとして空白データを受け入れた場合は、「0：標準」が設定されます。</t>
    <rPh sb="2" eb="4">
      <t>ヒョウジュン</t>
    </rPh>
    <rPh sb="7" eb="9">
      <t>ケイゲン</t>
    </rPh>
    <phoneticPr fontId="15"/>
  </si>
  <si>
    <t>0：計算しない　1：税抜金額から計算する　2：税込金額から計算する
消費税の設定ができない科目・申告書計算区分の場合は、受け入れできません。
新規データとして空白データを受け入れた場合は、「2：税込金額から計算する」が設定されます。</t>
    <rPh sb="2" eb="4">
      <t>ケイサン</t>
    </rPh>
    <rPh sb="10" eb="12">
      <t>ゼイヌキ</t>
    </rPh>
    <rPh sb="12" eb="14">
      <t>キンガク</t>
    </rPh>
    <rPh sb="16" eb="18">
      <t>ケイサン</t>
    </rPh>
    <rPh sb="23" eb="27">
      <t>ゼイコミキンガク</t>
    </rPh>
    <rPh sb="29" eb="31">
      <t>ケイサン</t>
    </rPh>
    <phoneticPr fontId="15"/>
  </si>
  <si>
    <t>0：切り上げ　1：四捨五入　2：切り捨て
この項目は、以下のすべての条件に該当する場合に受け入れできます。
・消費税の設定ができる科目
・消費税の設定ができる申告書計算区分
・「消費税自動計算」が「1：税抜金額から計算する」「2：税込金額から計算する」
新規データとして空白データを受け入れた場合は、「2：切り捨て」が設定されます。</t>
  </si>
  <si>
    <t>AR1020205</t>
  </si>
  <si>
    <t>【消費税】</t>
    <rPh sb="1" eb="4">
      <t>ショウヒゼイ</t>
    </rPh>
    <phoneticPr fontId="15"/>
  </si>
  <si>
    <t>AP1010001</t>
  </si>
  <si>
    <t>桁数は、設定（メインメニュー右上にある[設定]アイコンから[運用設定]メニューの[債務管理]ページ）によって異なります。</t>
    <rPh sb="41" eb="43">
      <t>サイム</t>
    </rPh>
    <rPh sb="43" eb="45">
      <t>カンリ</t>
    </rPh>
    <phoneticPr fontId="0"/>
  </si>
  <si>
    <t>AP1010002</t>
  </si>
  <si>
    <t>AP1010101</t>
  </si>
  <si>
    <t>0：購入　１：返品　2：値引　3：消費税　9：その他
新規データとして空白データを受け入れた場合は、「0：購入」が設定されます。</t>
    <rPh sb="2" eb="4">
      <t>コウニュウ</t>
    </rPh>
    <rPh sb="7" eb="9">
      <t>ヘンピン</t>
    </rPh>
    <rPh sb="12" eb="14">
      <t>ネビ</t>
    </rPh>
    <rPh sb="17" eb="20">
      <t>ショウヒゼイ</t>
    </rPh>
    <rPh sb="25" eb="26">
      <t>タ</t>
    </rPh>
    <phoneticPr fontId="0"/>
  </si>
  <si>
    <t>購入科目コード</t>
    <rPh sb="0" eb="2">
      <t>コウニュウ</t>
    </rPh>
    <rPh sb="2" eb="4">
      <t>カモク</t>
    </rPh>
    <phoneticPr fontId="15"/>
  </si>
  <si>
    <t>AP1010102</t>
  </si>
  <si>
    <t>桁数は、設定（メインメニュー右上にある[設定]アイコンから[運用設定]メニューの[基本]ページ）によって異なります。</t>
    <phoneticPr fontId="15"/>
  </si>
  <si>
    <t>購入補助科目コード</t>
    <rPh sb="0" eb="2">
      <t>コウニュウ</t>
    </rPh>
    <rPh sb="2" eb="4">
      <t>ホジョ</t>
    </rPh>
    <rPh sb="4" eb="6">
      <t>カモク</t>
    </rPh>
    <phoneticPr fontId="15"/>
  </si>
  <si>
    <t>AP1010103</t>
  </si>
  <si>
    <t>債務科目コード</t>
    <rPh sb="0" eb="2">
      <t>サイム</t>
    </rPh>
    <rPh sb="2" eb="4">
      <t>カモク</t>
    </rPh>
    <phoneticPr fontId="15"/>
  </si>
  <si>
    <t>AP1010104</t>
  </si>
  <si>
    <t>債務補助科目指定</t>
    <rPh sb="0" eb="2">
      <t>サイム</t>
    </rPh>
    <rPh sb="2" eb="4">
      <t>ホジョ</t>
    </rPh>
    <rPh sb="4" eb="6">
      <t>カモク</t>
    </rPh>
    <rPh sb="6" eb="8">
      <t>シテイ</t>
    </rPh>
    <phoneticPr fontId="15"/>
  </si>
  <si>
    <t>AP1010106</t>
    <phoneticPr fontId="4"/>
  </si>
  <si>
    <t>0：固定　1：購入　9：マスター</t>
    <rPh sb="2" eb="4">
      <t>コテイ</t>
    </rPh>
    <rPh sb="7" eb="9">
      <t>コウニュウ</t>
    </rPh>
    <phoneticPr fontId="31"/>
  </si>
  <si>
    <t>債務補助科目コード</t>
    <rPh sb="0" eb="2">
      <t>サイム</t>
    </rPh>
    <rPh sb="2" eb="4">
      <t>ホジョ</t>
    </rPh>
    <rPh sb="4" eb="6">
      <t>カモク</t>
    </rPh>
    <phoneticPr fontId="15"/>
  </si>
  <si>
    <t>AP1010105</t>
  </si>
  <si>
    <t>桁数は、設定（メインメニュー右上にある[設定]アイコンから[運用設定]メニューの[基本]ページ）によって異なります。</t>
    <phoneticPr fontId="31"/>
  </si>
  <si>
    <t>購入部門コード</t>
    <rPh sb="0" eb="2">
      <t>コウニュウ</t>
    </rPh>
    <rPh sb="2" eb="4">
      <t>ブモン</t>
    </rPh>
    <phoneticPr fontId="15"/>
  </si>
  <si>
    <t>AP1010107</t>
    <phoneticPr fontId="4"/>
  </si>
  <si>
    <t>購入プロジェクトコード</t>
    <rPh sb="0" eb="2">
      <t>コウニュウ</t>
    </rPh>
    <phoneticPr fontId="15"/>
  </si>
  <si>
    <t>AP1010108</t>
    <phoneticPr fontId="4"/>
  </si>
  <si>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t>
    <phoneticPr fontId="31"/>
  </si>
  <si>
    <t>購入工程／工種コード</t>
    <rPh sb="0" eb="2">
      <t>コウニュウ</t>
    </rPh>
    <phoneticPr fontId="15"/>
  </si>
  <si>
    <t>AP1010109</t>
    <phoneticPr fontId="4"/>
  </si>
  <si>
    <t>この項目は、工程／工種（メインメニュー右上にある[設定]アイコンから[運用設定]メニューの[基本]ページで設定）が「使用する」の場合に受け入れできます。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t>
    <phoneticPr fontId="31"/>
  </si>
  <si>
    <t>債務部門指定</t>
    <rPh sb="0" eb="2">
      <t>サイム</t>
    </rPh>
    <rPh sb="2" eb="4">
      <t>ブモン</t>
    </rPh>
    <rPh sb="4" eb="6">
      <t>シテイ</t>
    </rPh>
    <phoneticPr fontId="15"/>
  </si>
  <si>
    <t>AP1010110</t>
    <phoneticPr fontId="4"/>
  </si>
  <si>
    <t>0：固定　1：購入　9：マスター</t>
    <phoneticPr fontId="31"/>
  </si>
  <si>
    <t>債務部門コード</t>
    <rPh sb="0" eb="2">
      <t>サイム</t>
    </rPh>
    <rPh sb="2" eb="4">
      <t>ブモン</t>
    </rPh>
    <phoneticPr fontId="15"/>
  </si>
  <si>
    <t>AP1010111</t>
    <phoneticPr fontId="4"/>
  </si>
  <si>
    <t>債務プロジェクト指定</t>
    <rPh sb="0" eb="2">
      <t>サイム</t>
    </rPh>
    <rPh sb="8" eb="10">
      <t>シテイ</t>
    </rPh>
    <phoneticPr fontId="15"/>
  </si>
  <si>
    <t>AP1010112</t>
    <phoneticPr fontId="4"/>
  </si>
  <si>
    <t>0：固定　1：購入　9：マスター
この項目は、プロジェクト（メインメニュー右上にある[設定]アイコンから[運用設定]メニューの[基本]ページで設定）が「使用する」の場合に受け入れできます。</t>
    <phoneticPr fontId="31"/>
  </si>
  <si>
    <t>債務プロジェクトコード</t>
    <phoneticPr fontId="15"/>
  </si>
  <si>
    <t>AP1010113</t>
    <phoneticPr fontId="4"/>
  </si>
  <si>
    <t>債務工程／工種指定</t>
    <rPh sb="0" eb="2">
      <t>サイム</t>
    </rPh>
    <rPh sb="7" eb="9">
      <t>シテイ</t>
    </rPh>
    <phoneticPr fontId="15"/>
  </si>
  <si>
    <t>AP1010114</t>
    <phoneticPr fontId="4"/>
  </si>
  <si>
    <t>0：固定　1：購入　9：マスター
この項目は、工程／工種（メインメニュー右上にある[設定]アイコンから[運用設定]メニューの[基本]ページで設定）が「使用する」の場合に受け入れできます。</t>
    <phoneticPr fontId="31"/>
  </si>
  <si>
    <t>債務工程／工種コード</t>
    <phoneticPr fontId="15"/>
  </si>
  <si>
    <t>AP1010115</t>
    <phoneticPr fontId="4"/>
  </si>
  <si>
    <t>購入科目と同じ設定にする</t>
    <rPh sb="0" eb="2">
      <t>コウニュウ</t>
    </rPh>
    <rPh sb="2" eb="4">
      <t>カモク</t>
    </rPh>
    <rPh sb="5" eb="6">
      <t>オナ</t>
    </rPh>
    <rPh sb="7" eb="9">
      <t>セッテイ</t>
    </rPh>
    <phoneticPr fontId="15"/>
  </si>
  <si>
    <t>AP1010201</t>
  </si>
  <si>
    <t>AP1010202</t>
  </si>
  <si>
    <t>AP1010203</t>
  </si>
  <si>
    <t>AP1010204</t>
  </si>
  <si>
    <t>AP1010205</t>
    <phoneticPr fontId="4"/>
  </si>
  <si>
    <t>支払方法データ</t>
    <phoneticPr fontId="4"/>
  </si>
  <si>
    <t>支払方法コード</t>
    <rPh sb="2" eb="4">
      <t>ホウホウ</t>
    </rPh>
    <phoneticPr fontId="15"/>
  </si>
  <si>
    <t>AP1020001</t>
  </si>
  <si>
    <t>必須</t>
    <rPh sb="0" eb="2">
      <t>ヒッス</t>
    </rPh>
    <phoneticPr fontId="15"/>
  </si>
  <si>
    <t>支払方法名</t>
    <rPh sb="2" eb="4">
      <t>ホウホウ</t>
    </rPh>
    <rPh sb="4" eb="5">
      <t>メイ</t>
    </rPh>
    <phoneticPr fontId="15"/>
  </si>
  <si>
    <t>AP1020002</t>
  </si>
  <si>
    <t>支払種別</t>
    <rPh sb="2" eb="4">
      <t>シュベツ</t>
    </rPh>
    <phoneticPr fontId="15"/>
  </si>
  <si>
    <t>AP1020101</t>
  </si>
  <si>
    <t>0：銀行振込　1：電子記録債権　2：ファクタリング　3：手形　4：期日現金　６：口座引落　7：値引・調整　8：相殺　9：その他　10：現金　11：小切手
※「2：ファクタリング」「4：期日現金」は、『債務奉行ｉクラウド』の『Sシステム』または『債務奉行V ERPクラウド』をご利用の場合に指定できます。
※「６：口座引落」は、『債務奉行クラウド』をご利用の場合に指定できます。</t>
    <rPh sb="35" eb="37">
      <t>ゲンキン</t>
    </rPh>
    <rPh sb="100" eb="102">
      <t>サイム</t>
    </rPh>
    <rPh sb="122" eb="124">
      <t>サイム</t>
    </rPh>
    <phoneticPr fontId="4"/>
  </si>
  <si>
    <t>AP1020102</t>
  </si>
  <si>
    <t>「支払種別」が「０：銀行振込」「1：電子記録債権」「2：ファクタリング」「3：手形」「4：期日現金」「６：口座引落」の場合に受け入れできます。</t>
    <rPh sb="22" eb="24">
      <t>サイケン</t>
    </rPh>
    <rPh sb="47" eb="49">
      <t>ゲンキン</t>
    </rPh>
    <phoneticPr fontId="4"/>
  </si>
  <si>
    <t>支払科目コード</t>
    <rPh sb="2" eb="4">
      <t>カモク</t>
    </rPh>
    <phoneticPr fontId="15"/>
  </si>
  <si>
    <t>AP1020103</t>
  </si>
  <si>
    <t>桁数は、設定（メインメニュー右上にある[設定]アイコンから[運用設定]メニューの[基本]ページ）によって異なります。
【必須になる条件】
「支払種別」が「7：値引・調整」以外</t>
  </si>
  <si>
    <t>支払補助科目指定</t>
    <rPh sb="2" eb="4">
      <t>ホジョ</t>
    </rPh>
    <rPh sb="4" eb="6">
      <t>カモク</t>
    </rPh>
    <rPh sb="6" eb="8">
      <t>シテイ</t>
    </rPh>
    <phoneticPr fontId="15"/>
  </si>
  <si>
    <t>AP1020127</t>
    <phoneticPr fontId="4"/>
  </si>
  <si>
    <t>0：固定　1：債務　2：購入　9：マスター</t>
    <rPh sb="2" eb="4">
      <t>コテイ</t>
    </rPh>
    <rPh sb="7" eb="9">
      <t>サイム</t>
    </rPh>
    <rPh sb="12" eb="14">
      <t>コウニュウ</t>
    </rPh>
    <phoneticPr fontId="31"/>
  </si>
  <si>
    <t>支払補助科目コード</t>
    <rPh sb="2" eb="4">
      <t>ホジョ</t>
    </rPh>
    <rPh sb="4" eb="6">
      <t>カモク</t>
    </rPh>
    <phoneticPr fontId="15"/>
  </si>
  <si>
    <t>AP1020104</t>
  </si>
  <si>
    <t>出金部門指定</t>
    <rPh sb="0" eb="2">
      <t>シュッキン</t>
    </rPh>
    <rPh sb="2" eb="4">
      <t>ブモン</t>
    </rPh>
    <rPh sb="4" eb="6">
      <t>シテイ</t>
    </rPh>
    <phoneticPr fontId="15"/>
  </si>
  <si>
    <t>AP1020116</t>
  </si>
  <si>
    <t>0：固定　1：債務　2：購入　3：精算</t>
    <rPh sb="2" eb="4">
      <t>コテイ</t>
    </rPh>
    <rPh sb="7" eb="9">
      <t>サイム</t>
    </rPh>
    <rPh sb="12" eb="14">
      <t>コウニュウ</t>
    </rPh>
    <rPh sb="17" eb="19">
      <t>セイサン</t>
    </rPh>
    <phoneticPr fontId="15"/>
  </si>
  <si>
    <t>出金部門コード</t>
    <rPh sb="0" eb="2">
      <t>シュッキン</t>
    </rPh>
    <rPh sb="2" eb="4">
      <t>ブモン</t>
    </rPh>
    <phoneticPr fontId="15"/>
  </si>
  <si>
    <t>AP1020105</t>
  </si>
  <si>
    <t>この項目は、「出金部門指定」が「0：固定」の場合に受け入れできます。
桁数は、設定（メインメニュー右上にある[設定]アイコンから[運用設定]メニューの[基本]ページ）によって異なります。</t>
    <rPh sb="76" eb="78">
      <t>キホン</t>
    </rPh>
    <phoneticPr fontId="0"/>
  </si>
  <si>
    <t>出金プロジェクト指定</t>
    <rPh sb="8" eb="10">
      <t>シテイ</t>
    </rPh>
    <phoneticPr fontId="15"/>
  </si>
  <si>
    <t>AP1020117</t>
  </si>
  <si>
    <t>0：固定　1：債務　2：購入　3：精算
この項目は、プロジェクト（メインメニュー右上にある[設定]アイコンから[運用設定]メニューの[基本]ページで設定）が「使用する」の場合に受け入れできます。</t>
    <rPh sb="2" eb="4">
      <t>コテイ</t>
    </rPh>
    <rPh sb="7" eb="9">
      <t>サイム</t>
    </rPh>
    <rPh sb="12" eb="14">
      <t>コウニュウ</t>
    </rPh>
    <rPh sb="17" eb="19">
      <t>セイサン</t>
    </rPh>
    <phoneticPr fontId="15"/>
  </si>
  <si>
    <t>AP1020106</t>
  </si>
  <si>
    <t>この項目は、以下のすべての条件に該当する場合に受け入れできます。
・プロジェクト（メインメニュー右上にある[設定]アイコンから[運用設定]メニューの[基本]ページで設定）が「使用する」の場合
・「出金プロジェクト指定」が「0：固定」の場合
桁数は、設定（メインメニュー右上にある[設定]アイコンから[運用設定]メニューの[基本]ページ）によって異なります。</t>
    <rPh sb="98" eb="100">
      <t>シュッキン</t>
    </rPh>
    <rPh sb="161" eb="163">
      <t>キホン</t>
    </rPh>
    <phoneticPr fontId="0"/>
  </si>
  <si>
    <t>出金工程／工種指定</t>
    <rPh sb="0" eb="2">
      <t>シュッキン</t>
    </rPh>
    <rPh sb="2" eb="7">
      <t>コウテイ</t>
    </rPh>
    <rPh sb="7" eb="9">
      <t>シテイ</t>
    </rPh>
    <phoneticPr fontId="15"/>
  </si>
  <si>
    <t>AP1020118</t>
  </si>
  <si>
    <t>0：固定　1：債務　2：購入　3：精算
この項目は、工程／工種（メインメニュー右上にある[設定]アイコンから[運用設定]メニューの[基本]ページで設定）が「使用する」の場合に受け入れできます。
新規データとして空白データを受け入れた場合は、「0：固定」が設定されます。</t>
    <phoneticPr fontId="4"/>
  </si>
  <si>
    <t>出金工程／工種コード</t>
    <rPh sb="0" eb="2">
      <t>シュッキン</t>
    </rPh>
    <rPh sb="2" eb="7">
      <t>コウテイ</t>
    </rPh>
    <phoneticPr fontId="15"/>
  </si>
  <si>
    <t>AP1020107</t>
  </si>
  <si>
    <t>この項目は、以下のすべての条件に該当する場合に受け入れできます。
・工程／工種（メインメニュー右上にある[設定]アイコンから[運用設定]メニューの[基本]ページで設定）が「使用する」
・「出金工程／工種指定」が、「0：固定」の場合
桁数は、設定（メインメニュー右上にある[設定]アイコンから[運用設定]メニューの[基本]ページ）によって異なります。</t>
    <phoneticPr fontId="4"/>
  </si>
  <si>
    <t>AP1020108</t>
  </si>
  <si>
    <t>桁数は、設定（メインメニュー右上にある[設定]アイコンから[運用設定]メニューの[基本]ページ）によって異なります。
【必須になる条件】
「支払種別」が「7：値引・調整」</t>
  </si>
  <si>
    <t>値引補助科目コード</t>
    <rPh sb="0" eb="2">
      <t>ネビキ</t>
    </rPh>
    <rPh sb="2" eb="4">
      <t>ホジョ</t>
    </rPh>
    <rPh sb="4" eb="6">
      <t>カモク</t>
    </rPh>
    <phoneticPr fontId="15"/>
  </si>
  <si>
    <t>AP1020109</t>
  </si>
  <si>
    <t>AP1020110</t>
  </si>
  <si>
    <t>０：固定　１：出金　２：債務　３：購入
新規データとして空白データを受け入れた場合は、「0：固定」が設定されます。</t>
  </si>
  <si>
    <t>値引部門コード</t>
    <rPh sb="0" eb="2">
      <t>ネビ</t>
    </rPh>
    <rPh sb="2" eb="4">
      <t>ブモン</t>
    </rPh>
    <phoneticPr fontId="15"/>
  </si>
  <si>
    <t>AP1020111</t>
  </si>
  <si>
    <t>AP1020112</t>
  </si>
  <si>
    <t>０：固定　１：出金　２：債務　３：購入
新規データとして空白データを受け入れた場合は、「0：固定」が設定されます。
この項目は、プロジェクト（メインメニュー右上にある[設定]アイコンから[運用設定]メニューの[基本]ページで設定）が「使用する」の場合に受け入れできます。</t>
    <phoneticPr fontId="4"/>
  </si>
  <si>
    <t>AP1020113</t>
  </si>
  <si>
    <t>AP1020114</t>
  </si>
  <si>
    <t>０：固定　１：出金　２：債務　３：購入
この項目は、工程／工種（メインメニュー右上にある[設定]アイコンから[運用設定]メニューの[基本]ページで設定）が「使用する」の場合に受け入れできます。
新規データとして空白データを受け入れた場合は、「0：固定」が設定されます。</t>
    <phoneticPr fontId="4"/>
  </si>
  <si>
    <t>値引工程／工種コード</t>
    <rPh sb="0" eb="2">
      <t>ネビ</t>
    </rPh>
    <rPh sb="2" eb="7">
      <t>コウテイ</t>
    </rPh>
    <phoneticPr fontId="15"/>
  </si>
  <si>
    <t>AP1020115</t>
  </si>
  <si>
    <t>この項目は、以下のすべての条件に該当する場合に受け入れできます。
・工程／工種（メインメニュー右上にある[設定]アイコンから[運用設定]メニューの[基本]ページで設定）が「使用する」
・「値引工程／工種指定」が「０：固定」
桁数は、設定（メインメニュー右上にある[設定]アイコンから[運用設定]メニューの[基本]ページ）によって異なります。</t>
    <phoneticPr fontId="15"/>
  </si>
  <si>
    <t>【手数料】</t>
    <rPh sb="1" eb="4">
      <t>テスウリョウ</t>
    </rPh>
    <phoneticPr fontId="15"/>
  </si>
  <si>
    <t>振込区分</t>
    <rPh sb="0" eb="2">
      <t>フリコミ</t>
    </rPh>
    <rPh sb="2" eb="4">
      <t>クブン</t>
    </rPh>
    <phoneticPr fontId="15"/>
  </si>
  <si>
    <t>AP1020201</t>
  </si>
  <si>
    <t>０：電信　１：文書
「支払種別」が「0：銀行振込」「4：期日現金」の場合に受け入れできます。
新規データとして空白データを受け入れた場合は、「0：電信」が設定されます。</t>
    <rPh sb="2" eb="4">
      <t>デンシン</t>
    </rPh>
    <rPh sb="7" eb="9">
      <t>ブンショ</t>
    </rPh>
    <rPh sb="20" eb="22">
      <t>ギンコウ</t>
    </rPh>
    <rPh sb="22" eb="24">
      <t>フリコミ</t>
    </rPh>
    <rPh sb="34" eb="36">
      <t>バアイ</t>
    </rPh>
    <rPh sb="37" eb="38">
      <t>ウ</t>
    </rPh>
    <rPh sb="39" eb="40">
      <t>イ</t>
    </rPh>
    <rPh sb="73" eb="75">
      <t>デンシン</t>
    </rPh>
    <phoneticPr fontId="15"/>
  </si>
  <si>
    <t>振込方法</t>
    <rPh sb="0" eb="2">
      <t>フリコミ</t>
    </rPh>
    <rPh sb="2" eb="4">
      <t>ホウホウ</t>
    </rPh>
    <phoneticPr fontId="15"/>
  </si>
  <si>
    <t>AP1020202</t>
  </si>
  <si>
    <t>０：EB　１：ATM  ２：窓口
「支払種別」が「0：銀行振込」「4：期日現金」の場合に受け入れできます。
新規データとして空白データを受け入れた場合は、「0：EB」が設定されます。</t>
    <rPh sb="14" eb="16">
      <t>マドグチ</t>
    </rPh>
    <phoneticPr fontId="15"/>
  </si>
  <si>
    <t>支払タイプ</t>
    <rPh sb="0" eb="2">
      <t>シハライ</t>
    </rPh>
    <phoneticPr fontId="15"/>
  </si>
  <si>
    <t>AP1020203</t>
  </si>
  <si>
    <t>０：都度払い　１：後日一括払い
「支払種別」が「0：銀行振込」「4：期日現金」の場合に受け入れできます。
新規データとして空白データを受け入れた場合は、「0：都度払い」が設定されます。</t>
    <rPh sb="2" eb="4">
      <t>ツド</t>
    </rPh>
    <rPh sb="4" eb="5">
      <t>バラ</t>
    </rPh>
    <rPh sb="9" eb="11">
      <t>ゴジツ</t>
    </rPh>
    <rPh sb="11" eb="13">
      <t>イッカツ</t>
    </rPh>
    <rPh sb="13" eb="14">
      <t>バラ</t>
    </rPh>
    <rPh sb="79" eb="81">
      <t>ツド</t>
    </rPh>
    <rPh sb="81" eb="82">
      <t>バラ</t>
    </rPh>
    <phoneticPr fontId="15"/>
  </si>
  <si>
    <t>未払計上</t>
    <rPh sb="0" eb="2">
      <t>ミバライ</t>
    </rPh>
    <rPh sb="2" eb="4">
      <t>ケイジョウ</t>
    </rPh>
    <phoneticPr fontId="15"/>
  </si>
  <si>
    <t>AP1020204</t>
  </si>
  <si>
    <t>０：しない　１：する
「支払タイプ」が「1：後日一括払い」の場合に設定します。</t>
    <rPh sb="12" eb="14">
      <t>シハライ</t>
    </rPh>
    <rPh sb="22" eb="26">
      <t>ゴジツイッカツ</t>
    </rPh>
    <rPh sb="26" eb="27">
      <t>ハラ</t>
    </rPh>
    <rPh sb="30" eb="32">
      <t>バアイ</t>
    </rPh>
    <rPh sb="33" eb="35">
      <t>セッテイ</t>
    </rPh>
    <phoneticPr fontId="15"/>
  </si>
  <si>
    <t>当方負担手数料費用科目コード</t>
    <rPh sb="0" eb="2">
      <t>トウホウ</t>
    </rPh>
    <rPh sb="2" eb="4">
      <t>フタン</t>
    </rPh>
    <rPh sb="4" eb="7">
      <t>テスウリョウ</t>
    </rPh>
    <rPh sb="7" eb="9">
      <t>ヒヨウ</t>
    </rPh>
    <rPh sb="9" eb="11">
      <t>カモク</t>
    </rPh>
    <phoneticPr fontId="15"/>
  </si>
  <si>
    <t>AP1020205</t>
  </si>
  <si>
    <t>「支払種別」が「0：銀行振込」の場合に受け入れできます。
桁数は、設定（メインメニュー右上にある[設定]アイコンから[運用設定]メニューの[基本]ページ）によって異なります。
【必須になる条件】
「支払タイプ」が「0：都度払い」または「1：後日一括払い」かつ「未払計上」が「1：する」の場合</t>
  </si>
  <si>
    <t>当方負担手数料費用補助科目コード</t>
    <rPh sb="9" eb="11">
      <t>ホジョ</t>
    </rPh>
    <phoneticPr fontId="15"/>
  </si>
  <si>
    <t>AP1020206</t>
  </si>
  <si>
    <t>この項目は、以下のすべての条件に該当する場合に受け入れできます。
・「支払タイプ」が「0：都度払い」または「1：後日一括払い」かつ「未払計上」が「1：する」
・「支払種別」が「0：銀行振込」
桁数は、設定（メインメニュー右上にある[設定]アイコンから[運用設定]メニューの[基本]ページ）によって異なります。</t>
  </si>
  <si>
    <t>当方負担手数料支払科目コード</t>
    <rPh sb="0" eb="2">
      <t>トウホウ</t>
    </rPh>
    <rPh sb="2" eb="4">
      <t>フタン</t>
    </rPh>
    <rPh sb="4" eb="7">
      <t>テスウリョウ</t>
    </rPh>
    <rPh sb="7" eb="9">
      <t>シハライ</t>
    </rPh>
    <rPh sb="9" eb="11">
      <t>カモク</t>
    </rPh>
    <phoneticPr fontId="15"/>
  </si>
  <si>
    <t>AP1020207</t>
  </si>
  <si>
    <t>桁数は、設定（メインメニュー右上にある[設定]アイコンから[運用設定]メニューの[基本]ページ）によって異なります。
【必須になる条件】
以下のいずれかの条件に該当する場合
・「支払タイプ」が「0：都度払い」
・「支払タイプ」が「1：後日一括払い」かつ「未払計上」が「1：する」</t>
  </si>
  <si>
    <t>当方負担手数料支払補助科目コード</t>
    <rPh sb="7" eb="9">
      <t>シハライ</t>
    </rPh>
    <rPh sb="9" eb="11">
      <t>ホジョ</t>
    </rPh>
    <rPh sb="11" eb="13">
      <t>カモク</t>
    </rPh>
    <phoneticPr fontId="15"/>
  </si>
  <si>
    <t>AP1020208</t>
  </si>
  <si>
    <t>この項目は、以下のいずれかの条件に該当する場合に受け入れできます。
・「支払タイプ」が「0：都度払い」
・「支払タイプ」が「1：後日一括払い」かつ「未払計上」が「1：する」
桁数は、設定（メインメニュー右上にある[設定]アイコンから[運用設定]メニューの[基本]ページ）によって異なります。</t>
  </si>
  <si>
    <t>先方負担手数料支払科目コード</t>
    <rPh sb="0" eb="2">
      <t>センポウ</t>
    </rPh>
    <rPh sb="2" eb="4">
      <t>フタン</t>
    </rPh>
    <rPh sb="4" eb="7">
      <t>テスウリョウ</t>
    </rPh>
    <rPh sb="7" eb="9">
      <t>シハライ</t>
    </rPh>
    <rPh sb="9" eb="11">
      <t>カモク</t>
    </rPh>
    <phoneticPr fontId="15"/>
  </si>
  <si>
    <t>AP1020209</t>
  </si>
  <si>
    <t>桁数は、設定（メインメニュー右上にある[設定]アイコンから[運用設定]メニューの[基本]ページ）によって異なります。
【必須になる条件】
以下のいずれかの条件に該当する場合
・「支払タイプ」が「0：都度払い」
・「支払タイプ」が「1：後日一括払い」</t>
  </si>
  <si>
    <t>先方負担手数料支払補助科目コード</t>
    <rPh sb="0" eb="2">
      <t>センポウ</t>
    </rPh>
    <rPh sb="7" eb="9">
      <t>シハライ</t>
    </rPh>
    <rPh sb="9" eb="11">
      <t>ホジョ</t>
    </rPh>
    <rPh sb="11" eb="13">
      <t>カモク</t>
    </rPh>
    <phoneticPr fontId="15"/>
  </si>
  <si>
    <t>AP1020210</t>
  </si>
  <si>
    <t>この項目は、以下のいずれかの条件に該当する場合に受け入れできます。
・「支払タイプ」が「0：都度払い」
・「支払タイプ」が「1：後日一括払い」
桁数は、設定（メインメニュー右上にある[設定]アイコンから[運用設定]メニューの[基本]ページ）によって異なります。</t>
  </si>
  <si>
    <t>手数料費用部門指定</t>
    <rPh sb="3" eb="5">
      <t>ヒヨウ</t>
    </rPh>
    <rPh sb="5" eb="7">
      <t>ブモン</t>
    </rPh>
    <phoneticPr fontId="15"/>
  </si>
  <si>
    <t>AP1020211</t>
  </si>
  <si>
    <t>手数料費用部門コード</t>
    <rPh sb="0" eb="3">
      <t>テスウリョウ</t>
    </rPh>
    <rPh sb="3" eb="5">
      <t>ヒヨウ</t>
    </rPh>
    <rPh sb="5" eb="7">
      <t>ブモン</t>
    </rPh>
    <phoneticPr fontId="15"/>
  </si>
  <si>
    <t>AP1020212</t>
  </si>
  <si>
    <t>「手数料費用部門指定」が「０：固定」の場合に設定します。
桁数は、設定（メインメニュー右上にある[設定]アイコンから[運用設定]メニューの[基本]ページ）によって異なります。</t>
  </si>
  <si>
    <t>手数料費用プロジェクト指定</t>
    <rPh sb="3" eb="5">
      <t>ヒヨウ</t>
    </rPh>
    <phoneticPr fontId="15"/>
  </si>
  <si>
    <t>AP1020213</t>
  </si>
  <si>
    <t>０：固定　１：出金　２：債務　３：購入
新規データとして空白データを受け入れた場合は、「0：固定」が設定されます。
この項目は、プロジェクト（メインメニュー右上にある[設定]アイコンから[運用設定]メニューの[基本]ページで設定）が「使用する」の場合に受け入れできます。</t>
  </si>
  <si>
    <t>手数料費用プロジェクトコード</t>
    <rPh sb="0" eb="3">
      <t>テスウリョウ</t>
    </rPh>
    <rPh sb="3" eb="5">
      <t>ヒヨウ</t>
    </rPh>
    <phoneticPr fontId="15"/>
  </si>
  <si>
    <t>AP1020214</t>
  </si>
  <si>
    <t>この項目は、以下のすべての条件に該当する場合に受け入れできます。
・プロジェクト（メインメニュー右上にある[設定]アイコンから[運用設定]メニューの[基本]ページで設定）が「使用する」
・「手数料費用プロジェクト指定」が「０：固定」
桁数は、設定（メインメニュー右上にある[設定]アイコンから[運用設定]メニューの[基本]ページ）によって異なります。</t>
  </si>
  <si>
    <t>手数料費用工程／工種指定</t>
    <rPh sb="0" eb="3">
      <t>テスウリョウ</t>
    </rPh>
    <rPh sb="5" eb="10">
      <t>コウテイ</t>
    </rPh>
    <rPh sb="10" eb="12">
      <t>シテイ</t>
    </rPh>
    <phoneticPr fontId="15"/>
  </si>
  <si>
    <t>AP1020215</t>
  </si>
  <si>
    <t>手数料費用工程／工種コード</t>
    <rPh sb="0" eb="3">
      <t>テスウリョウ</t>
    </rPh>
    <rPh sb="5" eb="10">
      <t>コウテイ</t>
    </rPh>
    <phoneticPr fontId="15"/>
  </si>
  <si>
    <t>AP1020216</t>
  </si>
  <si>
    <t>この項目は、以下のすべての条件に該当する場合に受け入れできます。
・工程／工種（メインメニュー右上にある[設定]アイコンから[運用設定]メニューの[基本]ページで設定）が「使用する」
・「手数料費用工程／工種指定」が「０：固定」
桁数は、設定（メインメニュー右上にある[設定]アイコンから[運用設定]メニューの[基本]ページ）によって異なります。</t>
    <phoneticPr fontId="15"/>
  </si>
  <si>
    <t>手数料支払部門指定</t>
    <rPh sb="0" eb="3">
      <t>テスウリョウ</t>
    </rPh>
    <rPh sb="3" eb="5">
      <t>シハライ</t>
    </rPh>
    <rPh sb="5" eb="7">
      <t>ブモン</t>
    </rPh>
    <rPh sb="7" eb="9">
      <t>シテイ</t>
    </rPh>
    <phoneticPr fontId="15"/>
  </si>
  <si>
    <t>AP1020217</t>
  </si>
  <si>
    <t>手数料支払部門コード</t>
    <rPh sb="0" eb="3">
      <t>テスウリョウ</t>
    </rPh>
    <rPh sb="3" eb="5">
      <t>シハライ</t>
    </rPh>
    <rPh sb="5" eb="7">
      <t>ブモン</t>
    </rPh>
    <phoneticPr fontId="15"/>
  </si>
  <si>
    <t>AP1020218</t>
  </si>
  <si>
    <t>「手数料支払部門指定」が「０：固定」の場合に設定します。
桁数は、設定（メインメニュー右上にある[設定]アイコンから[運用設定]メニューの[基本]ページ）によって異なります。</t>
  </si>
  <si>
    <t>手数料支払プロジェクト指定</t>
    <rPh sb="0" eb="3">
      <t>テスウリョウ</t>
    </rPh>
    <rPh sb="11" eb="13">
      <t>シテイ</t>
    </rPh>
    <phoneticPr fontId="15"/>
  </si>
  <si>
    <t>AP1020219</t>
  </si>
  <si>
    <t>手数料支払プロジェクトコード</t>
    <rPh sb="0" eb="3">
      <t>テスウリョウ</t>
    </rPh>
    <phoneticPr fontId="15"/>
  </si>
  <si>
    <t>AP1020220</t>
  </si>
  <si>
    <t>この項目は、以下のすべての条件に該当する場合に受け入れできます。
・プロジェクト（メインメニュー右上にある[設定]アイコンから[運用設定]メニューの[基本]ページで設定）が「使用する」
・「手数料支払プロジェクト指定」が「0：固定」
桁数は、設定（メインメニュー右上にある[設定]アイコンから[運用設定]メニューの[基本]ページ）によって異なります。</t>
    <rPh sb="95" eb="98">
      <t>テスウリョウ</t>
    </rPh>
    <rPh sb="98" eb="100">
      <t>シハラ</t>
    </rPh>
    <rPh sb="158" eb="160">
      <t>キホン</t>
    </rPh>
    <phoneticPr fontId="0"/>
  </si>
  <si>
    <t>手数料支払工程／工種指定</t>
    <rPh sb="0" eb="3">
      <t>テスウリョウ</t>
    </rPh>
    <rPh sb="5" eb="10">
      <t>コウテイ</t>
    </rPh>
    <rPh sb="10" eb="12">
      <t>シテイ</t>
    </rPh>
    <phoneticPr fontId="15"/>
  </si>
  <si>
    <t>AP1020221</t>
  </si>
  <si>
    <t>手数料支払工程／工種コード</t>
    <rPh sb="0" eb="3">
      <t>テスウリョウ</t>
    </rPh>
    <rPh sb="5" eb="10">
      <t>コウテイ</t>
    </rPh>
    <phoneticPr fontId="15"/>
  </si>
  <si>
    <t>AP1020222</t>
  </si>
  <si>
    <t>この項目は、以下のすべての条件に該当する場合に受け入れできます。
・工程／工種（メインメニュー右上にある[設定]アイコンから[運用設定]メニューの[基本]ページで設定）が「使用する」
・「手数料支払工程／工種指定」が「０：固定」
桁数は、設定（メインメニュー右上にある[設定]アイコンから[運用設定]メニューの[基本]ページ）によって異なります。</t>
    <phoneticPr fontId="15"/>
  </si>
  <si>
    <t>【決済】</t>
    <phoneticPr fontId="4"/>
  </si>
  <si>
    <t>１～20</t>
    <phoneticPr fontId="7"/>
  </si>
  <si>
    <t>数字</t>
    <phoneticPr fontId="4"/>
  </si>
  <si>
    <t>郵送料科目コード</t>
    <rPh sb="0" eb="3">
      <t>ユウソウリョウ</t>
    </rPh>
    <rPh sb="3" eb="5">
      <t>カモク</t>
    </rPh>
    <phoneticPr fontId="34"/>
  </si>
  <si>
    <t>AP1020303</t>
  </si>
  <si>
    <t>３～１0</t>
    <phoneticPr fontId="7"/>
  </si>
  <si>
    <t>「支払種別」が「3：手形」の場合に受け入れできます。
桁数は、設定（メインメニュー右上にある[設定]アイコンから[運用設定]メニューの[基本]ページ）によって異なります。</t>
    <phoneticPr fontId="4"/>
  </si>
  <si>
    <t>郵送料補助科目コード</t>
    <rPh sb="0" eb="3">
      <t>ユウソウリョウ</t>
    </rPh>
    <rPh sb="3" eb="5">
      <t>ホジョ</t>
    </rPh>
    <rPh sb="5" eb="7">
      <t>カモク</t>
    </rPh>
    <phoneticPr fontId="4"/>
  </si>
  <si>
    <t>AP1020304</t>
  </si>
  <si>
    <t>１～１0</t>
    <phoneticPr fontId="7"/>
  </si>
  <si>
    <t>郵送料部門指定</t>
    <rPh sb="0" eb="3">
      <t>ユウソウリョウ</t>
    </rPh>
    <rPh sb="3" eb="5">
      <t>ブモン</t>
    </rPh>
    <rPh sb="5" eb="7">
      <t>シテイ</t>
    </rPh>
    <phoneticPr fontId="4"/>
  </si>
  <si>
    <t>AP1020305</t>
  </si>
  <si>
    <t>０：固定　１：出金　２：債務　３：購入
「支払種別」が「3：手形」の場合に受け入れできます。
新規データとして空白データを受け入れた場合は、「0：固定」が設定されます。</t>
    <phoneticPr fontId="4"/>
  </si>
  <si>
    <t>郵送料部門コード</t>
    <rPh sb="0" eb="3">
      <t>ユウソウリョウ</t>
    </rPh>
    <rPh sb="3" eb="5">
      <t>ブモン</t>
    </rPh>
    <phoneticPr fontId="4"/>
  </si>
  <si>
    <t>AP1020306</t>
  </si>
  <si>
    <t>１～１5</t>
    <phoneticPr fontId="7"/>
  </si>
  <si>
    <t>「郵送料部門指定」が「０：固定」の場合に受け入れできます。
項目名、桁数は、設定（メインメニュー右上にある[設定]アイコンから[運用設定]メニューの[基本]ページ）によって異なります。</t>
    <rPh sb="30" eb="32">
      <t>コウモク</t>
    </rPh>
    <rPh sb="32" eb="33">
      <t>メイ</t>
    </rPh>
    <phoneticPr fontId="0"/>
  </si>
  <si>
    <t>郵送料プロジェクト指定</t>
    <rPh sb="0" eb="3">
      <t>ユウソウリョウ</t>
    </rPh>
    <rPh sb="9" eb="11">
      <t>シテイ</t>
    </rPh>
    <phoneticPr fontId="4"/>
  </si>
  <si>
    <t>AP1020307</t>
  </si>
  <si>
    <t>０：固定　１：出金　２：債務　３：購入
この項目は、以下のすべての条件に該当する場合に受け入れできます。
・プロジェクト（メインメニュー右上にある[設定]アイコンから[運用設定]メニューの[基本]ページで設定）が「使用する」
・「支払種別」が「3：手形」の場合に受け入れできます。
新規データとして空白データを受け入れた場合は、「0：固定」が設定されます。</t>
  </si>
  <si>
    <t>郵送料プロジェクトコード</t>
    <rPh sb="0" eb="3">
      <t>ユウソウリョウ</t>
    </rPh>
    <phoneticPr fontId="4"/>
  </si>
  <si>
    <t>AP1020308</t>
  </si>
  <si>
    <t>4～20</t>
    <phoneticPr fontId="7"/>
  </si>
  <si>
    <t>この項目は、以下のすべての条件に該当する場合に受け入れできます。
・プロジェクト（メインメニュー右上にある[設定]アイコンから[運用設定]メニューの[基本]ページで設定）が「使用する」
・「郵送料プロジェクト指定」が「０：固定」の場合に受け入れできます。
項目名、桁数は、設定（メインメニュー右上にある[設定]アイコンから[運用設定]メニューの[基本]ページ）によって異なります。</t>
    <phoneticPr fontId="4"/>
  </si>
  <si>
    <t>郵送料工程／工種指定</t>
    <rPh sb="0" eb="3">
      <t>ユウソウリョウ</t>
    </rPh>
    <rPh sb="8" eb="10">
      <t>シテイ</t>
    </rPh>
    <phoneticPr fontId="4"/>
  </si>
  <si>
    <t>AP1020309</t>
  </si>
  <si>
    <t>０：固定　１：出金　２：債務　３：購入
この項目は、以下のすべての条件に該当する場合に受け入れできます。
・プロジェクト（メインメニュー右上にある[設定]アイコンから[運用設定]メニューの[基本]ページで設定）が「使用する」
・「支払種別」が「3：手形」の場合に受け入れできます。
新規データとして空白データを受け入れた場合は、「0：固定」が設定されます。</t>
    <phoneticPr fontId="4"/>
  </si>
  <si>
    <t>郵送料工程／工種コード</t>
    <rPh sb="0" eb="3">
      <t>ユウソウリョウ</t>
    </rPh>
    <phoneticPr fontId="4"/>
  </si>
  <si>
    <t>AP1020310</t>
  </si>
  <si>
    <t>この項目は、以下のすべての条件に該当する場合に受け入れできます。
・プロジェクト（メインメニュー右上にある[設定]アイコンから[運用設定]メニューの[基本]ページで設定）が「使用する」
・「郵送料工程／工種指定」が「０：固定」の場合に受け入れできます。
項目名、桁数は、設定（メインメニュー右上にある[設定]アイコンから[運用設定]メニューの[基本]ページ）によって異なります。</t>
    <phoneticPr fontId="4"/>
  </si>
  <si>
    <t>3</t>
    <phoneticPr fontId="4"/>
  </si>
  <si>
    <t>2</t>
  </si>
  <si>
    <t>部門コード</t>
  </si>
  <si>
    <t>AR1060001</t>
  </si>
  <si>
    <t>部門名</t>
    <phoneticPr fontId="4"/>
  </si>
  <si>
    <t>AR1060002</t>
    <phoneticPr fontId="4"/>
  </si>
  <si>
    <t>AR1060009</t>
    <phoneticPr fontId="4"/>
  </si>
  <si>
    <t>11</t>
    <phoneticPr fontId="4"/>
  </si>
  <si>
    <t>形式は、表紙の「日付の形式」参照</t>
    <rPh sb="0" eb="2">
      <t>ケイシキ</t>
    </rPh>
    <rPh sb="4" eb="6">
      <t>ヒョウシ</t>
    </rPh>
    <rPh sb="8" eb="10">
      <t>ヒヅケ</t>
    </rPh>
    <rPh sb="14" eb="16">
      <t>サンショウ</t>
    </rPh>
    <phoneticPr fontId="4"/>
  </si>
  <si>
    <t>AR1060010</t>
    <phoneticPr fontId="4"/>
  </si>
  <si>
    <t>形式は、表紙の「日付の形式」参照</t>
    <phoneticPr fontId="4"/>
  </si>
  <si>
    <t>文字</t>
    <rPh sb="0" eb="2">
      <t>モジ</t>
    </rPh>
    <phoneticPr fontId="4"/>
  </si>
  <si>
    <t>AR1080001</t>
  </si>
  <si>
    <t>４～20</t>
  </si>
  <si>
    <t>AR1080002</t>
  </si>
  <si>
    <t>100</t>
  </si>
  <si>
    <t>プロジェクト略称</t>
  </si>
  <si>
    <t>AR1080003</t>
  </si>
  <si>
    <t>AR1080116</t>
    <phoneticPr fontId="4"/>
  </si>
  <si>
    <t>形式は、表紙の「日付の形式」参照</t>
    <rPh sb="8" eb="10">
      <t>ヒヅケ</t>
    </rPh>
    <phoneticPr fontId="4"/>
  </si>
  <si>
    <t>AR1080117</t>
    <phoneticPr fontId="4"/>
  </si>
  <si>
    <t>メモ１</t>
  </si>
  <si>
    <t>AR1080113</t>
  </si>
  <si>
    <t>メモ２</t>
  </si>
  <si>
    <t>AR1080114</t>
  </si>
  <si>
    <t>メモ３</t>
  </si>
  <si>
    <t>AR1080115</t>
  </si>
  <si>
    <t>英数カナ</t>
    <rPh sb="0" eb="2">
      <t>エイスウ</t>
    </rPh>
    <phoneticPr fontId="15"/>
  </si>
  <si>
    <t>英数カナ</t>
    <rPh sb="0" eb="2">
      <t>エイスウ</t>
    </rPh>
    <phoneticPr fontId="1"/>
  </si>
  <si>
    <t>0：しない　1：する</t>
  </si>
  <si>
    <t>２</t>
  </si>
  <si>
    <t>９</t>
  </si>
  <si>
    <t>18</t>
    <phoneticPr fontId="4"/>
  </si>
  <si>
    <t>英数カナ</t>
    <rPh sb="0" eb="2">
      <t>エイスウ</t>
    </rPh>
    <phoneticPr fontId="30"/>
  </si>
  <si>
    <t>桁数は、設定（メインメニュー右上にある[設定]アイコンから[運用設定]メニューの[債務管理]ページ）によって異なります。</t>
  </si>
  <si>
    <t>設定内容は、「支払サイト１」と同様です。
「支払条件１-支払サイト１-分割割当値」が「0」の場合は受け入れできません。</t>
  </si>
  <si>
    <t>設定内容は、「支払サイト１」と同様です。
「支払条件１-支払サイト２-分割割当値」が「0」の場合は受け入れできません。</t>
  </si>
  <si>
    <t>設定内容は、「支払条件２」と同様です。
「支払条件３-基準額」が「0」の場合は受け入れできません。</t>
  </si>
  <si>
    <t>４～10</t>
    <phoneticPr fontId="4"/>
  </si>
  <si>
    <t>工程／工種コード</t>
    <rPh sb="0" eb="5">
      <t>コウテイ</t>
    </rPh>
    <phoneticPr fontId="15"/>
  </si>
  <si>
    <t>AR1100001</t>
  </si>
  <si>
    <t>工程／工種名</t>
    <rPh sb="0" eb="2">
      <t>コウテイ</t>
    </rPh>
    <rPh sb="3" eb="5">
      <t>コウシュ</t>
    </rPh>
    <rPh sb="5" eb="6">
      <t>メイ</t>
    </rPh>
    <phoneticPr fontId="15"/>
  </si>
  <si>
    <t>AR1100002</t>
    <phoneticPr fontId="4"/>
  </si>
  <si>
    <t>AR1100007</t>
    <phoneticPr fontId="4"/>
  </si>
  <si>
    <t>AR1100008</t>
    <phoneticPr fontId="4"/>
  </si>
  <si>
    <t>有効期間（開始）</t>
    <rPh sb="0" eb="4">
      <t>ユウコウキカン</t>
    </rPh>
    <rPh sb="5" eb="7">
      <t>カイシ</t>
    </rPh>
    <phoneticPr fontId="15"/>
  </si>
  <si>
    <t>有効期間（終了）</t>
    <rPh sb="0" eb="4">
      <t>ユウコウキカン</t>
    </rPh>
    <rPh sb="5" eb="7">
      <t>シュウリョウ</t>
    </rPh>
    <phoneticPr fontId="15"/>
  </si>
  <si>
    <t>摘要コード</t>
    <rPh sb="0" eb="2">
      <t>テキヨウ</t>
    </rPh>
    <phoneticPr fontId="15"/>
  </si>
  <si>
    <t>AR1130001</t>
  </si>
  <si>
    <t>摘要内容</t>
    <rPh sb="0" eb="2">
      <t>テキヨウ</t>
    </rPh>
    <rPh sb="2" eb="4">
      <t>ナイヨウ</t>
    </rPh>
    <phoneticPr fontId="15"/>
  </si>
  <si>
    <t>AR1130002</t>
  </si>
  <si>
    <t>200</t>
  </si>
  <si>
    <t>AR1130003</t>
  </si>
  <si>
    <t>任意項目データ</t>
    <phoneticPr fontId="4"/>
  </si>
  <si>
    <t>任意項目コード</t>
    <rPh sb="0" eb="2">
      <t>ニンイ</t>
    </rPh>
    <rPh sb="2" eb="4">
      <t>コウモク</t>
    </rPh>
    <phoneticPr fontId="15"/>
  </si>
  <si>
    <t>AR1140001</t>
  </si>
  <si>
    <t>１～40</t>
  </si>
  <si>
    <t>任意項目名</t>
    <rPh sb="0" eb="4">
      <t>ニンイコウモク</t>
    </rPh>
    <rPh sb="4" eb="5">
      <t>メイ</t>
    </rPh>
    <phoneticPr fontId="15"/>
  </si>
  <si>
    <t>AR1140002</t>
  </si>
  <si>
    <t>【基本】</t>
    <rPh sb="1" eb="3">
      <t>キホン</t>
    </rPh>
    <phoneticPr fontId="15"/>
  </si>
  <si>
    <t>13</t>
  </si>
  <si>
    <t>敬称</t>
    <rPh sb="0" eb="2">
      <t>ケイショウ</t>
    </rPh>
    <phoneticPr fontId="15"/>
  </si>
  <si>
    <t>0：敬称なし　1：敬称１　2：敬称２　3： 敬称３　4：敬称４　5：敬称５
「敬称」は、設定（メインメニュー右上にある[設定]アイコンから[運用設定]メニューの[基本]ページ）によって異なります。</t>
  </si>
  <si>
    <t>0：適格請求書発行事業者　1：免税事業者等</t>
    <rPh sb="2" eb="4">
      <t>テキカク</t>
    </rPh>
    <rPh sb="4" eb="7">
      <t>セイキュウショ</t>
    </rPh>
    <rPh sb="7" eb="9">
      <t>ハッコウ</t>
    </rPh>
    <rPh sb="9" eb="12">
      <t>ジギョウシャ</t>
    </rPh>
    <rPh sb="15" eb="17">
      <t>メンゼイ</t>
    </rPh>
    <rPh sb="17" eb="20">
      <t>ジギョウシャ</t>
    </rPh>
    <rPh sb="20" eb="21">
      <t>トウ</t>
    </rPh>
    <phoneticPr fontId="1"/>
  </si>
  <si>
    <t>インボイス登録番号</t>
    <rPh sb="5" eb="7">
      <t>トウロク</t>
    </rPh>
    <rPh sb="7" eb="9">
      <t>バンゴウ</t>
    </rPh>
    <phoneticPr fontId="1"/>
  </si>
  <si>
    <t>14</t>
    <phoneticPr fontId="4"/>
  </si>
  <si>
    <t>英数</t>
    <rPh sb="0" eb="2">
      <t>エイスウ</t>
    </rPh>
    <phoneticPr fontId="34"/>
  </si>
  <si>
    <t>「-（ハイフン）」を含めます。</t>
    <phoneticPr fontId="4"/>
  </si>
  <si>
    <t>12</t>
  </si>
  <si>
    <t>24</t>
  </si>
  <si>
    <t>50</t>
  </si>
  <si>
    <t>20</t>
  </si>
  <si>
    <t>ホームページ</t>
  </si>
  <si>
    <t>80</t>
  </si>
  <si>
    <t>英数</t>
  </si>
  <si>
    <t>0：切り上げ　1：四捨五入　2：切り捨て
この項目は、「分割」が「1：割合で分割」の場合に受け入れできます。</t>
    <rPh sb="2" eb="3">
      <t>キ</t>
    </rPh>
    <rPh sb="4" eb="5">
      <t>ア</t>
    </rPh>
    <rPh sb="9" eb="13">
      <t>シシャゴニュウ</t>
    </rPh>
    <rPh sb="16" eb="17">
      <t>キ</t>
    </rPh>
    <rPh sb="18" eb="19">
      <t>ス</t>
    </rPh>
    <rPh sb="23" eb="25">
      <t>コウモク</t>
    </rPh>
    <phoneticPr fontId="15"/>
  </si>
  <si>
    <t>0：休日考慮しない　1：前営業日　2：翌営業日</t>
    <rPh sb="2" eb="4">
      <t>キュウジツ</t>
    </rPh>
    <rPh sb="4" eb="6">
      <t>コウリョ</t>
    </rPh>
    <rPh sb="12" eb="13">
      <t>マエ</t>
    </rPh>
    <rPh sb="13" eb="16">
      <t>エイギョウビ</t>
    </rPh>
    <rPh sb="19" eb="20">
      <t>ヨク</t>
    </rPh>
    <rPh sb="20" eb="23">
      <t>エイギョウビ</t>
    </rPh>
    <phoneticPr fontId="15"/>
  </si>
  <si>
    <t>0：月日指定　1：月指定　2：日指定</t>
    <rPh sb="2" eb="4">
      <t>ツキヒ</t>
    </rPh>
    <rPh sb="4" eb="6">
      <t>シテイ</t>
    </rPh>
    <rPh sb="9" eb="10">
      <t>ツキ</t>
    </rPh>
    <rPh sb="10" eb="12">
      <t>シテイ</t>
    </rPh>
    <rPh sb="15" eb="16">
      <t>ニチ</t>
    </rPh>
    <rPh sb="16" eb="18">
      <t>シテイ</t>
    </rPh>
    <phoneticPr fontId="15"/>
  </si>
  <si>
    <t>英数カナ</t>
    <rPh sb="0" eb="2">
      <t>エイスウ</t>
    </rPh>
    <phoneticPr fontId="4"/>
  </si>
  <si>
    <t>9</t>
  </si>
  <si>
    <t>48</t>
  </si>
  <si>
    <t>８</t>
  </si>
  <si>
    <t>0：未設定　１～31：１日～31日　99：月末日
新規データとして空白データを受け入れた場合は、「0：未設定」が設定されます。</t>
  </si>
  <si>
    <t>[精算先]メニューで、各項目の初期値を設定できます。新規データとして空白データを受け入れた場合は、初期値の内容が設定されます。</t>
    <phoneticPr fontId="4"/>
  </si>
  <si>
    <t>精算先コード</t>
    <rPh sb="2" eb="3">
      <t>サキ</t>
    </rPh>
    <phoneticPr fontId="15"/>
  </si>
  <si>
    <t>AP2010001</t>
  </si>
  <si>
    <t>桁数は、設定（メインメニュー右上にある[設定]アイコンから[運用設定]メニューの[取引先管理]ページ）によって異なります。</t>
  </si>
  <si>
    <t>法人番号</t>
    <rPh sb="0" eb="2">
      <t>ホウジン</t>
    </rPh>
    <rPh sb="2" eb="4">
      <t>バンゴウ</t>
    </rPh>
    <phoneticPr fontId="15"/>
  </si>
  <si>
    <t>AP2010002</t>
  </si>
  <si>
    <t>個人事業主として取引先を登録している場合は、１桁目に半角スペースを入力することで、
12桁の個人番号を受け入れられます。</t>
    <rPh sb="2" eb="5">
      <t>ジギョウヌシ</t>
    </rPh>
    <phoneticPr fontId="15"/>
  </si>
  <si>
    <t>精算先名</t>
    <rPh sb="2" eb="3">
      <t>サキ</t>
    </rPh>
    <rPh sb="3" eb="4">
      <t>ナ</t>
    </rPh>
    <phoneticPr fontId="15"/>
  </si>
  <si>
    <t>AP2010003</t>
  </si>
  <si>
    <t>精算先名カナ</t>
    <rPh sb="2" eb="3">
      <t>サキ</t>
    </rPh>
    <rPh sb="3" eb="4">
      <t>メイ</t>
    </rPh>
    <phoneticPr fontId="15"/>
  </si>
  <si>
    <t>AP2010004</t>
  </si>
  <si>
    <t>事業所名</t>
    <rPh sb="0" eb="3">
      <t>ジギョウショ</t>
    </rPh>
    <rPh sb="3" eb="4">
      <t>メイ</t>
    </rPh>
    <phoneticPr fontId="15"/>
  </si>
  <si>
    <t>AP2010005</t>
  </si>
  <si>
    <t>事業所名カナ</t>
    <rPh sb="0" eb="3">
      <t>ジギョウショ</t>
    </rPh>
    <rPh sb="3" eb="4">
      <t>メイ</t>
    </rPh>
    <phoneticPr fontId="15"/>
  </si>
  <si>
    <t>AP2010006</t>
  </si>
  <si>
    <t>精算先略称</t>
    <rPh sb="2" eb="3">
      <t>サキ</t>
    </rPh>
    <rPh sb="3" eb="5">
      <t>リャクショウ</t>
    </rPh>
    <phoneticPr fontId="15"/>
  </si>
  <si>
    <t>AP2010007</t>
  </si>
  <si>
    <t>種別</t>
    <rPh sb="0" eb="2">
      <t>シュベツ</t>
    </rPh>
    <phoneticPr fontId="15"/>
  </si>
  <si>
    <t>AP2010015</t>
    <phoneticPr fontId="4"/>
  </si>
  <si>
    <t>0：精算先　3： 従業員</t>
    <rPh sb="9" eb="12">
      <t>ジュウギョウイン</t>
    </rPh>
    <phoneticPr fontId="4"/>
  </si>
  <si>
    <t>AP2010122</t>
    <phoneticPr fontId="4"/>
  </si>
  <si>
    <t>AP2010123</t>
    <phoneticPr fontId="4"/>
  </si>
  <si>
    <t>AP2010101</t>
  </si>
  <si>
    <t>AP2010102</t>
  </si>
  <si>
    <t>T+整数13桁　または　整数13桁</t>
    <phoneticPr fontId="4"/>
  </si>
  <si>
    <t>郵便番号</t>
    <rPh sb="0" eb="4">
      <t>ユウビンバンゴウ</t>
    </rPh>
    <phoneticPr fontId="15"/>
  </si>
  <si>
    <t>AP2010103</t>
  </si>
  <si>
    <t>都道府県</t>
    <rPh sb="0" eb="4">
      <t>トドウフケン</t>
    </rPh>
    <phoneticPr fontId="15"/>
  </si>
  <si>
    <t>AP2010104</t>
  </si>
  <si>
    <t>市区町村</t>
    <rPh sb="0" eb="2">
      <t>シク</t>
    </rPh>
    <rPh sb="2" eb="4">
      <t>チョウソン</t>
    </rPh>
    <phoneticPr fontId="15"/>
  </si>
  <si>
    <t>AP2010105</t>
  </si>
  <si>
    <t>番地</t>
    <rPh sb="0" eb="2">
      <t>バンチ</t>
    </rPh>
    <phoneticPr fontId="15"/>
  </si>
  <si>
    <t>AP2010106</t>
  </si>
  <si>
    <t>ビル等</t>
    <rPh sb="2" eb="3">
      <t>ナド</t>
    </rPh>
    <phoneticPr fontId="15"/>
  </si>
  <si>
    <t>AP2010107</t>
  </si>
  <si>
    <t>電話番号</t>
    <rPh sb="0" eb="2">
      <t>デンワ</t>
    </rPh>
    <rPh sb="2" eb="4">
      <t>バンゴウ</t>
    </rPh>
    <phoneticPr fontId="15"/>
  </si>
  <si>
    <t>AP2010108</t>
  </si>
  <si>
    <t>ＦＡＸ番号</t>
    <rPh sb="3" eb="5">
      <t>バンゴウ</t>
    </rPh>
    <phoneticPr fontId="15"/>
  </si>
  <si>
    <t>AP2010109</t>
  </si>
  <si>
    <t>AP2010110</t>
  </si>
  <si>
    <t>AP2010111</t>
  </si>
  <si>
    <t>AP2010112</t>
  </si>
  <si>
    <t>AP2010113</t>
  </si>
  <si>
    <t>社内e-Mail１</t>
    <rPh sb="0" eb="2">
      <t>シャナイ</t>
    </rPh>
    <phoneticPr fontId="0"/>
  </si>
  <si>
    <t>AP2010118</t>
    <phoneticPr fontId="4"/>
  </si>
  <si>
    <t>256</t>
  </si>
  <si>
    <t>この項目は、「種別」が「3：従業員」の場合に受け入れできます。</t>
    <rPh sb="14" eb="17">
      <t>ジュウギョウイン</t>
    </rPh>
    <phoneticPr fontId="15"/>
  </si>
  <si>
    <t>社内e-Mail２</t>
    <rPh sb="0" eb="2">
      <t>シャナイ</t>
    </rPh>
    <phoneticPr fontId="0"/>
  </si>
  <si>
    <t>AP2010119</t>
    <phoneticPr fontId="4"/>
  </si>
  <si>
    <t>個人用e-Mail１</t>
    <rPh sb="0" eb="3">
      <t>コジンヨウ</t>
    </rPh>
    <phoneticPr fontId="0"/>
  </si>
  <si>
    <t>AP2010120</t>
    <phoneticPr fontId="4"/>
  </si>
  <si>
    <t>個人用e-Mail２</t>
    <rPh sb="0" eb="3">
      <t>コジンヨウ</t>
    </rPh>
    <phoneticPr fontId="0"/>
  </si>
  <si>
    <t>AP2010121</t>
    <phoneticPr fontId="4"/>
  </si>
  <si>
    <t>【購入】</t>
    <rPh sb="1" eb="3">
      <t>コウニュウ</t>
    </rPh>
    <phoneticPr fontId="15"/>
  </si>
  <si>
    <t>スポット区分</t>
    <rPh sb="4" eb="6">
      <t>クブン</t>
    </rPh>
    <phoneticPr fontId="15"/>
  </si>
  <si>
    <t>AP2010401</t>
  </si>
  <si>
    <t>0：通常精算先　1：スポット精算先</t>
    <rPh sb="2" eb="4">
      <t>ツウジョウ</t>
    </rPh>
    <rPh sb="6" eb="7">
      <t>サキ</t>
    </rPh>
    <rPh sb="16" eb="17">
      <t>サキ</t>
    </rPh>
    <phoneticPr fontId="15"/>
  </si>
  <si>
    <t>購入主部門コード</t>
    <rPh sb="2" eb="3">
      <t>シュ</t>
    </rPh>
    <rPh sb="3" eb="5">
      <t>ブモン</t>
    </rPh>
    <phoneticPr fontId="15"/>
  </si>
  <si>
    <t>AP2010405</t>
  </si>
  <si>
    <t>購入主プロジェクトコード</t>
  </si>
  <si>
    <t>AP2010407</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</si>
  <si>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t>
    <rPh sb="47" eb="49">
      <t>キホン</t>
    </rPh>
    <rPh sb="82" eb="84">
      <t>セッテイ</t>
    </rPh>
    <phoneticPr fontId="15"/>
  </si>
  <si>
    <t>購入主工程／工種コード</t>
    <rPh sb="2" eb="3">
      <t>シュ</t>
    </rPh>
    <rPh sb="3" eb="8">
      <t>コウテイ</t>
    </rPh>
    <phoneticPr fontId="15"/>
  </si>
  <si>
    <t>AP2010408</t>
  </si>
  <si>
    <t>この項目は、工程／工種（メインメニュー右上にある[設定]アイコンから[運用設定]メニューの[基本]ページで設定）が「使用する」の場合に受け入れできます。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t>
    <rPh sb="6" eb="11">
      <t>コウテイ</t>
    </rPh>
    <phoneticPr fontId="15"/>
  </si>
  <si>
    <t>精算伝票区分</t>
    <rPh sb="0" eb="2">
      <t>セイサン</t>
    </rPh>
    <rPh sb="2" eb="4">
      <t>デンヒョウ</t>
    </rPh>
    <rPh sb="4" eb="6">
      <t>クブン</t>
    </rPh>
    <phoneticPr fontId="15"/>
  </si>
  <si>
    <t>AP2010423</t>
    <phoneticPr fontId="4"/>
  </si>
  <si>
    <t>0：即時支払　1：未払取引　2：買掛取引
「２：買掛取引」は、『蔵奉行クラウド』または『債務奉行クラウド』をご利用の場合に受け入れできます。</t>
    <phoneticPr fontId="4"/>
  </si>
  <si>
    <t>[債務取引]メニューで登録されている取引種別が「0：購入」「9：その他」の債務取引コードを設定します。
桁数は、設定（メインメニュー右上にある[設定]アイコンから[運用設定]メニューの[債務管理]ページ）によって異なります。</t>
    <rPh sb="1" eb="3">
      <t>サイム</t>
    </rPh>
    <rPh sb="18" eb="20">
      <t>トリヒキ</t>
    </rPh>
    <rPh sb="20" eb="22">
      <t>シュベツ</t>
    </rPh>
    <rPh sb="26" eb="28">
      <t>コウニュウ</t>
    </rPh>
    <rPh sb="37" eb="39">
      <t>サイム</t>
    </rPh>
    <phoneticPr fontId="0"/>
  </si>
  <si>
    <t>[債務取引]メニューで登録されている取引種別が「１：返品」の債務取引コードを設定します。
桁数は、設定（メインメニュー右上にある[設定]アイコンから[運用設定]メニューの[債務管理]ページ）によって異なります。</t>
    <rPh sb="30" eb="32">
      <t>サイム</t>
    </rPh>
    <phoneticPr fontId="0"/>
  </si>
  <si>
    <t>[債務取引]メニューで登録されている取引種別が「2：値引」の債務取引コードを設定します。
桁数は、設定（メインメニュー右上にある[設定]アイコンから[運用設定]メニューの[債務管理]ページ）によって異なります。</t>
    <rPh sb="30" eb="32">
      <t>サイム</t>
    </rPh>
    <phoneticPr fontId="0"/>
  </si>
  <si>
    <t>主債務取引コード</t>
    <rPh sb="0" eb="1">
      <t>シュ</t>
    </rPh>
    <rPh sb="1" eb="3">
      <t>サイム</t>
    </rPh>
    <rPh sb="3" eb="5">
      <t>トリヒキ</t>
    </rPh>
    <phoneticPr fontId="1"/>
  </si>
  <si>
    <t>主債務取引コードー返品</t>
    <rPh sb="0" eb="1">
      <t>シュ</t>
    </rPh>
    <rPh sb="1" eb="3">
      <t>サイム</t>
    </rPh>
    <rPh sb="3" eb="5">
      <t>トリヒキ</t>
    </rPh>
    <rPh sb="9" eb="11">
      <t>ヘンピン</t>
    </rPh>
    <phoneticPr fontId="1"/>
  </si>
  <si>
    <t>主債務取引コードー値引</t>
    <rPh sb="0" eb="1">
      <t>シュ</t>
    </rPh>
    <rPh sb="1" eb="3">
      <t>サイム</t>
    </rPh>
    <rPh sb="3" eb="5">
      <t>トリヒキ</t>
    </rPh>
    <rPh sb="9" eb="11">
      <t>ネビキ</t>
    </rPh>
    <phoneticPr fontId="1"/>
  </si>
  <si>
    <t>AP2010432</t>
    <phoneticPr fontId="4"/>
  </si>
  <si>
    <t>0：使用しない　1：使用する</t>
    <rPh sb="2" eb="4">
      <t>シヨウ</t>
    </rPh>
    <rPh sb="10" eb="12">
      <t>シヨウ</t>
    </rPh>
    <phoneticPr fontId="15"/>
  </si>
  <si>
    <t>AP2010422</t>
  </si>
  <si>
    <t>伝票に初期表示する補助科目を指定する場合に設定します。
桁数は、設定（メインメニュー右上にある[設定]アイコンから[運用設定]メニューの[基本]ページ）によって異なります。</t>
  </si>
  <si>
    <t>消費税計算</t>
    <rPh sb="0" eb="3">
      <t>ショウヒゼイ</t>
    </rPh>
    <rPh sb="3" eb="5">
      <t>ケイサン</t>
    </rPh>
    <phoneticPr fontId="15"/>
  </si>
  <si>
    <t>AP2010501</t>
    <phoneticPr fontId="4"/>
  </si>
  <si>
    <t>0：明細単位　1：伝票単位　2：請求書単位</t>
    <rPh sb="4" eb="6">
      <t>タンイ</t>
    </rPh>
    <rPh sb="9" eb="11">
      <t>デンピョウ</t>
    </rPh>
    <rPh sb="11" eb="13">
      <t>タンイ</t>
    </rPh>
    <rPh sb="19" eb="21">
      <t>タンイ</t>
    </rPh>
    <phoneticPr fontId="15"/>
  </si>
  <si>
    <t>精算先優先に設定する</t>
    <rPh sb="0" eb="2">
      <t>セイサン</t>
    </rPh>
    <rPh sb="2" eb="3">
      <t>サキ</t>
    </rPh>
    <rPh sb="3" eb="5">
      <t>ユウセン</t>
    </rPh>
    <rPh sb="6" eb="8">
      <t>セッテイ</t>
    </rPh>
    <phoneticPr fontId="15"/>
  </si>
  <si>
    <t>AP2010502</t>
  </si>
  <si>
    <t>取引発生区分</t>
    <rPh sb="0" eb="2">
      <t>トリヒキ</t>
    </rPh>
    <rPh sb="2" eb="4">
      <t>ハッセイ</t>
    </rPh>
    <rPh sb="4" eb="6">
      <t>クブン</t>
    </rPh>
    <phoneticPr fontId="15"/>
  </si>
  <si>
    <t>1：国内　2：輸入　3：国外　9：科目優先</t>
    <rPh sb="7" eb="9">
      <t>ユニュウ</t>
    </rPh>
    <phoneticPr fontId="15"/>
  </si>
  <si>
    <t>0：計算しない　1：税抜金額から計算する　2：税込金額から計算する　9：科目優先
免税事業者等との取引で仕入税額控除できない消費税額（規程メニューの[消費税]ページで設定）が「本体価格に上乗せする」の場合、インボイス登録区分が「免税事業者等」のデータを受け入れた際は「2：税込金額から計算する」が設定されます。</t>
    <rPh sb="2" eb="4">
      <t>ケイサン</t>
    </rPh>
    <rPh sb="10" eb="12">
      <t>ゼイヌキ</t>
    </rPh>
    <rPh sb="12" eb="14">
      <t>キンガク</t>
    </rPh>
    <rPh sb="16" eb="18">
      <t>ケイサン</t>
    </rPh>
    <rPh sb="23" eb="25">
      <t>ゼイコミ</t>
    </rPh>
    <rPh sb="25" eb="27">
      <t>キンガク</t>
    </rPh>
    <rPh sb="29" eb="31">
      <t>ケイサン</t>
    </rPh>
    <rPh sb="36" eb="38">
      <t>カモク</t>
    </rPh>
    <rPh sb="38" eb="40">
      <t>ユウセン</t>
    </rPh>
    <rPh sb="100" eb="102">
      <t>バアイ</t>
    </rPh>
    <rPh sb="108" eb="110">
      <t>トウロク</t>
    </rPh>
    <rPh sb="110" eb="112">
      <t>クブン</t>
    </rPh>
    <rPh sb="114" eb="116">
      <t>メンゼイ</t>
    </rPh>
    <rPh sb="116" eb="119">
      <t>ジギョウシャ</t>
    </rPh>
    <rPh sb="119" eb="120">
      <t>トウ</t>
    </rPh>
    <rPh sb="126" eb="127">
      <t>ウ</t>
    </rPh>
    <rPh sb="128" eb="129">
      <t>イ</t>
    </rPh>
    <rPh sb="131" eb="132">
      <t>サイ</t>
    </rPh>
    <rPh sb="148" eb="150">
      <t>セッッテイ</t>
    </rPh>
    <phoneticPr fontId="15"/>
  </si>
  <si>
    <t>0：切り上げ　1：四捨五入　2：切り捨て　9：科目優先</t>
    <rPh sb="2" eb="3">
      <t>キ</t>
    </rPh>
    <rPh sb="4" eb="5">
      <t>ア</t>
    </rPh>
    <rPh sb="9" eb="13">
      <t>シシャゴニュウ</t>
    </rPh>
    <rPh sb="16" eb="17">
      <t>キ</t>
    </rPh>
    <rPh sb="18" eb="19">
      <t>ス</t>
    </rPh>
    <phoneticPr fontId="15"/>
  </si>
  <si>
    <t>【源泉徴収】</t>
    <rPh sb="1" eb="3">
      <t>ゲンセン</t>
    </rPh>
    <rPh sb="3" eb="5">
      <t>チョウシュウ</t>
    </rPh>
    <phoneticPr fontId="15"/>
  </si>
  <si>
    <t>源泉徴収</t>
    <rPh sb="0" eb="2">
      <t>ゲンセン</t>
    </rPh>
    <rPh sb="2" eb="4">
      <t>チョウシュウ</t>
    </rPh>
    <phoneticPr fontId="15"/>
  </si>
  <si>
    <t>AP2010601</t>
  </si>
  <si>
    <t>0：対象外　1：対象</t>
    <rPh sb="2" eb="5">
      <t>タイショウガイ</t>
    </rPh>
    <rPh sb="8" eb="10">
      <t>タイショウ</t>
    </rPh>
    <phoneticPr fontId="15"/>
  </si>
  <si>
    <t>報酬区分コード</t>
    <rPh sb="0" eb="2">
      <t>ホウシュウ</t>
    </rPh>
    <rPh sb="2" eb="4">
      <t>クブン</t>
    </rPh>
    <phoneticPr fontId="15"/>
  </si>
  <si>
    <t>AP2010602</t>
  </si>
  <si>
    <t>この項目は、「源泉徴収」が「1：対象」の場合に受け入れできます。</t>
    <rPh sb="2" eb="4">
      <t>コウモク</t>
    </rPh>
    <rPh sb="7" eb="9">
      <t>ゲンセン</t>
    </rPh>
    <rPh sb="9" eb="11">
      <t>チョウシュウ</t>
    </rPh>
    <phoneticPr fontId="1"/>
  </si>
  <si>
    <t>細目１</t>
    <rPh sb="0" eb="2">
      <t>サイモク</t>
    </rPh>
    <phoneticPr fontId="15"/>
  </si>
  <si>
    <t>AP2010603</t>
  </si>
  <si>
    <t>細目２</t>
    <rPh sb="0" eb="2">
      <t>サイモク</t>
    </rPh>
    <phoneticPr fontId="15"/>
  </si>
  <si>
    <t>AP2010604</t>
  </si>
  <si>
    <t>対象金額</t>
    <rPh sb="0" eb="2">
      <t>タイショウ</t>
    </rPh>
    <rPh sb="2" eb="4">
      <t>キンガク</t>
    </rPh>
    <phoneticPr fontId="15"/>
  </si>
  <si>
    <t>AP2010605</t>
  </si>
  <si>
    <t>0：税抜金額　1：税込金額
この項目は、「源泉徴収」が「1：対象」の場合に受け入れできます。</t>
    <rPh sb="2" eb="4">
      <t>ゼイヌキ</t>
    </rPh>
    <rPh sb="4" eb="6">
      <t>キンガク</t>
    </rPh>
    <rPh sb="9" eb="11">
      <t>ゼイコミ</t>
    </rPh>
    <rPh sb="11" eb="13">
      <t>キンガク</t>
    </rPh>
    <phoneticPr fontId="15"/>
  </si>
  <si>
    <t>源泉科目コード</t>
    <rPh sb="0" eb="2">
      <t>ゲンセン</t>
    </rPh>
    <rPh sb="2" eb="4">
      <t>カモク</t>
    </rPh>
    <phoneticPr fontId="31"/>
  </si>
  <si>
    <t>AP2010606</t>
  </si>
  <si>
    <t>この項目は、「源泉徴収」が「1：対象」の場合に受け入れできます。
桁数は、設定（メインメニュー右上にある[設定]アイコンから[運用設定]メニューの[基本]ページ）によって異なります
【必須になる条件】
科目属性（[債務管理科目]メニューの[基本]ページで設定）が源泉徴収税科目の債務管理科目が複数ある場合</t>
    <rPh sb="33" eb="35">
      <t>ケタスウ</t>
    </rPh>
    <rPh sb="37" eb="39">
      <t>セッテイ</t>
    </rPh>
    <rPh sb="85" eb="86">
      <t>コト</t>
    </rPh>
    <rPh sb="101" eb="103">
      <t>カモク</t>
    </rPh>
    <rPh sb="103" eb="105">
      <t>ゾクセイ</t>
    </rPh>
    <rPh sb="131" eb="133">
      <t>ゲンセン</t>
    </rPh>
    <rPh sb="133" eb="135">
      <t>チョウシュウ</t>
    </rPh>
    <rPh sb="135" eb="136">
      <t>ゼイ</t>
    </rPh>
    <rPh sb="136" eb="138">
      <t>カモク</t>
    </rPh>
    <rPh sb="139" eb="141">
      <t>サイム</t>
    </rPh>
    <rPh sb="141" eb="143">
      <t>カンリ</t>
    </rPh>
    <rPh sb="143" eb="145">
      <t>カモク</t>
    </rPh>
    <rPh sb="146" eb="148">
      <t>フクスウ</t>
    </rPh>
    <phoneticPr fontId="15"/>
  </si>
  <si>
    <t>源泉補助科目コード</t>
    <rPh sb="0" eb="2">
      <t>ゲンセン</t>
    </rPh>
    <rPh sb="2" eb="4">
      <t>ホジョ</t>
    </rPh>
    <rPh sb="4" eb="6">
      <t>カモク</t>
    </rPh>
    <phoneticPr fontId="31"/>
  </si>
  <si>
    <t>AP2010607</t>
  </si>
  <si>
    <t>この項目は、「源泉徴収」が「1：対象」の場合に受け入れできます。
桁数は、設定（メインメニュー右上にある[設定]アイコンから[運用設定]メニューの[基本]ページ）によって異なります。</t>
    <rPh sb="33" eb="35">
      <t>ケタスウ</t>
    </rPh>
    <rPh sb="37" eb="39">
      <t>セッテイ</t>
    </rPh>
    <rPh sb="85" eb="86">
      <t>コト</t>
    </rPh>
    <phoneticPr fontId="15"/>
  </si>
  <si>
    <t>【精算】</t>
    <rPh sb="1" eb="3">
      <t>セイサン</t>
    </rPh>
    <phoneticPr fontId="15"/>
  </si>
  <si>
    <t>AP2010803</t>
  </si>
  <si>
    <t>支払条件１</t>
  </si>
  <si>
    <t>AP2010902</t>
  </si>
  <si>
    <t>0：分割しない　1：割合で分割　2：金額で分割</t>
    <rPh sb="2" eb="4">
      <t>ブンカツ</t>
    </rPh>
    <rPh sb="10" eb="12">
      <t>ワリアイ</t>
    </rPh>
    <rPh sb="18" eb="20">
      <t>キンガク</t>
    </rPh>
    <phoneticPr fontId="15"/>
  </si>
  <si>
    <t>1／10／100／1,000／10,000／100,000／1,000,000／10,000,000／100,000,000
この項目は、「分割」が「1：割合で分割」の場合に受け入れできます。</t>
    <rPh sb="65" eb="67">
      <t>コウモク</t>
    </rPh>
    <rPh sb="77" eb="79">
      <t>ワリアイ</t>
    </rPh>
    <rPh sb="84" eb="86">
      <t>バアイ</t>
    </rPh>
    <phoneticPr fontId="15"/>
  </si>
  <si>
    <t>AP2010904</t>
  </si>
  <si>
    <t>AP2010911</t>
  </si>
  <si>
    <t>AP2010912</t>
  </si>
  <si>
    <t>AP2010913</t>
  </si>
  <si>
    <t>この項目は、「休日支払指定」が「1：前営業日」または「2：翌営業日」の場合に受け入れできます。</t>
    <rPh sb="2" eb="4">
      <t>コウモク</t>
    </rPh>
    <rPh sb="35" eb="37">
      <t>バアイ</t>
    </rPh>
    <rPh sb="38" eb="39">
      <t>ウ</t>
    </rPh>
    <rPh sb="40" eb="41">
      <t>イ</t>
    </rPh>
    <phoneticPr fontId="1"/>
  </si>
  <si>
    <t>支払条件１-支払サイト１-支払予定日（設定）</t>
    <rPh sb="19" eb="21">
      <t>セッテイ</t>
    </rPh>
    <phoneticPr fontId="15"/>
  </si>
  <si>
    <t>AP2010914</t>
  </si>
  <si>
    <t>支払条件１-支払サイト１-支払予定日（月）</t>
    <rPh sb="19" eb="20">
      <t>ツキ</t>
    </rPh>
    <phoneticPr fontId="15"/>
  </si>
  <si>
    <t>AP2010915</t>
  </si>
  <si>
    <t>この項目は、「支払予定日（設定）」が「0：月日指定」または「1：月指定」の場合に受け入れできます。
設定する値は、「支払予定日（設定）」の設定によって異なります。
「0：月日指定」⇒0：当月　1～98：ヵ月後　99：未設定
「1：月指定」⇒1～98：ヵ月後　99：未設定</t>
    <rPh sb="2" eb="4">
      <t>コウモク</t>
    </rPh>
    <phoneticPr fontId="1"/>
  </si>
  <si>
    <t>支払条件１-支払サイト１-支払予定日（日）</t>
    <rPh sb="19" eb="20">
      <t>ニチ</t>
    </rPh>
    <phoneticPr fontId="15"/>
  </si>
  <si>
    <t>AP2010916</t>
  </si>
  <si>
    <t>この項目は、「支払予定日（設定）」が「0：月日指定」または「2：日指定」の場合に受け入れできます。
設定する値は、「支払予定日（設定）」の設定によって異なります。
「0：月日指定」⇒1～31：日　99：月末
「2：日指定」⇒1～998：日後　999：未設定</t>
    <rPh sb="37" eb="39">
      <t>バアイ</t>
    </rPh>
    <phoneticPr fontId="1"/>
  </si>
  <si>
    <t>AP2010917</t>
  </si>
  <si>
    <t xml:space="preserve"> 0：月末調整しない 1：月末調整する
この項目は、「支払予定日（設定）」が「2：日指定」の場合に受け入れできます。</t>
  </si>
  <si>
    <t>設定する値は、「分割」の設定によって異なります。
「1：割合で分割」⇒　5桁（整数２桁　小数２桁）
「2：金額で分割」⇒　18桁（整数15桁　小数２桁）
形式は、表紙の「金額・数量の形式」参照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・精算情報１の通貨がJPY以外の場合</t>
    <rPh sb="0" eb="2">
      <t>セッテイ</t>
    </rPh>
    <rPh sb="4" eb="5">
      <t>アタイ</t>
    </rPh>
    <rPh sb="8" eb="10">
      <t>ブンカツ</t>
    </rPh>
    <rPh sb="12" eb="14">
      <t>セッテイ</t>
    </rPh>
    <rPh sb="18" eb="19">
      <t>コト</t>
    </rPh>
    <rPh sb="28" eb="30">
      <t>ワリアイ</t>
    </rPh>
    <rPh sb="37" eb="38">
      <t>ケタ</t>
    </rPh>
    <rPh sb="39" eb="41">
      <t>セイスウ</t>
    </rPh>
    <rPh sb="42" eb="43">
      <t>ケタ</t>
    </rPh>
    <rPh sb="47" eb="48">
      <t>ケタ</t>
    </rPh>
    <rPh sb="53" eb="55">
      <t>キンガク</t>
    </rPh>
    <rPh sb="56" eb="58">
      <t>ブンカツ</t>
    </rPh>
    <rPh sb="63" eb="64">
      <t>ケタ</t>
    </rPh>
    <rPh sb="65" eb="67">
      <t>セイスウ</t>
    </rPh>
    <rPh sb="69" eb="70">
      <t>ケタ</t>
    </rPh>
    <rPh sb="74" eb="75">
      <t>ケタ</t>
    </rPh>
    <phoneticPr fontId="9"/>
  </si>
  <si>
    <t>AP2010921</t>
  </si>
  <si>
    <t>AP2010922</t>
  </si>
  <si>
    <t>AP2010923</t>
  </si>
  <si>
    <t>支払条件１-支払サイト２-支払予定日（設定）</t>
    <rPh sb="19" eb="21">
      <t>セッテイ</t>
    </rPh>
    <phoneticPr fontId="15"/>
  </si>
  <si>
    <t>AP2010924</t>
  </si>
  <si>
    <t>支払条件１-支払サイト２-支払予定日（月）</t>
    <rPh sb="19" eb="20">
      <t>ツキ</t>
    </rPh>
    <phoneticPr fontId="15"/>
  </si>
  <si>
    <t>AP2010925</t>
  </si>
  <si>
    <t>支払条件１-支払サイト２-支払予定日（日）</t>
    <rPh sb="19" eb="20">
      <t>ニチ</t>
    </rPh>
    <phoneticPr fontId="15"/>
  </si>
  <si>
    <t>AP2010926</t>
  </si>
  <si>
    <t>AP2010927</t>
  </si>
  <si>
    <t>AP2010931</t>
  </si>
  <si>
    <t>AP2010932</t>
  </si>
  <si>
    <t>AP2010933</t>
  </si>
  <si>
    <t>支払条件１-支払サイト３-支払予定日（設定）</t>
    <rPh sb="19" eb="21">
      <t>セッテイ</t>
    </rPh>
    <phoneticPr fontId="15"/>
  </si>
  <si>
    <t>AP2010934</t>
  </si>
  <si>
    <t>支払条件１-支払サイト３-支払予定日（月）</t>
    <rPh sb="19" eb="20">
      <t>ツキ</t>
    </rPh>
    <phoneticPr fontId="15"/>
  </si>
  <si>
    <t>AP2010935</t>
  </si>
  <si>
    <t>支払条件１-支払サイト３-支払予定日（日）</t>
    <rPh sb="19" eb="20">
      <t>ニチ</t>
    </rPh>
    <phoneticPr fontId="15"/>
  </si>
  <si>
    <t>AP2010936</t>
  </si>
  <si>
    <t>AP2010937</t>
  </si>
  <si>
    <t>支払条件２</t>
  </si>
  <si>
    <t>整数15桁　小数２桁
形式は、表紙の「金額・数量の形式」参照</t>
    <phoneticPr fontId="4"/>
  </si>
  <si>
    <t>AP2011032</t>
  </si>
  <si>
    <t>設定内容は、「支払条件１」と同様です。
「支払条件２-基準額」が「０」の場合は受け入れできません。</t>
    <rPh sb="9" eb="11">
      <t>ジョウケン</t>
    </rPh>
    <phoneticPr fontId="15"/>
  </si>
  <si>
    <t>AP2011033</t>
  </si>
  <si>
    <t>AP2011034</t>
  </si>
  <si>
    <t>AP2011041</t>
  </si>
  <si>
    <t>AP2011042</t>
  </si>
  <si>
    <t>AP2011043</t>
  </si>
  <si>
    <t>支払条件２-支払サイト１-支払予定日（設定）</t>
    <rPh sb="19" eb="21">
      <t>セッテイ</t>
    </rPh>
    <phoneticPr fontId="15"/>
  </si>
  <si>
    <t>AP2011044</t>
  </si>
  <si>
    <t>支払条件２-支払サイト１-支払予定日（月）</t>
    <rPh sb="19" eb="20">
      <t>ツキ</t>
    </rPh>
    <phoneticPr fontId="15"/>
  </si>
  <si>
    <t>AP2011045</t>
  </si>
  <si>
    <t>支払条件２-支払サイト１-支払予定日（日）</t>
    <rPh sb="19" eb="20">
      <t>ニチ</t>
    </rPh>
    <phoneticPr fontId="15"/>
  </si>
  <si>
    <t>AP2011046</t>
  </si>
  <si>
    <t>AP2011047</t>
  </si>
  <si>
    <t>AP2011051</t>
  </si>
  <si>
    <t>AP2011052</t>
  </si>
  <si>
    <t>AP2011053</t>
  </si>
  <si>
    <t>支払条件２-支払サイト２-支払予定日（設定）</t>
    <rPh sb="19" eb="21">
      <t>セッテイ</t>
    </rPh>
    <phoneticPr fontId="15"/>
  </si>
  <si>
    <t>AP2011054</t>
  </si>
  <si>
    <t>支払条件２-支払サイト２-支払予定日（月）</t>
    <rPh sb="19" eb="20">
      <t>ツキ</t>
    </rPh>
    <phoneticPr fontId="15"/>
  </si>
  <si>
    <t>AP2011055</t>
  </si>
  <si>
    <t>支払条件２-支払サイト２-支払予定日（日）</t>
    <rPh sb="19" eb="20">
      <t>ニチ</t>
    </rPh>
    <phoneticPr fontId="15"/>
  </si>
  <si>
    <t>AP2011056</t>
  </si>
  <si>
    <t>3</t>
  </si>
  <si>
    <t>AP2011057</t>
  </si>
  <si>
    <t>AP2011061</t>
  </si>
  <si>
    <t>AP2011062</t>
  </si>
  <si>
    <t>AP2011063</t>
  </si>
  <si>
    <t>支払条件２-支払サイト３-支払予定日（設定）</t>
    <rPh sb="19" eb="21">
      <t>セッテイ</t>
    </rPh>
    <phoneticPr fontId="15"/>
  </si>
  <si>
    <t>AP2011064</t>
  </si>
  <si>
    <t>支払条件２-支払サイト３-支払予定日（月）</t>
    <rPh sb="19" eb="20">
      <t>ツキ</t>
    </rPh>
    <phoneticPr fontId="15"/>
  </si>
  <si>
    <t>AP2011065</t>
  </si>
  <si>
    <t>支払条件２-支払サイト３-支払予定日（日）</t>
    <rPh sb="19" eb="20">
      <t>ニチ</t>
    </rPh>
    <phoneticPr fontId="15"/>
  </si>
  <si>
    <t>AP2011066</t>
  </si>
  <si>
    <t>AP2011067</t>
  </si>
  <si>
    <t>支払条件３</t>
  </si>
  <si>
    <t>AP2011162</t>
  </si>
  <si>
    <t>AP2011163</t>
  </si>
  <si>
    <t>AP2011164</t>
  </si>
  <si>
    <t>AP2011171</t>
  </si>
  <si>
    <t>AP2011172</t>
  </si>
  <si>
    <t>AP2011173</t>
  </si>
  <si>
    <t>支払条件３-支払サイト１-支払予定日（設定）</t>
    <rPh sb="19" eb="21">
      <t>セッテイ</t>
    </rPh>
    <phoneticPr fontId="15"/>
  </si>
  <si>
    <t>AP2011174</t>
  </si>
  <si>
    <t>支払条件３-支払サイト１-支払予定日（月）</t>
    <rPh sb="19" eb="20">
      <t>ツキ</t>
    </rPh>
    <phoneticPr fontId="15"/>
  </si>
  <si>
    <t>AP2011175</t>
  </si>
  <si>
    <t>支払条件３-支払サイト１-支払予定日（日）</t>
    <rPh sb="19" eb="20">
      <t>ニチ</t>
    </rPh>
    <phoneticPr fontId="15"/>
  </si>
  <si>
    <t>AP2011176</t>
  </si>
  <si>
    <t>AP2011177</t>
  </si>
  <si>
    <t>AP2011181</t>
  </si>
  <si>
    <t>AP2011182</t>
  </si>
  <si>
    <t>AP2011183</t>
  </si>
  <si>
    <t>支払条件３-支払サイト２-支払予定日（設定）</t>
    <rPh sb="19" eb="21">
      <t>セッテイ</t>
    </rPh>
    <phoneticPr fontId="15"/>
  </si>
  <si>
    <t>AP2011184</t>
  </si>
  <si>
    <t>支払条件３-支払サイト２-支払予定日（月）</t>
    <rPh sb="19" eb="20">
      <t>ツキ</t>
    </rPh>
    <phoneticPr fontId="15"/>
  </si>
  <si>
    <t>AP2011185</t>
  </si>
  <si>
    <t>支払条件３-支払サイト２-支払予定日（日）</t>
    <rPh sb="19" eb="20">
      <t>ニチ</t>
    </rPh>
    <phoneticPr fontId="15"/>
  </si>
  <si>
    <t>AP2011186</t>
  </si>
  <si>
    <t>AP2011187</t>
  </si>
  <si>
    <t>AP2011191</t>
  </si>
  <si>
    <t>AP2011192</t>
  </si>
  <si>
    <t>AP2011193</t>
  </si>
  <si>
    <t>支払条件３-支払サイト３-支払予定日（設定）</t>
    <rPh sb="19" eb="21">
      <t>セッテイ</t>
    </rPh>
    <phoneticPr fontId="15"/>
  </si>
  <si>
    <t>AP2011194</t>
  </si>
  <si>
    <t>支払条件３-支払サイト３-支払予定日（月）</t>
    <rPh sb="19" eb="20">
      <t>ツキ</t>
    </rPh>
    <phoneticPr fontId="15"/>
  </si>
  <si>
    <t>AP2011195</t>
  </si>
  <si>
    <t>支払条件３-支払サイト３-支払予定日（日）</t>
    <rPh sb="19" eb="20">
      <t>ニチ</t>
    </rPh>
    <phoneticPr fontId="15"/>
  </si>
  <si>
    <t>AP2011196</t>
  </si>
  <si>
    <t>AP2011197</t>
  </si>
  <si>
    <t>【支払】</t>
    <rPh sb="1" eb="3">
      <t>シハラ</t>
    </rPh>
    <phoneticPr fontId="15"/>
  </si>
  <si>
    <t>振込-手数料負担</t>
    <rPh sb="0" eb="2">
      <t>フリコミ</t>
    </rPh>
    <rPh sb="3" eb="5">
      <t>テスウ</t>
    </rPh>
    <rPh sb="5" eb="6">
      <t>リョウ</t>
    </rPh>
    <rPh sb="6" eb="8">
      <t>フタン</t>
    </rPh>
    <phoneticPr fontId="15"/>
  </si>
  <si>
    <t>AP2015302</t>
  </si>
  <si>
    <t>0：当方負担　1：先方負担</t>
    <rPh sb="2" eb="4">
      <t>トウホウ</t>
    </rPh>
    <rPh sb="4" eb="6">
      <t>フタン</t>
    </rPh>
    <rPh sb="9" eb="11">
      <t>センポウ</t>
    </rPh>
    <rPh sb="11" eb="13">
      <t>フタン</t>
    </rPh>
    <phoneticPr fontId="15"/>
  </si>
  <si>
    <t>振込-先方負担最低支払金額</t>
    <rPh sb="3" eb="5">
      <t>センポウ</t>
    </rPh>
    <rPh sb="5" eb="7">
      <t>フタン</t>
    </rPh>
    <rPh sb="7" eb="9">
      <t>サイテイ</t>
    </rPh>
    <rPh sb="9" eb="11">
      <t>シハライ</t>
    </rPh>
    <rPh sb="11" eb="13">
      <t>キンガク</t>
    </rPh>
    <phoneticPr fontId="15"/>
  </si>
  <si>
    <t>AP2015303</t>
  </si>
  <si>
    <t>形式は、表紙の「金額・数量の形式」参照
この項目は、「振込-手数料負担」が「1：先方負担」の場合に、受け入れできます。</t>
    <rPh sb="22" eb="24">
      <t>コウモク</t>
    </rPh>
    <rPh sb="30" eb="32">
      <t>テスウ</t>
    </rPh>
    <rPh sb="32" eb="33">
      <t>リョウ</t>
    </rPh>
    <rPh sb="33" eb="35">
      <t>フタン</t>
    </rPh>
    <rPh sb="40" eb="42">
      <t>センポウ</t>
    </rPh>
    <rPh sb="42" eb="44">
      <t>フタン</t>
    </rPh>
    <rPh sb="46" eb="48">
      <t>バアイ</t>
    </rPh>
    <rPh sb="50" eb="51">
      <t>ウ</t>
    </rPh>
    <rPh sb="52" eb="53">
      <t>イ</t>
    </rPh>
    <phoneticPr fontId="15"/>
  </si>
  <si>
    <t>電子記録債務-手数料負担</t>
    <rPh sb="7" eb="9">
      <t>テスウ</t>
    </rPh>
    <rPh sb="9" eb="10">
      <t>リョウ</t>
    </rPh>
    <rPh sb="10" eb="12">
      <t>フタン</t>
    </rPh>
    <phoneticPr fontId="38"/>
  </si>
  <si>
    <t>AP2015305</t>
    <phoneticPr fontId="4"/>
  </si>
  <si>
    <t>数字</t>
    <rPh sb="0" eb="2">
      <t>スウジ</t>
    </rPh>
    <phoneticPr fontId="38"/>
  </si>
  <si>
    <t>0：当方負担　1：先方負担
新規データとして空白データを受け入れた場合は、「0：当方負担」が設定されます。</t>
    <phoneticPr fontId="15"/>
  </si>
  <si>
    <t>電子記録債務-先方負担最低支払金額</t>
    <rPh sb="7" eb="9">
      <t>センポウ</t>
    </rPh>
    <rPh sb="9" eb="11">
      <t>フタン</t>
    </rPh>
    <rPh sb="11" eb="13">
      <t>サイテイ</t>
    </rPh>
    <rPh sb="13" eb="15">
      <t>シハライ</t>
    </rPh>
    <rPh sb="15" eb="17">
      <t>キンガク</t>
    </rPh>
    <phoneticPr fontId="38"/>
  </si>
  <si>
    <t>AP2015306</t>
  </si>
  <si>
    <t>形式は、表紙の「金額・数量の形式」参照
この項目は、手数料負担が「1：先方負担」の場合に受け入れできます。</t>
    <phoneticPr fontId="15"/>
  </si>
  <si>
    <t>主振込先</t>
    <rPh sb="0" eb="1">
      <t>シュ</t>
    </rPh>
    <rPh sb="1" eb="3">
      <t>フリコミ</t>
    </rPh>
    <rPh sb="3" eb="4">
      <t>サキ</t>
    </rPh>
    <phoneticPr fontId="15"/>
  </si>
  <si>
    <t>AP2015307</t>
  </si>
  <si>
    <t>1：振込先１　2：振込先２　3：振込先３　4：振込先４　5：振込先５　6：振込先６
7：振込先７　8：振込先８　9：振込先９　10：振込先10</t>
  </si>
  <si>
    <t>主振込先（電子記録債務）</t>
    <rPh sb="0" eb="1">
      <t>シュ</t>
    </rPh>
    <rPh sb="1" eb="4">
      <t>フリコミサキ</t>
    </rPh>
    <rPh sb="5" eb="7">
      <t>デンシ</t>
    </rPh>
    <rPh sb="7" eb="9">
      <t>キロク</t>
    </rPh>
    <rPh sb="9" eb="11">
      <t>サイム</t>
    </rPh>
    <phoneticPr fontId="15"/>
  </si>
  <si>
    <t>AP2015308</t>
    <phoneticPr fontId="4"/>
  </si>
  <si>
    <t>1：振込先１　2：振込先２　3：振込先３　4：振込先４　5：振込先５　6：振込先　
7：振込先７　8：振込先８　9：振込先９　10：振込先10
新規データとして空白データを受け入れた場合は、「1：振込先１」が設定されます。</t>
    <phoneticPr fontId="4"/>
  </si>
  <si>
    <t>振込先１</t>
    <rPh sb="0" eb="3">
      <t>フリコミサキ</t>
    </rPh>
    <phoneticPr fontId="15"/>
  </si>
  <si>
    <t>銀行コード</t>
  </si>
  <si>
    <t>AP2015401</t>
  </si>
  <si>
    <t>支店コード</t>
  </si>
  <si>
    <t>AP2015402</t>
  </si>
  <si>
    <t>この項目は、「銀行コード」が未指定の場合は受け入れできません。</t>
    <rPh sb="2" eb="4">
      <t>コウモク</t>
    </rPh>
    <rPh sb="7" eb="9">
      <t>ギンコウ</t>
    </rPh>
    <rPh sb="14" eb="17">
      <t>ミシテイ</t>
    </rPh>
    <rPh sb="18" eb="20">
      <t>バアイ</t>
    </rPh>
    <rPh sb="21" eb="22">
      <t>ウ</t>
    </rPh>
    <rPh sb="23" eb="24">
      <t>イ</t>
    </rPh>
    <phoneticPr fontId="1"/>
  </si>
  <si>
    <t>預金種目</t>
    <rPh sb="0" eb="2">
      <t>ヨキン</t>
    </rPh>
    <rPh sb="2" eb="4">
      <t>シュモク</t>
    </rPh>
    <phoneticPr fontId="15"/>
  </si>
  <si>
    <t>AP2015403</t>
  </si>
  <si>
    <t xml:space="preserve">1：普通預金　2：当座預金　4：貯蓄預金　9：その他 </t>
    <rPh sb="4" eb="6">
      <t>ヨキン</t>
    </rPh>
    <rPh sb="11" eb="13">
      <t>ヨキン</t>
    </rPh>
    <rPh sb="18" eb="20">
      <t>ヨキン</t>
    </rPh>
    <phoneticPr fontId="1"/>
  </si>
  <si>
    <t>口座番号</t>
    <rPh sb="0" eb="2">
      <t>コウザ</t>
    </rPh>
    <rPh sb="2" eb="4">
      <t>バンゴウ</t>
    </rPh>
    <phoneticPr fontId="15"/>
  </si>
  <si>
    <t>AP2015404</t>
  </si>
  <si>
    <t>７</t>
  </si>
  <si>
    <t>口座名義</t>
    <rPh sb="0" eb="2">
      <t>コウザ</t>
    </rPh>
    <rPh sb="2" eb="4">
      <t>メイギ</t>
    </rPh>
    <phoneticPr fontId="15"/>
  </si>
  <si>
    <t>AP2015405</t>
  </si>
  <si>
    <t>口座名義カナ</t>
    <rPh sb="0" eb="2">
      <t>コウザ</t>
    </rPh>
    <rPh sb="2" eb="4">
      <t>メイギ</t>
    </rPh>
    <phoneticPr fontId="15"/>
  </si>
  <si>
    <t>AP2015406</t>
  </si>
  <si>
    <t>手数料計算</t>
    <rPh sb="0" eb="2">
      <t>テスウ</t>
    </rPh>
    <rPh sb="2" eb="3">
      <t>リョウ</t>
    </rPh>
    <rPh sb="3" eb="5">
      <t>ケイサン</t>
    </rPh>
    <phoneticPr fontId="15"/>
  </si>
  <si>
    <t>AP2015407</t>
  </si>
  <si>
    <t>0：自動　1：定額
この項目は、「振込-手数料負担」が「1：先方負担」の場合に受け入れできます。
新規データとして空白データを受け入れた場合は、「0：自動」が設定されます。</t>
    <rPh sb="2" eb="4">
      <t>ジドウ</t>
    </rPh>
    <rPh sb="7" eb="9">
      <t>テイガク</t>
    </rPh>
    <phoneticPr fontId="15"/>
  </si>
  <si>
    <t>定額料金</t>
    <rPh sb="0" eb="2">
      <t>テイガク</t>
    </rPh>
    <rPh sb="2" eb="4">
      <t>リョウキン</t>
    </rPh>
    <phoneticPr fontId="15"/>
  </si>
  <si>
    <t>AP2015408</t>
  </si>
  <si>
    <t>５</t>
  </si>
  <si>
    <t>形式は、表紙の「金額・数量の形式」参照
この項目は、「手数料計算」が「1：定額」の場合に受け入れできます。</t>
    <rPh sb="22" eb="24">
      <t>コウモク</t>
    </rPh>
    <rPh sb="27" eb="30">
      <t>テスウリョウ</t>
    </rPh>
    <rPh sb="30" eb="32">
      <t>ケイサン</t>
    </rPh>
    <phoneticPr fontId="1"/>
  </si>
  <si>
    <t>振込先２</t>
    <rPh sb="0" eb="3">
      <t>フリコミサキ</t>
    </rPh>
    <phoneticPr fontId="15"/>
  </si>
  <si>
    <t>AP2015501</t>
  </si>
  <si>
    <t>設定内容は、「振込先１」と同様です。</t>
    <phoneticPr fontId="4"/>
  </si>
  <si>
    <t>AP2015502</t>
  </si>
  <si>
    <t>AP2015503</t>
  </si>
  <si>
    <t>AP2015504</t>
  </si>
  <si>
    <t>AP2015505</t>
  </si>
  <si>
    <t>AP2015506</t>
  </si>
  <si>
    <t>AP2015507</t>
  </si>
  <si>
    <t>AP2015508</t>
  </si>
  <si>
    <t>振込先３</t>
    <rPh sb="0" eb="3">
      <t>フリコミサキ</t>
    </rPh>
    <phoneticPr fontId="15"/>
  </si>
  <si>
    <t>AP2015601</t>
  </si>
  <si>
    <t>AP2015602</t>
  </si>
  <si>
    <t>AP2015603</t>
  </si>
  <si>
    <t>AP2015604</t>
  </si>
  <si>
    <t>AP2015605</t>
  </si>
  <si>
    <t>AP2015606</t>
  </si>
  <si>
    <t>AP2015607</t>
  </si>
  <si>
    <t>AP2015608</t>
  </si>
  <si>
    <t>振込先４</t>
    <rPh sb="0" eb="3">
      <t>フリコミサキ</t>
    </rPh>
    <phoneticPr fontId="15"/>
  </si>
  <si>
    <t>AP2015701</t>
  </si>
  <si>
    <t>AP2015702</t>
  </si>
  <si>
    <t>AP2015703</t>
  </si>
  <si>
    <t>AP2015704</t>
  </si>
  <si>
    <t>AP2015705</t>
  </si>
  <si>
    <t>AP2015706</t>
  </si>
  <si>
    <t>AP2015707</t>
  </si>
  <si>
    <t>AP2015708</t>
  </si>
  <si>
    <t>振込先５</t>
    <rPh sb="0" eb="3">
      <t>フリコミサキ</t>
    </rPh>
    <phoneticPr fontId="15"/>
  </si>
  <si>
    <t>AP2015801</t>
  </si>
  <si>
    <t>AP2015802</t>
  </si>
  <si>
    <t>AP2015803</t>
  </si>
  <si>
    <t>AP2015804</t>
  </si>
  <si>
    <t>AP2015805</t>
  </si>
  <si>
    <t>AP2015806</t>
  </si>
  <si>
    <t>AP2015807</t>
  </si>
  <si>
    <t>AP2015808</t>
  </si>
  <si>
    <t>振込先６</t>
    <rPh sb="0" eb="3">
      <t>フリコミサキ</t>
    </rPh>
    <phoneticPr fontId="15"/>
  </si>
  <si>
    <t>AP2015901</t>
  </si>
  <si>
    <t>AP2015902</t>
  </si>
  <si>
    <t>AP2015903</t>
  </si>
  <si>
    <t>AP2015904</t>
  </si>
  <si>
    <t>AP2015905</t>
  </si>
  <si>
    <t>AP2015906</t>
  </si>
  <si>
    <t>AP2015907</t>
  </si>
  <si>
    <t>AP2015908</t>
  </si>
  <si>
    <t>振込先７</t>
    <rPh sb="0" eb="3">
      <t>フリコミサキ</t>
    </rPh>
    <phoneticPr fontId="15"/>
  </si>
  <si>
    <t>AP2016001</t>
  </si>
  <si>
    <t>AP2016002</t>
  </si>
  <si>
    <t>AP2016003</t>
  </si>
  <si>
    <t>AP2016004</t>
  </si>
  <si>
    <t>AP2016005</t>
  </si>
  <si>
    <t>AP2016006</t>
  </si>
  <si>
    <t>AP2016007</t>
  </si>
  <si>
    <t>AP2016008</t>
  </si>
  <si>
    <t>振込先８</t>
    <rPh sb="0" eb="3">
      <t>フリコミサキ</t>
    </rPh>
    <phoneticPr fontId="15"/>
  </si>
  <si>
    <t>AP2016101</t>
  </si>
  <si>
    <t>AP2016102</t>
  </si>
  <si>
    <t>AP2016103</t>
  </si>
  <si>
    <t>AP2016104</t>
  </si>
  <si>
    <t>AP2016105</t>
  </si>
  <si>
    <t>AP2016106</t>
  </si>
  <si>
    <t>AP2016107</t>
  </si>
  <si>
    <t>AP2016108</t>
  </si>
  <si>
    <t>振込先９</t>
    <rPh sb="0" eb="3">
      <t>フリコミサキ</t>
    </rPh>
    <phoneticPr fontId="15"/>
  </si>
  <si>
    <t>AP2016201</t>
  </si>
  <si>
    <t>AP2016202</t>
  </si>
  <si>
    <t>AP2016203</t>
  </si>
  <si>
    <t>AP2016204</t>
  </si>
  <si>
    <t>AP2016205</t>
  </si>
  <si>
    <t>AP2016206</t>
  </si>
  <si>
    <t>AP2016207</t>
  </si>
  <si>
    <t>AP2016208</t>
  </si>
  <si>
    <t>振込先10</t>
    <rPh sb="0" eb="3">
      <t>フリコミサキ</t>
    </rPh>
    <phoneticPr fontId="15"/>
  </si>
  <si>
    <t>AP2016301</t>
  </si>
  <si>
    <t>AP2016302</t>
  </si>
  <si>
    <t>AP2016303</t>
  </si>
  <si>
    <t>AP2016304</t>
  </si>
  <si>
    <t>AP2016305</t>
  </si>
  <si>
    <t>AP2016306</t>
  </si>
  <si>
    <t>AP2016307</t>
  </si>
  <si>
    <t>AP2016308</t>
  </si>
  <si>
    <t>【配信】</t>
    <rPh sb="1" eb="3">
      <t>ハイシン</t>
    </rPh>
    <phoneticPr fontId="0"/>
  </si>
  <si>
    <t>Peppol ID</t>
  </si>
  <si>
    <t>AP2017010</t>
    <phoneticPr fontId="4"/>
  </si>
  <si>
    <t>この項目は、以下のすべての条件に該当する場合に受け入れできます。
・値が半角入力
・「0188:法人番号(13桁)」、または「法人番号(13桁)」、または「0221:インボイス登録番号(14桁)」の形式</t>
    <phoneticPr fontId="4"/>
  </si>
  <si>
    <t>AP2017011</t>
    <phoneticPr fontId="4"/>
  </si>
  <si>
    <t>4</t>
    <phoneticPr fontId="4"/>
  </si>
  <si>
    <t>この項目は、Peppol連携（[債務管理規程]メニューの[Peppol]ページで設定）が「する」の場合に受け入れできます。</t>
    <phoneticPr fontId="4"/>
  </si>
  <si>
    <t>精算締日データ</t>
    <phoneticPr fontId="4"/>
  </si>
  <si>
    <t>AP2030001</t>
  </si>
  <si>
    <t>精算締日名</t>
    <rPh sb="0" eb="2">
      <t>セイサン</t>
    </rPh>
    <rPh sb="2" eb="4">
      <t>シメビ</t>
    </rPh>
    <rPh sb="4" eb="5">
      <t>メイ</t>
    </rPh>
    <phoneticPr fontId="15"/>
  </si>
  <si>
    <t>AP2030002</t>
  </si>
  <si>
    <t>月１回目の締日</t>
    <rPh sb="0" eb="1">
      <t>ツキ</t>
    </rPh>
    <rPh sb="2" eb="4">
      <t>カイメ</t>
    </rPh>
    <rPh sb="5" eb="7">
      <t>シメビ</t>
    </rPh>
    <phoneticPr fontId="15"/>
  </si>
  <si>
    <t>AP2030101</t>
  </si>
  <si>
    <t>月２回目の締日</t>
    <rPh sb="0" eb="1">
      <t>ツキ</t>
    </rPh>
    <rPh sb="2" eb="4">
      <t>カイメ</t>
    </rPh>
    <rPh sb="5" eb="7">
      <t>シメビ</t>
    </rPh>
    <phoneticPr fontId="15"/>
  </si>
  <si>
    <t>AP2030102</t>
  </si>
  <si>
    <t>月３回目の締日</t>
    <rPh sb="0" eb="1">
      <t>ツキ</t>
    </rPh>
    <rPh sb="2" eb="4">
      <t>カイメ</t>
    </rPh>
    <rPh sb="5" eb="7">
      <t>シメビ</t>
    </rPh>
    <phoneticPr fontId="15"/>
  </si>
  <si>
    <t>AP2030103</t>
  </si>
  <si>
    <t>月４回目の締日</t>
    <rPh sb="0" eb="1">
      <t>ツキ</t>
    </rPh>
    <rPh sb="2" eb="4">
      <t>カイメ</t>
    </rPh>
    <rPh sb="5" eb="7">
      <t>シメビ</t>
    </rPh>
    <phoneticPr fontId="15"/>
  </si>
  <si>
    <t>AP2030104</t>
  </si>
  <si>
    <t>月５回目の締日</t>
    <rPh sb="0" eb="1">
      <t>ツキ</t>
    </rPh>
    <rPh sb="2" eb="4">
      <t>カイメ</t>
    </rPh>
    <rPh sb="5" eb="7">
      <t>シメビ</t>
    </rPh>
    <phoneticPr fontId="15"/>
  </si>
  <si>
    <t>AP2030105</t>
  </si>
  <si>
    <t>月６回目の締日</t>
    <rPh sb="0" eb="1">
      <t>ツキ</t>
    </rPh>
    <rPh sb="2" eb="4">
      <t>カイメ</t>
    </rPh>
    <rPh sb="5" eb="7">
      <t>シメビ</t>
    </rPh>
    <phoneticPr fontId="15"/>
  </si>
  <si>
    <t>AP2030106</t>
  </si>
  <si>
    <t>６</t>
  </si>
  <si>
    <t>7</t>
  </si>
  <si>
    <t>数字</t>
    <rPh sb="0" eb="2">
      <t>スウジ</t>
    </rPh>
    <phoneticPr fontId="40"/>
  </si>
  <si>
    <t>各伝票の１明細目に「*」を必ず付けます。</t>
  </si>
  <si>
    <t>【ヘッダー情報】</t>
    <rPh sb="5" eb="7">
      <t>ジョウホウ</t>
    </rPh>
    <phoneticPr fontId="15"/>
  </si>
  <si>
    <t>11</t>
  </si>
  <si>
    <t>6～15</t>
  </si>
  <si>
    <t>消費税計算</t>
  </si>
  <si>
    <t>16</t>
  </si>
  <si>
    <t>６～15</t>
  </si>
  <si>
    <t>文字</t>
    <rPh sb="0" eb="2">
      <t>モジ</t>
    </rPh>
    <phoneticPr fontId="41"/>
  </si>
  <si>
    <t>200</t>
    <phoneticPr fontId="4"/>
  </si>
  <si>
    <t>60</t>
    <phoneticPr fontId="4"/>
  </si>
  <si>
    <t>400</t>
  </si>
  <si>
    <t>区切</t>
    <rPh sb="0" eb="2">
      <t>クギ</t>
    </rPh>
    <phoneticPr fontId="5"/>
  </si>
  <si>
    <t>必須</t>
    <rPh sb="0" eb="2">
      <t>ヒッス</t>
    </rPh>
    <phoneticPr fontId="28"/>
  </si>
  <si>
    <t>0：対象外　1：対象
空白データを受け入れた場合は、「0：対象外」が設定されます。</t>
    <rPh sb="11" eb="13">
      <t>クウハク</t>
    </rPh>
    <rPh sb="17" eb="18">
      <t>ウ</t>
    </rPh>
    <rPh sb="19" eb="20">
      <t>イ</t>
    </rPh>
    <rPh sb="22" eb="24">
      <t>バアイ</t>
    </rPh>
    <rPh sb="29" eb="31">
      <t>タイショウ</t>
    </rPh>
    <rPh sb="31" eb="32">
      <t>ガイ</t>
    </rPh>
    <rPh sb="34" eb="36">
      <t>セッテイ</t>
    </rPh>
    <phoneticPr fontId="1"/>
  </si>
  <si>
    <t>13</t>
    <phoneticPr fontId="4"/>
  </si>
  <si>
    <t>消費税率種別</t>
    <phoneticPr fontId="4"/>
  </si>
  <si>
    <t>40</t>
    <phoneticPr fontId="4"/>
  </si>
  <si>
    <t>必須</t>
    <rPh sb="0" eb="2">
      <t>ヒッス</t>
    </rPh>
    <phoneticPr fontId="4"/>
  </si>
  <si>
    <t>文字</t>
    <phoneticPr fontId="4"/>
  </si>
  <si>
    <t>付箋メモ</t>
    <rPh sb="0" eb="2">
      <t>フセン</t>
    </rPh>
    <phoneticPr fontId="4"/>
  </si>
  <si>
    <t>担当者コード</t>
    <rPh sb="0" eb="3">
      <t>タントウシャ</t>
    </rPh>
    <phoneticPr fontId="4"/>
  </si>
  <si>
    <t>数字</t>
    <rPh sb="1" eb="2">
      <t>ジ</t>
    </rPh>
    <phoneticPr fontId="15"/>
  </si>
  <si>
    <t>支払方法２コード</t>
  </si>
  <si>
    <t>支払方法３コード</t>
  </si>
  <si>
    <t>購入プロジェクトコード</t>
  </si>
  <si>
    <t>AP3070000</t>
    <phoneticPr fontId="4"/>
  </si>
  <si>
    <t>精算伝票区分</t>
    <rPh sb="0" eb="2">
      <t>セイサン</t>
    </rPh>
    <rPh sb="2" eb="4">
      <t>デン</t>
    </rPh>
    <rPh sb="4" eb="6">
      <t>クブン</t>
    </rPh>
    <phoneticPr fontId="1"/>
  </si>
  <si>
    <t>AP3070001</t>
  </si>
  <si>
    <t>精算宛先コード</t>
  </si>
  <si>
    <t>AP3070002</t>
  </si>
  <si>
    <t>１～20</t>
    <phoneticPr fontId="42"/>
  </si>
  <si>
    <t>必須</t>
    <rPh sb="0" eb="2">
      <t>ヒッス</t>
    </rPh>
    <phoneticPr fontId="42"/>
  </si>
  <si>
    <t>桁数は、設定（メインメニュー右上にある[設定]アイコンから[運用設定]メニューの[取引先管理]ページ）によって異なります。</t>
    <rPh sb="41" eb="43">
      <t>トリヒキ</t>
    </rPh>
    <rPh sb="43" eb="44">
      <t>サキ</t>
    </rPh>
    <rPh sb="44" eb="46">
      <t>カンリ</t>
    </rPh>
    <phoneticPr fontId="3"/>
  </si>
  <si>
    <t>精算宛先名</t>
  </si>
  <si>
    <t>AP3070003</t>
  </si>
  <si>
    <t>AP3070004</t>
  </si>
  <si>
    <t>文字</t>
    <rPh sb="0" eb="2">
      <t>モジ</t>
    </rPh>
    <phoneticPr fontId="3"/>
  </si>
  <si>
    <t>英数</t>
    <rPh sb="0" eb="2">
      <t>エイスウ</t>
    </rPh>
    <phoneticPr fontId="4"/>
  </si>
  <si>
    <t>AP3070005</t>
  </si>
  <si>
    <t>数字</t>
    <rPh sb="0" eb="2">
      <t>スウジ</t>
    </rPh>
    <phoneticPr fontId="41"/>
  </si>
  <si>
    <t>英数カナ</t>
    <rPh sb="0" eb="2">
      <t>エイスウ</t>
    </rPh>
    <phoneticPr fontId="3"/>
  </si>
  <si>
    <t>精算開始日</t>
  </si>
  <si>
    <t>AP3070006</t>
  </si>
  <si>
    <t>形式は、表紙の「日付の形式」参照
空白データを受け入れた場合は、明細の最も古い日付が設定されます。</t>
    <rPh sb="32" eb="34">
      <t>メイサイ</t>
    </rPh>
    <rPh sb="35" eb="36">
      <t>モット</t>
    </rPh>
    <rPh sb="37" eb="38">
      <t>フル</t>
    </rPh>
    <rPh sb="39" eb="41">
      <t>ヒヅケ</t>
    </rPh>
    <rPh sb="42" eb="44">
      <t>セッテイ</t>
    </rPh>
    <phoneticPr fontId="3"/>
  </si>
  <si>
    <t>精算終了日</t>
  </si>
  <si>
    <t>AP3070007</t>
  </si>
  <si>
    <t>形式は、表紙の「日付の形式」参照</t>
    <phoneticPr fontId="42"/>
  </si>
  <si>
    <t>伝票No.</t>
    <rPh sb="0" eb="2">
      <t>デンピョウ</t>
    </rPh>
    <phoneticPr fontId="42"/>
  </si>
  <si>
    <t>AP3070008</t>
  </si>
  <si>
    <t>英数カナ</t>
    <rPh sb="0" eb="2">
      <t>エイスウ</t>
    </rPh>
    <phoneticPr fontId="35"/>
  </si>
  <si>
    <t>この項目は、精算伝票No.の付番方法（[債務管理規程]メニューの[債務管理]ページで設定）が「手入力する」の場合に受け入れできます。
桁数は、設定（メインメニュー右上にある[設定]アイコンから[運用設定]メニューの[基本]ページ）によって異なります。</t>
    <rPh sb="6" eb="8">
      <t>セイサン</t>
    </rPh>
    <rPh sb="20" eb="22">
      <t>サイム</t>
    </rPh>
    <rPh sb="33" eb="35">
      <t>サイム</t>
    </rPh>
    <phoneticPr fontId="42"/>
  </si>
  <si>
    <t>件名</t>
    <rPh sb="0" eb="2">
      <t>ケンメイ</t>
    </rPh>
    <phoneticPr fontId="2"/>
  </si>
  <si>
    <t>AP3070009</t>
  </si>
  <si>
    <t>数字</t>
    <rPh sb="0" eb="2">
      <t>スウジ</t>
    </rPh>
    <phoneticPr fontId="3"/>
  </si>
  <si>
    <t>AP3070064</t>
    <phoneticPr fontId="7"/>
  </si>
  <si>
    <t>０：未支払　１：支払済
この項目は、以下のすべての条件に該当する場合に出力できます。
・『債務奉行クラウド』をご利用の場合
・債務支払の認識基準（債務管理規程メニューの[債務管理]ページで設定）が「出金確認時に認識する」</t>
    <phoneticPr fontId="4"/>
  </si>
  <si>
    <t>債務取引伝票区分コード</t>
    <rPh sb="0" eb="2">
      <t>サイム</t>
    </rPh>
    <rPh sb="2" eb="8">
      <t>トリヒキデンピョウクブン</t>
    </rPh>
    <phoneticPr fontId="15"/>
  </si>
  <si>
    <t>AP3070057</t>
    <phoneticPr fontId="42"/>
  </si>
  <si>
    <t>債務購入処理区分コード</t>
    <rPh sb="0" eb="2">
      <t>サイム</t>
    </rPh>
    <rPh sb="4" eb="6">
      <t>ショリ</t>
    </rPh>
    <rPh sb="6" eb="8">
      <t>クブン</t>
    </rPh>
    <phoneticPr fontId="15"/>
  </si>
  <si>
    <t>AP3070058</t>
    <phoneticPr fontId="42"/>
  </si>
  <si>
    <t>英数カナ</t>
    <rPh sb="0" eb="2">
      <t>エイスウ</t>
    </rPh>
    <phoneticPr fontId="41"/>
  </si>
  <si>
    <t>この項目は、以下のすべての条件に該当する場合に受け入れできます。
・『蔵奉行クラウド』または『債務奉行ｉクラウド』の『Sシステム』または『債務奉行V ERPクラウド』をご利用の場合
・「精算伝票区分」が「1：未払取引」の場合</t>
    <phoneticPr fontId="4"/>
  </si>
  <si>
    <t>AP3070010</t>
  </si>
  <si>
    <t>６～15</t>
    <phoneticPr fontId="42"/>
  </si>
  <si>
    <t>この項目は、以下のすべての条件に該当する場合に受け入れできます。
・『蔵奉行クラウド』または『債務奉行クラウド』をご利用の場合に受け入れできます。
・精算No.の付番方法（[債務管理規程]メニューの[債務管理]ページで設定）が「開始精算No.を手入力する」の場合に受け入れできます。
桁数は、設定（メインメニュー右上にある[設定]アイコンから[運用設定]メニューの[基本]ページ）によって異なります。</t>
    <phoneticPr fontId="42"/>
  </si>
  <si>
    <t>精算部門コード</t>
  </si>
  <si>
    <t>AP3070012</t>
    <phoneticPr fontId="42"/>
  </si>
  <si>
    <t>項目名、桁数は、設定（メインメニュー右上にある[設定]アイコンから[運用設定]メニューの[基本]ページ）によって異なります。</t>
    <phoneticPr fontId="1"/>
  </si>
  <si>
    <t>精算プロジェクトコード</t>
  </si>
  <si>
    <t>AP3070013</t>
  </si>
  <si>
    <t>この項目は、プロジェクト（メインメニュー右上にある[設定]アイコンから[運用設定]メニューの[基本]ページで設定）が「使用する」の場合に受け入れできます。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t>
    <phoneticPr fontId="42"/>
  </si>
  <si>
    <t>仕訳作成対象</t>
    <rPh sb="0" eb="2">
      <t>シワケ</t>
    </rPh>
    <rPh sb="2" eb="6">
      <t>サクセイタイショウ</t>
    </rPh>
    <phoneticPr fontId="4"/>
  </si>
  <si>
    <t>AP3070017</t>
  </si>
  <si>
    <t>【鑑金額】</t>
    <rPh sb="1" eb="4">
      <t>カガミキンガク</t>
    </rPh>
    <phoneticPr fontId="34"/>
  </si>
  <si>
    <t>調整額</t>
    <phoneticPr fontId="42"/>
  </si>
  <si>
    <t>AP3070100</t>
    <phoneticPr fontId="42"/>
  </si>
  <si>
    <t>13</t>
    <phoneticPr fontId="42"/>
  </si>
  <si>
    <t>整数13桁
形式は、表紙の「数量・金額の形式」参照
この項目は、以下のすべての条件に該当する場合に受け入れできます。
・『蔵奉行クラウド』または『債務奉行クラウド』をご利用の場合に受け入れできます。
・「精算伝票区分」が「2：買掛取引」の場合に、受け入れできます。</t>
    <rPh sb="102" eb="104">
      <t>セイサン</t>
    </rPh>
    <rPh sb="104" eb="106">
      <t>デンピョウ</t>
    </rPh>
    <rPh sb="106" eb="108">
      <t>クブン</t>
    </rPh>
    <rPh sb="113" eb="115">
      <t>カイカケ</t>
    </rPh>
    <rPh sb="115" eb="117">
      <t>トリヒキ</t>
    </rPh>
    <phoneticPr fontId="42"/>
  </si>
  <si>
    <t>【支払予定】</t>
    <rPh sb="3" eb="5">
      <t>ヨテイ</t>
    </rPh>
    <phoneticPr fontId="34"/>
  </si>
  <si>
    <t>支払予定１／支払伝票１</t>
    <rPh sb="0" eb="2">
      <t>シハライ</t>
    </rPh>
    <rPh sb="2" eb="4">
      <t>ヨテイ</t>
    </rPh>
    <rPh sb="6" eb="8">
      <t>シハライ</t>
    </rPh>
    <rPh sb="8" eb="10">
      <t>デンピョウ</t>
    </rPh>
    <phoneticPr fontId="1"/>
  </si>
  <si>
    <t>支払方法１コード</t>
    <phoneticPr fontId="42"/>
  </si>
  <si>
    <t>AP3070200</t>
    <phoneticPr fontId="42"/>
  </si>
  <si>
    <t>支払予定１</t>
    <rPh sb="0" eb="2">
      <t>シハライ</t>
    </rPh>
    <rPh sb="2" eb="4">
      <t>ヨテイ</t>
    </rPh>
    <phoneticPr fontId="1"/>
  </si>
  <si>
    <t>支払予定日１</t>
    <rPh sb="4" eb="5">
      <t>ビ</t>
    </rPh>
    <phoneticPr fontId="4"/>
  </si>
  <si>
    <t>AP3070201</t>
    <phoneticPr fontId="42"/>
  </si>
  <si>
    <t>AP3070202</t>
    <phoneticPr fontId="4"/>
  </si>
  <si>
    <t>整数13桁　マイナスも可
形式は、表紙の「金額・数量の形式」参照
この項目は、「精算伝票区分」が「1：未払取引」の場合に、受け入れできます。</t>
    <rPh sb="40" eb="42">
      <t>セイサン</t>
    </rPh>
    <rPh sb="42" eb="44">
      <t>デンピョウ</t>
    </rPh>
    <rPh sb="44" eb="46">
      <t>クブン</t>
    </rPh>
    <phoneticPr fontId="42"/>
  </si>
  <si>
    <t>振込情報１</t>
    <rPh sb="0" eb="2">
      <t>フリコミ</t>
    </rPh>
    <rPh sb="2" eb="4">
      <t>ジョウホウ</t>
    </rPh>
    <phoneticPr fontId="1"/>
  </si>
  <si>
    <t>振込先銀行1コード</t>
    <rPh sb="2" eb="3">
      <t>サキ</t>
    </rPh>
    <rPh sb="3" eb="5">
      <t>ギンコウ</t>
    </rPh>
    <phoneticPr fontId="42"/>
  </si>
  <si>
    <t>AP3070203</t>
  </si>
  <si>
    <t>振込先支店1コード</t>
    <rPh sb="2" eb="3">
      <t>サキ</t>
    </rPh>
    <rPh sb="3" eb="5">
      <t>シテン</t>
    </rPh>
    <phoneticPr fontId="42"/>
  </si>
  <si>
    <t>AP3070204</t>
  </si>
  <si>
    <t>預金種目1</t>
    <rPh sb="0" eb="4">
      <t>ヨキンシュモク</t>
    </rPh>
    <phoneticPr fontId="42"/>
  </si>
  <si>
    <t>AP3070205</t>
  </si>
  <si>
    <t>口座番号１</t>
    <phoneticPr fontId="42"/>
  </si>
  <si>
    <t>AP3070206</t>
  </si>
  <si>
    <t>口座名義１</t>
    <rPh sb="0" eb="4">
      <t>コウザメイギ</t>
    </rPh>
    <phoneticPr fontId="42"/>
  </si>
  <si>
    <t>AP3070207</t>
  </si>
  <si>
    <t>口座名義カナ１</t>
    <rPh sb="0" eb="4">
      <t>コウザメイギ</t>
    </rPh>
    <phoneticPr fontId="42"/>
  </si>
  <si>
    <t>AP3070208</t>
  </si>
  <si>
    <t>支払伝票１</t>
    <rPh sb="0" eb="2">
      <t>シハライ</t>
    </rPh>
    <rPh sb="2" eb="4">
      <t>デンピョウ</t>
    </rPh>
    <phoneticPr fontId="1"/>
  </si>
  <si>
    <t>支払日付1</t>
    <rPh sb="0" eb="4">
      <t>シハライヒヅケ</t>
    </rPh>
    <phoneticPr fontId="42"/>
  </si>
  <si>
    <t>AP3070209</t>
    <phoneticPr fontId="4"/>
  </si>
  <si>
    <t>精算額1</t>
    <rPh sb="0" eb="2">
      <t>セイサン</t>
    </rPh>
    <rPh sb="2" eb="3">
      <t>ガク</t>
    </rPh>
    <phoneticPr fontId="42"/>
  </si>
  <si>
    <t>AP3070210</t>
    <phoneticPr fontId="4"/>
  </si>
  <si>
    <t>数字</t>
    <rPh sb="0" eb="2">
      <t>スウジ</t>
    </rPh>
    <phoneticPr fontId="42"/>
  </si>
  <si>
    <t>整数13桁　マイナスも可
形式は、表紙の「数量・金額の形式」参照
この項目は、「精算伝票区分」が「0：即時支払」の場合に、受け入れできます。</t>
    <phoneticPr fontId="42"/>
  </si>
  <si>
    <t>支払取引伝票区分１コード</t>
    <rPh sb="0" eb="2">
      <t>シハライ</t>
    </rPh>
    <rPh sb="2" eb="8">
      <t>トリヒキデンピョウクブン</t>
    </rPh>
    <phoneticPr fontId="15"/>
  </si>
  <si>
    <t>AP3070240</t>
    <phoneticPr fontId="4"/>
  </si>
  <si>
    <t>支払購入処理区分１コード</t>
    <rPh sb="2" eb="4">
      <t>コウニュウ</t>
    </rPh>
    <rPh sb="4" eb="6">
      <t>ショリ</t>
    </rPh>
    <rPh sb="6" eb="8">
      <t>クブン</t>
    </rPh>
    <phoneticPr fontId="15"/>
  </si>
  <si>
    <t>AP3070241</t>
    <phoneticPr fontId="4"/>
  </si>
  <si>
    <t>この項目は、以下のすべての条件に該当する場合に受け入れできます。
・『蔵奉行クラウド』または『債務奉行ｉクラウド』の『Sシステム』または『債務奉行V ERPクラウド』をご利用の場合
・「精算伝票区分」が「0：即時支払」の場合</t>
    <phoneticPr fontId="4"/>
  </si>
  <si>
    <t>支払伝票No.1</t>
    <rPh sb="0" eb="4">
      <t>シハライデンピョウ</t>
    </rPh>
    <phoneticPr fontId="42"/>
  </si>
  <si>
    <t>AP3070211</t>
  </si>
  <si>
    <t>英数カナ</t>
    <rPh sb="0" eb="2">
      <t>エイスウ</t>
    </rPh>
    <phoneticPr fontId="12"/>
  </si>
  <si>
    <t>この項目は、以下のすべての条件に該当する場合に受け入れできます。
・『蔵奉行クラウド』または『債務奉行クラウド』をご利用の場合に受け入れできます。
・支払伝票No.の付番方法（[債務管理規程]メニューの[債務管理]ページで設定）が「手入力する」の場合に受け入れできます。
桁数は、設定（メインメニュー右上にある[設定]アイコンから[運用設定]メニューの[基本]ページ）によって異なります。</t>
    <phoneticPr fontId="42"/>
  </si>
  <si>
    <t>出金部門1コード</t>
    <rPh sb="0" eb="2">
      <t>シュッキン</t>
    </rPh>
    <rPh sb="2" eb="4">
      <t>ブモン</t>
    </rPh>
    <phoneticPr fontId="42"/>
  </si>
  <si>
    <t>AP3070213</t>
    <phoneticPr fontId="42"/>
  </si>
  <si>
    <t>項目名、桁数は、設定（メインメニュー右上にある[設定]アイコンから[運用設定]メニューの[基本]ページ）によって異なります。</t>
    <phoneticPr fontId="42"/>
  </si>
  <si>
    <t>出金プロジェクト1コード</t>
    <rPh sb="0" eb="2">
      <t>シュッキン</t>
    </rPh>
    <phoneticPr fontId="42"/>
  </si>
  <si>
    <t>AP3070216</t>
  </si>
  <si>
    <t>この項目は、プロジェクト（メインメニュー右上にある[設定]アイコンから[運用設定]メニューの[基本]ページで設定）が「使用する」の場合に受け入れできます。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空白データを受け入れた場合は、支払方法の出金プロジェクト（[支払方法]メニューの[基本]ページで設定）が設定されます。</t>
    <phoneticPr fontId="32"/>
  </si>
  <si>
    <t>出金工程/工種1コード</t>
    <rPh sb="0" eb="2">
      <t>シュッキン</t>
    </rPh>
    <rPh sb="2" eb="4">
      <t>コウテイ</t>
    </rPh>
    <rPh sb="5" eb="7">
      <t>コウシュ</t>
    </rPh>
    <phoneticPr fontId="42"/>
  </si>
  <si>
    <t>AP3070217</t>
  </si>
  <si>
    <t>この項目は、工程／工種（メインメニュー右上にある[設定]アイコンから[運用設定]メニューの[基本]ページで設定）が「使用する」の場合に受け入れできます。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空白データを受け入れた場合は、支払方法の出金工程／工種（[支払方法]メニューの[基本]ページで設定）が設定されます。</t>
    <phoneticPr fontId="42"/>
  </si>
  <si>
    <t>支払摘要1</t>
    <rPh sb="0" eb="2">
      <t>シハライ</t>
    </rPh>
    <rPh sb="2" eb="4">
      <t>テキヨウ</t>
    </rPh>
    <phoneticPr fontId="42"/>
  </si>
  <si>
    <t>AP3070220</t>
  </si>
  <si>
    <t>文字列</t>
    <rPh sb="0" eb="3">
      <t>モジレツ</t>
    </rPh>
    <phoneticPr fontId="42"/>
  </si>
  <si>
    <t>報酬区分1コード</t>
    <rPh sb="0" eb="4">
      <t>ホウシュウクブン</t>
    </rPh>
    <phoneticPr fontId="42"/>
  </si>
  <si>
    <t>AP3070221</t>
  </si>
  <si>
    <t>源泉徴収税額1</t>
    <rPh sb="0" eb="2">
      <t>ゲンセン</t>
    </rPh>
    <rPh sb="2" eb="4">
      <t>チョウシュウ</t>
    </rPh>
    <rPh sb="4" eb="6">
      <t>ゼイガク</t>
    </rPh>
    <phoneticPr fontId="42"/>
  </si>
  <si>
    <t>AP3070222</t>
  </si>
  <si>
    <t>整数13桁　マイナスも可
形式は、表紙の「数量・金額の形式」参照
この項目は、以下のすべての条件に該当する場合に受け入れできます。
・報酬区分コードが「0：その他」以外
空白データを受け入れた場合は「精算額」、「報酬区分コード」をもとに設定されます。</t>
    <rPh sb="100" eb="102">
      <t>セイサン</t>
    </rPh>
    <rPh sb="102" eb="103">
      <t>ガク</t>
    </rPh>
    <phoneticPr fontId="42"/>
  </si>
  <si>
    <t>法人口座1コード</t>
    <rPh sb="0" eb="4">
      <t>ホウジンコウザ</t>
    </rPh>
    <phoneticPr fontId="42"/>
  </si>
  <si>
    <t>AP3070223</t>
  </si>
  <si>
    <t>準必須</t>
    <rPh sb="0" eb="1">
      <t>ジュン</t>
    </rPh>
    <rPh sb="1" eb="3">
      <t>ヒッス</t>
    </rPh>
    <phoneticPr fontId="42"/>
  </si>
  <si>
    <t>この項目は、支払方法の支払種別が「0：銀行振込」「1:電子記録債権」「3:手形」「6：口座引落」の場合に受け入れできます。
空白データを受け入れた場合は、支払方法の法人口座（[支払方法]メニューの[基本]ページで設定）が設定されます。
【必須になる条件】
支払方法の支払種別が「0：銀行振込」「6：口座引落」で、支払方法の法人口座が未設定の場合</t>
    <rPh sb="156" eb="158">
      <t>シハラ</t>
    </rPh>
    <rPh sb="158" eb="160">
      <t>ホウホウ</t>
    </rPh>
    <rPh sb="161" eb="165">
      <t>ホウジンコウザ</t>
    </rPh>
    <phoneticPr fontId="42"/>
  </si>
  <si>
    <t>振込区分1</t>
    <rPh sb="0" eb="2">
      <t>フリコミ</t>
    </rPh>
    <rPh sb="2" eb="4">
      <t>クブン</t>
    </rPh>
    <phoneticPr fontId="42"/>
  </si>
  <si>
    <t>AP3070224</t>
  </si>
  <si>
    <t>0：電信　１：文書
この項目は、以下のすべての条件に該当する場合に受け入れできます。
・伝票区分が「1：即時支払」
・支払方法の支払種別が「0：銀行振込」
空白データを受け入れた場合は、支払方法の振込区分（[支払方法]メニューで設定）が設定されます。</t>
    <rPh sb="2" eb="4">
      <t>デンシン</t>
    </rPh>
    <rPh sb="7" eb="9">
      <t>ブンショ</t>
    </rPh>
    <rPh sb="98" eb="100">
      <t>フリコミ</t>
    </rPh>
    <rPh sb="100" eb="102">
      <t>クブン</t>
    </rPh>
    <phoneticPr fontId="32"/>
  </si>
  <si>
    <t>振込方法1</t>
    <rPh sb="0" eb="2">
      <t>フリコミ</t>
    </rPh>
    <rPh sb="2" eb="4">
      <t>ホウホウ</t>
    </rPh>
    <phoneticPr fontId="42"/>
  </si>
  <si>
    <t>AP3070225</t>
  </si>
  <si>
    <t>0：EB　1：ATM　２：窓口
この項目は、以下のすべての条件に該当する場合に受け入れできます。
・伝票区分が「1：即時支払」
・支払種別が「0：銀行振込」
空白データを受け入れた場合は、支払方法の振込方法（[支払方法]メニューで設定）が設定されます。</t>
    <rPh sb="94" eb="96">
      <t>シハラ</t>
    </rPh>
    <rPh sb="96" eb="98">
      <t>ホウホウ</t>
    </rPh>
    <rPh sb="99" eb="101">
      <t>フリコミ</t>
    </rPh>
    <rPh sb="101" eb="103">
      <t>ホウホウ</t>
    </rPh>
    <phoneticPr fontId="32"/>
  </si>
  <si>
    <t>手数料負担1</t>
    <rPh sb="0" eb="5">
      <t>テスウリョウフタン</t>
    </rPh>
    <phoneticPr fontId="42"/>
  </si>
  <si>
    <t>AP3070226</t>
  </si>
  <si>
    <t>支払タイプ1</t>
    <rPh sb="0" eb="2">
      <t>シハライ</t>
    </rPh>
    <phoneticPr fontId="42"/>
  </si>
  <si>
    <t>AP3070227</t>
  </si>
  <si>
    <t>０：都度払い　１：後日一括
この項目は、以下のすべての条件に該当する場合に受け入れできます。
・伝票区分が「1：即時支払」
・支払方法の支払種別が「0：銀行振込」
空白データを受け入れた場合は、支払方法の支払タイプ（[支払方法]メニューで設定）が設定されます。</t>
    <rPh sb="2" eb="4">
      <t>ツド</t>
    </rPh>
    <rPh sb="4" eb="5">
      <t>バラ</t>
    </rPh>
    <rPh sb="9" eb="11">
      <t>ゴジツ</t>
    </rPh>
    <rPh sb="11" eb="13">
      <t>イッカツ</t>
    </rPh>
    <rPh sb="99" eb="101">
      <t>ホウホウ</t>
    </rPh>
    <rPh sb="102" eb="104">
      <t>シハライ</t>
    </rPh>
    <phoneticPr fontId="32"/>
  </si>
  <si>
    <t>未払計上1</t>
    <rPh sb="0" eb="2">
      <t>ミバライ</t>
    </rPh>
    <rPh sb="2" eb="4">
      <t>ケイジョウ</t>
    </rPh>
    <phoneticPr fontId="42"/>
  </si>
  <si>
    <t>AP3070228</t>
  </si>
  <si>
    <t>０：しない　１：する
この項目は、以下のすべての条件に該当する場合に受け入れできます。
・伝票区分が「1：即時支払」
・支払方法の支払種別が「0：銀行振込」
空白データを受け入れた場合は、支払方法の未払計上（[支払方法]メニューで設定）が設定されます。</t>
    <rPh sb="96" eb="98">
      <t>ホウホウ</t>
    </rPh>
    <rPh sb="99" eb="101">
      <t>ミバライ</t>
    </rPh>
    <rPh sb="101" eb="103">
      <t>ケイジョウ</t>
    </rPh>
    <phoneticPr fontId="32"/>
  </si>
  <si>
    <t>手数料計算1</t>
    <rPh sb="0" eb="5">
      <t>テスウリョウケイサン</t>
    </rPh>
    <phoneticPr fontId="42"/>
  </si>
  <si>
    <t>AP3070229</t>
  </si>
  <si>
    <t>手数料1</t>
    <rPh sb="0" eb="3">
      <t>テスウリョウ</t>
    </rPh>
    <phoneticPr fontId="42"/>
  </si>
  <si>
    <t>AP3070230</t>
  </si>
  <si>
    <t>整数13桁
この項目は、支払方法の支払種別が「0：銀行振込」「1：電子記録債権」の場合に受け入れできます。
形式は、表紙の「金額・数量の形式」参照
空白データを受け入れた場合は、「手数料計算1コード」を元に設定されます。</t>
    <rPh sb="0" eb="110">
      <t>モト</t>
    </rPh>
    <phoneticPr fontId="42"/>
  </si>
  <si>
    <t>英数カナ</t>
    <rPh sb="0" eb="2">
      <t>エイスウ</t>
    </rPh>
    <phoneticPr fontId="47"/>
  </si>
  <si>
    <t>期日債務番号1</t>
    <rPh sb="0" eb="2">
      <t>キジツ</t>
    </rPh>
    <rPh sb="2" eb="4">
      <t>サイム</t>
    </rPh>
    <rPh sb="4" eb="6">
      <t>バンゴウ</t>
    </rPh>
    <phoneticPr fontId="42"/>
  </si>
  <si>
    <t>AP3070232</t>
  </si>
  <si>
    <t>この項目は、以下のすべての条件に該当する場合に受け入れできます。
・伝票区分が「1：即時支払」
・支払方法１の支払種別が「1：電子記録債権」「3：手形」</t>
    <rPh sb="44" eb="46">
      <t>シハライ</t>
    </rPh>
    <phoneticPr fontId="48"/>
  </si>
  <si>
    <t>決済日付1</t>
    <rPh sb="0" eb="2">
      <t>ケッサイ</t>
    </rPh>
    <rPh sb="2" eb="4">
      <t>ヒヅケ</t>
    </rPh>
    <phoneticPr fontId="42"/>
  </si>
  <si>
    <t>AP3070233</t>
  </si>
  <si>
    <t>文字</t>
    <rPh sb="0" eb="2">
      <t>モジ</t>
    </rPh>
    <phoneticPr fontId="47"/>
  </si>
  <si>
    <t>この項目は、以下のすべての条件に該当する場合に受け入れできます。
・伝票区分が「1：即時支払」
・支払方法１の支払種別が「1：電子記録債権」「3：手形」
形式は、表紙の「日付の形式」参照</t>
    <rPh sb="44" eb="46">
      <t>シハライ</t>
    </rPh>
    <phoneticPr fontId="48"/>
  </si>
  <si>
    <t>郵送料1</t>
    <rPh sb="0" eb="3">
      <t>ユウソウリョウ</t>
    </rPh>
    <phoneticPr fontId="42"/>
  </si>
  <si>
    <t>AP3070234</t>
  </si>
  <si>
    <t>数字</t>
    <rPh sb="0" eb="2">
      <t>スウジ</t>
    </rPh>
    <phoneticPr fontId="47"/>
  </si>
  <si>
    <t>この項目は、以下のすべての条件に該当する場合に受け入れできます。
・伝票区分が「1：即時支払」
・支払方法１の支払種別が「3：手形」</t>
    <rPh sb="44" eb="46">
      <t>シハライ</t>
    </rPh>
    <rPh sb="49" eb="51">
      <t>シハライ</t>
    </rPh>
    <rPh sb="55" eb="57">
      <t>シハライ</t>
    </rPh>
    <rPh sb="63" eb="65">
      <t>テガタ</t>
    </rPh>
    <phoneticPr fontId="48"/>
  </si>
  <si>
    <t>支払予定２／支払伝票２</t>
    <rPh sb="0" eb="2">
      <t>シハライ</t>
    </rPh>
    <rPh sb="2" eb="4">
      <t>ヨテイ</t>
    </rPh>
    <rPh sb="6" eb="8">
      <t>シハライ</t>
    </rPh>
    <rPh sb="8" eb="10">
      <t>デンピョウ</t>
    </rPh>
    <phoneticPr fontId="1"/>
  </si>
  <si>
    <t>AP3070300</t>
    <phoneticPr fontId="42"/>
  </si>
  <si>
    <t>設定内容は、「支払予定１／支払伝票１」と同様です。</t>
    <phoneticPr fontId="42"/>
  </si>
  <si>
    <t>支払予定２</t>
  </si>
  <si>
    <t>支払予定日２</t>
    <rPh sb="4" eb="5">
      <t>ビ</t>
    </rPh>
    <phoneticPr fontId="4"/>
  </si>
  <si>
    <t>AP3070301</t>
    <phoneticPr fontId="42"/>
  </si>
  <si>
    <t>AP3070302</t>
  </si>
  <si>
    <t>振込情報２</t>
  </si>
  <si>
    <t>振込先銀行2コード</t>
    <rPh sb="2" eb="3">
      <t>サキ</t>
    </rPh>
    <rPh sb="3" eb="5">
      <t>ギンコウ</t>
    </rPh>
    <phoneticPr fontId="42"/>
  </si>
  <si>
    <t>AP3070303</t>
  </si>
  <si>
    <t>振込先支店2コード</t>
    <rPh sb="2" eb="3">
      <t>サキ</t>
    </rPh>
    <rPh sb="3" eb="5">
      <t>シテン</t>
    </rPh>
    <phoneticPr fontId="42"/>
  </si>
  <si>
    <t>AP3070304</t>
  </si>
  <si>
    <t>預金種目2</t>
    <rPh sb="0" eb="4">
      <t>ヨキンシュモク</t>
    </rPh>
    <phoneticPr fontId="42"/>
  </si>
  <si>
    <t>AP3070305</t>
  </si>
  <si>
    <t>口座番号2</t>
    <phoneticPr fontId="42"/>
  </si>
  <si>
    <t>AP3070306</t>
  </si>
  <si>
    <t>口座名義2</t>
    <rPh sb="0" eb="4">
      <t>コウザメイギ</t>
    </rPh>
    <phoneticPr fontId="42"/>
  </si>
  <si>
    <t>AP3070307</t>
  </si>
  <si>
    <t>口座名義カナ2</t>
    <rPh sb="0" eb="4">
      <t>コウザメイギ</t>
    </rPh>
    <phoneticPr fontId="42"/>
  </si>
  <si>
    <t>AP3070308</t>
  </si>
  <si>
    <t>支払伝票２</t>
    <rPh sb="0" eb="2">
      <t>シハライ</t>
    </rPh>
    <rPh sb="2" eb="4">
      <t>デンピョウ</t>
    </rPh>
    <phoneticPr fontId="43"/>
  </si>
  <si>
    <t>支払日付2</t>
    <rPh sb="0" eb="4">
      <t>シハライヒヅケ</t>
    </rPh>
    <phoneticPr fontId="42"/>
  </si>
  <si>
    <t>AP3070309</t>
  </si>
  <si>
    <t>精算額2</t>
    <rPh sb="0" eb="2">
      <t>セイサン</t>
    </rPh>
    <rPh sb="2" eb="3">
      <t>ガク</t>
    </rPh>
    <phoneticPr fontId="42"/>
  </si>
  <si>
    <t>AP3070310</t>
  </si>
  <si>
    <t>支払取引伝票区分２コード</t>
    <rPh sb="2" eb="8">
      <t>トリヒキデンピョウクブン</t>
    </rPh>
    <phoneticPr fontId="15"/>
  </si>
  <si>
    <t>AP3070340</t>
    <phoneticPr fontId="4"/>
  </si>
  <si>
    <t>支払購入処理区分２コード</t>
    <rPh sb="2" eb="4">
      <t>コウニュウ</t>
    </rPh>
    <rPh sb="4" eb="6">
      <t>ショリ</t>
    </rPh>
    <rPh sb="6" eb="8">
      <t>クブン</t>
    </rPh>
    <phoneticPr fontId="15"/>
  </si>
  <si>
    <t>AP3070341</t>
    <phoneticPr fontId="4"/>
  </si>
  <si>
    <t>支払伝票No.2</t>
    <rPh sb="0" eb="4">
      <t>シハライデンピョウ</t>
    </rPh>
    <phoneticPr fontId="42"/>
  </si>
  <si>
    <t>AP3070311</t>
  </si>
  <si>
    <t>出金部門２コード</t>
    <rPh sb="0" eb="2">
      <t>シュッキン</t>
    </rPh>
    <rPh sb="2" eb="4">
      <t>ブモン</t>
    </rPh>
    <phoneticPr fontId="42"/>
  </si>
  <si>
    <t>AP3070313</t>
  </si>
  <si>
    <t>出金プロジェクト2コード</t>
    <rPh sb="0" eb="2">
      <t>シュッキン</t>
    </rPh>
    <phoneticPr fontId="42"/>
  </si>
  <si>
    <t>AP3070316</t>
  </si>
  <si>
    <t>出金工程/工種2コード</t>
    <rPh sb="0" eb="2">
      <t>シュッキン</t>
    </rPh>
    <rPh sb="2" eb="4">
      <t>コウテイ</t>
    </rPh>
    <rPh sb="5" eb="7">
      <t>コウシュ</t>
    </rPh>
    <phoneticPr fontId="42"/>
  </si>
  <si>
    <t>AP3070317</t>
  </si>
  <si>
    <t>支払摘要2</t>
    <rPh sb="0" eb="2">
      <t>シハライ</t>
    </rPh>
    <rPh sb="2" eb="4">
      <t>テキヨウ</t>
    </rPh>
    <phoneticPr fontId="42"/>
  </si>
  <si>
    <t>AP3070320</t>
  </si>
  <si>
    <t>報酬区分2コード</t>
    <rPh sb="0" eb="4">
      <t>ホウシュウクブン</t>
    </rPh>
    <phoneticPr fontId="42"/>
  </si>
  <si>
    <t>AP3070321</t>
  </si>
  <si>
    <t>源泉徴収税額2</t>
    <rPh sb="0" eb="2">
      <t>ゲンセン</t>
    </rPh>
    <rPh sb="2" eb="4">
      <t>チョウシュウ</t>
    </rPh>
    <rPh sb="4" eb="6">
      <t>ゼイガク</t>
    </rPh>
    <phoneticPr fontId="42"/>
  </si>
  <si>
    <t>AP3070322</t>
  </si>
  <si>
    <t>法人口座2コード</t>
    <rPh sb="0" eb="4">
      <t>ホウジンコウザ</t>
    </rPh>
    <phoneticPr fontId="42"/>
  </si>
  <si>
    <t>AP3070323</t>
  </si>
  <si>
    <t>振込区分2</t>
    <rPh sb="0" eb="2">
      <t>フリコミ</t>
    </rPh>
    <rPh sb="2" eb="4">
      <t>クブン</t>
    </rPh>
    <phoneticPr fontId="42"/>
  </si>
  <si>
    <t>AP3070324</t>
  </si>
  <si>
    <t>振込方法2</t>
    <rPh sb="0" eb="2">
      <t>フリコミ</t>
    </rPh>
    <rPh sb="2" eb="4">
      <t>ホウホウ</t>
    </rPh>
    <phoneticPr fontId="42"/>
  </si>
  <si>
    <t>AP3070325</t>
  </si>
  <si>
    <t>手数料負担2</t>
    <rPh sb="0" eb="5">
      <t>テスウリョウフタン</t>
    </rPh>
    <phoneticPr fontId="42"/>
  </si>
  <si>
    <t>AP3070326</t>
  </si>
  <si>
    <t>支払タイプ2</t>
    <rPh sb="0" eb="2">
      <t>シハライ</t>
    </rPh>
    <phoneticPr fontId="42"/>
  </si>
  <si>
    <t>AP3070327</t>
  </si>
  <si>
    <t>未払計上2</t>
    <rPh sb="0" eb="2">
      <t>ミバライ</t>
    </rPh>
    <rPh sb="2" eb="4">
      <t>ケイジョウ</t>
    </rPh>
    <phoneticPr fontId="42"/>
  </si>
  <si>
    <t>AP3070328</t>
  </si>
  <si>
    <t>手数料計算2</t>
    <rPh sb="0" eb="5">
      <t>テスウリョウケイサン</t>
    </rPh>
    <phoneticPr fontId="42"/>
  </si>
  <si>
    <t>AP3070329</t>
  </si>
  <si>
    <t>手数料2</t>
    <rPh sb="0" eb="3">
      <t>テスウリョウ</t>
    </rPh>
    <phoneticPr fontId="42"/>
  </si>
  <si>
    <t>AP3070330</t>
  </si>
  <si>
    <t>期日債務番号2</t>
    <rPh sb="0" eb="2">
      <t>キジツ</t>
    </rPh>
    <rPh sb="2" eb="4">
      <t>サイム</t>
    </rPh>
    <rPh sb="4" eb="6">
      <t>バンゴウ</t>
    </rPh>
    <phoneticPr fontId="42"/>
  </si>
  <si>
    <t>AP3070332</t>
  </si>
  <si>
    <t>決済日付2</t>
    <rPh sb="0" eb="2">
      <t>ケッサイ</t>
    </rPh>
    <rPh sb="2" eb="4">
      <t>ヒヅケ</t>
    </rPh>
    <phoneticPr fontId="42"/>
  </si>
  <si>
    <t>AP3070333</t>
  </si>
  <si>
    <t>郵送料2</t>
    <rPh sb="0" eb="3">
      <t>ユウソウリョウ</t>
    </rPh>
    <phoneticPr fontId="42"/>
  </si>
  <si>
    <t>AP3070334</t>
  </si>
  <si>
    <t>支払予定３／支払伝票３</t>
    <rPh sb="0" eb="2">
      <t>シハライ</t>
    </rPh>
    <rPh sb="2" eb="4">
      <t>ヨテイ</t>
    </rPh>
    <rPh sb="6" eb="8">
      <t>シハライ</t>
    </rPh>
    <rPh sb="8" eb="10">
      <t>デンピョウ</t>
    </rPh>
    <phoneticPr fontId="1"/>
  </si>
  <si>
    <t>AP3070400</t>
    <phoneticPr fontId="42"/>
  </si>
  <si>
    <t>支払予定３</t>
  </si>
  <si>
    <t>支払予定日３</t>
    <rPh sb="4" eb="5">
      <t>ビ</t>
    </rPh>
    <phoneticPr fontId="4"/>
  </si>
  <si>
    <t>AP3070401</t>
    <phoneticPr fontId="42"/>
  </si>
  <si>
    <t>AP3070402</t>
  </si>
  <si>
    <t>振込情報３</t>
  </si>
  <si>
    <t>振込先銀行3コード</t>
    <rPh sb="2" eb="3">
      <t>サキ</t>
    </rPh>
    <rPh sb="3" eb="5">
      <t>ギンコウ</t>
    </rPh>
    <phoneticPr fontId="42"/>
  </si>
  <si>
    <t>AP3070403</t>
  </si>
  <si>
    <t>振込先支店3コード</t>
    <rPh sb="2" eb="3">
      <t>サキ</t>
    </rPh>
    <rPh sb="3" eb="5">
      <t>シテン</t>
    </rPh>
    <phoneticPr fontId="42"/>
  </si>
  <si>
    <t>AP3070404</t>
  </si>
  <si>
    <t>預金種目3</t>
    <rPh sb="0" eb="4">
      <t>ヨキンシュモク</t>
    </rPh>
    <phoneticPr fontId="42"/>
  </si>
  <si>
    <t>AP3070405</t>
  </si>
  <si>
    <t>口座番号3</t>
    <phoneticPr fontId="42"/>
  </si>
  <si>
    <t>AP3070406</t>
  </si>
  <si>
    <t>口座名義3</t>
    <rPh sb="0" eb="4">
      <t>コウザメイギ</t>
    </rPh>
    <phoneticPr fontId="42"/>
  </si>
  <si>
    <t>AP3070407</t>
  </si>
  <si>
    <t>口座名義カナ3</t>
    <rPh sb="0" eb="4">
      <t>コウザメイギ</t>
    </rPh>
    <phoneticPr fontId="42"/>
  </si>
  <si>
    <t>AP3070408</t>
  </si>
  <si>
    <t>支払伝票３</t>
    <rPh sb="0" eb="2">
      <t>シハライ</t>
    </rPh>
    <rPh sb="2" eb="4">
      <t>デンピョウ</t>
    </rPh>
    <phoneticPr fontId="43"/>
  </si>
  <si>
    <t>支払日付3</t>
    <rPh sb="0" eb="4">
      <t>シハライヒヅケ</t>
    </rPh>
    <phoneticPr fontId="42"/>
  </si>
  <si>
    <t>AP3070409</t>
  </si>
  <si>
    <t>精算額3</t>
    <rPh sb="0" eb="2">
      <t>セイサン</t>
    </rPh>
    <rPh sb="2" eb="3">
      <t>ガク</t>
    </rPh>
    <phoneticPr fontId="42"/>
  </si>
  <si>
    <t>AP3070410</t>
  </si>
  <si>
    <t>支払取引伝票区分３コード</t>
    <rPh sb="2" eb="8">
      <t>トリヒキデンピョウクブン</t>
    </rPh>
    <phoneticPr fontId="15"/>
  </si>
  <si>
    <t>AP3070440</t>
    <phoneticPr fontId="4"/>
  </si>
  <si>
    <t>支払購入処理区分３コード</t>
    <rPh sb="2" eb="4">
      <t>コウニュウ</t>
    </rPh>
    <rPh sb="4" eb="6">
      <t>ショリ</t>
    </rPh>
    <rPh sb="6" eb="8">
      <t>クブン</t>
    </rPh>
    <phoneticPr fontId="15"/>
  </si>
  <si>
    <t>AP3070441</t>
    <phoneticPr fontId="4"/>
  </si>
  <si>
    <t>支払伝票No.3</t>
    <rPh sb="0" eb="4">
      <t>シハライデンピョウ</t>
    </rPh>
    <phoneticPr fontId="42"/>
  </si>
  <si>
    <t>AP3070411</t>
  </si>
  <si>
    <t>出金部門3コード</t>
    <rPh sb="0" eb="2">
      <t>シュッキン</t>
    </rPh>
    <rPh sb="2" eb="4">
      <t>ブモン</t>
    </rPh>
    <phoneticPr fontId="42"/>
  </si>
  <si>
    <t>AP3070413</t>
  </si>
  <si>
    <t>出金プロジェクト3コード</t>
    <rPh sb="0" eb="2">
      <t>シュッキン</t>
    </rPh>
    <phoneticPr fontId="42"/>
  </si>
  <si>
    <t>AP3070416</t>
  </si>
  <si>
    <t>出金工程/工種3コード</t>
    <rPh sb="0" eb="2">
      <t>シュッキン</t>
    </rPh>
    <rPh sb="2" eb="4">
      <t>コウテイ</t>
    </rPh>
    <rPh sb="5" eb="7">
      <t>コウシュ</t>
    </rPh>
    <phoneticPr fontId="42"/>
  </si>
  <si>
    <t>AP3070417</t>
  </si>
  <si>
    <t>支払摘要3</t>
    <rPh sb="0" eb="2">
      <t>シハライ</t>
    </rPh>
    <rPh sb="2" eb="4">
      <t>テキヨウ</t>
    </rPh>
    <phoneticPr fontId="42"/>
  </si>
  <si>
    <t>AP3070420</t>
  </si>
  <si>
    <t>報酬区分3コード</t>
    <rPh sb="0" eb="4">
      <t>ホウシュウクブン</t>
    </rPh>
    <phoneticPr fontId="42"/>
  </si>
  <si>
    <t>AP3070421</t>
  </si>
  <si>
    <t>源泉徴収税額3</t>
    <rPh sb="0" eb="2">
      <t>ゲンセン</t>
    </rPh>
    <rPh sb="2" eb="4">
      <t>チョウシュウ</t>
    </rPh>
    <rPh sb="4" eb="6">
      <t>ゼイガク</t>
    </rPh>
    <phoneticPr fontId="42"/>
  </si>
  <si>
    <t>AP3070422</t>
  </si>
  <si>
    <t>法人口座3コード</t>
    <rPh sb="0" eb="4">
      <t>ホウジンコウザ</t>
    </rPh>
    <phoneticPr fontId="42"/>
  </si>
  <si>
    <t>AP3070423</t>
  </si>
  <si>
    <t>振込区分3</t>
    <rPh sb="0" eb="2">
      <t>フリコミ</t>
    </rPh>
    <rPh sb="2" eb="4">
      <t>クブン</t>
    </rPh>
    <phoneticPr fontId="42"/>
  </si>
  <si>
    <t>AP3070424</t>
  </si>
  <si>
    <t>振込方法3</t>
    <rPh sb="0" eb="2">
      <t>フリコミ</t>
    </rPh>
    <rPh sb="2" eb="4">
      <t>ホウホウ</t>
    </rPh>
    <phoneticPr fontId="42"/>
  </si>
  <si>
    <t>AP3070425</t>
  </si>
  <si>
    <t>手数料負担3</t>
    <rPh sb="0" eb="5">
      <t>テスウリョウフタン</t>
    </rPh>
    <phoneticPr fontId="42"/>
  </si>
  <si>
    <t>AP3070426</t>
  </si>
  <si>
    <t>支払タイプ3</t>
    <rPh sb="0" eb="2">
      <t>シハライ</t>
    </rPh>
    <phoneticPr fontId="42"/>
  </si>
  <si>
    <t>AP3070427</t>
  </si>
  <si>
    <t>未払計上3</t>
    <rPh sb="0" eb="2">
      <t>ミバライ</t>
    </rPh>
    <rPh sb="2" eb="4">
      <t>ケイジョウ</t>
    </rPh>
    <phoneticPr fontId="42"/>
  </si>
  <si>
    <t>AP3070428</t>
  </si>
  <si>
    <t>手数料計算3</t>
    <rPh sb="0" eb="5">
      <t>テスウリョウケイサン</t>
    </rPh>
    <phoneticPr fontId="42"/>
  </si>
  <si>
    <t>AP3070429</t>
  </si>
  <si>
    <t>銀行手数料3</t>
    <rPh sb="0" eb="2">
      <t>ギンコウ</t>
    </rPh>
    <rPh sb="2" eb="5">
      <t>テスウリョウ</t>
    </rPh>
    <phoneticPr fontId="42"/>
  </si>
  <si>
    <t>AP3070430</t>
  </si>
  <si>
    <t>期日債務番号3</t>
    <rPh sb="0" eb="2">
      <t>キジツ</t>
    </rPh>
    <rPh sb="2" eb="4">
      <t>サイム</t>
    </rPh>
    <rPh sb="4" eb="6">
      <t>バンゴウ</t>
    </rPh>
    <phoneticPr fontId="42"/>
  </si>
  <si>
    <t>AP3070432</t>
  </si>
  <si>
    <t>決済日付3</t>
    <rPh sb="0" eb="2">
      <t>ケッサイ</t>
    </rPh>
    <rPh sb="2" eb="4">
      <t>ヒヅケ</t>
    </rPh>
    <phoneticPr fontId="42"/>
  </si>
  <si>
    <t>AP3070433</t>
  </si>
  <si>
    <t>郵送料3</t>
    <rPh sb="0" eb="3">
      <t>ユウソウリョウ</t>
    </rPh>
    <phoneticPr fontId="42"/>
  </si>
  <si>
    <t>AP3070434</t>
  </si>
  <si>
    <t>【明細情報】</t>
    <rPh sb="1" eb="3">
      <t>メイサイ</t>
    </rPh>
    <rPh sb="3" eb="5">
      <t>ジョウホウ</t>
    </rPh>
    <phoneticPr fontId="34"/>
  </si>
  <si>
    <t>AP3071001</t>
    <phoneticPr fontId="42"/>
  </si>
  <si>
    <t>0：購入　1：返品　2：値引　3：消費税　4：摘要　 9：その他</t>
    <rPh sb="2" eb="4">
      <t>コウニュウ</t>
    </rPh>
    <rPh sb="7" eb="9">
      <t>ヘンピン</t>
    </rPh>
    <rPh sb="12" eb="14">
      <t>ネビキ</t>
    </rPh>
    <rPh sb="17" eb="20">
      <t>ショウヒゼイ</t>
    </rPh>
    <rPh sb="23" eb="25">
      <t>テキヨウ</t>
    </rPh>
    <rPh sb="31" eb="32">
      <t>タ</t>
    </rPh>
    <phoneticPr fontId="1"/>
  </si>
  <si>
    <t>日付</t>
    <rPh sb="0" eb="2">
      <t>ヒヅケ</t>
    </rPh>
    <phoneticPr fontId="4"/>
  </si>
  <si>
    <t>AP3071002</t>
  </si>
  <si>
    <t>形式は、表紙の「日付の形式」参照
精算期間内の日付を受け入れできます。
空白データを受け入れた場合、精算開始日が指定されている場合は精算開始日、指定されていない場合は精算終了日が設定されます。</t>
    <rPh sb="56" eb="58">
      <t>シテイ</t>
    </rPh>
    <rPh sb="63" eb="65">
      <t>バアイ</t>
    </rPh>
    <rPh sb="68" eb="71">
      <t>カイシビ</t>
    </rPh>
    <rPh sb="72" eb="74">
      <t>シテイ</t>
    </rPh>
    <rPh sb="80" eb="82">
      <t>バアイ</t>
    </rPh>
    <rPh sb="85" eb="88">
      <t>シュウリョウビ</t>
    </rPh>
    <phoneticPr fontId="4"/>
  </si>
  <si>
    <t>No.</t>
    <phoneticPr fontId="4"/>
  </si>
  <si>
    <t>AP3071003</t>
  </si>
  <si>
    <t>債務取引コード</t>
    <phoneticPr fontId="4"/>
  </si>
  <si>
    <t>AP3071004</t>
  </si>
  <si>
    <t>任意項目(取引内容)コード</t>
    <rPh sb="0" eb="2">
      <t>ニンイ</t>
    </rPh>
    <rPh sb="2" eb="4">
      <t>コウモク</t>
    </rPh>
    <rPh sb="5" eb="7">
      <t>トリヒキ</t>
    </rPh>
    <rPh sb="7" eb="9">
      <t>ナイヨウ</t>
    </rPh>
    <phoneticPr fontId="4"/>
  </si>
  <si>
    <t>AP3071005</t>
  </si>
  <si>
    <t>1～40</t>
    <phoneticPr fontId="4"/>
  </si>
  <si>
    <t>任意項目コードを指定します。
項目名、桁数は、設定（メインメニュー右上にある[設定]アイコンから[運用設定]メニューの[基本]ページ）によって異なります。</t>
    <rPh sb="0" eb="4">
      <t>ニンイコウモク</t>
    </rPh>
    <rPh sb="8" eb="10">
      <t>シテイ</t>
    </rPh>
    <phoneticPr fontId="4"/>
  </si>
  <si>
    <t>任意項目(取引内容)名</t>
    <rPh sb="0" eb="2">
      <t>ニンイ</t>
    </rPh>
    <rPh sb="2" eb="4">
      <t>コウモク</t>
    </rPh>
    <rPh sb="5" eb="7">
      <t>トリヒキ</t>
    </rPh>
    <rPh sb="7" eb="9">
      <t>ナイヨウ</t>
    </rPh>
    <rPh sb="10" eb="11">
      <t>メイ</t>
    </rPh>
    <phoneticPr fontId="4"/>
  </si>
  <si>
    <t>AP3071006</t>
  </si>
  <si>
    <t>空白データで受け入れた場合は、任意項目（取引内容）コードの名称が設定されます。</t>
    <rPh sb="15" eb="17">
      <t>ニンイ</t>
    </rPh>
    <rPh sb="17" eb="19">
      <t>コウモク</t>
    </rPh>
    <rPh sb="20" eb="22">
      <t>トリヒキ</t>
    </rPh>
    <rPh sb="22" eb="24">
      <t>ナイヨウ</t>
    </rPh>
    <rPh sb="29" eb="31">
      <t>メイショウ</t>
    </rPh>
    <rPh sb="32" eb="34">
      <t>セッテイ</t>
    </rPh>
    <phoneticPr fontId="42"/>
  </si>
  <si>
    <t>数量</t>
    <rPh sb="0" eb="2">
      <t>スウリョウ</t>
    </rPh>
    <phoneticPr fontId="4"/>
  </si>
  <si>
    <t>AP3071007</t>
  </si>
  <si>
    <t>14</t>
    <phoneticPr fontId="42"/>
  </si>
  <si>
    <t>整数９桁　小数４桁　マイナスも可
明細種別が「0：購入」「1：返品」「2：値引」「9：その他」の場合に受け入れできます。</t>
    <rPh sb="17" eb="21">
      <t>メイサイシュベツ</t>
    </rPh>
    <rPh sb="25" eb="27">
      <t>コウニュウ</t>
    </rPh>
    <rPh sb="48" eb="50">
      <t>バアイ</t>
    </rPh>
    <rPh sb="51" eb="52">
      <t>ウ</t>
    </rPh>
    <rPh sb="53" eb="54">
      <t>イ</t>
    </rPh>
    <phoneticPr fontId="1"/>
  </si>
  <si>
    <t>AP3071008</t>
  </si>
  <si>
    <t>明細種別が「0：購入」「1：返品」「2：値引」「9：その他」の場合に受け入れできます。</t>
    <rPh sb="8" eb="10">
      <t>コウニュウ</t>
    </rPh>
    <phoneticPr fontId="42"/>
  </si>
  <si>
    <t>AP3071009</t>
  </si>
  <si>
    <t>整数９桁　小数４桁
明細種別が「0：購入」「1：返品」「2：値引」「9：その他」の場合に受け入れできます。</t>
    <rPh sb="10" eb="14">
      <t>メイサイシュベツ</t>
    </rPh>
    <rPh sb="18" eb="20">
      <t>コウニュウ</t>
    </rPh>
    <rPh sb="41" eb="43">
      <t>バアイ</t>
    </rPh>
    <rPh sb="44" eb="45">
      <t>ウ</t>
    </rPh>
    <rPh sb="46" eb="47">
      <t>イ</t>
    </rPh>
    <phoneticPr fontId="1"/>
  </si>
  <si>
    <t>AP3071010</t>
    <phoneticPr fontId="42"/>
  </si>
  <si>
    <t>0：標準　1：軽減
明細種別が「0：購入」「1：返品」「2：値引」「9：その他」の場合に受け入れできます。
課税の対象でない申告書計算区分コードが設定されている場合は受け入れできません。
空白データを受け入れた場合、債務取引の消費税率種別（[債務取引]メニューの[消費税]ページで設定）が設定されます。</t>
    <rPh sb="54" eb="56">
      <t>カゼイ</t>
    </rPh>
    <rPh sb="57" eb="59">
      <t>タイショウ</t>
    </rPh>
    <rPh sb="62" eb="65">
      <t>シンコクショ</t>
    </rPh>
    <rPh sb="65" eb="67">
      <t>ケイサン</t>
    </rPh>
    <rPh sb="67" eb="69">
      <t>クブン</t>
    </rPh>
    <rPh sb="73" eb="75">
      <t>セッテイ</t>
    </rPh>
    <rPh sb="144" eb="146">
      <t>セッテイ</t>
    </rPh>
    <phoneticPr fontId="3"/>
  </si>
  <si>
    <t>消費税率</t>
    <phoneticPr fontId="4"/>
  </si>
  <si>
    <t>AP3071011</t>
    <phoneticPr fontId="42"/>
  </si>
  <si>
    <t>10、8、5、3
空白データを受け入れた場合は、「日付」によって設定されます。
明細種別が「0：購入」「1：返品」「2：値引」「9：その他」の場合に受け入れできます。
課税の対象でない申告書計算区分コードが設定されている場合は受け入れできません。</t>
    <rPh sb="25" eb="27">
      <t>ヒヅケ</t>
    </rPh>
    <phoneticPr fontId="3"/>
  </si>
  <si>
    <t>申告書計算区分コード</t>
    <rPh sb="0" eb="3">
      <t>シンコクショ</t>
    </rPh>
    <rPh sb="3" eb="5">
      <t>ケイサン</t>
    </rPh>
    <rPh sb="5" eb="7">
      <t>クブン</t>
    </rPh>
    <phoneticPr fontId="4"/>
  </si>
  <si>
    <t>AP3071012</t>
    <phoneticPr fontId="42"/>
  </si>
  <si>
    <t>明細種別が「0：購入」「1：返品」「2：値引」「9：その他」の場合に受け入れできます。
空白データを受け入れた場合、債務取引の申告書計算区分（[債務取引]メニューの[消費税]ページで設定）が設定されます。</t>
    <rPh sb="8" eb="10">
      <t>コウニュウ</t>
    </rPh>
    <phoneticPr fontId="42"/>
  </si>
  <si>
    <t>インボイス取引区分</t>
    <rPh sb="5" eb="7">
      <t>トリヒキ</t>
    </rPh>
    <rPh sb="7" eb="9">
      <t>クブン</t>
    </rPh>
    <phoneticPr fontId="4"/>
  </si>
  <si>
    <t>AP3071013</t>
    <phoneticPr fontId="42"/>
  </si>
  <si>
    <t>仕入税額控除割合</t>
    <rPh sb="0" eb="2">
      <t>シイレ</t>
    </rPh>
    <rPh sb="2" eb="4">
      <t>ゼイガク</t>
    </rPh>
    <rPh sb="4" eb="8">
      <t>コウジョワリアイ</t>
    </rPh>
    <phoneticPr fontId="4"/>
  </si>
  <si>
    <t>AP3071014</t>
    <phoneticPr fontId="42"/>
  </si>
  <si>
    <t>数字</t>
    <rPh sb="0" eb="2">
      <t>スウジ</t>
    </rPh>
    <phoneticPr fontId="35"/>
  </si>
  <si>
    <t>80：控除割合80％
必ず、以下の値が設定されます。
精算終了日がインボイス制度施行日前
　⇒空白
インボイス取引区分が「0：適格請求書発行事業者から購入」
　⇒空白
インボイス取引区分が「1：免税事業者等から購入」
　⇒控除割合80％</t>
    <rPh sb="28" eb="30">
      <t>セイサン</t>
    </rPh>
    <rPh sb="30" eb="33">
      <t>シュウリョウビ</t>
    </rPh>
    <phoneticPr fontId="42"/>
  </si>
  <si>
    <t>消費税自動計算</t>
    <rPh sb="0" eb="3">
      <t>ショウヒゼイ</t>
    </rPh>
    <rPh sb="3" eb="5">
      <t>ジドウ</t>
    </rPh>
    <rPh sb="5" eb="7">
      <t>ケイサン</t>
    </rPh>
    <phoneticPr fontId="4"/>
  </si>
  <si>
    <t>AP3071015</t>
  </si>
  <si>
    <t>消費税端数処理</t>
    <rPh sb="0" eb="3">
      <t>ショウヒゼイ</t>
    </rPh>
    <rPh sb="3" eb="5">
      <t>ハスウ</t>
    </rPh>
    <rPh sb="5" eb="7">
      <t>ショリ</t>
    </rPh>
    <phoneticPr fontId="4"/>
  </si>
  <si>
    <t>AP3071016</t>
  </si>
  <si>
    <t>明細金額</t>
    <rPh sb="0" eb="2">
      <t>メイサイ</t>
    </rPh>
    <phoneticPr fontId="4"/>
  </si>
  <si>
    <t>AP3071017</t>
  </si>
  <si>
    <t>整数13桁　マイナスも可
形式は、表紙の「数量・金額の形式」参照
明細種別が「３：消費税」「４：摘要」の場合は受け入れできません。</t>
    <phoneticPr fontId="42"/>
  </si>
  <si>
    <t>明細消費税額</t>
    <rPh sb="0" eb="2">
      <t>メイサイ</t>
    </rPh>
    <rPh sb="5" eb="6">
      <t>ガク</t>
    </rPh>
    <phoneticPr fontId="4"/>
  </si>
  <si>
    <t>AP3071018</t>
    <phoneticPr fontId="42"/>
  </si>
  <si>
    <t>整数13桁　マイナスも可
形式は、表紙の「数量・金額の形式」参照
課税の対象でない申告書計算区分コードが設定されている場合、または「消費税自動計算」が「0：計算しない」の場合は受け入れできません。
空白データを受け入れた場合は、「明細金額」と「消費税率」をもとに設定されます。</t>
    <rPh sb="116" eb="118">
      <t>メイサイ</t>
    </rPh>
    <phoneticPr fontId="1"/>
  </si>
  <si>
    <t>明細報酬区分コード</t>
    <rPh sb="0" eb="2">
      <t>メイサイ</t>
    </rPh>
    <rPh sb="2" eb="4">
      <t>ホウシュウ</t>
    </rPh>
    <rPh sb="4" eb="6">
      <t>クブン</t>
    </rPh>
    <phoneticPr fontId="4"/>
  </si>
  <si>
    <t>AP3071019</t>
  </si>
  <si>
    <t>明細源泉予定額</t>
    <rPh sb="0" eb="2">
      <t>メイサイ</t>
    </rPh>
    <rPh sb="2" eb="4">
      <t>ゲンセン</t>
    </rPh>
    <rPh sb="4" eb="6">
      <t>ヨテイ</t>
    </rPh>
    <rPh sb="6" eb="7">
      <t>ガク</t>
    </rPh>
    <phoneticPr fontId="4"/>
  </si>
  <si>
    <t>AP3071020</t>
  </si>
  <si>
    <t>整数13桁　マイナスも可
形式は、表紙の「数量・金額の形式」参照
この項目は、以下のすべての条件に該当する場合に受け入れできます。
・明細報酬区分コードが「0：その他」以外
空白データを受け入れた場合は「明細金額」、「明細報酬区分コード」をもとに設定されます。</t>
    <rPh sb="67" eb="69">
      <t>メイサイ</t>
    </rPh>
    <rPh sb="102" eb="104">
      <t>メイサイ</t>
    </rPh>
    <rPh sb="104" eb="106">
      <t>キンガク</t>
    </rPh>
    <rPh sb="109" eb="111">
      <t>メイサイ</t>
    </rPh>
    <phoneticPr fontId="1"/>
  </si>
  <si>
    <t>債務伝票No.</t>
    <rPh sb="0" eb="4">
      <t>サイムデンピョウ</t>
    </rPh>
    <phoneticPr fontId="4"/>
  </si>
  <si>
    <t>AP3071100</t>
    <phoneticPr fontId="42"/>
  </si>
  <si>
    <t>この項目は、以下のすべての条件に該当する場合に受け入れできます。
・『蔵奉行クラウド』または『債務奉行クラウド』をご利用の場合に受け入れできます。
・債務伝票No.の付番方法（[債務管理規程]メニューの[債務管理]ページで設定）が「手入力する」の場合に受け入れできます。
桁数は、設定（メインメニュー右上にある[設定]アイコンから[運用設定]メニューの[基本]ページ）によって異なります。</t>
    <rPh sb="35" eb="36">
      <t>クラ</t>
    </rPh>
    <rPh sb="36" eb="38">
      <t>ブギョウ</t>
    </rPh>
    <rPh sb="47" eb="49">
      <t>サイム</t>
    </rPh>
    <rPh sb="75" eb="77">
      <t>サイム</t>
    </rPh>
    <rPh sb="89" eb="91">
      <t>サイム</t>
    </rPh>
    <rPh sb="102" eb="104">
      <t>サイム</t>
    </rPh>
    <phoneticPr fontId="42"/>
  </si>
  <si>
    <t>購入先コード</t>
    <rPh sb="0" eb="2">
      <t>コウニュウ</t>
    </rPh>
    <phoneticPr fontId="42"/>
  </si>
  <si>
    <t>AP3071101</t>
    <phoneticPr fontId="42"/>
  </si>
  <si>
    <t>桁数は、設定（メインメニュー右上にある[設定]アイコンから[運用設定]メニューの[取引先管理]ページ）によって異なります。
空白データで受け入れた場合は、精算先コードが設定されます。
精算先コードも空白だった場合は、精算宛先コードが設定されます。</t>
    <rPh sb="84" eb="86">
      <t>セッテイ</t>
    </rPh>
    <rPh sb="92" eb="95">
      <t>セイサンサキ</t>
    </rPh>
    <rPh sb="99" eb="101">
      <t>クウハク</t>
    </rPh>
    <rPh sb="104" eb="106">
      <t>バアイ</t>
    </rPh>
    <rPh sb="108" eb="112">
      <t>セイサンアテサキ</t>
    </rPh>
    <rPh sb="116" eb="118">
      <t>セッテイ</t>
    </rPh>
    <phoneticPr fontId="1"/>
  </si>
  <si>
    <t>購入部門コード</t>
    <rPh sb="2" eb="4">
      <t>ブモン</t>
    </rPh>
    <phoneticPr fontId="4"/>
  </si>
  <si>
    <t>AP3071102</t>
    <phoneticPr fontId="42"/>
  </si>
  <si>
    <t>AP3071107</t>
    <phoneticPr fontId="42"/>
  </si>
  <si>
    <t>AP3071105</t>
    <phoneticPr fontId="42"/>
  </si>
  <si>
    <t>購入工程／工種コード</t>
    <rPh sb="2" eb="4">
      <t>コウテイ</t>
    </rPh>
    <rPh sb="5" eb="7">
      <t>コウシュ</t>
    </rPh>
    <phoneticPr fontId="4"/>
  </si>
  <si>
    <t>AP3071106</t>
    <phoneticPr fontId="42"/>
  </si>
  <si>
    <t>購入科目コード</t>
    <rPh sb="2" eb="4">
      <t>カモク</t>
    </rPh>
    <phoneticPr fontId="4"/>
  </si>
  <si>
    <t>AP3071114</t>
    <phoneticPr fontId="42"/>
  </si>
  <si>
    <t>購入補助科目コード</t>
    <rPh sb="2" eb="6">
      <t>ホジョカモク</t>
    </rPh>
    <phoneticPr fontId="4"/>
  </si>
  <si>
    <t>AP3071115</t>
    <phoneticPr fontId="42"/>
  </si>
  <si>
    <t>購入摘要</t>
    <rPh sb="0" eb="2">
      <t>コウニュウ</t>
    </rPh>
    <rPh sb="2" eb="4">
      <t>テキヨウ</t>
    </rPh>
    <phoneticPr fontId="4"/>
  </si>
  <si>
    <t>AP3071110</t>
  </si>
  <si>
    <t>精算先コード</t>
    <rPh sb="0" eb="3">
      <t>セイサンサキ</t>
    </rPh>
    <phoneticPr fontId="4"/>
  </si>
  <si>
    <t>AP3071208</t>
    <phoneticPr fontId="4"/>
  </si>
  <si>
    <t>桁数は、設定（メインメニュー右上にある[設定]アイコンから[運用設定]メニューの[取引先管理]ページ）によって異なります。
空白データで受け入れた場合は、精算宛先コードが設定されます。</t>
    <phoneticPr fontId="4"/>
  </si>
  <si>
    <t>債務部門コード</t>
    <rPh sb="2" eb="4">
      <t>ブモン</t>
    </rPh>
    <phoneticPr fontId="4"/>
  </si>
  <si>
    <t>AP3071202</t>
    <phoneticPr fontId="42"/>
  </si>
  <si>
    <t>AP3071205</t>
    <phoneticPr fontId="42"/>
  </si>
  <si>
    <t>債務工程／工種コード</t>
    <rPh sb="2" eb="4">
      <t>コウテイ</t>
    </rPh>
    <rPh sb="5" eb="7">
      <t>コウシュ</t>
    </rPh>
    <phoneticPr fontId="4"/>
  </si>
  <si>
    <t>AP3071206</t>
    <phoneticPr fontId="42"/>
  </si>
  <si>
    <t>債務科目コード</t>
    <rPh sb="2" eb="4">
      <t>カモク</t>
    </rPh>
    <phoneticPr fontId="4"/>
  </si>
  <si>
    <t>AP3071200</t>
    <phoneticPr fontId="42"/>
  </si>
  <si>
    <t>債務補助科目コード</t>
    <rPh sb="2" eb="6">
      <t>ホジョカモク</t>
    </rPh>
    <phoneticPr fontId="4"/>
  </si>
  <si>
    <t>AP3071201</t>
    <phoneticPr fontId="42"/>
  </si>
  <si>
    <t>債務摘要</t>
    <rPh sb="2" eb="4">
      <t>テキヨウ</t>
    </rPh>
    <phoneticPr fontId="4"/>
  </si>
  <si>
    <t>AP3071207</t>
    <phoneticPr fontId="4"/>
  </si>
  <si>
    <t>【付箋情報】</t>
    <rPh sb="1" eb="3">
      <t>フセン</t>
    </rPh>
    <rPh sb="3" eb="5">
      <t>ジョウホウ</t>
    </rPh>
    <phoneticPr fontId="34"/>
  </si>
  <si>
    <t>付箋色</t>
    <rPh sb="0" eb="2">
      <t>フセン</t>
    </rPh>
    <rPh sb="2" eb="3">
      <t>イロ</t>
    </rPh>
    <phoneticPr fontId="4"/>
  </si>
  <si>
    <t>AP3072001</t>
    <phoneticPr fontId="42"/>
  </si>
  <si>
    <t>0：赤　1：青　2：黄　3：橙　4：緑　5：紫
付箋メモを設定し、空白データを受け入れた場合は、「0：赤」が設定されます。</t>
    <phoneticPr fontId="42"/>
  </si>
  <si>
    <t>AP3072002</t>
    <phoneticPr fontId="42"/>
  </si>
  <si>
    <t>【税率ごとの内訳】</t>
    <rPh sb="1" eb="3">
      <t>ゼイリツ</t>
    </rPh>
    <rPh sb="6" eb="8">
      <t>ウチワケ</t>
    </rPh>
    <phoneticPr fontId="34"/>
  </si>
  <si>
    <t>AP3073000</t>
    <phoneticPr fontId="42"/>
  </si>
  <si>
    <t>消費税額(10%)とセットで指定が必要です。
税抜明細のみの場合は、各明細の税抜金額の合計金額と異なる金額は指定できません。
空白データを受け入れた場合は、明細から計算した税抜金額が設定されます。</t>
    <rPh sb="14" eb="16">
      <t>シテイ</t>
    </rPh>
    <rPh sb="17" eb="19">
      <t>ヒツヨウ</t>
    </rPh>
    <rPh sb="23" eb="27">
      <t>ゼイヌキメイサイ</t>
    </rPh>
    <rPh sb="30" eb="32">
      <t>バアイ</t>
    </rPh>
    <rPh sb="34" eb="35">
      <t>カク</t>
    </rPh>
    <rPh sb="35" eb="37">
      <t>メイサイ</t>
    </rPh>
    <rPh sb="38" eb="42">
      <t>ゼイヌキキンガク</t>
    </rPh>
    <rPh sb="43" eb="47">
      <t>ゴウケイキンガク</t>
    </rPh>
    <rPh sb="48" eb="49">
      <t>コト</t>
    </rPh>
    <rPh sb="51" eb="53">
      <t>キンガク</t>
    </rPh>
    <rPh sb="54" eb="56">
      <t>シテイ</t>
    </rPh>
    <phoneticPr fontId="1"/>
  </si>
  <si>
    <t>消費税額(10%)</t>
    <phoneticPr fontId="2"/>
  </si>
  <si>
    <t>AP3073001</t>
    <phoneticPr fontId="42"/>
  </si>
  <si>
    <t>税抜金額(10%)とセットで指定が必要です。
税込明細のみの場合は、「税抜金額(10%)」との合計が、各明細の合計金額と異なる金額は指定できません。
空白データを受け入れた場合は、「消費税計算」と明細から計算した消費税額が設定されます。</t>
    <rPh sb="14" eb="16">
      <t>シテイ</t>
    </rPh>
    <rPh sb="17" eb="19">
      <t>ヒツヨウ</t>
    </rPh>
    <rPh sb="23" eb="27">
      <t>ゼイコミメイサイ</t>
    </rPh>
    <rPh sb="30" eb="32">
      <t>バアイ</t>
    </rPh>
    <rPh sb="47" eb="49">
      <t>ゴウケイ</t>
    </rPh>
    <rPh sb="51" eb="52">
      <t>カク</t>
    </rPh>
    <rPh sb="52" eb="54">
      <t>メイサイ</t>
    </rPh>
    <rPh sb="55" eb="59">
      <t>ゴウケイキンガク</t>
    </rPh>
    <rPh sb="60" eb="61">
      <t>コト</t>
    </rPh>
    <rPh sb="63" eb="65">
      <t>キンガク</t>
    </rPh>
    <rPh sb="66" eb="68">
      <t>シテイ</t>
    </rPh>
    <phoneticPr fontId="1"/>
  </si>
  <si>
    <t>AP3073100</t>
    <phoneticPr fontId="42"/>
  </si>
  <si>
    <t>設定内容は、「税率10%」と同様です。</t>
    <rPh sb="7" eb="9">
      <t>ゼイリツ</t>
    </rPh>
    <phoneticPr fontId="4"/>
  </si>
  <si>
    <t>AP3073101</t>
    <phoneticPr fontId="42"/>
  </si>
  <si>
    <t>AP3073200</t>
    <phoneticPr fontId="42"/>
  </si>
  <si>
    <t>AP3073201</t>
    <phoneticPr fontId="42"/>
  </si>
  <si>
    <t>AP3073300</t>
    <phoneticPr fontId="42"/>
  </si>
  <si>
    <t>消費税額(5%)</t>
    <phoneticPr fontId="2"/>
  </si>
  <si>
    <t>AP3073301</t>
  </si>
  <si>
    <t>奉行Edge 受領請求書DXクラウド</t>
  </si>
  <si>
    <t>[債務管理規程]メニューの設定によって付番方法が異なります。</t>
    <phoneticPr fontId="4"/>
  </si>
  <si>
    <t>[債務管理規程]メニューの設定にしたがって自動付番されます。</t>
  </si>
  <si>
    <t>●[債務管理規程]メニューの設定に従う</t>
  </si>
  <si>
    <t>※受入記号　「AP3010001」＝ AP 3010001</t>
  </si>
  <si>
    <t>債務取引データ</t>
    <rPh sb="2" eb="4">
      <t>トリヒキ</t>
    </rPh>
    <phoneticPr fontId="7"/>
  </si>
  <si>
    <t>債務管理補助科目データ</t>
    <rPh sb="4" eb="6">
      <t>ホジョ</t>
    </rPh>
    <phoneticPr fontId="7"/>
  </si>
  <si>
    <t>この項目は、以下のすべての条件に該当する場合に受け入れできます。
・事業区分（[債務管理規程]メニューの[消費税]ページで設定）が「使用する」
・消費税の設定ができる科目
・消費税の設定ができる申告書計算区分
新規データとして空白データを受け入れた場合は、主たる事業区分（[債務管理規程]メニューの[消費税]ページで設定）が設定されます。</t>
  </si>
  <si>
    <t>消費税の設定ができない債務管理科目の場合は、受け入れできません。
「科目と同じ設定にする」が「1：する」の場合は、債務管理科目の「申告書計算区分コード」が設定されます。
【必須になる条件】
新規の受け入れで「科目と同じ設定にする」が「0：しない」の場合</t>
    <rPh sb="95" eb="97">
      <t>シンキ</t>
    </rPh>
    <rPh sb="98" eb="99">
      <t>ウ</t>
    </rPh>
    <rPh sb="100" eb="101">
      <t>イ</t>
    </rPh>
    <phoneticPr fontId="0"/>
  </si>
  <si>
    <t>0：標準　1：軽減
消費税の設定ができない債務管理科目または申告書計算区分の場合は、受け入れできません。
「科目と同じ設定にする」が「1：する」の場合は、債務管理科目の「消費税率種別」が設定されます。
新規データとして空白データを受け入れた場合は、「0：標準」が設定されます。</t>
    <rPh sb="89" eb="91">
      <t>シュベツ</t>
    </rPh>
    <phoneticPr fontId="15"/>
  </si>
  <si>
    <t>0：自動計算しない　1：税抜金額から計算する　2：税込金額から計算する
消費税の設定ができない債務管理科目または申告書計算区分の場合は、受け入れできません。
「科目と同じ設定にする」が「1：する」の場合は、債務管理科目の「消費税自動計算」が設定されます。
新規データとして空白データを受け入れた場合は、債務管理科目の「消費税自動計算」が設定されます。</t>
    <rPh sb="159" eb="161">
      <t>ショウヒ</t>
    </rPh>
    <rPh sb="161" eb="162">
      <t>ゼイ</t>
    </rPh>
    <rPh sb="162" eb="164">
      <t>ジドウ</t>
    </rPh>
    <rPh sb="164" eb="166">
      <t>ケイサン</t>
    </rPh>
    <rPh sb="168" eb="170">
      <t>セッテイ</t>
    </rPh>
    <phoneticPr fontId="15"/>
  </si>
  <si>
    <t>0：切り上げ　1：四捨五入　2：切り捨て
この項目は、以下のすべての条件に該当する場合に受け入れできます。
・消費税の設定ができる科目
・消費税の設定ができる申告書計算区分
・「消費税自動計算」が「1：税抜金額から計算する」「2：税込金額から計算する」
「科目と同じ設定にする」が「1：する」の場合は、債務管理科目の「端数処理」が設定されます。
新規データとして空白データを受け入れた場合は、債務管理科目の「端数処理」が設定されます。</t>
    <rPh sb="204" eb="206">
      <t>ハスウ</t>
    </rPh>
    <rPh sb="206" eb="208">
      <t>ショリ</t>
    </rPh>
    <phoneticPr fontId="15"/>
  </si>
  <si>
    <t>この項目は、以下のすべての条件に該当する場合に受け入れできます。
・事業区分（[債務管理規程]メニューの[消費税]ページで設定）が「使用する」
・消費税の設定ができる科目
・消費税の設定ができる申告書計算区分
「科目と同じ設定にする」が「1：する」の場合は、債務管理科目の「事業区分コード」が設定されます。
新規データとして空白データを受け入れた場合は、債務管理科目の「事業区分コード」が設定されます。</t>
  </si>
  <si>
    <t>債務取引コード</t>
    <rPh sb="2" eb="4">
      <t>トリヒキ</t>
    </rPh>
    <phoneticPr fontId="15"/>
  </si>
  <si>
    <t>債務取引名</t>
    <rPh sb="2" eb="4">
      <t>トリヒキ</t>
    </rPh>
    <rPh sb="4" eb="5">
      <t>メイ</t>
    </rPh>
    <phoneticPr fontId="15"/>
  </si>
  <si>
    <t>消費税の設定ができない債務管理科目または債務管理補助科目の場合は、受け入れできません。
「購入科目と同じ設定にする」が「1：する」の場合は、債務管理科目または債務管理補助科目の「申告書計算区分コード」が設定されます。
新規データとして空白データを受け入れた場合は、「0000：対象外」が設定されます。</t>
    <rPh sb="4" eb="6">
      <t>セッテイ</t>
    </rPh>
    <rPh sb="45" eb="47">
      <t>コウニュウ</t>
    </rPh>
    <rPh sb="83" eb="85">
      <t>ホジョ</t>
    </rPh>
    <rPh sb="85" eb="87">
      <t>カモク</t>
    </rPh>
    <phoneticPr fontId="1"/>
  </si>
  <si>
    <t>0：標準　1：軽減
消費税の設定ができない債務管理科目または債務管理補助科目、申告書計算区分の場合は受け入れできません。
「購入科目と同じ設定にする」が「1：する」の場合は、債務管理科目または債務管理補助科目の「消費税率種別」が設定されます。
新規データとして空白データを受け入れた場合は、「0：標準」が設定されます。</t>
  </si>
  <si>
    <t>0：計算しない　1：税抜金額から計算する　2：税込金額から計算する
消費税の設定ができない債務管理科目または債務管理補助科目、申告書計算区分の場合は受け入れできません。
「購入科目と同じ設定にする」が「1：する」の場合は、債務管理科目または債務管理補助科目の「消費税自動計算」が設定されます。
新規データとして空白データを受け入れた場合は、「2：税込金額から計算する」が設定されます。</t>
  </si>
  <si>
    <t>0：切り上げ　1：四捨五入　2：切り捨て
この項目は、以下のすべての条件に該当する場合に受け入れできます。
・消費税の設定ができる債務管理科目または債務管理補助科目
・消費税の設定ができる申告書計算区分
・「消費税自動計算」が「1：税抜金額から計算する」「2：税込金額から計算する」
「購入科目と同じ設定にする」が「1：する」の場合は、債務管理科目または債務管理補助科目の「端数処理」が設定されます。
新規データとして空白データを受け入れた場合は、「2：切り捨て」が設定されます。</t>
  </si>
  <si>
    <t>法人口座データ</t>
    <phoneticPr fontId="4"/>
  </si>
  <si>
    <t>【基本】</t>
    <rPh sb="1" eb="3">
      <t>キホン</t>
    </rPh>
    <phoneticPr fontId="50"/>
  </si>
  <si>
    <t>【ヘッダー情報】</t>
    <rPh sb="5" eb="7">
      <t>ジョウホウ</t>
    </rPh>
    <phoneticPr fontId="17"/>
  </si>
  <si>
    <t>法人口座コード</t>
    <rPh sb="0" eb="2">
      <t>ホウジン</t>
    </rPh>
    <rPh sb="2" eb="4">
      <t>コウザ</t>
    </rPh>
    <phoneticPr fontId="40"/>
  </si>
  <si>
    <t>BK1010001</t>
  </si>
  <si>
    <t>法人口座名</t>
    <rPh sb="0" eb="2">
      <t>ホウジン</t>
    </rPh>
    <rPh sb="2" eb="4">
      <t>コウザ</t>
    </rPh>
    <rPh sb="4" eb="5">
      <t>メイ</t>
    </rPh>
    <phoneticPr fontId="32"/>
  </si>
  <si>
    <t>BK1010002</t>
  </si>
  <si>
    <t>文字</t>
    <rPh sb="0" eb="2">
      <t>モジ</t>
    </rPh>
    <phoneticPr fontId="32"/>
  </si>
  <si>
    <t>銀行コード</t>
    <rPh sb="0" eb="2">
      <t>ギンコウ</t>
    </rPh>
    <phoneticPr fontId="41"/>
  </si>
  <si>
    <t>BK1010101</t>
  </si>
  <si>
    <t>BK1010102</t>
  </si>
  <si>
    <t>支店住所</t>
    <rPh sb="0" eb="2">
      <t>シテン</t>
    </rPh>
    <rPh sb="2" eb="4">
      <t>ジュウショ</t>
    </rPh>
    <phoneticPr fontId="40"/>
  </si>
  <si>
    <t>BK1010103</t>
  </si>
  <si>
    <t>預金種目</t>
    <rPh sb="0" eb="2">
      <t>ヨキン</t>
    </rPh>
    <rPh sb="2" eb="4">
      <t>シュモク</t>
    </rPh>
    <phoneticPr fontId="40"/>
  </si>
  <si>
    <t>BK1010104</t>
  </si>
  <si>
    <t>1：普通 　2：当座　4：貯蓄　9：その他</t>
    <rPh sb="2" eb="4">
      <t>フツウ</t>
    </rPh>
    <rPh sb="8" eb="10">
      <t>トウザ</t>
    </rPh>
    <rPh sb="13" eb="15">
      <t>チョチク</t>
    </rPh>
    <rPh sb="20" eb="21">
      <t>タ</t>
    </rPh>
    <phoneticPr fontId="41"/>
  </si>
  <si>
    <t>口座番号</t>
    <rPh sb="0" eb="2">
      <t>コウザ</t>
    </rPh>
    <rPh sb="2" eb="4">
      <t>バンゴウ</t>
    </rPh>
    <phoneticPr fontId="40"/>
  </si>
  <si>
    <t>BK1010105</t>
  </si>
  <si>
    <t>数字</t>
    <rPh sb="1" eb="2">
      <t>ジ</t>
    </rPh>
    <phoneticPr fontId="32"/>
  </si>
  <si>
    <t>口座名義</t>
    <rPh sb="0" eb="2">
      <t>コウザ</t>
    </rPh>
    <rPh sb="2" eb="4">
      <t>メイギ</t>
    </rPh>
    <phoneticPr fontId="41"/>
  </si>
  <si>
    <t>BK1010106</t>
  </si>
  <si>
    <t>文字</t>
    <rPh sb="0" eb="2">
      <t>モジ</t>
    </rPh>
    <phoneticPr fontId="40"/>
  </si>
  <si>
    <t>口座名義カナ</t>
    <rPh sb="0" eb="2">
      <t>コウザ</t>
    </rPh>
    <rPh sb="2" eb="4">
      <t>メイギ</t>
    </rPh>
    <phoneticPr fontId="41"/>
  </si>
  <si>
    <t>BK1010107</t>
  </si>
  <si>
    <t>連絡先電話番号</t>
    <rPh sb="0" eb="3">
      <t>レンラクサキ</t>
    </rPh>
    <rPh sb="3" eb="5">
      <t>デンワ</t>
    </rPh>
    <rPh sb="5" eb="7">
      <t>バンゴウ</t>
    </rPh>
    <phoneticPr fontId="41"/>
  </si>
  <si>
    <t>BK1010108</t>
  </si>
  <si>
    <t>0：使用しない　1：使用する
新規データとして空白データを受け入れた場合は、「0：使用しない」が設定されます。</t>
  </si>
  <si>
    <t>【総合振込】</t>
    <rPh sb="1" eb="3">
      <t>ソウゴウ</t>
    </rPh>
    <rPh sb="3" eb="5">
      <t>フリコミ</t>
    </rPh>
    <phoneticPr fontId="50"/>
  </si>
  <si>
    <t>総合振込で使用する</t>
    <rPh sb="0" eb="2">
      <t>ソウゴウ</t>
    </rPh>
    <rPh sb="2" eb="4">
      <t>フリコミ</t>
    </rPh>
    <rPh sb="5" eb="7">
      <t>シヨウ</t>
    </rPh>
    <phoneticPr fontId="32"/>
  </si>
  <si>
    <t>BK1010201</t>
  </si>
  <si>
    <t>ＥＢで使用する</t>
    <rPh sb="3" eb="5">
      <t>シヨウ</t>
    </rPh>
    <phoneticPr fontId="32"/>
  </si>
  <si>
    <t>BK1010202</t>
  </si>
  <si>
    <t>会社コード</t>
    <rPh sb="0" eb="2">
      <t>カイシャ</t>
    </rPh>
    <phoneticPr fontId="32"/>
  </si>
  <si>
    <t>BK1010203</t>
  </si>
  <si>
    <t>準必須</t>
    <rPh sb="0" eb="1">
      <t>ジュン</t>
    </rPh>
    <rPh sb="1" eb="3">
      <t>ヒッス</t>
    </rPh>
    <phoneticPr fontId="50"/>
  </si>
  <si>
    <t>【必須になる条件】
以下のすべての条件に該当する場合
・「総合振込で使用する」が「1：使用する」
・「ＥＢで使用する」が「1：使用する」</t>
  </si>
  <si>
    <t>レコード長</t>
    <rPh sb="4" eb="5">
      <t>チョウ</t>
    </rPh>
    <phoneticPr fontId="32"/>
  </si>
  <si>
    <t>BK1010204</t>
  </si>
  <si>
    <t>120～999
この項目は、以下のすべての条件に該当する場合に受け入れできます。
・「総合振込で使用する」が「1：使用する」
・「ＥＢで使用する」が「1：使用する」
新規データとして空白データを受け入れた場合は、「120」が設定されます。</t>
  </si>
  <si>
    <t>改行コード（ＣＲ＋ＬＦ）</t>
    <rPh sb="0" eb="2">
      <t>カイギョウ</t>
    </rPh>
    <phoneticPr fontId="32"/>
  </si>
  <si>
    <t>BK1010205</t>
  </si>
  <si>
    <t>0：付けない　1：付ける
この項目は、以下のすべての条件に該当する場合に受け入れできます。
・「総合振込で使用する」が「1：使用する」
・「ＥＢで使用する」が「1：使用する」
新規データとして空白データを受け入れた場合は、「0：付けない」が設定されます。</t>
  </si>
  <si>
    <t>終端コード（ＥＯＦ）</t>
    <rPh sb="0" eb="2">
      <t>シュウタン</t>
    </rPh>
    <phoneticPr fontId="32"/>
  </si>
  <si>
    <t>BK1010206</t>
  </si>
  <si>
    <t>【電子記録債権タブ】</t>
    <phoneticPr fontId="4"/>
  </si>
  <si>
    <t>電子記録債権で使用する</t>
    <rPh sb="0" eb="2">
      <t>デンシ</t>
    </rPh>
    <rPh sb="2" eb="4">
      <t>キロク</t>
    </rPh>
    <rPh sb="4" eb="6">
      <t>サイケン</t>
    </rPh>
    <rPh sb="7" eb="9">
      <t>シヨウ</t>
    </rPh>
    <phoneticPr fontId="34"/>
  </si>
  <si>
    <t>BK1010501</t>
  </si>
  <si>
    <t>0：使用しない　1：使用する
新規データとして空白データを受け入れた場合は、「0：使用しない」が設定されます。</t>
    <phoneticPr fontId="4"/>
  </si>
  <si>
    <t>利用者番号</t>
    <rPh sb="0" eb="3">
      <t>リヨウシャ</t>
    </rPh>
    <rPh sb="3" eb="5">
      <t>バンゴウ</t>
    </rPh>
    <phoneticPr fontId="34"/>
  </si>
  <si>
    <t>BK1010502</t>
  </si>
  <si>
    <t>この項目は、『債務奉行クラウド』の『Sシステム』または『債務奉行V ERPクラウド』をご利用の場合に指定できます。</t>
    <phoneticPr fontId="4"/>
  </si>
  <si>
    <t>この項目は、以下のすべての条件に該当する場合に受け入れできます。
・『債務奉行V ERPクラウド』をご利用の場合
・「精算伝票区分」が「1：未払取引」の場合
空白データを受け入れた場合は、債務伝票の初期取引伝票区分（[債務管理規程]メニューの[債務管理]ページで設定）が設定されます。</t>
    <rPh sb="99" eb="107">
      <t>ショキトリヒキデンピョウクブン</t>
    </rPh>
    <phoneticPr fontId="4"/>
  </si>
  <si>
    <t>この項目は、以下のすべての条件に該当する場合に受け入れできます。
・『債務奉行V ERPクラウド』をご利用の場合
・「精算伝票区分」が「0：即時支払」の場合
空白データを受け入れた場合は、支払伝票の初期取引伝票区分（[債務管理規程]メニューの[債務管理]ページで設定）が設定されます。</t>
    <rPh sb="94" eb="96">
      <t>シハライ</t>
    </rPh>
    <rPh sb="99" eb="107">
      <t>ショキトリヒキデンピョウクブン</t>
    </rPh>
    <phoneticPr fontId="4"/>
  </si>
  <si>
    <t>0：即時支払　1：未払取引　2：買掛取引
「２：買掛取引」は、『蔵奉行クラウド』または『債務奉行クラウド』をご利用の場合に受け入れできます。
空白データを受け入れた場合は、精算宛先の伝票区分（[精算先]メニューの[購入(仕入）]ページで設定）が設定されます。</t>
    <rPh sb="110" eb="112">
      <t>シイレ</t>
    </rPh>
    <phoneticPr fontId="42"/>
  </si>
  <si>
    <t>空白データを受け入れた場合は、精算宛先の精算先名（[精算先]メニューで設定）が設定されます。
この項目は、精算宛先のスポット区分が「スポット精算先」の場合に受け入れできます。</t>
    <rPh sb="15" eb="17">
      <t>セイサン</t>
    </rPh>
    <rPh sb="17" eb="18">
      <t>ア</t>
    </rPh>
    <rPh sb="18" eb="19">
      <t>サキ</t>
    </rPh>
    <rPh sb="20" eb="22">
      <t>セイサン</t>
    </rPh>
    <rPh sb="22" eb="23">
      <t>サキ</t>
    </rPh>
    <rPh sb="53" eb="55">
      <t>セイサン</t>
    </rPh>
    <rPh sb="55" eb="56">
      <t>ア</t>
    </rPh>
    <rPh sb="70" eb="72">
      <t>セイサン</t>
    </rPh>
    <rPh sb="72" eb="73">
      <t>サキ</t>
    </rPh>
    <phoneticPr fontId="42"/>
  </si>
  <si>
    <t>空白データを受け入れた場合は、精算宛先の事業所名（[精算先]メニューで設定）が設定されます。
この項目は、精算宛先のスポット区分が「スポット精算先」の場合に受け入れできます。</t>
    <rPh sb="15" eb="17">
      <t>セイサン</t>
    </rPh>
    <rPh sb="17" eb="18">
      <t>ア</t>
    </rPh>
    <rPh sb="18" eb="19">
      <t>サキ</t>
    </rPh>
    <rPh sb="20" eb="23">
      <t>ジギョウショ</t>
    </rPh>
    <rPh sb="23" eb="24">
      <t>メイ</t>
    </rPh>
    <rPh sb="53" eb="55">
      <t>セイサン</t>
    </rPh>
    <rPh sb="55" eb="57">
      <t>アテサキ</t>
    </rPh>
    <rPh sb="56" eb="57">
      <t>サキ</t>
    </rPh>
    <rPh sb="70" eb="72">
      <t>セイサン</t>
    </rPh>
    <rPh sb="72" eb="73">
      <t>サキ</t>
    </rPh>
    <phoneticPr fontId="42"/>
  </si>
  <si>
    <t>0：明細単位　1：請求書単位
空白データを受け入れた場合は、精算宛先の消費税計算（[精算先]メニューの[消費税]ページで設定）が設定されます。</t>
    <rPh sb="9" eb="11">
      <t>セイキュウ</t>
    </rPh>
    <rPh sb="32" eb="33">
      <t>ア</t>
    </rPh>
    <phoneticPr fontId="42"/>
  </si>
  <si>
    <t>桁数は、設定（メインメニュー右上にある[設定]アイコンから[運用設定]メニューの[精算]ページ）によって異なります。
空白データを受け入れた場合は、精算先の支払条件（[精算先]メニューの[精算]ページで設定）をもとに設定されます。</t>
  </si>
  <si>
    <t>この項目は、「支払方法１」の支払種別が「0：銀行振込」の場合に受け入れできます。
【必須になる条件】
・振込先銀行コード・振込先支店コード・預金種目・口座番号・口座名義・口座名義カナのうち、
　1項目でも受け入れる場合は、必須です。
・振込先銀行コード・振込先支店コード・預金種目・口座番号・口座名義・口座名義カナの全項目について
　空白データを受け入れた場合は、精算宛先の主振込先（[精算先]メニューの[支払]ページで設定）が設定されます。
　上記が未設定の場合は、必須です。</t>
    <rPh sb="184" eb="185">
      <t>アテ</t>
    </rPh>
    <phoneticPr fontId="42"/>
  </si>
  <si>
    <t>この項目は、「支払方法１」の支払種別が「0：銀行振込」の場合に受け入れできます。
【必須になる条件】
・振込先銀行コード・振込先支店コード・預金種目・口座番号・口座名義・口座名義カナのうち、
　1項目でも受け入れる場合は、必須です。
・振込先銀行コード・振込先支店コード・預金種目・口座番号・口座名義・口座名義カナの全項目について
　空白データを受け入れた場合は、精算宛先の主振込先（[精算先]メニューの[支払]ページで設定）が設定されます。
　上記が未設定の場合は、必須です。</t>
    <rPh sb="182" eb="184">
      <t>セイサン</t>
    </rPh>
    <rPh sb="184" eb="185">
      <t>アテ</t>
    </rPh>
    <phoneticPr fontId="42"/>
  </si>
  <si>
    <t>1：普通預金　2：当座預金　4：貯蓄預金　9：その他
この項目は、「支払方法１」の支払種別が「0：銀行振込」の場合に受け入れできます。
【必須になる条件】
・振込先銀行コード・振込先支店コード・預金種目・口座番号・口座名義・口座名義カナのうち、
　1項目でも受け入れる場合は、必須です。
・振込先銀行コード・振込先支店コード・預金種目・口座番号・口座名義・口座名義カナの全項目について
　空白データを受け入れた場合は、精算宛先の主振込先（[精算先]メニューの[支払]ページで設定）が設定されます。
　上記が未設定の場合は、必須です。</t>
    <rPh sb="2" eb="4">
      <t>フツウ</t>
    </rPh>
    <rPh sb="4" eb="6">
      <t>ヨキン</t>
    </rPh>
    <rPh sb="9" eb="11">
      <t>トウザ</t>
    </rPh>
    <rPh sb="11" eb="13">
      <t>ヨキン</t>
    </rPh>
    <rPh sb="16" eb="18">
      <t>チョチク</t>
    </rPh>
    <rPh sb="18" eb="20">
      <t>ヨキン</t>
    </rPh>
    <rPh sb="25" eb="26">
      <t>タ</t>
    </rPh>
    <rPh sb="211" eb="212">
      <t>アテ</t>
    </rPh>
    <phoneticPr fontId="3"/>
  </si>
  <si>
    <t>この項目は、「支払方法１」の支払種別が「0：銀行振込」の場合に受け入れできます。
【必須になる条件】
・振込先銀行コード・振込先支店コード・預金種目・口座番号・口座名義・口座名義カナのうち、
　1項目でも受け入れる場合は、必須です。
・振込先銀行コード・振込先支店コード・預金種目・口座番号・口座名義・口座名義カナの全項目について
　空白データを受け入れた場合は、精算先の主振込先（[精算先]メニューの[支払]ページで設定）が設定されます。
　上記が未設定の場合は、必須です。</t>
  </si>
  <si>
    <t>この項目は、以下のすべての条件に該当する場合に受け入れできます。
・精算宛先が源泉徴収対象（[精算先]メニューの[源泉徴収]ページで設定）
空白データを受け入れた場合は、精算宛先の報酬区分（[精算先]メニューの[源泉徴収]ページで設定）が設定されます。</t>
    <rPh sb="36" eb="37">
      <t>アテ</t>
    </rPh>
    <phoneticPr fontId="42"/>
  </si>
  <si>
    <t>０：当方負担　１：先方負担
この項目は、以下のすべての条件に該当する場合に受け入れできます。
・伝票区分が「1：即時支払」
・支払方法の支払種別が「0：銀行振込」
空白データを受け入れた場合は、精算宛先の手数料負担と先方負担手数料の下限額（[精算先]メニューの[支払]ページで設定）が設定されます。</t>
    <rPh sb="2" eb="4">
      <t>トウホウ</t>
    </rPh>
    <rPh sb="4" eb="6">
      <t>フタン</t>
    </rPh>
    <rPh sb="9" eb="11">
      <t>センポウ</t>
    </rPh>
    <rPh sb="11" eb="13">
      <t>フタン</t>
    </rPh>
    <rPh sb="142" eb="144">
      <t>セッテイ</t>
    </rPh>
    <phoneticPr fontId="15"/>
  </si>
  <si>
    <t>0：自動計算　1：定額料金
この項目は、以下のすべての条件に該当する場合に受け入れできます。
・伝票区分が「1：即時支払」
・支払方法の支払種別が「0：銀行振込」「4:期日現金」または「1:電子記録債権」で『債務奉行ｉクラウド』の『Sシステム』または『債務奉行V ERPクラウド』をご利用の場合
空白データを受け入れた場合は、精算宛先の手数料計算（[精算先]メニューの[支払]ページで設定）が設定されます。</t>
  </si>
  <si>
    <t>桁数は、設定（メインメニュー右上にある[設定]アイコンから[運用設定]メニューの[精算]ページ）によって異なります。
空白データを受け入れた場合は、精算宛先の主債務取引（[精算先]メニューの[購入]ページで設定）が設定されます。
【必須になる条件】
以下のすべてに当てはまる場合は設定が必要です。
・精算伝票区分が「2：買掛取引」
・明細種別が「4:摘要」以外
・精算宛先の主債務取引（[精算先]メニューの[購入]ページで設定）が未設定</t>
  </si>
  <si>
    <t xml:space="preserve">
0：適格請求書発行事業者から購入
1：免税事業者等から購入
2：対象外
空白データを受け入れた場合は、「申告書計算区分」と精算宛先の「インボイス登録区分」（[精算先]メニューの[基本]ページで設定）をもとに設定されます。</t>
    <rPh sb="62" eb="64">
      <t>セイサン</t>
    </rPh>
    <rPh sb="64" eb="66">
      <t>アテサキ</t>
    </rPh>
    <rPh sb="90" eb="92">
      <t>キホン</t>
    </rPh>
    <phoneticPr fontId="42"/>
  </si>
  <si>
    <t>0：計算しない　1：税抜金額から計算する　2：税込金額から計算する
明細種別が「0：購入」「1：返品」「2：値引」「9：その他」の場合に受け入れできます。
課税の対象でない申告書計算区分コードが設定されている場合は受け入れできません。
空白データを受け入れた場合は、精算宛先の消費税自動計算（[精算先]メニューの[消費税]ぺージで設定）が設定されます。</t>
    <rPh sb="135" eb="136">
      <t>アテ</t>
    </rPh>
    <phoneticPr fontId="42"/>
  </si>
  <si>
    <t>0：切り上げ　1：四捨五入　2：切り捨て
明細種別が「0：購入」「1：返品」「2：値引」「9：その他」の場合に受け入れできます。
課税の対象でない申告書計算区分コードが設定されている場合、または「消費税自動計算」が「0：計算しない」の場合は受け入れできません。
空白データを受け入れた場合は、精算宛先の端数処理（[精算先]メニューの[消費税]ぺージで設定）が設定されます。</t>
    <rPh sb="148" eb="149">
      <t>アテ</t>
    </rPh>
    <phoneticPr fontId="42"/>
  </si>
  <si>
    <t>この項目は、以下のすべての条件に該当する場合に受け入れできます。
・精算先が源泉徴収対象（[精算先]メニューの[源泉徴収]ページで設定）
空白データを受け入れた場合は、精算宛先の報酬区分（[精算先]メニューの[源泉徴収]ページで設定）が設定されます。</t>
    <rPh sb="56" eb="58">
      <t>ゲンセン</t>
    </rPh>
    <rPh sb="58" eb="60">
      <t>チョウシュウ</t>
    </rPh>
    <rPh sb="86" eb="87">
      <t>アテ</t>
    </rPh>
    <rPh sb="107" eb="109">
      <t>チョウシュウ</t>
    </rPh>
    <phoneticPr fontId="1"/>
  </si>
  <si>
    <t>項目名、桁数は、設定（メインメニュー右上にある[設定]アイコンから[運用設定]メニューの[基本]ページ）によって異なります。
空白データを受け入れた場合は、以下の優先順位で設定されます。
①債務取引の購入部門（[債務取引（仕入取引）]メニューで設定）
②精算宛先の購入主部門（[精算先]メニューの[購入]ページで設定）</t>
  </si>
  <si>
    <t>項目名、桁数は、設定（メインメニュー右上にある[設定]アイコンから[運用設定]メニューの[基本]ページ）によって異なります。
この項目は、以下のすべての条件に該当する場合に受け入れできます。
・『蔵奉行クラウド』または『債務奉行クラウド』をご利用の場合に受け入れできます。
空白データを受け入れた場合は、精算宛先の購入主担当者（[精算先]メニューの[購入]ページで設定）が設定されます。</t>
    <rPh sb="154" eb="155">
      <t>アテ</t>
    </rPh>
    <phoneticPr fontId="1"/>
  </si>
  <si>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桁数は、設定（メインメニュー右上にある[設定]アイコンから[運用設定]メニューの[精算先]ページ）によって異なります。
空白データを受け入れた場合は、以下の優先順位で設定されます。
①債務取引の購入プロジェクト（[債務取引（仕入取引）]メニューで設定）
②精算宛先の購入主プロジェクト（[精算先]メニューの[購入]ページで設定）</t>
  </si>
  <si>
    <t>この項目は、工程／工種（メインメニュー右上にある[設定]アイコンから[運用設定]メニューの[基本]ページで設定）が「使用する」の場合に受け入れできます。
空白データを受け入れた場合は、以下の優先順位で設定されます。
①債務取引の購入工程／工種（[債務取引（仕入取引）]メニューで設定）
②精算宛先の購入主工程／工種（[精算先]メニューの[購入]ページで設定）</t>
  </si>
  <si>
    <t>【必須になる条件】
以下のすべてに当てはまる場合は設定が必要です。
・精算伝票区分が「2：買掛取引」以外
・明細種別が「4:摘要」以外
・精算宛先の主債務取引（[精算先]メニューの[購入]ページで設定）が未設定</t>
  </si>
  <si>
    <t>項目名、桁数は、設定（メインメニュー右上にある[設定]アイコンから[運用設定]メニューの[基本]ページ）によって異なります。
空白データを受け入れた場合は、以下の優先順位で設定されます。
①債務取引の債務部門（[債務取引（仕入取引）]メニューで設定）
②精算宛先の債務主部門（[精算先]メニューの[購入]ページで設定）</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</si>
  <si>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桁数は、設定（メインメニュー右上にある[設定]アイコンから[運用設定]メニューの[精算先]ページ）によって異なります。
空白データを受け入れた場合は、以下の優先順位で設定されます。
①債務取引の債務プロジェクト（[債務取引（仕入取引）]メニューで設定）
②精算宛先の債務主プロジェクト（[精算先]メニューの[購入]ページで設定）</t>
  </si>
  <si>
    <t>この項目は、工程／工種（メインメニュー右上にある[設定]アイコンから[運用設定]メニューの[基本]ページで設定）が「使用する」の場合に受け入れできます。
空白データを受け入れた場合は、以下の優先順位で設定されます。
①債務取引の債務工程／工種（[債務取引（仕入取引）]メニューで設定）
②精算宛先の債務主工程／工種（[精算先]メニューの[購入]ページで設定）</t>
  </si>
  <si>
    <t>【必須になる条件】
以下のすべてに当てはまる場合は設定が必要です。
・精算伝票区分が「1：未払取引」
・明細種別が「4:摘要」以外
・精算宛先の主債務取引（[精算先]メニューの[購入]ページで設定）が未設定</t>
  </si>
  <si>
    <t>形式は、表紙の「日付の形式」参照
この項目は、「精算伝票区分」が「1：未払取引」の場合に、受け入れできます。
空白データを受け入れた場合は、精算先の支払条件（[仕入先]メニューの[精算]ページで設定）をもとに設定されます。</t>
    <phoneticPr fontId="42"/>
  </si>
  <si>
    <t>形式は、表紙の「日付の形式」参照
この項目は、「精算伝票区分」が「0：即時支払」の場合に、受け入れできます。
空白データを受け入れた場合は、精算先の支払条件（[精算先（仕入先）]メニューの[精算]ページで設定）をもとに設定されます。
精算先の即時支払ー支払方法([精算先（仕入先）]メニューの[購入（仕入）]ページで設定)が指定されている場合は、精算終了日が設定されます。</t>
    <rPh sb="35" eb="37">
      <t>ソクジ</t>
    </rPh>
    <rPh sb="37" eb="39">
      <t>シハライ</t>
    </rPh>
    <phoneticPr fontId="4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</si>
</sst>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2">
    <font>
      <sz val="10"/>
      <name val="ＭＳ ゴシック"/>
      <family val="3"/>
      <charset val="128"/>
    </font>
    <font>
      <sz val="11"/>
      <color theme="1"/>
      <name val="ＭＳ Ｐゴシック"/>
      <family val="2"/>
      <charset val="128"/>
      <scheme val="minor"/>
    </font>
    <font>
      <sz val="18"/>
      <color theme="3"/>
      <name val="ＭＳ Ｐゴシック"/>
      <family val="2"/>
      <charset val="128"/>
      <scheme val="major"/>
    </font>
    <font>
      <sz val="10"/>
      <name val="ＭＳ ゴシック"/>
      <family val="3"/>
      <charset val="128"/>
    </font>
    <font>
      <sz val="6"/>
      <name val="ＭＳ ゴシック"/>
      <family val="3"/>
      <charset val="128"/>
    </font>
    <font>
      <sz val="10.5"/>
      <name val="メイリオ"/>
      <family val="3"/>
      <charset val="128"/>
    </font>
    <font>
      <sz val="12"/>
      <name val="メイリオ"/>
      <family val="3"/>
      <charset val="128"/>
    </font>
    <font>
      <sz val="6"/>
      <name val="ＭＳ Ｐゴシック"/>
      <family val="2"/>
      <charset val="128"/>
      <scheme val="minor"/>
    </font>
    <font>
      <b/>
      <u/>
      <sz val="12"/>
      <color indexed="12"/>
      <name val="メイリオ"/>
      <family val="3"/>
      <charset val="128"/>
    </font>
    <font>
      <b/>
      <sz val="12"/>
      <name val="メイリオ"/>
      <family val="3"/>
      <charset val="128"/>
    </font>
    <font>
      <b/>
      <sz val="10"/>
      <name val="メイリオ"/>
      <family val="3"/>
      <charset val="128"/>
    </font>
    <font>
      <sz val="10"/>
      <name val="メイリオ"/>
      <family val="3"/>
      <charset val="128"/>
    </font>
    <font>
      <sz val="11"/>
      <name val="ＭＳ Ｐゴシック"/>
      <family val="3"/>
      <charset val="128"/>
    </font>
    <font>
      <b/>
      <sz val="10"/>
      <color theme="0"/>
      <name val="メイリオ"/>
      <family val="3"/>
      <charset val="128"/>
    </font>
    <font>
      <sz val="11"/>
      <name val="明朝"/>
      <family val="1"/>
      <charset val="128"/>
    </font>
    <font>
      <sz val="11"/>
      <name val="メイリオ"/>
      <family val="3"/>
      <charset val="128"/>
    </font>
    <font>
      <sz val="24"/>
      <name val="メイリオ"/>
      <family val="3"/>
      <charset val="128"/>
    </font>
    <font>
      <sz val="6"/>
      <name val="ＭＳ Ｐゴシック"/>
      <family val="3"/>
      <charset val="128"/>
    </font>
    <font>
      <sz val="9"/>
      <name val="メイリオ"/>
      <family val="3"/>
      <charset val="128"/>
    </font>
    <font>
      <sz val="11"/>
      <name val="Consolas"/>
      <family val="3"/>
    </font>
    <font>
      <b/>
      <sz val="24"/>
      <color theme="0"/>
      <name val="メイリオ"/>
      <family val="3"/>
      <charset val="128"/>
    </font>
    <font>
      <b/>
      <sz val="13"/>
      <name val="メイリオ"/>
      <family val="3"/>
      <charset val="128"/>
    </font>
    <font>
      <sz val="10"/>
      <name val="游ゴシック"/>
      <family val="3"/>
      <charset val="128"/>
    </font>
    <font>
      <sz val="8"/>
      <name val="メイリオ"/>
      <family val="3"/>
      <charset val="128"/>
    </font>
    <font>
      <b/>
      <sz val="24"/>
      <name val="メイリオ"/>
      <family val="3"/>
      <charset val="128"/>
    </font>
    <font>
      <sz val="8"/>
      <color rgb="FF00B050"/>
      <name val="メイリオ"/>
      <family val="3"/>
      <charset val="128"/>
    </font>
    <font>
      <b/>
      <sz val="8"/>
      <name val="メイリオ"/>
      <family val="3"/>
      <charset val="128"/>
    </font>
    <font>
      <b/>
      <sz val="9"/>
      <name val="メイリオ"/>
      <family val="3"/>
      <charset val="128"/>
    </font>
    <font>
      <sz val="11"/>
      <name val="Meiryo UI"/>
      <family val="3"/>
      <charset val="128"/>
    </font>
    <font>
      <sz val="8"/>
      <color theme="1"/>
      <name val="メイリオ"/>
      <family val="2"/>
      <charset val="128"/>
    </font>
    <font>
      <sz val="11"/>
      <color indexed="8"/>
      <name val="ＭＳ Ｐゴシック"/>
      <family val="3"/>
      <charset val="128"/>
    </font>
    <font>
      <sz val="11"/>
      <name val="Yu Gothic"/>
      <family val="3"/>
      <charset val="128"/>
    </font>
    <font>
      <b/>
      <sz val="11"/>
      <color indexed="9"/>
      <name val="ＭＳ Ｐゴシック"/>
      <family val="3"/>
      <charset val="128"/>
    </font>
    <font>
      <sz val="9"/>
      <color theme="1"/>
      <name val="メイリオ"/>
      <family val="3"/>
      <charset val="128"/>
    </font>
    <font>
      <sz val="11"/>
      <color indexed="9"/>
      <name val="ＭＳ Ｐゴシック"/>
      <family val="3"/>
      <charset val="128"/>
    </font>
    <font>
      <sz val="11"/>
      <color theme="1"/>
      <name val="ＭＳ Ｐゴシック"/>
      <family val="2"/>
      <scheme val="minor"/>
    </font>
    <font>
      <b/>
      <sz val="11"/>
      <name val="游ゴシック"/>
      <family val="3"/>
      <charset val="128"/>
    </font>
    <font>
      <sz val="10"/>
      <color rgb="FFFFFF00"/>
      <name val="メイリオ"/>
      <family val="3"/>
      <charset val="128"/>
    </font>
    <font>
      <i/>
      <sz val="12"/>
      <name val="メイリオ"/>
      <family val="3"/>
      <charset val="128"/>
    </font>
    <font>
      <u/>
      <sz val="15"/>
      <color indexed="12"/>
      <name val="ＭＳ ゴシック"/>
      <family val="3"/>
      <charset val="128"/>
    </font>
    <font>
      <sz val="11"/>
      <color indexed="52"/>
      <name val="ＭＳ Ｐゴシック"/>
      <family val="3"/>
      <charset val="128"/>
    </font>
    <font>
      <sz val="11"/>
      <color indexed="10"/>
      <name val="ＭＳ Ｐゴシック"/>
      <family val="3"/>
      <charset val="128"/>
    </font>
    <font>
      <sz val="6"/>
      <name val="ＭＳ Ｐゴシック"/>
      <family val="3"/>
      <charset val="128"/>
      <scheme val="minor"/>
    </font>
    <font>
      <sz val="16"/>
      <color theme="1"/>
      <name val="Meiryo UI"/>
      <family val="2"/>
      <charset val="128"/>
    </font>
    <font>
      <i/>
      <sz val="10"/>
      <name val="ＭＳ ゴシック"/>
      <family val="3"/>
      <charset val="128"/>
    </font>
    <font>
      <b/>
      <i/>
      <sz val="10"/>
      <name val="メイリオ"/>
      <family val="3"/>
      <charset val="128"/>
    </font>
    <font>
      <i/>
      <sz val="10"/>
      <name val="メイリオ"/>
      <family val="3"/>
      <charset val="128"/>
    </font>
    <font>
      <b/>
      <sz val="10"/>
      <color theme="0"/>
      <name val="ＭＳ ゴシック"/>
      <family val="3"/>
      <charset val="128"/>
    </font>
    <font>
      <b/>
      <sz val="11"/>
      <color theme="1"/>
      <name val="メイリオ"/>
      <family val="3"/>
      <charset val="128"/>
    </font>
    <font>
      <sz val="10"/>
      <color rgb="FFFF0000"/>
      <name val="メイリオ"/>
      <family val="3"/>
      <charset val="128"/>
    </font>
    <font>
      <b/>
      <sz val="11"/>
      <color indexed="8"/>
      <name val="ＭＳ Ｐゴシック"/>
      <family val="3"/>
      <charset val="128"/>
    </font>
    <font>
      <sz val="11"/>
      <color indexed="17"/>
      <name val="ＭＳ Ｐゴシック"/>
      <family val="3"/>
      <charset val="128"/>
    </font>
  </fonts>
  <fills count="9">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0" tint="-0.14999847407452621"/>
        <bgColor indexed="64"/>
      </patternFill>
    </fill>
    <fill>
      <patternFill patternType="solid">
        <fgColor rgb="FFC0C0C0"/>
        <bgColor indexed="64"/>
      </patternFill>
    </fill>
    <fill>
      <patternFill patternType="solid">
        <fgColor rgb="FF538DD5"/>
        <bgColor indexed="64"/>
      </patternFill>
    </fill>
    <fill>
      <patternFill patternType="solid">
        <fgColor indexed="22"/>
        <bgColor indexed="64"/>
      </patternFill>
    </fill>
    <fill>
      <patternFill patternType="solid">
        <fgColor indexed="42"/>
        <bgColor indexed="42"/>
      </patternFill>
    </fill>
  </fills>
  <borders count="72">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rgb="FF538DD5"/>
      </left>
      <right/>
      <top style="medium">
        <color rgb="FF538DD5"/>
      </top>
      <bottom/>
      <diagonal/>
    </border>
    <border>
      <left/>
      <right/>
      <top style="medium">
        <color rgb="FF538DD5"/>
      </top>
      <bottom/>
      <diagonal/>
    </border>
    <border>
      <left/>
      <right style="medium">
        <color rgb="FF538DD5"/>
      </right>
      <top style="medium">
        <color rgb="FF538DD5"/>
      </top>
      <bottom/>
      <diagonal/>
    </border>
    <border>
      <left style="medium">
        <color rgb="FF538DD5"/>
      </left>
      <right/>
      <top/>
      <bottom/>
      <diagonal/>
    </border>
    <border>
      <left/>
      <right style="medium">
        <color rgb="FF538DD5"/>
      </right>
      <top/>
      <bottom/>
      <diagonal/>
    </border>
    <border>
      <left/>
      <right/>
      <top/>
      <bottom style="thick">
        <color rgb="FF538DD5"/>
      </bottom>
      <diagonal/>
    </border>
    <border>
      <left style="double">
        <color rgb="FF538DD5"/>
      </left>
      <right/>
      <top style="double">
        <color rgb="FF538DD5"/>
      </top>
      <bottom/>
      <diagonal/>
    </border>
    <border>
      <left/>
      <right/>
      <top style="double">
        <color rgb="FF538DD5"/>
      </top>
      <bottom/>
      <diagonal/>
    </border>
    <border>
      <left/>
      <right style="double">
        <color rgb="FF538DD5"/>
      </right>
      <top style="double">
        <color rgb="FF538DD5"/>
      </top>
      <bottom/>
      <diagonal/>
    </border>
    <border>
      <left style="double">
        <color rgb="FF538DD5"/>
      </left>
      <right/>
      <top/>
      <bottom/>
      <diagonal/>
    </border>
    <border>
      <left/>
      <right style="double">
        <color rgb="FF538DD5"/>
      </right>
      <top/>
      <bottom/>
      <diagonal/>
    </border>
    <border>
      <left/>
      <right/>
      <top style="thin">
        <color indexed="64"/>
      </top>
      <bottom/>
      <diagonal/>
    </border>
    <border>
      <left/>
      <right style="thin">
        <color indexed="64"/>
      </right>
      <top style="thin">
        <color indexed="64"/>
      </top>
      <bottom/>
      <diagonal/>
    </border>
    <border>
      <left style="double">
        <color rgb="FF538DD5"/>
      </left>
      <right/>
      <top/>
      <bottom style="double">
        <color rgb="FF538DD5"/>
      </bottom>
      <diagonal/>
    </border>
    <border>
      <left/>
      <right/>
      <top/>
      <bottom style="double">
        <color rgb="FF538DD5"/>
      </bottom>
      <diagonal/>
    </border>
    <border>
      <left/>
      <right style="double">
        <color rgb="FF538DD5"/>
      </right>
      <top/>
      <bottom style="double">
        <color rgb="FF538DD5"/>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style="thin">
        <color indexed="64"/>
      </bottom>
      <diagonal/>
    </border>
    <border>
      <left/>
      <right/>
      <top/>
      <bottom style="medium">
        <color indexed="64"/>
      </bottom>
      <diagonal/>
    </border>
    <border>
      <left style="thin">
        <color indexed="64"/>
      </left>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s>
  <cellStyleXfs count="30">
    <xf numFmtId="0" fontId="0" fillId="0" borderId="0">
      <alignment vertical="center"/>
    </xf>
    <xf numFmtId="0" fontId="3" fillId="0" borderId="0">
      <alignment vertical="center"/>
    </xf>
    <xf numFmtId="0" fontId="8" fillId="0" borderId="0" applyNumberFormat="0" applyFill="0" applyBorder="0" applyAlignment="0" applyProtection="0">
      <alignment vertical="top"/>
      <protection locked="0"/>
    </xf>
    <xf numFmtId="0" fontId="3" fillId="0" borderId="0">
      <alignment vertical="center"/>
    </xf>
    <xf numFmtId="0" fontId="12" fillId="0" borderId="0">
      <alignment vertical="center"/>
    </xf>
    <xf numFmtId="0" fontId="14" fillId="0" borderId="0"/>
    <xf numFmtId="0" fontId="3" fillId="0" borderId="0">
      <alignment vertical="center"/>
    </xf>
    <xf numFmtId="0" fontId="3"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35" fillId="0" borderId="0"/>
    <xf numFmtId="0" fontId="12" fillId="0" borderId="0">
      <alignment vertical="center"/>
    </xf>
    <xf numFmtId="0" fontId="1" fillId="0" borderId="0">
      <alignment vertical="center"/>
    </xf>
    <xf numFmtId="0" fontId="8" fillId="0" borderId="0" applyNumberFormat="0" applyFill="0" applyBorder="0" applyAlignment="0" applyProtection="0">
      <alignment vertical="top"/>
      <protection locked="0"/>
    </xf>
    <xf numFmtId="0" fontId="3" fillId="0" borderId="0">
      <alignment vertical="center"/>
    </xf>
    <xf numFmtId="0" fontId="1" fillId="0" borderId="0">
      <alignment vertical="center"/>
    </xf>
    <xf numFmtId="0" fontId="29"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pplyNumberFormat="0" applyFill="0" applyBorder="0" applyAlignment="0" applyProtection="0">
      <alignment vertical="top"/>
      <protection locked="0"/>
    </xf>
    <xf numFmtId="0" fontId="35" fillId="0" borderId="0"/>
    <xf numFmtId="0" fontId="1" fillId="0" borderId="0">
      <alignment vertical="center"/>
    </xf>
    <xf numFmtId="0" fontId="51" fillId="8" borderId="0" applyNumberFormat="0" applyBorder="0" applyAlignment="0" applyProtection="0">
      <alignment vertical="center"/>
    </xf>
    <xf numFmtId="0" fontId="12" fillId="0" borderId="0"/>
    <xf numFmtId="0" fontId="39" fillId="0" borderId="0" applyNumberFormat="0" applyFill="0" applyBorder="0" applyAlignment="0" applyProtection="0">
      <alignment vertical="top"/>
      <protection locked="0"/>
    </xf>
    <xf numFmtId="0" fontId="1" fillId="0" borderId="0">
      <alignment vertical="center"/>
    </xf>
  </cellStyleXfs>
  <cellXfs count="339">
    <xf numFmtId="0" fontId="0" fillId="0" borderId="0" xfId="0">
      <alignment vertical="center"/>
    </xf>
    <xf numFmtId="0" fontId="10" fillId="4" borderId="5" xfId="1" applyFont="1" applyFill="1" applyBorder="1">
      <alignment vertical="center"/>
    </xf>
    <xf numFmtId="0" fontId="11" fillId="3" borderId="0" xfId="1" applyFont="1" applyFill="1">
      <alignment vertical="center"/>
    </xf>
    <xf numFmtId="0" fontId="11" fillId="3" borderId="0" xfId="1" applyFont="1" applyFill="1" applyAlignment="1">
      <alignment vertical="top"/>
    </xf>
    <xf numFmtId="0" fontId="11" fillId="0" borderId="4" xfId="0" applyFont="1" applyBorder="1" applyAlignment="1">
      <alignment horizontal="center" vertical="center"/>
    </xf>
    <xf numFmtId="0" fontId="11" fillId="0" borderId="2" xfId="0" applyFont="1" applyBorder="1" applyAlignment="1">
      <alignment horizontal="center" vertical="center"/>
    </xf>
    <xf numFmtId="0" fontId="11" fillId="0" borderId="0" xfId="0" applyFont="1">
      <alignment vertical="center"/>
    </xf>
    <xf numFmtId="0" fontId="11" fillId="0" borderId="0" xfId="0" applyFont="1" applyAlignment="1">
      <alignment horizontal="center" vertical="center"/>
    </xf>
    <xf numFmtId="0" fontId="15" fillId="0" borderId="0" xfId="5" applyFont="1" applyAlignment="1">
      <alignment vertical="center"/>
    </xf>
    <xf numFmtId="0" fontId="15" fillId="0" borderId="0" xfId="5" applyFont="1" applyAlignment="1">
      <alignment horizontal="center" vertical="center" wrapText="1"/>
    </xf>
    <xf numFmtId="0" fontId="15" fillId="0" borderId="0" xfId="5" applyFont="1" applyAlignment="1">
      <alignment horizontal="center" vertical="center"/>
    </xf>
    <xf numFmtId="0" fontId="16" fillId="0" borderId="13" xfId="0" applyFont="1" applyBorder="1">
      <alignment vertical="center"/>
    </xf>
    <xf numFmtId="0" fontId="16" fillId="0" borderId="14" xfId="0" applyFont="1" applyBorder="1">
      <alignment vertical="center"/>
    </xf>
    <xf numFmtId="0" fontId="16" fillId="0" borderId="15" xfId="0" applyFont="1" applyBorder="1">
      <alignment vertical="center"/>
    </xf>
    <xf numFmtId="0" fontId="11" fillId="0" borderId="0" xfId="0" applyFont="1" applyAlignment="1"/>
    <xf numFmtId="0" fontId="11" fillId="0" borderId="9" xfId="0" applyFont="1" applyBorder="1">
      <alignment vertical="center"/>
    </xf>
    <xf numFmtId="0" fontId="10" fillId="5" borderId="23" xfId="6" applyFont="1" applyFill="1" applyBorder="1" applyAlignment="1">
      <alignment horizontal="center" vertical="center"/>
    </xf>
    <xf numFmtId="0" fontId="10" fillId="5" borderId="24" xfId="6" applyFont="1" applyFill="1" applyBorder="1" applyAlignment="1">
      <alignment horizontal="center" vertical="center"/>
    </xf>
    <xf numFmtId="0" fontId="10" fillId="5" borderId="25" xfId="6" applyFont="1" applyFill="1" applyBorder="1" applyAlignment="1">
      <alignment horizontal="center" vertical="center"/>
    </xf>
    <xf numFmtId="0" fontId="10" fillId="5" borderId="28" xfId="6" applyFont="1" applyFill="1" applyBorder="1" applyAlignment="1">
      <alignment horizontal="center" vertical="center"/>
    </xf>
    <xf numFmtId="0" fontId="10" fillId="5" borderId="8" xfId="0" applyFont="1" applyFill="1" applyBorder="1">
      <alignment vertical="center"/>
    </xf>
    <xf numFmtId="0" fontId="18" fillId="0" borderId="29" xfId="0" applyFont="1" applyBorder="1" applyAlignment="1">
      <alignment horizontal="left" vertical="center" wrapText="1"/>
    </xf>
    <xf numFmtId="0" fontId="11" fillId="0" borderId="30" xfId="0" applyFont="1" applyBorder="1" applyAlignment="1">
      <alignment vertical="center" wrapText="1"/>
    </xf>
    <xf numFmtId="49" fontId="19" fillId="0" borderId="19" xfId="0" applyNumberFormat="1" applyFont="1" applyBorder="1" applyAlignment="1">
      <alignment horizontal="center" vertical="center"/>
    </xf>
    <xf numFmtId="49" fontId="11" fillId="0" borderId="31" xfId="0" applyNumberFormat="1" applyFont="1" applyBorder="1" applyAlignment="1">
      <alignment horizontal="center" vertical="center"/>
    </xf>
    <xf numFmtId="0" fontId="11" fillId="0" borderId="32" xfId="0" applyFont="1" applyBorder="1" applyAlignment="1">
      <alignment horizontal="center" vertical="center"/>
    </xf>
    <xf numFmtId="0" fontId="11" fillId="0" borderId="21" xfId="0" applyFont="1" applyBorder="1" applyAlignment="1">
      <alignment horizontal="center" vertical="center"/>
    </xf>
    <xf numFmtId="0" fontId="11" fillId="0" borderId="20" xfId="0" applyFont="1" applyBorder="1" applyAlignment="1">
      <alignment horizontal="center" vertical="center"/>
    </xf>
    <xf numFmtId="0" fontId="18" fillId="0" borderId="30" xfId="0" applyFont="1" applyBorder="1" applyAlignment="1">
      <alignment horizontal="left" vertical="center" wrapText="1"/>
    </xf>
    <xf numFmtId="0" fontId="11" fillId="0" borderId="33" xfId="0" applyFont="1" applyBorder="1" applyAlignment="1">
      <alignment vertical="center" wrapText="1"/>
    </xf>
    <xf numFmtId="49" fontId="19" fillId="0" borderId="34" xfId="0" applyNumberFormat="1" applyFont="1" applyBorder="1" applyAlignment="1">
      <alignment horizontal="center" vertical="center"/>
    </xf>
    <xf numFmtId="49" fontId="11" fillId="0" borderId="4" xfId="0" applyNumberFormat="1" applyFont="1" applyBorder="1" applyAlignment="1">
      <alignment horizontal="center" vertical="center"/>
    </xf>
    <xf numFmtId="0" fontId="11" fillId="0" borderId="35" xfId="0" applyFont="1" applyBorder="1" applyAlignment="1">
      <alignment horizontal="center" vertical="center"/>
    </xf>
    <xf numFmtId="0" fontId="18" fillId="0" borderId="33" xfId="0" applyFont="1" applyBorder="1" applyAlignment="1">
      <alignment horizontal="left" vertical="center" wrapText="1"/>
    </xf>
    <xf numFmtId="0" fontId="11" fillId="0" borderId="27" xfId="0" applyFont="1" applyBorder="1" applyAlignment="1">
      <alignment horizontal="center" vertical="center"/>
    </xf>
    <xf numFmtId="0" fontId="15" fillId="0" borderId="14" xfId="5" applyFont="1" applyBorder="1" applyAlignment="1">
      <alignment vertical="center"/>
    </xf>
    <xf numFmtId="0" fontId="15" fillId="0" borderId="14" xfId="5" applyFont="1" applyBorder="1" applyAlignment="1">
      <alignment horizontal="center" vertical="center" wrapText="1"/>
    </xf>
    <xf numFmtId="0" fontId="15" fillId="0" borderId="14" xfId="5" applyFont="1" applyBorder="1" applyAlignment="1">
      <alignment horizontal="center" vertical="center"/>
    </xf>
    <xf numFmtId="0" fontId="11" fillId="0" borderId="14" xfId="0" applyFont="1" applyBorder="1" applyAlignment="1">
      <alignment horizontal="center" vertical="center"/>
    </xf>
    <xf numFmtId="0" fontId="20" fillId="6" borderId="0" xfId="1" applyFont="1" applyFill="1" applyAlignment="1">
      <alignment horizontal="centerContinuous" vertical="center"/>
    </xf>
    <xf numFmtId="0" fontId="11" fillId="3" borderId="36" xfId="1" applyFont="1" applyFill="1" applyBorder="1">
      <alignment vertical="center"/>
    </xf>
    <xf numFmtId="0" fontId="10" fillId="3" borderId="37" xfId="1" applyFont="1" applyFill="1" applyBorder="1">
      <alignment vertical="center"/>
    </xf>
    <xf numFmtId="0" fontId="10" fillId="3" borderId="37" xfId="1" applyFont="1" applyFill="1" applyBorder="1" applyAlignment="1">
      <alignment horizontal="left" vertical="center"/>
    </xf>
    <xf numFmtId="0" fontId="11" fillId="3" borderId="38" xfId="1" applyFont="1" applyFill="1" applyBorder="1">
      <alignment vertical="center"/>
    </xf>
    <xf numFmtId="0" fontId="11" fillId="3" borderId="39" xfId="1" applyFont="1" applyFill="1" applyBorder="1">
      <alignment vertical="center"/>
    </xf>
    <xf numFmtId="0" fontId="21" fillId="3" borderId="0" xfId="1" applyFont="1" applyFill="1">
      <alignment vertical="center"/>
    </xf>
    <xf numFmtId="0" fontId="11" fillId="3" borderId="0" xfId="1" applyFont="1" applyFill="1" applyAlignment="1">
      <alignment horizontal="left" vertical="center"/>
    </xf>
    <xf numFmtId="0" fontId="22" fillId="3" borderId="0" xfId="1" applyFont="1" applyFill="1" applyAlignment="1">
      <alignment horizontal="left" vertical="center"/>
    </xf>
    <xf numFmtId="0" fontId="10" fillId="3" borderId="0" xfId="1" applyFont="1" applyFill="1" applyAlignment="1">
      <alignment horizontal="left" vertical="center"/>
    </xf>
    <xf numFmtId="0" fontId="10" fillId="3" borderId="0" xfId="3" applyFont="1" applyFill="1" applyAlignment="1">
      <alignment horizontal="left" vertical="center"/>
    </xf>
    <xf numFmtId="0" fontId="11" fillId="3" borderId="40" xfId="1" applyFont="1" applyFill="1" applyBorder="1">
      <alignment vertical="center"/>
    </xf>
    <xf numFmtId="0" fontId="8" fillId="3" borderId="0" xfId="2" applyNumberFormat="1" applyFill="1" applyBorder="1" applyAlignment="1" applyProtection="1">
      <alignment horizontal="left" vertical="center"/>
    </xf>
    <xf numFmtId="0" fontId="10" fillId="3" borderId="0" xfId="1" applyFont="1" applyFill="1">
      <alignment vertical="center"/>
    </xf>
    <xf numFmtId="0" fontId="11" fillId="3" borderId="0" xfId="3" applyFont="1" applyFill="1">
      <alignment vertical="center"/>
    </xf>
    <xf numFmtId="0" fontId="11" fillId="3" borderId="0" xfId="4" applyFont="1" applyFill="1" applyAlignment="1">
      <alignment horizontal="left" vertical="center"/>
    </xf>
    <xf numFmtId="0" fontId="10" fillId="3" borderId="40" xfId="3" applyFont="1" applyFill="1" applyBorder="1">
      <alignment vertical="center"/>
    </xf>
    <xf numFmtId="0" fontId="10" fillId="3" borderId="0" xfId="3" applyFont="1" applyFill="1" applyAlignment="1">
      <alignment vertical="center" wrapText="1"/>
    </xf>
    <xf numFmtId="0" fontId="23" fillId="3" borderId="0" xfId="4" applyFont="1" applyFill="1" applyAlignment="1">
      <alignment horizontal="left" vertical="center"/>
    </xf>
    <xf numFmtId="0" fontId="23" fillId="3" borderId="0" xfId="4" applyFont="1" applyFill="1" applyAlignment="1">
      <alignment horizontal="left" vertical="top"/>
    </xf>
    <xf numFmtId="0" fontId="11" fillId="3" borderId="0" xfId="4" applyFont="1" applyFill="1" applyAlignment="1">
      <alignment vertical="center" wrapText="1"/>
    </xf>
    <xf numFmtId="0" fontId="23" fillId="3" borderId="0" xfId="3" applyFont="1" applyFill="1" applyAlignment="1">
      <alignment horizontal="left" vertical="center"/>
    </xf>
    <xf numFmtId="0" fontId="18" fillId="3" borderId="0" xfId="1" applyFont="1" applyFill="1" applyAlignment="1">
      <alignment horizontal="left" vertical="center"/>
    </xf>
    <xf numFmtId="49" fontId="11" fillId="3" borderId="0" xfId="1" applyNumberFormat="1" applyFont="1" applyFill="1" applyAlignment="1">
      <alignment horizontal="left" vertical="center"/>
    </xf>
    <xf numFmtId="0" fontId="11" fillId="3" borderId="37" xfId="1" applyFont="1" applyFill="1" applyBorder="1">
      <alignment vertical="center"/>
    </xf>
    <xf numFmtId="0" fontId="20" fillId="6" borderId="0" xfId="1" applyFont="1" applyFill="1" applyAlignment="1">
      <alignment horizontal="centerContinuous" vertical="center" shrinkToFit="1"/>
    </xf>
    <xf numFmtId="0" fontId="24" fillId="3" borderId="41" xfId="1" applyFont="1" applyFill="1" applyBorder="1" applyAlignment="1">
      <alignment horizontal="centerContinuous" vertical="center"/>
    </xf>
    <xf numFmtId="0" fontId="10" fillId="3" borderId="0" xfId="1" applyFont="1" applyFill="1" applyAlignment="1">
      <alignment horizontal="center" wrapText="1"/>
    </xf>
    <xf numFmtId="14" fontId="10" fillId="3" borderId="0" xfId="1" applyNumberFormat="1" applyFont="1" applyFill="1" applyAlignment="1">
      <alignment horizontal="right" vertical="center" wrapText="1"/>
    </xf>
    <xf numFmtId="0" fontId="11" fillId="3" borderId="42" xfId="1" applyFont="1" applyFill="1" applyBorder="1">
      <alignment vertical="center"/>
    </xf>
    <xf numFmtId="0" fontId="11" fillId="3" borderId="43" xfId="1" applyFont="1" applyFill="1" applyBorder="1">
      <alignment vertical="center"/>
    </xf>
    <xf numFmtId="0" fontId="11" fillId="3" borderId="44" xfId="1" applyFont="1" applyFill="1" applyBorder="1">
      <alignment vertical="center"/>
    </xf>
    <xf numFmtId="0" fontId="11" fillId="3" borderId="45" xfId="1" applyFont="1" applyFill="1" applyBorder="1">
      <alignment vertical="center"/>
    </xf>
    <xf numFmtId="0" fontId="11" fillId="3" borderId="46" xfId="1" applyFont="1" applyFill="1" applyBorder="1">
      <alignment vertical="center"/>
    </xf>
    <xf numFmtId="0" fontId="10" fillId="3" borderId="46" xfId="3" applyFont="1" applyFill="1" applyBorder="1">
      <alignment vertical="center"/>
    </xf>
    <xf numFmtId="0" fontId="11" fillId="3" borderId="46" xfId="4" applyFont="1" applyFill="1" applyBorder="1">
      <alignment vertical="center"/>
    </xf>
    <xf numFmtId="0" fontId="10" fillId="4" borderId="2" xfId="1" applyFont="1" applyFill="1" applyBorder="1" applyAlignment="1">
      <alignment horizontal="left" vertical="center"/>
    </xf>
    <xf numFmtId="0" fontId="0" fillId="4" borderId="11" xfId="0" applyFill="1" applyBorder="1" applyAlignment="1">
      <alignment horizontal="left" vertical="center"/>
    </xf>
    <xf numFmtId="0" fontId="0" fillId="4" borderId="6" xfId="0" applyFill="1" applyBorder="1" applyAlignment="1">
      <alignment horizontal="left" vertical="center"/>
    </xf>
    <xf numFmtId="0" fontId="11" fillId="4" borderId="47" xfId="1" applyFont="1" applyFill="1" applyBorder="1">
      <alignment vertical="center"/>
    </xf>
    <xf numFmtId="0" fontId="11" fillId="4" borderId="6" xfId="1" applyFont="1" applyFill="1" applyBorder="1">
      <alignment vertical="center"/>
    </xf>
    <xf numFmtId="49" fontId="11" fillId="3" borderId="2" xfId="1" applyNumberFormat="1" applyFont="1" applyFill="1" applyBorder="1">
      <alignment vertical="center"/>
    </xf>
    <xf numFmtId="49" fontId="11" fillId="3" borderId="11" xfId="1" applyNumberFormat="1" applyFont="1" applyFill="1" applyBorder="1">
      <alignment vertical="center"/>
    </xf>
    <xf numFmtId="49" fontId="11" fillId="3" borderId="6" xfId="1" applyNumberFormat="1" applyFont="1" applyFill="1" applyBorder="1">
      <alignment vertical="center"/>
    </xf>
    <xf numFmtId="49" fontId="11" fillId="3" borderId="2" xfId="1" applyNumberFormat="1" applyFont="1" applyFill="1" applyBorder="1" applyAlignment="1">
      <alignment horizontal="left" vertical="center"/>
    </xf>
    <xf numFmtId="49" fontId="11" fillId="3" borderId="11" xfId="1" applyNumberFormat="1" applyFont="1" applyFill="1" applyBorder="1" applyAlignment="1">
      <alignment horizontal="left" vertical="center"/>
    </xf>
    <xf numFmtId="49" fontId="11" fillId="3" borderId="6" xfId="1" applyNumberFormat="1" applyFont="1" applyFill="1" applyBorder="1" applyAlignment="1">
      <alignment horizontal="left" vertical="center"/>
    </xf>
    <xf numFmtId="0" fontId="11" fillId="4" borderId="48" xfId="1" applyFont="1" applyFill="1" applyBorder="1">
      <alignment vertical="center"/>
    </xf>
    <xf numFmtId="0" fontId="11" fillId="4" borderId="3" xfId="1" applyFont="1" applyFill="1" applyBorder="1">
      <alignment vertical="center"/>
    </xf>
    <xf numFmtId="0" fontId="11" fillId="4" borderId="0" xfId="1" applyFont="1" applyFill="1">
      <alignment vertical="center"/>
    </xf>
    <xf numFmtId="0" fontId="10" fillId="4" borderId="2" xfId="1" applyFont="1" applyFill="1" applyBorder="1" applyAlignment="1">
      <alignment horizontal="center" vertical="center"/>
    </xf>
    <xf numFmtId="0" fontId="10" fillId="4" borderId="11" xfId="1" applyFont="1" applyFill="1" applyBorder="1" applyAlignment="1">
      <alignment horizontal="center" vertical="center"/>
    </xf>
    <xf numFmtId="0" fontId="10" fillId="4" borderId="6" xfId="1" applyFont="1" applyFill="1" applyBorder="1" applyAlignment="1">
      <alignment horizontal="center" vertical="center"/>
    </xf>
    <xf numFmtId="0" fontId="11" fillId="3" borderId="2" xfId="1" applyFont="1" applyFill="1" applyBorder="1" applyAlignment="1">
      <alignment horizontal="left" vertical="center"/>
    </xf>
    <xf numFmtId="0" fontId="11" fillId="3" borderId="11" xfId="1" applyFont="1" applyFill="1" applyBorder="1" applyAlignment="1">
      <alignment horizontal="left" vertical="center"/>
    </xf>
    <xf numFmtId="0" fontId="11" fillId="3" borderId="6" xfId="1" applyFont="1" applyFill="1" applyBorder="1" applyAlignment="1">
      <alignment horizontal="left" vertical="center"/>
    </xf>
    <xf numFmtId="0" fontId="18" fillId="3" borderId="2" xfId="1" applyFont="1" applyFill="1" applyBorder="1" applyAlignment="1">
      <alignment horizontal="left" vertical="center"/>
    </xf>
    <xf numFmtId="0" fontId="18" fillId="3" borderId="11" xfId="1" applyFont="1" applyFill="1" applyBorder="1" applyAlignment="1">
      <alignment horizontal="left" vertical="center"/>
    </xf>
    <xf numFmtId="0" fontId="18" fillId="3" borderId="6" xfId="1" applyFont="1" applyFill="1" applyBorder="1" applyAlignment="1">
      <alignment horizontal="left" vertical="center"/>
    </xf>
    <xf numFmtId="0" fontId="26" fillId="3" borderId="0" xfId="4" applyFont="1" applyFill="1" applyAlignment="1">
      <alignment horizontal="left" vertical="center"/>
    </xf>
    <xf numFmtId="0" fontId="18" fillId="3" borderId="0" xfId="4" applyFont="1" applyFill="1" applyAlignment="1">
      <alignment horizontal="left" vertical="center"/>
    </xf>
    <xf numFmtId="0" fontId="27" fillId="3" borderId="0" xfId="1" applyFont="1" applyFill="1" applyAlignment="1">
      <alignment horizontal="left" vertical="center"/>
    </xf>
    <xf numFmtId="0" fontId="11" fillId="3" borderId="49" xfId="1" applyFont="1" applyFill="1" applyBorder="1">
      <alignment vertical="center"/>
    </xf>
    <xf numFmtId="0" fontId="11" fillId="3" borderId="50" xfId="1" applyFont="1" applyFill="1" applyBorder="1">
      <alignment vertical="center"/>
    </xf>
    <xf numFmtId="0" fontId="11" fillId="3" borderId="51" xfId="1" applyFont="1" applyFill="1" applyBorder="1">
      <alignment vertical="center"/>
    </xf>
    <xf numFmtId="0" fontId="11" fillId="0" borderId="0" xfId="0" applyFont="1" applyAlignment="1">
      <alignment vertical="top"/>
    </xf>
    <xf numFmtId="0" fontId="11" fillId="0" borderId="0" xfId="0" applyFont="1" applyAlignment="1">
      <alignment vertical="top" wrapText="1"/>
    </xf>
    <xf numFmtId="0" fontId="20" fillId="6" borderId="0" xfId="0" applyFont="1" applyFill="1" applyAlignment="1">
      <alignment horizontal="centerContinuous" vertical="center"/>
    </xf>
    <xf numFmtId="0" fontId="20" fillId="6" borderId="0" xfId="0" applyFont="1" applyFill="1" applyAlignment="1">
      <alignment horizontal="centerContinuous" vertical="top"/>
    </xf>
    <xf numFmtId="0" fontId="13" fillId="6" borderId="52" xfId="0" applyFont="1" applyFill="1" applyBorder="1" applyAlignment="1">
      <alignment horizontal="center" vertical="center"/>
    </xf>
    <xf numFmtId="0" fontId="13" fillId="6" borderId="53" xfId="0" applyFont="1" applyFill="1" applyBorder="1" applyAlignment="1">
      <alignment horizontal="center" vertical="center"/>
    </xf>
    <xf numFmtId="0" fontId="13" fillId="6" borderId="54" xfId="0" applyFont="1" applyFill="1" applyBorder="1" applyAlignment="1">
      <alignment horizontal="center" vertical="center"/>
    </xf>
    <xf numFmtId="0" fontId="10" fillId="7" borderId="8" xfId="6" applyFont="1" applyFill="1" applyBorder="1">
      <alignment vertical="center"/>
    </xf>
    <xf numFmtId="0" fontId="10" fillId="7" borderId="9" xfId="6" applyFont="1" applyFill="1" applyBorder="1">
      <alignment vertical="center"/>
    </xf>
    <xf numFmtId="0" fontId="10" fillId="7" borderId="10" xfId="6" applyFont="1" applyFill="1" applyBorder="1">
      <alignment vertical="center"/>
    </xf>
    <xf numFmtId="0" fontId="11" fillId="0" borderId="20" xfId="0" applyFont="1" applyBorder="1" applyAlignment="1">
      <alignment vertical="top" wrapText="1"/>
    </xf>
    <xf numFmtId="0" fontId="11" fillId="0" borderId="18" xfId="0" applyFont="1" applyBorder="1" applyAlignment="1">
      <alignment vertical="top" wrapText="1"/>
    </xf>
    <xf numFmtId="0" fontId="11" fillId="0" borderId="16" xfId="7" applyFont="1" applyBorder="1" applyAlignment="1">
      <alignment vertical="top" wrapText="1"/>
    </xf>
    <xf numFmtId="0" fontId="11" fillId="0" borderId="20" xfId="0" applyFont="1" applyBorder="1" applyAlignment="1">
      <alignment horizontal="left" vertical="top" wrapText="1"/>
    </xf>
    <xf numFmtId="0" fontId="11" fillId="0" borderId="55" xfId="7" applyFont="1" applyBorder="1" applyAlignment="1">
      <alignment vertical="top" wrapText="1"/>
    </xf>
    <xf numFmtId="0" fontId="11" fillId="0" borderId="4" xfId="0" applyFont="1" applyBorder="1" applyAlignment="1">
      <alignment horizontal="left" vertical="top" wrapText="1"/>
    </xf>
    <xf numFmtId="0" fontId="11" fillId="0" borderId="56" xfId="0" applyFont="1" applyBorder="1" applyAlignment="1">
      <alignment vertical="top" wrapText="1"/>
    </xf>
    <xf numFmtId="0" fontId="11" fillId="0" borderId="26" xfId="0" applyFont="1" applyBorder="1" applyAlignment="1">
      <alignment horizontal="left" vertical="top" wrapText="1"/>
    </xf>
    <xf numFmtId="0" fontId="11" fillId="0" borderId="25" xfId="0" applyFont="1" applyBorder="1" applyAlignment="1">
      <alignment vertical="top" wrapText="1"/>
    </xf>
    <xf numFmtId="0" fontId="11" fillId="0" borderId="55" xfId="0" applyFont="1" applyBorder="1" applyAlignment="1">
      <alignment horizontal="left" vertical="top" wrapText="1"/>
    </xf>
    <xf numFmtId="0" fontId="11" fillId="0" borderId="16" xfId="0" applyFont="1" applyBorder="1" applyAlignment="1">
      <alignment horizontal="left" vertical="top" wrapText="1"/>
    </xf>
    <xf numFmtId="0" fontId="11" fillId="0" borderId="17" xfId="7" applyFont="1" applyBorder="1" applyAlignment="1">
      <alignment horizontal="left" vertical="top"/>
    </xf>
    <xf numFmtId="0" fontId="11" fillId="0" borderId="20" xfId="7" applyFont="1" applyBorder="1" applyAlignment="1">
      <alignment horizontal="left" vertical="top"/>
    </xf>
    <xf numFmtId="0" fontId="11" fillId="0" borderId="7" xfId="7" applyFont="1" applyBorder="1" applyAlignment="1">
      <alignment horizontal="left" vertical="top"/>
    </xf>
    <xf numFmtId="0" fontId="11" fillId="0" borderId="24" xfId="7" applyFont="1" applyBorder="1" applyAlignment="1">
      <alignment horizontal="left" vertical="top"/>
    </xf>
    <xf numFmtId="0" fontId="11" fillId="0" borderId="23" xfId="0" applyFont="1" applyBorder="1" applyAlignment="1">
      <alignment vertical="top" wrapText="1"/>
    </xf>
    <xf numFmtId="0" fontId="11" fillId="0" borderId="55" xfId="0" applyFont="1" applyBorder="1" applyAlignment="1">
      <alignment vertical="top" wrapText="1"/>
    </xf>
    <xf numFmtId="0" fontId="11" fillId="0" borderId="12" xfId="7" applyFont="1" applyBorder="1" applyAlignment="1">
      <alignment horizontal="left" vertical="top"/>
    </xf>
    <xf numFmtId="0" fontId="11" fillId="0" borderId="56" xfId="0" applyFont="1" applyBorder="1" applyAlignment="1">
      <alignment horizontal="left" vertical="top" wrapText="1"/>
    </xf>
    <xf numFmtId="0" fontId="11" fillId="0" borderId="21" xfId="0" applyFont="1" applyBorder="1" applyAlignment="1">
      <alignment vertical="top" wrapText="1"/>
    </xf>
    <xf numFmtId="0" fontId="11" fillId="0" borderId="4" xfId="7" applyFont="1" applyBorder="1" applyAlignment="1">
      <alignment horizontal="left" vertical="top"/>
    </xf>
    <xf numFmtId="0" fontId="11" fillId="0" borderId="58" xfId="0" applyFont="1" applyBorder="1" applyAlignment="1">
      <alignment vertical="top" wrapText="1"/>
    </xf>
    <xf numFmtId="0" fontId="11" fillId="0" borderId="12" xfId="0" applyFont="1" applyBorder="1" applyAlignment="1">
      <alignment horizontal="left" vertical="top" wrapText="1"/>
    </xf>
    <xf numFmtId="0" fontId="11" fillId="0" borderId="1" xfId="0" applyFont="1" applyBorder="1" applyAlignment="1">
      <alignment horizontal="left" vertical="top" wrapText="1"/>
    </xf>
    <xf numFmtId="0" fontId="11" fillId="0" borderId="17" xfId="0" applyFont="1" applyBorder="1" applyAlignment="1">
      <alignment horizontal="left" vertical="top" wrapText="1"/>
    </xf>
    <xf numFmtId="0" fontId="11" fillId="0" borderId="16" xfId="7" applyFont="1" applyBorder="1" applyAlignment="1">
      <alignment horizontal="left" vertical="top" wrapText="1"/>
    </xf>
    <xf numFmtId="0" fontId="11" fillId="0" borderId="7" xfId="0" applyFont="1" applyBorder="1" applyAlignment="1">
      <alignment horizontal="left" vertical="top" wrapText="1"/>
    </xf>
    <xf numFmtId="0" fontId="11" fillId="0" borderId="57" xfId="0" applyFont="1" applyBorder="1" applyAlignment="1">
      <alignment vertical="top" wrapText="1"/>
    </xf>
    <xf numFmtId="0" fontId="11" fillId="0" borderId="27" xfId="0" applyFont="1" applyBorder="1" applyAlignment="1">
      <alignment vertical="top" wrapText="1"/>
    </xf>
    <xf numFmtId="0" fontId="11" fillId="0" borderId="53" xfId="7" applyFont="1" applyBorder="1" applyAlignment="1">
      <alignment horizontal="left" vertical="top"/>
    </xf>
    <xf numFmtId="0" fontId="11" fillId="0" borderId="54" xfId="0" applyFont="1" applyBorder="1" applyAlignment="1">
      <alignment vertical="top" wrapText="1"/>
    </xf>
    <xf numFmtId="0" fontId="11" fillId="0" borderId="55" xfId="7" applyFont="1" applyBorder="1" applyAlignment="1">
      <alignment horizontal="left" vertical="top" wrapText="1"/>
    </xf>
    <xf numFmtId="0" fontId="11" fillId="0" borderId="35" xfId="0" applyFont="1" applyBorder="1" applyAlignment="1">
      <alignment vertical="top" wrapText="1"/>
    </xf>
    <xf numFmtId="0" fontId="11" fillId="0" borderId="23" xfId="7" applyFont="1" applyBorder="1" applyAlignment="1">
      <alignment horizontal="left" vertical="top" wrapText="1"/>
    </xf>
    <xf numFmtId="0" fontId="0" fillId="0" borderId="55" xfId="0" applyBorder="1" applyAlignment="1">
      <alignment horizontal="left" vertical="top" wrapText="1"/>
    </xf>
    <xf numFmtId="0" fontId="11" fillId="0" borderId="58" xfId="0" applyFont="1" applyBorder="1" applyAlignment="1">
      <alignment horizontal="left" vertical="top" wrapText="1"/>
    </xf>
    <xf numFmtId="0" fontId="11" fillId="0" borderId="52" xfId="0" applyFont="1" applyBorder="1" applyAlignment="1">
      <alignment horizontal="left" vertical="top" wrapText="1"/>
    </xf>
    <xf numFmtId="0" fontId="11" fillId="0" borderId="53" xfId="0" applyFont="1" applyBorder="1" applyAlignment="1">
      <alignment horizontal="left" vertical="top" wrapText="1"/>
    </xf>
    <xf numFmtId="0" fontId="11" fillId="0" borderId="8" xfId="7" applyFont="1" applyBorder="1" applyAlignment="1">
      <alignment horizontal="left" vertical="top" wrapText="1"/>
    </xf>
    <xf numFmtId="0" fontId="11" fillId="0" borderId="15" xfId="0" applyFont="1" applyBorder="1" applyAlignment="1">
      <alignment vertical="top" wrapText="1"/>
    </xf>
    <xf numFmtId="0" fontId="11" fillId="0" borderId="29" xfId="7" applyFont="1" applyBorder="1" applyAlignment="1">
      <alignment horizontal="left" vertical="top" wrapText="1"/>
    </xf>
    <xf numFmtId="0" fontId="11" fillId="0" borderId="59" xfId="0" applyFont="1" applyBorder="1" applyAlignment="1">
      <alignment vertical="top" wrapText="1"/>
    </xf>
    <xf numFmtId="0" fontId="11" fillId="0" borderId="61" xfId="0" applyFont="1" applyBorder="1" applyAlignment="1">
      <alignment vertical="top" wrapText="1"/>
    </xf>
    <xf numFmtId="0" fontId="11" fillId="0" borderId="60" xfId="0" applyFont="1" applyBorder="1" applyAlignment="1">
      <alignment horizontal="left" vertical="top" wrapText="1"/>
    </xf>
    <xf numFmtId="0" fontId="11" fillId="0" borderId="29" xfId="0" applyFont="1" applyBorder="1" applyAlignment="1">
      <alignment horizontal="left" vertical="top" wrapText="1"/>
    </xf>
    <xf numFmtId="0" fontId="11" fillId="0" borderId="26" xfId="0" applyFont="1" applyBorder="1" applyAlignment="1">
      <alignment vertical="top" wrapText="1"/>
    </xf>
    <xf numFmtId="49" fontId="11" fillId="0" borderId="21" xfId="7" applyNumberFormat="1" applyFont="1" applyBorder="1" applyAlignment="1">
      <alignment horizontal="left" vertical="top" wrapText="1"/>
    </xf>
    <xf numFmtId="49" fontId="11" fillId="0" borderId="57" xfId="7" applyNumberFormat="1" applyFont="1" applyBorder="1" applyAlignment="1">
      <alignment horizontal="left" vertical="top" wrapText="1"/>
    </xf>
    <xf numFmtId="0" fontId="10" fillId="7" borderId="14" xfId="6" applyFont="1" applyFill="1" applyBorder="1">
      <alignment vertical="center"/>
    </xf>
    <xf numFmtId="0" fontId="10" fillId="7" borderId="15" xfId="6" applyFont="1" applyFill="1" applyBorder="1">
      <alignment vertical="center"/>
    </xf>
    <xf numFmtId="0" fontId="11" fillId="0" borderId="0" xfId="6" applyFont="1">
      <alignment vertical="center"/>
    </xf>
    <xf numFmtId="0" fontId="11" fillId="0" borderId="14" xfId="7" applyFont="1" applyBorder="1" applyAlignment="1">
      <alignment horizontal="left" vertical="top" wrapText="1"/>
    </xf>
    <xf numFmtId="0" fontId="11" fillId="0" borderId="14" xfId="0" applyFont="1" applyBorder="1" applyAlignment="1">
      <alignment vertical="top" wrapText="1"/>
    </xf>
    <xf numFmtId="49" fontId="11" fillId="0" borderId="4" xfId="6" applyNumberFormat="1" applyFont="1" applyBorder="1" applyAlignment="1">
      <alignment horizontal="center" vertical="center"/>
    </xf>
    <xf numFmtId="0" fontId="11" fillId="0" borderId="35" xfId="6" applyFont="1" applyBorder="1" applyAlignment="1">
      <alignment horizontal="center" vertical="center"/>
    </xf>
    <xf numFmtId="0" fontId="11" fillId="0" borderId="4" xfId="6" applyFont="1" applyBorder="1" applyAlignment="1">
      <alignment horizontal="center" vertical="center" wrapText="1"/>
    </xf>
    <xf numFmtId="0" fontId="10" fillId="5" borderId="13" xfId="0" applyFont="1" applyFill="1" applyBorder="1">
      <alignment vertical="center"/>
    </xf>
    <xf numFmtId="0" fontId="11" fillId="0" borderId="67" xfId="0" applyFont="1" applyBorder="1" applyAlignment="1">
      <alignment vertical="center" wrapText="1"/>
    </xf>
    <xf numFmtId="49" fontId="19" fillId="0" borderId="68" xfId="0" applyNumberFormat="1" applyFont="1" applyBorder="1" applyAlignment="1">
      <alignment horizontal="center" vertical="center"/>
    </xf>
    <xf numFmtId="49" fontId="11" fillId="0" borderId="12" xfId="0" applyNumberFormat="1" applyFont="1" applyBorder="1" applyAlignment="1">
      <alignment horizontal="center" vertical="center"/>
    </xf>
    <xf numFmtId="0" fontId="11" fillId="0" borderId="12" xfId="0" applyFont="1" applyBorder="1" applyAlignment="1">
      <alignment horizontal="center" vertical="center"/>
    </xf>
    <xf numFmtId="0" fontId="11" fillId="0" borderId="58" xfId="0" applyFont="1" applyBorder="1" applyAlignment="1">
      <alignment horizontal="center" vertical="center"/>
    </xf>
    <xf numFmtId="0" fontId="18" fillId="0" borderId="67" xfId="0" applyFont="1" applyBorder="1" applyAlignment="1">
      <alignment horizontal="left" vertical="center" wrapText="1"/>
    </xf>
    <xf numFmtId="0" fontId="10" fillId="5" borderId="8" xfId="0" applyFont="1" applyFill="1" applyBorder="1" applyAlignment="1">
      <alignment vertical="center" wrapText="1"/>
    </xf>
    <xf numFmtId="49" fontId="19" fillId="5" borderId="9" xfId="0" applyNumberFormat="1" applyFont="1" applyFill="1" applyBorder="1" applyAlignment="1">
      <alignment horizontal="center" vertical="center"/>
    </xf>
    <xf numFmtId="49" fontId="11" fillId="5" borderId="9" xfId="0" applyNumberFormat="1" applyFont="1" applyFill="1" applyBorder="1" applyAlignment="1">
      <alignment horizontal="center" vertical="center"/>
    </xf>
    <xf numFmtId="0" fontId="11" fillId="5" borderId="9" xfId="0" applyFont="1" applyFill="1" applyBorder="1" applyAlignment="1">
      <alignment horizontal="center" vertical="center"/>
    </xf>
    <xf numFmtId="0" fontId="18" fillId="5" borderId="10" xfId="0" applyFont="1" applyFill="1" applyBorder="1" applyAlignment="1">
      <alignment horizontal="left" vertical="center" wrapText="1"/>
    </xf>
    <xf numFmtId="0" fontId="11" fillId="0" borderId="65" xfId="0" applyFont="1" applyBorder="1" applyAlignment="1">
      <alignment vertical="center" wrapText="1"/>
    </xf>
    <xf numFmtId="49" fontId="19" fillId="0" borderId="69" xfId="0" applyNumberFormat="1" applyFont="1" applyBorder="1" applyAlignment="1">
      <alignment horizontal="center" vertical="center"/>
    </xf>
    <xf numFmtId="49" fontId="11" fillId="0" borderId="1" xfId="0" applyNumberFormat="1" applyFont="1" applyBorder="1" applyAlignment="1">
      <alignment horizontal="center" vertical="center"/>
    </xf>
    <xf numFmtId="0" fontId="11" fillId="0" borderId="1" xfId="0" applyFont="1" applyBorder="1" applyAlignment="1">
      <alignment horizontal="center" vertical="center"/>
    </xf>
    <xf numFmtId="0" fontId="11" fillId="0" borderId="57" xfId="0" applyFont="1" applyBorder="1" applyAlignment="1">
      <alignment horizontal="center" vertical="center"/>
    </xf>
    <xf numFmtId="0" fontId="10" fillId="0" borderId="13" xfId="0" applyFont="1" applyBorder="1">
      <alignment vertical="center"/>
    </xf>
    <xf numFmtId="49" fontId="19" fillId="0" borderId="14" xfId="0" applyNumberFormat="1" applyFont="1" applyBorder="1" applyAlignment="1">
      <alignment horizontal="center" vertical="center"/>
    </xf>
    <xf numFmtId="49" fontId="11" fillId="0" borderId="14" xfId="0" applyNumberFormat="1" applyFont="1" applyBorder="1" applyAlignment="1">
      <alignment horizontal="center" vertical="center"/>
    </xf>
    <xf numFmtId="0" fontId="18" fillId="0" borderId="15" xfId="0" applyFont="1" applyBorder="1" applyAlignment="1">
      <alignment horizontal="left" vertical="center" wrapText="1"/>
    </xf>
    <xf numFmtId="0" fontId="11" fillId="0" borderId="29" xfId="0" applyFont="1" applyBorder="1">
      <alignment vertical="center"/>
    </xf>
    <xf numFmtId="49" fontId="19" fillId="0" borderId="0" xfId="0" applyNumberFormat="1" applyFont="1" applyAlignment="1">
      <alignment horizontal="center" vertical="center"/>
    </xf>
    <xf numFmtId="49" fontId="11" fillId="0" borderId="0" xfId="0" applyNumberFormat="1" applyFont="1" applyAlignment="1">
      <alignment horizontal="center" vertical="center"/>
    </xf>
    <xf numFmtId="0" fontId="18" fillId="0" borderId="59" xfId="0" applyFont="1" applyBorder="1" applyAlignment="1">
      <alignment horizontal="left" vertical="center" wrapText="1"/>
    </xf>
    <xf numFmtId="0" fontId="11" fillId="0" borderId="60" xfId="0" applyFont="1" applyBorder="1">
      <alignment vertical="center"/>
    </xf>
    <xf numFmtId="49" fontId="19" fillId="0" borderId="63" xfId="0" applyNumberFormat="1" applyFont="1" applyBorder="1" applyAlignment="1">
      <alignment horizontal="center" vertical="center"/>
    </xf>
    <xf numFmtId="49" fontId="11" fillId="0" borderId="63" xfId="0" applyNumberFormat="1" applyFont="1" applyBorder="1" applyAlignment="1">
      <alignment horizontal="center" vertical="center"/>
    </xf>
    <xf numFmtId="0" fontId="11" fillId="0" borderId="63" xfId="0" applyFont="1" applyBorder="1" applyAlignment="1">
      <alignment horizontal="center" vertical="center"/>
    </xf>
    <xf numFmtId="0" fontId="18" fillId="0" borderId="61" xfId="0" applyFont="1" applyBorder="1" applyAlignment="1">
      <alignment horizontal="left" vertical="center" wrapText="1"/>
    </xf>
    <xf numFmtId="49" fontId="11" fillId="0" borderId="20" xfId="0" applyNumberFormat="1" applyFont="1" applyBorder="1" applyAlignment="1">
      <alignment horizontal="center" vertical="center"/>
    </xf>
    <xf numFmtId="0" fontId="18" fillId="0" borderId="65" xfId="0" applyFont="1" applyBorder="1" applyAlignment="1">
      <alignment horizontal="left" vertical="center" wrapText="1"/>
    </xf>
    <xf numFmtId="0" fontId="18" fillId="0" borderId="28" xfId="0" applyFont="1" applyBorder="1" applyAlignment="1">
      <alignment horizontal="left" vertical="center" wrapText="1"/>
    </xf>
    <xf numFmtId="0" fontId="18" fillId="0" borderId="66" xfId="0" applyFont="1" applyBorder="1" applyAlignment="1">
      <alignment horizontal="left" vertical="center" wrapText="1"/>
    </xf>
    <xf numFmtId="0" fontId="11" fillId="5" borderId="10" xfId="0" applyFont="1" applyFill="1" applyBorder="1" applyAlignment="1">
      <alignment horizontal="center" vertical="center"/>
    </xf>
    <xf numFmtId="0" fontId="11" fillId="0" borderId="30" xfId="0" applyFont="1" applyBorder="1">
      <alignment vertical="center"/>
    </xf>
    <xf numFmtId="0" fontId="11" fillId="0" borderId="33" xfId="0" applyFont="1" applyBorder="1">
      <alignment vertical="center"/>
    </xf>
    <xf numFmtId="49" fontId="11" fillId="0" borderId="6" xfId="0" applyNumberFormat="1" applyFont="1" applyBorder="1" applyAlignment="1">
      <alignment horizontal="center" vertical="center"/>
    </xf>
    <xf numFmtId="0" fontId="11" fillId="0" borderId="33" xfId="6" applyFont="1" applyBorder="1">
      <alignment vertical="center"/>
    </xf>
    <xf numFmtId="0" fontId="11" fillId="0" borderId="2" xfId="6" applyFont="1" applyBorder="1" applyAlignment="1">
      <alignment horizontal="center" vertical="center"/>
    </xf>
    <xf numFmtId="49" fontId="11" fillId="0" borderId="6" xfId="6" applyNumberFormat="1" applyFont="1" applyBorder="1" applyAlignment="1">
      <alignment horizontal="center" vertical="center"/>
    </xf>
    <xf numFmtId="0" fontId="18" fillId="0" borderId="33" xfId="6" applyFont="1" applyBorder="1" applyAlignment="1">
      <alignment horizontal="left" vertical="center" wrapText="1"/>
    </xf>
    <xf numFmtId="0" fontId="11" fillId="0" borderId="14" xfId="0" applyFont="1" applyBorder="1">
      <alignment vertical="center"/>
    </xf>
    <xf numFmtId="0" fontId="11" fillId="0" borderId="63" xfId="0" applyFont="1" applyBorder="1">
      <alignment vertical="center"/>
    </xf>
    <xf numFmtId="0" fontId="16" fillId="0" borderId="8" xfId="0" applyFont="1" applyBorder="1">
      <alignment vertical="center"/>
    </xf>
    <xf numFmtId="0" fontId="16" fillId="0" borderId="9" xfId="0" applyFont="1" applyBorder="1">
      <alignment vertical="center"/>
    </xf>
    <xf numFmtId="0" fontId="16" fillId="0" borderId="10" xfId="0" applyFont="1" applyBorder="1">
      <alignment vertical="center"/>
    </xf>
    <xf numFmtId="0" fontId="11" fillId="0" borderId="4" xfId="13" applyFont="1" applyBorder="1" applyAlignment="1">
      <alignment horizontal="center" vertical="center"/>
    </xf>
    <xf numFmtId="0" fontId="11" fillId="0" borderId="63" xfId="6" applyFont="1" applyBorder="1">
      <alignment vertical="center"/>
    </xf>
    <xf numFmtId="49" fontId="19" fillId="0" borderId="31" xfId="0" applyNumberFormat="1" applyFont="1" applyBorder="1" applyAlignment="1">
      <alignment horizontal="center" vertical="center"/>
    </xf>
    <xf numFmtId="0" fontId="11" fillId="0" borderId="64" xfId="0" applyFont="1" applyBorder="1" applyAlignment="1">
      <alignment horizontal="center" vertical="center"/>
    </xf>
    <xf numFmtId="0" fontId="11" fillId="0" borderId="56" xfId="0" applyFont="1" applyBorder="1" applyAlignment="1">
      <alignment horizontal="center" vertical="center"/>
    </xf>
    <xf numFmtId="49" fontId="11" fillId="0" borderId="70" xfId="0" applyNumberFormat="1" applyFont="1" applyBorder="1" applyAlignment="1">
      <alignment horizontal="center" vertical="center"/>
    </xf>
    <xf numFmtId="49" fontId="11" fillId="5" borderId="14" xfId="0" applyNumberFormat="1" applyFont="1" applyFill="1" applyBorder="1" applyAlignment="1">
      <alignment horizontal="center" vertical="center"/>
    </xf>
    <xf numFmtId="0" fontId="11" fillId="5" borderId="14" xfId="0" applyFont="1" applyFill="1" applyBorder="1" applyAlignment="1">
      <alignment horizontal="center" vertical="center"/>
    </xf>
    <xf numFmtId="0" fontId="18" fillId="5" borderId="15" xfId="0" applyFont="1" applyFill="1" applyBorder="1" applyAlignment="1">
      <alignment horizontal="left" vertical="center" wrapText="1"/>
    </xf>
    <xf numFmtId="0" fontId="18" fillId="0" borderId="22" xfId="0" applyFont="1" applyBorder="1" applyAlignment="1">
      <alignment horizontal="left" vertical="center" wrapText="1"/>
    </xf>
    <xf numFmtId="0" fontId="10" fillId="0" borderId="8" xfId="0" applyFont="1" applyBorder="1">
      <alignment vertical="center"/>
    </xf>
    <xf numFmtId="49" fontId="19" fillId="0" borderId="9" xfId="0" applyNumberFormat="1" applyFont="1" applyBorder="1" applyAlignment="1">
      <alignment horizontal="center" vertical="center"/>
    </xf>
    <xf numFmtId="49" fontId="11" fillId="0" borderId="9" xfId="0" applyNumberFormat="1" applyFont="1" applyBorder="1" applyAlignment="1">
      <alignment horizontal="center" vertical="center"/>
    </xf>
    <xf numFmtId="0" fontId="11" fillId="0" borderId="9" xfId="0" applyFont="1" applyBorder="1" applyAlignment="1">
      <alignment horizontal="center" vertical="center"/>
    </xf>
    <xf numFmtId="0" fontId="18" fillId="0" borderId="10" xfId="0" applyFont="1" applyBorder="1" applyAlignment="1">
      <alignment horizontal="left" vertical="center" wrapText="1"/>
    </xf>
    <xf numFmtId="0" fontId="11" fillId="0" borderId="65" xfId="0" applyFont="1" applyBorder="1">
      <alignment vertical="center"/>
    </xf>
    <xf numFmtId="49" fontId="11" fillId="0" borderId="48" xfId="0" applyNumberFormat="1" applyFont="1" applyBorder="1" applyAlignment="1">
      <alignment horizontal="center" vertical="center"/>
    </xf>
    <xf numFmtId="0" fontId="11" fillId="0" borderId="5" xfId="0" applyFont="1" applyBorder="1" applyAlignment="1">
      <alignment horizontal="center" vertical="center"/>
    </xf>
    <xf numFmtId="0" fontId="10" fillId="5" borderId="8" xfId="6" applyFont="1" applyFill="1" applyBorder="1">
      <alignment vertical="center"/>
    </xf>
    <xf numFmtId="49" fontId="19" fillId="0" borderId="19" xfId="6" applyNumberFormat="1" applyFont="1" applyBorder="1" applyAlignment="1">
      <alignment horizontal="center" vertical="center"/>
    </xf>
    <xf numFmtId="49" fontId="11" fillId="0" borderId="31" xfId="6" applyNumberFormat="1" applyFont="1" applyBorder="1" applyAlignment="1">
      <alignment horizontal="center" vertical="center"/>
    </xf>
    <xf numFmtId="0" fontId="11" fillId="0" borderId="32" xfId="6" applyFont="1" applyBorder="1" applyAlignment="1">
      <alignment horizontal="center" vertical="center"/>
    </xf>
    <xf numFmtId="0" fontId="11" fillId="0" borderId="21" xfId="6" applyFont="1" applyBorder="1" applyAlignment="1">
      <alignment horizontal="center" vertical="center"/>
    </xf>
    <xf numFmtId="49" fontId="11" fillId="0" borderId="71" xfId="0" applyNumberFormat="1" applyFont="1" applyBorder="1" applyAlignment="1">
      <alignment horizontal="center" vertical="center"/>
    </xf>
    <xf numFmtId="0" fontId="11" fillId="0" borderId="33" xfId="14" applyFont="1" applyBorder="1">
      <alignment vertical="center"/>
    </xf>
    <xf numFmtId="0" fontId="11" fillId="0" borderId="35" xfId="14" applyFont="1" applyBorder="1" applyAlignment="1">
      <alignment horizontal="center" vertical="center"/>
    </xf>
    <xf numFmtId="49" fontId="19" fillId="0" borderId="6" xfId="14" applyNumberFormat="1" applyFont="1" applyBorder="1" applyAlignment="1">
      <alignment horizontal="center" vertical="center"/>
    </xf>
    <xf numFmtId="0" fontId="37" fillId="0" borderId="0" xfId="0" applyFont="1">
      <alignment vertical="center"/>
    </xf>
    <xf numFmtId="0" fontId="18" fillId="0" borderId="4" xfId="0" applyFont="1" applyBorder="1" applyAlignment="1">
      <alignment horizontal="center" vertical="center"/>
    </xf>
    <xf numFmtId="49" fontId="36" fillId="5" borderId="14" xfId="0" applyNumberFormat="1" applyFont="1" applyFill="1" applyBorder="1" applyAlignment="1">
      <alignment horizontal="left" vertical="center"/>
    </xf>
    <xf numFmtId="0" fontId="18" fillId="2" borderId="67" xfId="6" applyFont="1" applyFill="1" applyBorder="1" applyAlignment="1">
      <alignment horizontal="left" vertical="center" wrapText="1"/>
    </xf>
    <xf numFmtId="0" fontId="18" fillId="2" borderId="33" xfId="6" applyFont="1" applyFill="1" applyBorder="1" applyAlignment="1">
      <alignment horizontal="left" vertical="center" wrapText="1"/>
    </xf>
    <xf numFmtId="0" fontId="18" fillId="0" borderId="33" xfId="14" applyFont="1" applyBorder="1" applyAlignment="1">
      <alignment horizontal="left" vertical="center" wrapText="1"/>
    </xf>
    <xf numFmtId="0" fontId="11" fillId="2" borderId="21" xfId="6" applyFont="1" applyFill="1" applyBorder="1" applyAlignment="1">
      <alignment horizontal="center" vertical="center"/>
    </xf>
    <xf numFmtId="0" fontId="18" fillId="2" borderId="30" xfId="6" applyFont="1" applyFill="1" applyBorder="1" applyAlignment="1">
      <alignment horizontal="left" vertical="center" wrapText="1"/>
    </xf>
    <xf numFmtId="0" fontId="11" fillId="2" borderId="35" xfId="6" applyFont="1" applyFill="1" applyBorder="1" applyAlignment="1">
      <alignment horizontal="center" vertical="center"/>
    </xf>
    <xf numFmtId="49" fontId="19" fillId="0" borderId="68" xfId="6" applyNumberFormat="1" applyFont="1" applyBorder="1" applyAlignment="1">
      <alignment horizontal="center" vertical="center"/>
    </xf>
    <xf numFmtId="0" fontId="11" fillId="2" borderId="2" xfId="6" applyFont="1" applyFill="1" applyBorder="1" applyAlignment="1">
      <alignment horizontal="center" vertical="center"/>
    </xf>
    <xf numFmtId="0" fontId="11" fillId="0" borderId="58" xfId="6" applyFont="1" applyBorder="1" applyAlignment="1">
      <alignment horizontal="center" vertical="center"/>
    </xf>
    <xf numFmtId="0" fontId="11" fillId="0" borderId="0" xfId="6" applyFont="1" applyAlignment="1">
      <alignment horizontal="center" vertical="center"/>
    </xf>
    <xf numFmtId="0" fontId="16" fillId="0" borderId="8" xfId="6" applyFont="1" applyBorder="1">
      <alignment vertical="center"/>
    </xf>
    <xf numFmtId="0" fontId="16" fillId="0" borderId="9" xfId="6" applyFont="1" applyBorder="1">
      <alignment vertical="center"/>
    </xf>
    <xf numFmtId="0" fontId="16" fillId="0" borderId="10" xfId="6" applyFont="1" applyBorder="1">
      <alignment vertical="center"/>
    </xf>
    <xf numFmtId="0" fontId="11" fillId="0" borderId="0" xfId="6" applyFont="1" applyAlignment="1"/>
    <xf numFmtId="0" fontId="18" fillId="0" borderId="29" xfId="6" applyFont="1" applyBorder="1" applyAlignment="1">
      <alignment horizontal="left" vertical="center" wrapText="1"/>
    </xf>
    <xf numFmtId="0" fontId="11" fillId="0" borderId="30" xfId="6" applyFont="1" applyBorder="1" applyAlignment="1">
      <alignment vertical="center" wrapText="1"/>
    </xf>
    <xf numFmtId="0" fontId="18" fillId="0" borderId="30" xfId="6" applyFont="1" applyBorder="1" applyAlignment="1">
      <alignment horizontal="left" vertical="center" wrapText="1"/>
    </xf>
    <xf numFmtId="0" fontId="11" fillId="2" borderId="4" xfId="6" applyFont="1" applyFill="1" applyBorder="1" applyAlignment="1">
      <alignment horizontal="center" vertical="center"/>
    </xf>
    <xf numFmtId="49" fontId="19" fillId="5" borderId="9" xfId="6" applyNumberFormat="1" applyFont="1" applyFill="1" applyBorder="1" applyAlignment="1">
      <alignment horizontal="center" vertical="center"/>
    </xf>
    <xf numFmtId="49" fontId="11" fillId="5" borderId="9" xfId="6" applyNumberFormat="1" applyFont="1" applyFill="1" applyBorder="1" applyAlignment="1">
      <alignment horizontal="center" vertical="center"/>
    </xf>
    <xf numFmtId="0" fontId="11" fillId="5" borderId="9" xfId="6" applyFont="1" applyFill="1" applyBorder="1" applyAlignment="1">
      <alignment horizontal="center" vertical="center"/>
    </xf>
    <xf numFmtId="0" fontId="18" fillId="5" borderId="10" xfId="6" applyFont="1" applyFill="1" applyBorder="1" applyAlignment="1">
      <alignment horizontal="left" vertical="center" wrapText="1"/>
    </xf>
    <xf numFmtId="0" fontId="11" fillId="0" borderId="33" xfId="13" applyFont="1" applyBorder="1" applyAlignment="1">
      <alignment vertical="center" wrapText="1"/>
    </xf>
    <xf numFmtId="49" fontId="19" fillId="0" borderId="34" xfId="13" applyNumberFormat="1" applyFont="1" applyBorder="1" applyAlignment="1">
      <alignment horizontal="center" vertical="center"/>
    </xf>
    <xf numFmtId="49" fontId="11" fillId="0" borderId="4" xfId="13" applyNumberFormat="1" applyFont="1" applyBorder="1" applyAlignment="1">
      <alignment horizontal="center" vertical="center"/>
    </xf>
    <xf numFmtId="0" fontId="11" fillId="0" borderId="35" xfId="13" applyFont="1" applyBorder="1" applyAlignment="1">
      <alignment horizontal="center" vertical="center"/>
    </xf>
    <xf numFmtId="0" fontId="18" fillId="0" borderId="33" xfId="13" applyFont="1" applyBorder="1" applyAlignment="1">
      <alignment horizontal="left" vertical="center" wrapText="1"/>
    </xf>
    <xf numFmtId="0" fontId="18" fillId="0" borderId="29" xfId="13" applyFont="1" applyBorder="1" applyAlignment="1">
      <alignment horizontal="left" vertical="center" wrapText="1"/>
    </xf>
    <xf numFmtId="0" fontId="11" fillId="0" borderId="0" xfId="13" applyFont="1" applyAlignment="1">
      <alignment vertical="center"/>
    </xf>
    <xf numFmtId="0" fontId="11" fillId="0" borderId="2" xfId="13" applyFont="1" applyBorder="1" applyAlignment="1">
      <alignment horizontal="center" vertical="center"/>
    </xf>
    <xf numFmtId="49" fontId="19" fillId="0" borderId="6" xfId="6" applyNumberFormat="1" applyFont="1" applyBorder="1" applyAlignment="1">
      <alignment horizontal="center" vertical="center"/>
    </xf>
    <xf numFmtId="0" fontId="18" fillId="2" borderId="62" xfId="6" applyFont="1" applyFill="1" applyBorder="1" applyAlignment="1">
      <alignment horizontal="left" vertical="center" wrapText="1"/>
    </xf>
    <xf numFmtId="49" fontId="11" fillId="2" borderId="4" xfId="6" applyNumberFormat="1" applyFont="1" applyFill="1" applyBorder="1" applyAlignment="1">
      <alignment horizontal="center" vertical="center"/>
    </xf>
    <xf numFmtId="0" fontId="11" fillId="0" borderId="0" xfId="14" applyFont="1">
      <alignment vertical="center"/>
    </xf>
    <xf numFmtId="0" fontId="11" fillId="2" borderId="33" xfId="6" applyFont="1" applyFill="1" applyBorder="1">
      <alignment vertical="center"/>
    </xf>
    <xf numFmtId="49" fontId="11" fillId="2" borderId="6" xfId="6" applyNumberFormat="1" applyFont="1" applyFill="1" applyBorder="1" applyAlignment="1">
      <alignment horizontal="center" vertical="center"/>
    </xf>
    <xf numFmtId="0" fontId="44" fillId="0" borderId="0" xfId="6" applyFont="1">
      <alignment vertical="center"/>
    </xf>
    <xf numFmtId="0" fontId="45" fillId="7" borderId="8" xfId="6" applyFont="1" applyFill="1" applyBorder="1" applyAlignment="1"/>
    <xf numFmtId="0" fontId="45" fillId="7" borderId="9" xfId="6" applyFont="1" applyFill="1" applyBorder="1" applyAlignment="1"/>
    <xf numFmtId="0" fontId="45" fillId="7" borderId="10" xfId="6" applyFont="1" applyFill="1" applyBorder="1" applyAlignment="1"/>
    <xf numFmtId="0" fontId="46" fillId="0" borderId="0" xfId="6" applyFont="1">
      <alignment vertical="center"/>
    </xf>
    <xf numFmtId="49" fontId="19" fillId="2" borderId="6" xfId="6" applyNumberFormat="1" applyFont="1" applyFill="1" applyBorder="1" applyAlignment="1">
      <alignment horizontal="center" vertical="center"/>
    </xf>
    <xf numFmtId="0" fontId="10" fillId="0" borderId="8" xfId="13" applyFont="1" applyBorder="1" applyAlignment="1">
      <alignment vertical="center"/>
    </xf>
    <xf numFmtId="0" fontId="10" fillId="0" borderId="9" xfId="13" applyFont="1" applyBorder="1" applyAlignment="1">
      <alignment vertical="center"/>
    </xf>
    <xf numFmtId="0" fontId="10" fillId="0" borderId="10" xfId="13" applyFont="1" applyBorder="1" applyAlignment="1">
      <alignment vertical="center"/>
    </xf>
    <xf numFmtId="0" fontId="11" fillId="2" borderId="30" xfId="6" applyFont="1" applyFill="1" applyBorder="1">
      <alignment vertical="center"/>
    </xf>
    <xf numFmtId="49" fontId="19" fillId="2" borderId="19" xfId="6" applyNumberFormat="1" applyFont="1" applyFill="1" applyBorder="1" applyAlignment="1">
      <alignment horizontal="center" vertical="center"/>
    </xf>
    <xf numFmtId="49" fontId="11" fillId="2" borderId="31" xfId="6" applyNumberFormat="1" applyFont="1" applyFill="1" applyBorder="1" applyAlignment="1">
      <alignment horizontal="center" vertical="center"/>
    </xf>
    <xf numFmtId="0" fontId="11" fillId="2" borderId="32" xfId="6" applyFont="1" applyFill="1" applyBorder="1" applyAlignment="1">
      <alignment horizontal="center" vertical="center"/>
    </xf>
    <xf numFmtId="0" fontId="11" fillId="2" borderId="58" xfId="6" applyFont="1" applyFill="1" applyBorder="1" applyAlignment="1">
      <alignment horizontal="center" vertical="center"/>
    </xf>
    <xf numFmtId="49" fontId="19" fillId="2" borderId="34" xfId="6" applyNumberFormat="1" applyFont="1" applyFill="1" applyBorder="1" applyAlignment="1">
      <alignment horizontal="center" vertical="center"/>
    </xf>
    <xf numFmtId="0" fontId="11" fillId="2" borderId="67" xfId="6" applyFont="1" applyFill="1" applyBorder="1">
      <alignment vertical="center"/>
    </xf>
    <xf numFmtId="49" fontId="11" fillId="2" borderId="12" xfId="6" applyNumberFormat="1" applyFont="1" applyFill="1" applyBorder="1" applyAlignment="1">
      <alignment horizontal="center" vertical="center"/>
    </xf>
    <xf numFmtId="0" fontId="11" fillId="2" borderId="64" xfId="6" applyFont="1" applyFill="1" applyBorder="1" applyAlignment="1">
      <alignment horizontal="center" vertical="center"/>
    </xf>
    <xf numFmtId="0" fontId="18" fillId="0" borderId="67" xfId="13" applyFont="1" applyBorder="1" applyAlignment="1">
      <alignment horizontal="left" vertical="center" wrapText="1"/>
    </xf>
    <xf numFmtId="49" fontId="11" fillId="0" borderId="1" xfId="13" applyNumberFormat="1" applyFont="1" applyBorder="1" applyAlignment="1">
      <alignment horizontal="center" vertical="center"/>
    </xf>
    <xf numFmtId="0" fontId="11" fillId="0" borderId="1" xfId="13" applyFont="1" applyBorder="1" applyAlignment="1">
      <alignment horizontal="center" vertical="center"/>
    </xf>
    <xf numFmtId="0" fontId="18" fillId="2" borderId="22" xfId="6" applyFont="1" applyFill="1" applyBorder="1" applyAlignment="1">
      <alignment vertical="top" wrapText="1"/>
    </xf>
    <xf numFmtId="0" fontId="18" fillId="2" borderId="66" xfId="6" applyFont="1" applyFill="1" applyBorder="1" applyAlignment="1">
      <alignment vertical="top" wrapText="1"/>
    </xf>
    <xf numFmtId="0" fontId="18" fillId="2" borderId="66" xfId="6" applyFont="1" applyFill="1" applyBorder="1" applyAlignment="1">
      <alignment vertical="center" wrapText="1"/>
    </xf>
    <xf numFmtId="0" fontId="18" fillId="2" borderId="67" xfId="6" applyFont="1" applyFill="1" applyBorder="1" applyAlignment="1">
      <alignment vertical="center" wrapText="1"/>
    </xf>
    <xf numFmtId="0" fontId="11" fillId="2" borderId="35" xfId="14" applyFont="1" applyFill="1" applyBorder="1" applyAlignment="1">
      <alignment horizontal="center" vertical="center"/>
    </xf>
    <xf numFmtId="0" fontId="18" fillId="2" borderId="28" xfId="6" applyFont="1" applyFill="1" applyBorder="1" applyAlignment="1">
      <alignment vertical="top" wrapText="1"/>
    </xf>
    <xf numFmtId="0" fontId="10" fillId="7" borderId="8" xfId="6" applyFont="1" applyFill="1" applyBorder="1" applyAlignment="1"/>
    <xf numFmtId="0" fontId="10" fillId="7" borderId="9" xfId="6" applyFont="1" applyFill="1" applyBorder="1" applyAlignment="1"/>
    <xf numFmtId="0" fontId="10" fillId="7" borderId="10" xfId="6" applyFont="1" applyFill="1" applyBorder="1" applyAlignment="1"/>
    <xf numFmtId="49" fontId="11" fillId="2" borderId="4" xfId="6" applyNumberFormat="1" applyFont="1" applyFill="1" applyBorder="1" applyAlignment="1">
      <alignment horizontal="center" vertical="center" wrapText="1"/>
    </xf>
    <xf numFmtId="0" fontId="33" fillId="2" borderId="62" xfId="6" applyFont="1" applyFill="1" applyBorder="1" applyAlignment="1">
      <alignment horizontal="left" vertical="center" wrapText="1"/>
    </xf>
    <xf numFmtId="0" fontId="18" fillId="0" borderId="62" xfId="6" applyFont="1" applyBorder="1" applyAlignment="1">
      <alignment horizontal="left" vertical="center" wrapText="1"/>
    </xf>
    <xf numFmtId="0" fontId="49" fillId="0" borderId="0" xfId="6" applyFont="1">
      <alignment vertical="center"/>
    </xf>
    <xf numFmtId="0" fontId="18" fillId="2" borderId="65" xfId="6" applyFont="1" applyFill="1" applyBorder="1" applyAlignment="1">
      <alignment vertical="center" wrapText="1"/>
    </xf>
    <xf numFmtId="49" fontId="36" fillId="5" borderId="9" xfId="0" applyNumberFormat="1" applyFont="1" applyFill="1" applyBorder="1" applyAlignment="1">
      <alignment horizontal="left" vertical="center"/>
    </xf>
    <xf numFmtId="14" fontId="10" fillId="3" borderId="0" xfId="1" applyNumberFormat="1" applyFont="1" applyFill="1" applyAlignment="1">
      <alignment horizontal="right" vertical="center" wrapText="1"/>
    </xf>
    <xf numFmtId="0" fontId="8" fillId="3" borderId="0" xfId="2" applyNumberFormat="1" applyFill="1" applyBorder="1" applyAlignment="1" applyProtection="1">
      <alignment horizontal="left" vertical="center"/>
    </xf>
    <xf numFmtId="0" fontId="11" fillId="0" borderId="16" xfId="7" applyFont="1" applyBorder="1" applyAlignment="1">
      <alignment horizontal="left" vertical="top" wrapText="1"/>
    </xf>
    <xf numFmtId="0" fontId="0" fillId="0" borderId="55" xfId="0" applyBorder="1" applyAlignment="1">
      <alignment horizontal="left" vertical="top" wrapText="1"/>
    </xf>
    <xf numFmtId="0" fontId="11" fillId="0" borderId="16" xfId="0" applyFont="1" applyBorder="1" applyAlignment="1">
      <alignment horizontal="left" vertical="top" wrapText="1"/>
    </xf>
    <xf numFmtId="0" fontId="11" fillId="0" borderId="55" xfId="0" applyFont="1" applyBorder="1" applyAlignment="1">
      <alignment horizontal="left" vertical="top" wrapText="1"/>
    </xf>
    <xf numFmtId="0" fontId="11" fillId="0" borderId="23" xfId="0" applyFont="1" applyBorder="1" applyAlignment="1">
      <alignment horizontal="left" vertical="top" wrapText="1"/>
    </xf>
    <xf numFmtId="0" fontId="11" fillId="0" borderId="35" xfId="0" applyFont="1" applyBorder="1" applyAlignment="1">
      <alignment horizontal="left" vertical="top" wrapText="1"/>
    </xf>
    <xf numFmtId="0" fontId="11" fillId="0" borderId="27" xfId="0" applyFont="1" applyBorder="1" applyAlignment="1">
      <alignment horizontal="left" vertical="top" wrapText="1"/>
    </xf>
    <xf numFmtId="0" fontId="11" fillId="0" borderId="13" xfId="7" applyFont="1" applyBorder="1" applyAlignment="1">
      <alignment horizontal="left" vertical="top" wrapText="1"/>
    </xf>
    <xf numFmtId="0" fontId="11" fillId="0" borderId="29" xfId="7" applyFont="1" applyBorder="1" applyAlignment="1">
      <alignment horizontal="left" vertical="top" wrapText="1"/>
    </xf>
    <xf numFmtId="49" fontId="11" fillId="0" borderId="18" xfId="7" applyNumberFormat="1" applyFont="1" applyBorder="1" applyAlignment="1">
      <alignment horizontal="left" vertical="top" wrapText="1"/>
    </xf>
    <xf numFmtId="49" fontId="11" fillId="0" borderId="56" xfId="7" applyNumberFormat="1" applyFont="1" applyBorder="1" applyAlignment="1">
      <alignment horizontal="left" vertical="top" wrapText="1"/>
    </xf>
    <xf numFmtId="0" fontId="11" fillId="0" borderId="57" xfId="0" applyFont="1" applyBorder="1" applyAlignment="1">
      <alignment horizontal="left" vertical="top" wrapText="1"/>
    </xf>
    <xf numFmtId="0" fontId="11" fillId="0" borderId="56" xfId="0" applyFont="1" applyBorder="1" applyAlignment="1">
      <alignment horizontal="left" vertical="top" wrapText="1"/>
    </xf>
    <xf numFmtId="0" fontId="11" fillId="0" borderId="25" xfId="0" applyFont="1" applyBorder="1" applyAlignment="1">
      <alignment horizontal="left" vertical="top" wrapText="1"/>
    </xf>
    <xf numFmtId="0" fontId="11" fillId="0" borderId="18" xfId="0" applyFont="1" applyBorder="1" applyAlignment="1">
      <alignment horizontal="left" vertical="top" wrapText="1"/>
    </xf>
    <xf numFmtId="0" fontId="18" fillId="0" borderId="1" xfId="0" applyFont="1" applyBorder="1" applyAlignment="1">
      <alignment horizontal="left" vertical="center" wrapText="1"/>
    </xf>
    <xf numFmtId="0" fontId="18" fillId="0" borderId="7" xfId="0" applyFont="1" applyBorder="1" applyAlignment="1">
      <alignment horizontal="left" vertical="center" wrapText="1"/>
    </xf>
    <xf numFmtId="0" fontId="18" fillId="0" borderId="12" xfId="0" applyFont="1" applyBorder="1" applyAlignment="1">
      <alignment horizontal="left" vertical="center" wrapText="1"/>
    </xf>
  </cellXfs>
  <cellStyles count="30">
    <cellStyle name="ハイパーリンク" xfId="2" builtinId="8"/>
    <cellStyle name="ハイパーリンク 2" xfId="28" xr:uid="{D7FC487B-E1C7-4803-8D17-54E334E05F5D}"/>
    <cellStyle name="ハイパーリンク 2 3" xfId="16" xr:uid="{7BA1F71D-0AF4-422E-BA25-56DCAD267509}"/>
    <cellStyle name="ハイパーリンク 3 2" xfId="23" xr:uid="{6EDC94C6-AC12-46C6-A292-41D5DD1FE5D9}"/>
    <cellStyle name="標準" xfId="0" builtinId="0"/>
    <cellStyle name="標準 11 2" xfId="13" xr:uid="{6316241A-6ECE-44BA-AB61-770CF5B7A559}"/>
    <cellStyle name="標準 16" xfId="15" xr:uid="{00FD1647-3A08-4906-974C-89C3E4C99F1C}"/>
    <cellStyle name="標準 2 2" xfId="6" xr:uid="{AD31BFB3-B261-4B39-9359-803F70E91068}"/>
    <cellStyle name="標準 2 2 2" xfId="14" xr:uid="{9FC3E1D7-27CD-4B4D-B50B-FE801208B50B}"/>
    <cellStyle name="標準 2 3" xfId="19" xr:uid="{DD446B82-CDD4-462F-B685-AB7D13EA9967}"/>
    <cellStyle name="標準 3 2" xfId="17" xr:uid="{8A6AD861-ABB6-47E7-9910-470A92CED849}"/>
    <cellStyle name="標準 4" xfId="27" xr:uid="{9492AAFF-0844-4EAD-93C8-FE3C22076409}"/>
    <cellStyle name="標準 5 3 3" xfId="24" xr:uid="{DBA2A0D0-9457-4828-A83B-E8F51B952997}"/>
    <cellStyle name="標準 5 4" xfId="29" xr:uid="{55677291-7AD4-41F7-80F0-E955F7CBE6EB}"/>
    <cellStyle name="標準 6 13" xfId="8" xr:uid="{90CB1ED3-F96B-4F7C-9EDD-30E0942F78CA}"/>
    <cellStyle name="標準 6 2" xfId="9" xr:uid="{D85AB810-BABE-4B13-8238-EA8C29E3CBAF}"/>
    <cellStyle name="標準 6 2 2" xfId="10" xr:uid="{0E31B1FC-BABB-469F-9E4F-F9820BD92077}"/>
    <cellStyle name="標準 6 2 4" xfId="12" xr:uid="{625994D3-D06F-4802-A245-AA8A42087CFF}"/>
    <cellStyle name="標準 8" xfId="11" xr:uid="{E228E7B5-40D0-44AF-82CE-F016B78857C5}"/>
    <cellStyle name="標準 8 5 2" xfId="25" xr:uid="{9D33FD7A-A79D-4AD3-B381-4BE4B1A90171}"/>
    <cellStyle name="標準 8 6 2" xfId="18" xr:uid="{9D7F190B-48D9-48C9-BAB7-335C1543C6EF}"/>
    <cellStyle name="標準 8 6 2 2" xfId="20" xr:uid="{890F41F0-C875-4486-8235-BBD8CEA730A3}"/>
    <cellStyle name="標準 8 7" xfId="21" xr:uid="{E916408C-86CE-4BAC-848F-87CAD80CFE0C}"/>
    <cellStyle name="標準 8 7 2" xfId="22" xr:uid="{3B25190A-CE61-4CB8-A1E2-C54344194ED2}"/>
    <cellStyle name="標準_cmtable" xfId="5" xr:uid="{B976B398-B46E-4A89-A340-98F11E2C5DF4}"/>
    <cellStyle name="標準_コピー汎用データ作成受入形式一覧表（給与）" xfId="3" xr:uid="{7AA0BD7E-CE10-4274-8B0F-B10B28B08BBF}"/>
    <cellStyle name="標準_汎用データ　受入形式一覧表（販仕）" xfId="4" xr:uid="{877928BF-2844-4D32-9406-036CEC291E8A}"/>
    <cellStyle name="標準_汎用データ作成受入形式一覧表（人事）" xfId="1" xr:uid="{A407840E-1721-4CCC-93F9-9250BDC8B1FF}"/>
    <cellStyle name="標準_変更履歴_汎用データレイアウト集（受入形式）" xfId="7" xr:uid="{0F7B7915-6C4D-4E5D-B7F3-5B6910D77D1E}"/>
    <cellStyle name="良" xfId="26" xr:uid="{19F3D7FB-C450-4364-9DC2-04F5B26FBA6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F56467-58D5-4B0F-9B9F-40BEB7AC3149}">
  <sheetPr codeName="Sheet10">
    <tabColor rgb="FF333333"/>
    <pageSetUpPr fitToPage="1"/>
  </sheetPr>
  <dimension ref="D1:AU60"/>
  <sheetViews>
    <sheetView tabSelected="1" zoomScaleNormal="100" workbookViewId="0"/>
  </sheetViews>
  <sheetFormatPr defaultColWidth="9.140625" defaultRowHeight="16.5"/>
  <cols>
    <col min="1" max="1" width="4.7109375" style="2" customWidth="1"/>
    <col min="2" max="47" width="2.5703125" style="2" customWidth="1"/>
    <col min="48" max="48" width="4.7109375" style="2" customWidth="1"/>
    <col min="49" max="16384" width="9.140625" style="2"/>
  </cols>
  <sheetData>
    <row r="1" spans="4:47" ht="10.35" customHeight="1"/>
    <row r="2" spans="4:47" ht="60" customHeight="1">
      <c r="D2" s="64" t="s">
        <v>1488</v>
      </c>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row>
    <row r="3" spans="4:47" ht="15" customHeight="1"/>
    <row r="4" spans="4:47" ht="48" customHeight="1" thickBot="1">
      <c r="D4" s="65" t="s">
        <v>13</v>
      </c>
      <c r="E4" s="65"/>
      <c r="F4" s="65"/>
      <c r="G4" s="65"/>
      <c r="H4" s="65"/>
      <c r="I4" s="65"/>
      <c r="J4" s="65"/>
      <c r="K4" s="65"/>
      <c r="L4" s="65"/>
      <c r="M4" s="65"/>
      <c r="N4" s="65"/>
      <c r="O4" s="65"/>
      <c r="P4" s="65"/>
      <c r="Q4" s="65"/>
      <c r="R4" s="65"/>
      <c r="S4" s="65"/>
      <c r="T4" s="65"/>
      <c r="U4" s="65"/>
      <c r="V4" s="65"/>
      <c r="W4" s="65"/>
      <c r="X4" s="65"/>
      <c r="Y4" s="65"/>
      <c r="Z4" s="65"/>
      <c r="AA4" s="65"/>
      <c r="AB4" s="65"/>
      <c r="AC4" s="65"/>
      <c r="AD4" s="65"/>
      <c r="AE4" s="65"/>
      <c r="AF4" s="65"/>
      <c r="AG4" s="65"/>
      <c r="AH4" s="65"/>
      <c r="AI4" s="65"/>
      <c r="AJ4" s="65"/>
      <c r="AK4" s="65"/>
      <c r="AL4" s="65"/>
      <c r="AM4" s="65"/>
      <c r="AN4" s="65"/>
      <c r="AO4" s="65"/>
      <c r="AP4" s="65"/>
      <c r="AQ4" s="65"/>
      <c r="AR4" s="65"/>
      <c r="AS4" s="65"/>
    </row>
    <row r="5" spans="4:47" ht="15" customHeight="1" thickTop="1">
      <c r="D5" s="66"/>
      <c r="E5" s="66"/>
      <c r="F5" s="66"/>
      <c r="G5" s="66"/>
      <c r="H5" s="66"/>
      <c r="I5" s="66"/>
      <c r="J5" s="66"/>
      <c r="K5" s="66"/>
      <c r="L5" s="66"/>
      <c r="M5" s="66"/>
      <c r="N5" s="66"/>
      <c r="O5" s="66"/>
      <c r="P5" s="66"/>
      <c r="Q5" s="66"/>
      <c r="R5" s="66"/>
      <c r="S5" s="66"/>
      <c r="T5" s="66"/>
      <c r="U5" s="66"/>
      <c r="V5" s="66"/>
      <c r="W5" s="66"/>
      <c r="X5" s="66"/>
      <c r="Y5" s="66"/>
      <c r="Z5" s="66"/>
      <c r="AA5" s="66"/>
      <c r="AB5" s="66"/>
      <c r="AC5" s="66"/>
      <c r="AD5" s="66"/>
      <c r="AE5" s="66"/>
      <c r="AF5" s="66"/>
      <c r="AG5" s="66"/>
      <c r="AH5" s="66"/>
      <c r="AI5" s="66"/>
      <c r="AJ5" s="66"/>
      <c r="AK5" s="66"/>
      <c r="AL5" s="66"/>
      <c r="AM5" s="66"/>
      <c r="AN5" s="67"/>
      <c r="AO5" s="67"/>
      <c r="AP5" s="67"/>
      <c r="AQ5" s="67"/>
      <c r="AR5" s="67"/>
      <c r="AS5" s="67"/>
      <c r="AT5" s="66"/>
    </row>
    <row r="6" spans="4:47" ht="15" customHeight="1">
      <c r="D6" s="66"/>
      <c r="E6" s="66"/>
      <c r="F6" s="66"/>
      <c r="G6" s="66"/>
      <c r="H6" s="66"/>
      <c r="I6" s="66"/>
      <c r="J6" s="66"/>
      <c r="K6" s="66"/>
      <c r="L6" s="66"/>
      <c r="M6" s="66"/>
      <c r="N6" s="66"/>
      <c r="O6" s="66"/>
      <c r="P6" s="66"/>
      <c r="Q6" s="66"/>
      <c r="R6" s="66"/>
      <c r="S6" s="66"/>
      <c r="T6" s="66"/>
      <c r="U6" s="66"/>
      <c r="V6" s="66"/>
      <c r="W6" s="66"/>
      <c r="X6" s="66"/>
      <c r="Y6" s="66"/>
      <c r="Z6" s="66"/>
      <c r="AA6" s="66"/>
      <c r="AB6" s="66"/>
      <c r="AC6" s="66"/>
      <c r="AD6" s="66"/>
      <c r="AE6" s="66"/>
      <c r="AF6" s="66"/>
      <c r="AG6" s="66"/>
      <c r="AH6" s="66"/>
      <c r="AI6" s="66"/>
      <c r="AJ6" s="66"/>
      <c r="AK6" s="66"/>
      <c r="AL6" s="66"/>
      <c r="AM6" s="66"/>
      <c r="AN6" s="319">
        <v>46129</v>
      </c>
      <c r="AO6" s="319"/>
      <c r="AP6" s="319"/>
      <c r="AQ6" s="319"/>
      <c r="AR6" s="319"/>
      <c r="AS6" s="319"/>
    </row>
    <row r="7" spans="4:47" ht="15" customHeight="1" thickBot="1"/>
    <row r="8" spans="4:47" ht="15" customHeight="1" thickTop="1">
      <c r="D8" s="68"/>
      <c r="E8" s="69"/>
      <c r="F8" s="69"/>
      <c r="G8" s="69"/>
      <c r="H8" s="69"/>
      <c r="I8" s="69"/>
      <c r="J8" s="69"/>
      <c r="K8" s="69"/>
      <c r="L8" s="69"/>
      <c r="M8" s="69"/>
      <c r="N8" s="69"/>
      <c r="O8" s="69"/>
      <c r="P8" s="69"/>
      <c r="Q8" s="69"/>
      <c r="R8" s="69"/>
      <c r="S8" s="69"/>
      <c r="T8" s="69"/>
      <c r="U8" s="69"/>
      <c r="V8" s="69"/>
      <c r="W8" s="69"/>
      <c r="X8" s="69"/>
      <c r="Y8" s="69"/>
      <c r="Z8" s="69"/>
      <c r="AA8" s="69"/>
      <c r="AB8" s="69"/>
      <c r="AC8" s="69"/>
      <c r="AD8" s="69"/>
      <c r="AE8" s="69"/>
      <c r="AF8" s="69"/>
      <c r="AG8" s="69"/>
      <c r="AH8" s="69"/>
      <c r="AI8" s="69"/>
      <c r="AJ8" s="69"/>
      <c r="AK8" s="69"/>
      <c r="AL8" s="69"/>
      <c r="AM8" s="69"/>
      <c r="AN8" s="69"/>
      <c r="AO8" s="69"/>
      <c r="AP8" s="69"/>
      <c r="AQ8" s="69"/>
      <c r="AR8" s="69"/>
      <c r="AS8" s="70"/>
    </row>
    <row r="9" spans="4:47" ht="15" customHeight="1">
      <c r="D9" s="71"/>
      <c r="E9" s="52" t="s">
        <v>14</v>
      </c>
      <c r="F9" s="49" t="s">
        <v>15</v>
      </c>
      <c r="G9" s="49"/>
      <c r="H9" s="49"/>
      <c r="I9" s="49"/>
      <c r="J9" s="49"/>
      <c r="K9" s="49"/>
      <c r="L9" s="49"/>
      <c r="M9" s="49"/>
      <c r="N9" s="49"/>
      <c r="O9" s="49"/>
      <c r="P9" s="49"/>
      <c r="Q9" s="49"/>
      <c r="R9" s="49"/>
      <c r="S9" s="49"/>
      <c r="T9" s="49"/>
      <c r="U9" s="49"/>
      <c r="V9" s="49"/>
      <c r="W9" s="49"/>
      <c r="X9" s="49"/>
      <c r="Y9" s="49"/>
      <c r="Z9" s="49"/>
      <c r="AA9" s="49"/>
      <c r="AB9" s="49"/>
      <c r="AC9" s="49"/>
      <c r="AD9" s="49"/>
      <c r="AE9" s="49"/>
      <c r="AF9" s="49"/>
      <c r="AG9" s="49"/>
      <c r="AH9" s="49"/>
      <c r="AI9" s="49"/>
      <c r="AJ9" s="49"/>
      <c r="AK9" s="49"/>
      <c r="AL9" s="49"/>
      <c r="AM9" s="49"/>
      <c r="AN9" s="49"/>
      <c r="AO9" s="49"/>
      <c r="AP9" s="49"/>
      <c r="AQ9" s="49"/>
      <c r="AR9" s="49"/>
      <c r="AS9" s="72"/>
    </row>
    <row r="10" spans="4:47" ht="15" customHeight="1">
      <c r="D10" s="71"/>
      <c r="E10" s="53"/>
      <c r="F10" s="54" t="s">
        <v>16</v>
      </c>
      <c r="G10" s="54"/>
      <c r="H10" s="54"/>
      <c r="I10" s="54"/>
      <c r="J10" s="54"/>
      <c r="K10" s="54"/>
      <c r="L10" s="54"/>
      <c r="M10" s="54"/>
      <c r="N10" s="54"/>
      <c r="O10" s="54"/>
      <c r="P10" s="54"/>
      <c r="Q10" s="54"/>
      <c r="R10" s="54"/>
      <c r="S10" s="54"/>
      <c r="T10" s="54"/>
      <c r="U10" s="54"/>
      <c r="V10" s="54"/>
      <c r="W10" s="54"/>
      <c r="X10" s="54"/>
      <c r="Y10" s="54"/>
      <c r="Z10" s="54"/>
      <c r="AA10" s="54"/>
      <c r="AB10" s="54"/>
      <c r="AC10" s="54"/>
      <c r="AD10" s="54"/>
      <c r="AE10" s="54"/>
      <c r="AF10" s="54"/>
      <c r="AG10" s="54"/>
      <c r="AH10" s="54"/>
      <c r="AI10" s="54"/>
      <c r="AJ10" s="54"/>
      <c r="AK10" s="54"/>
      <c r="AL10" s="54"/>
      <c r="AM10" s="54"/>
      <c r="AN10" s="54"/>
      <c r="AO10" s="54"/>
      <c r="AP10" s="54"/>
      <c r="AQ10" s="54"/>
      <c r="AR10" s="54"/>
      <c r="AS10" s="73"/>
      <c r="AT10" s="56"/>
    </row>
    <row r="11" spans="4:47" ht="15" customHeight="1">
      <c r="D11" s="71"/>
      <c r="E11" s="53"/>
      <c r="F11" s="57" t="s">
        <v>17</v>
      </c>
      <c r="G11" s="57"/>
      <c r="H11" s="57"/>
      <c r="I11" s="57"/>
      <c r="J11" s="57"/>
      <c r="K11" s="57"/>
      <c r="L11" s="57"/>
      <c r="M11" s="57"/>
      <c r="N11" s="57"/>
      <c r="O11" s="57"/>
      <c r="P11" s="57"/>
      <c r="Q11" s="57"/>
      <c r="R11" s="57"/>
      <c r="S11" s="57"/>
      <c r="T11" s="57"/>
      <c r="U11" s="57"/>
      <c r="V11" s="57"/>
      <c r="W11" s="57"/>
      <c r="X11" s="57"/>
      <c r="Y11" s="57"/>
      <c r="Z11" s="57"/>
      <c r="AA11" s="57"/>
      <c r="AB11" s="57"/>
      <c r="AC11" s="57"/>
      <c r="AD11" s="57"/>
      <c r="AE11" s="57"/>
      <c r="AF11" s="57"/>
      <c r="AG11" s="57"/>
      <c r="AH11" s="57"/>
      <c r="AI11" s="57"/>
      <c r="AJ11" s="57"/>
      <c r="AK11" s="57"/>
      <c r="AL11" s="57"/>
      <c r="AM11" s="57"/>
      <c r="AN11" s="57"/>
      <c r="AO11" s="57"/>
      <c r="AP11" s="57"/>
      <c r="AQ11" s="57"/>
      <c r="AR11" s="57"/>
      <c r="AS11" s="73"/>
      <c r="AT11" s="56"/>
    </row>
    <row r="12" spans="4:47" ht="15" customHeight="1">
      <c r="D12" s="71"/>
      <c r="E12" s="52"/>
      <c r="F12" s="57" t="s">
        <v>18</v>
      </c>
      <c r="G12" s="57"/>
      <c r="H12" s="57"/>
      <c r="I12" s="57"/>
      <c r="J12" s="57"/>
      <c r="K12" s="57"/>
      <c r="L12" s="57"/>
      <c r="M12" s="57"/>
      <c r="N12" s="57"/>
      <c r="O12" s="57"/>
      <c r="P12" s="57"/>
      <c r="Q12" s="57"/>
      <c r="R12" s="57"/>
      <c r="S12" s="57"/>
      <c r="T12" s="57"/>
      <c r="U12" s="57"/>
      <c r="V12" s="57"/>
      <c r="W12" s="57"/>
      <c r="X12" s="57"/>
      <c r="Y12" s="57"/>
      <c r="Z12" s="57"/>
      <c r="AA12" s="57"/>
      <c r="AB12" s="57"/>
      <c r="AC12" s="57"/>
      <c r="AD12" s="57"/>
      <c r="AE12" s="57"/>
      <c r="AF12" s="57"/>
      <c r="AG12" s="57"/>
      <c r="AH12" s="57"/>
      <c r="AI12" s="57"/>
      <c r="AJ12" s="57"/>
      <c r="AK12" s="57"/>
      <c r="AL12" s="57"/>
      <c r="AM12" s="57"/>
      <c r="AN12" s="57"/>
      <c r="AO12" s="57"/>
      <c r="AP12" s="57"/>
      <c r="AQ12" s="57"/>
      <c r="AR12" s="57"/>
      <c r="AS12" s="73"/>
      <c r="AT12" s="56"/>
    </row>
    <row r="13" spans="4:47" ht="15" customHeight="1">
      <c r="D13" s="71"/>
      <c r="E13" s="53"/>
      <c r="F13" s="54"/>
      <c r="G13" s="54"/>
      <c r="H13" s="54"/>
      <c r="I13" s="54"/>
      <c r="J13" s="54"/>
      <c r="K13" s="54"/>
      <c r="L13" s="54"/>
      <c r="M13" s="54"/>
      <c r="N13" s="54"/>
      <c r="O13" s="54"/>
      <c r="P13" s="54"/>
      <c r="Q13" s="54"/>
      <c r="R13" s="54"/>
      <c r="S13" s="54"/>
      <c r="T13" s="54"/>
      <c r="U13" s="54"/>
      <c r="V13" s="54"/>
      <c r="W13" s="54"/>
      <c r="X13" s="54"/>
      <c r="Y13" s="54"/>
      <c r="Z13" s="54"/>
      <c r="AA13" s="54"/>
      <c r="AB13" s="54"/>
      <c r="AC13" s="54"/>
      <c r="AD13" s="54"/>
      <c r="AE13" s="54"/>
      <c r="AF13" s="54"/>
      <c r="AG13" s="54"/>
      <c r="AH13" s="54"/>
      <c r="AI13" s="54"/>
      <c r="AJ13" s="54"/>
      <c r="AK13" s="54"/>
      <c r="AL13" s="54"/>
      <c r="AM13" s="54"/>
      <c r="AN13" s="54"/>
      <c r="AO13" s="54"/>
      <c r="AP13" s="54"/>
      <c r="AQ13" s="54"/>
      <c r="AR13" s="54"/>
      <c r="AS13" s="73"/>
      <c r="AT13" s="56"/>
      <c r="AU13" s="56"/>
    </row>
    <row r="14" spans="4:47" ht="15" customHeight="1">
      <c r="D14" s="71"/>
      <c r="E14" s="53"/>
      <c r="F14" s="54" t="s">
        <v>19</v>
      </c>
      <c r="G14" s="54"/>
      <c r="H14" s="54"/>
      <c r="I14" s="54"/>
      <c r="J14" s="54"/>
      <c r="K14" s="54"/>
      <c r="L14" s="54"/>
      <c r="M14" s="54"/>
      <c r="N14" s="54"/>
      <c r="O14" s="54"/>
      <c r="P14" s="54"/>
      <c r="Q14" s="54"/>
      <c r="R14" s="54"/>
      <c r="S14" s="54"/>
      <c r="T14" s="54"/>
      <c r="U14" s="54"/>
      <c r="V14" s="54"/>
      <c r="W14" s="54"/>
      <c r="X14" s="54"/>
      <c r="Y14" s="54"/>
      <c r="Z14" s="54"/>
      <c r="AA14" s="54"/>
      <c r="AB14" s="54"/>
      <c r="AC14" s="54"/>
      <c r="AD14" s="54"/>
      <c r="AE14" s="54"/>
      <c r="AF14" s="54"/>
      <c r="AG14" s="54"/>
      <c r="AH14" s="54"/>
      <c r="AI14" s="54"/>
      <c r="AJ14" s="54"/>
      <c r="AK14" s="54"/>
      <c r="AL14" s="54"/>
      <c r="AM14" s="54"/>
      <c r="AN14" s="54"/>
      <c r="AO14" s="54"/>
      <c r="AP14" s="54"/>
      <c r="AQ14" s="54"/>
      <c r="AR14" s="54"/>
      <c r="AS14" s="73"/>
      <c r="AT14" s="56"/>
      <c r="AU14" s="56"/>
    </row>
    <row r="15" spans="4:47" ht="15" customHeight="1">
      <c r="D15" s="71"/>
      <c r="E15" s="53"/>
      <c r="F15" s="54" t="s">
        <v>20</v>
      </c>
      <c r="G15" s="54"/>
      <c r="H15" s="54"/>
      <c r="I15" s="54"/>
      <c r="J15" s="54"/>
      <c r="K15" s="54"/>
      <c r="L15" s="54"/>
      <c r="M15" s="54"/>
      <c r="N15" s="54"/>
      <c r="O15" s="54"/>
      <c r="P15" s="54"/>
      <c r="Q15" s="54"/>
      <c r="R15" s="54"/>
      <c r="S15" s="54"/>
      <c r="T15" s="54"/>
      <c r="U15" s="54"/>
      <c r="V15" s="54"/>
      <c r="W15" s="54"/>
      <c r="X15" s="54"/>
      <c r="Y15" s="54"/>
      <c r="Z15" s="54"/>
      <c r="AA15" s="57" t="s">
        <v>1492</v>
      </c>
      <c r="AB15" s="54"/>
      <c r="AC15" s="54"/>
      <c r="AD15" s="54"/>
      <c r="AE15" s="54"/>
      <c r="AF15" s="54"/>
      <c r="AG15" s="54"/>
      <c r="AH15" s="54"/>
      <c r="AI15" s="54"/>
      <c r="AJ15" s="54"/>
      <c r="AK15" s="54"/>
      <c r="AL15" s="54"/>
      <c r="AM15" s="54"/>
      <c r="AN15" s="54"/>
      <c r="AO15" s="54"/>
      <c r="AP15" s="54"/>
      <c r="AQ15" s="54"/>
      <c r="AR15" s="54"/>
      <c r="AS15" s="73"/>
      <c r="AT15" s="56"/>
      <c r="AU15" s="56"/>
    </row>
    <row r="16" spans="4:47" ht="15" customHeight="1">
      <c r="D16" s="71"/>
      <c r="E16" s="53"/>
      <c r="F16" s="58" t="s">
        <v>21</v>
      </c>
      <c r="G16" s="58"/>
      <c r="H16" s="58"/>
      <c r="I16" s="58"/>
      <c r="J16" s="58"/>
      <c r="K16" s="58"/>
      <c r="L16" s="58"/>
      <c r="M16" s="58"/>
      <c r="N16" s="58"/>
      <c r="O16" s="58"/>
      <c r="P16" s="58"/>
      <c r="Q16" s="58"/>
      <c r="R16" s="58"/>
      <c r="S16" s="58"/>
      <c r="T16" s="58"/>
      <c r="U16" s="58"/>
      <c r="V16" s="58"/>
      <c r="W16" s="58"/>
      <c r="X16" s="58"/>
      <c r="Y16" s="58"/>
      <c r="Z16" s="58"/>
      <c r="AA16" s="58"/>
      <c r="AB16" s="58"/>
      <c r="AC16" s="58"/>
      <c r="AD16" s="58"/>
      <c r="AE16" s="58"/>
      <c r="AF16" s="58"/>
      <c r="AG16" s="58"/>
      <c r="AH16" s="58"/>
      <c r="AI16" s="58"/>
      <c r="AJ16" s="58"/>
      <c r="AK16" s="58"/>
      <c r="AL16" s="58"/>
      <c r="AM16" s="58"/>
      <c r="AN16" s="58"/>
      <c r="AO16" s="58"/>
      <c r="AP16" s="58"/>
      <c r="AQ16" s="58"/>
      <c r="AR16" s="58"/>
      <c r="AS16" s="74"/>
      <c r="AT16" s="59"/>
      <c r="AU16" s="59"/>
    </row>
    <row r="17" spans="4:45" ht="15" customHeight="1">
      <c r="D17" s="71"/>
      <c r="E17" s="52" t="s">
        <v>14</v>
      </c>
      <c r="F17" s="49" t="s">
        <v>22</v>
      </c>
      <c r="G17" s="49"/>
      <c r="H17" s="49"/>
      <c r="I17" s="49"/>
      <c r="J17" s="49"/>
      <c r="K17" s="49"/>
      <c r="L17" s="49"/>
      <c r="M17" s="49"/>
      <c r="N17" s="49"/>
      <c r="O17" s="49"/>
      <c r="P17" s="49"/>
      <c r="Q17" s="49"/>
      <c r="R17" s="49"/>
      <c r="S17" s="49"/>
      <c r="T17" s="49"/>
      <c r="U17" s="49"/>
      <c r="V17" s="49"/>
      <c r="W17" s="49"/>
      <c r="X17" s="49"/>
      <c r="Y17" s="49"/>
      <c r="Z17" s="49"/>
      <c r="AA17" s="49"/>
      <c r="AB17" s="49"/>
      <c r="AC17" s="49"/>
      <c r="AD17" s="49"/>
      <c r="AE17" s="49"/>
      <c r="AF17" s="49"/>
      <c r="AG17" s="49"/>
      <c r="AH17" s="49"/>
      <c r="AI17" s="49"/>
      <c r="AJ17" s="49"/>
      <c r="AK17" s="49"/>
      <c r="AL17" s="49"/>
      <c r="AM17" s="49"/>
      <c r="AN17" s="49"/>
      <c r="AO17" s="49"/>
      <c r="AP17" s="49"/>
      <c r="AQ17" s="49"/>
      <c r="AR17" s="49"/>
      <c r="AS17" s="72"/>
    </row>
    <row r="18" spans="4:45" ht="15" customHeight="1">
      <c r="D18" s="71"/>
      <c r="E18" s="52"/>
      <c r="F18" s="54" t="s">
        <v>23</v>
      </c>
      <c r="G18" s="54"/>
      <c r="H18" s="54"/>
      <c r="I18" s="54"/>
      <c r="J18" s="54"/>
      <c r="K18" s="54"/>
      <c r="L18" s="54"/>
      <c r="M18" s="54"/>
      <c r="N18" s="54"/>
      <c r="O18" s="54"/>
      <c r="P18" s="54"/>
      <c r="Q18" s="54"/>
      <c r="R18" s="54"/>
      <c r="S18" s="54"/>
      <c r="T18" s="54"/>
      <c r="U18" s="54"/>
      <c r="V18" s="54"/>
      <c r="W18" s="54"/>
      <c r="X18" s="54"/>
      <c r="Y18" s="54"/>
      <c r="Z18" s="54"/>
      <c r="AA18" s="54"/>
      <c r="AB18" s="54"/>
      <c r="AC18" s="54"/>
      <c r="AD18" s="54"/>
      <c r="AE18" s="54"/>
      <c r="AF18" s="54"/>
      <c r="AG18" s="54"/>
      <c r="AH18" s="54"/>
      <c r="AI18" s="54"/>
      <c r="AJ18" s="54"/>
      <c r="AK18" s="54"/>
      <c r="AL18" s="54"/>
      <c r="AM18" s="54"/>
      <c r="AN18" s="54"/>
      <c r="AO18" s="54"/>
      <c r="AP18" s="54"/>
      <c r="AQ18" s="54"/>
      <c r="AR18" s="54"/>
      <c r="AS18" s="72"/>
    </row>
    <row r="19" spans="4:45" ht="15" customHeight="1">
      <c r="D19" s="71"/>
      <c r="E19" s="52"/>
      <c r="F19" s="75" t="s">
        <v>24</v>
      </c>
      <c r="G19" s="76"/>
      <c r="H19" s="76"/>
      <c r="I19" s="76"/>
      <c r="J19" s="76"/>
      <c r="K19" s="76"/>
      <c r="L19" s="76"/>
      <c r="M19" s="76"/>
      <c r="N19" s="76"/>
      <c r="O19" s="76"/>
      <c r="P19" s="76"/>
      <c r="Q19" s="76"/>
      <c r="R19" s="76"/>
      <c r="S19" s="77"/>
      <c r="T19" s="1" t="s">
        <v>25</v>
      </c>
      <c r="U19" s="78"/>
      <c r="V19" s="78"/>
      <c r="W19" s="78"/>
      <c r="X19" s="78"/>
      <c r="Y19" s="78"/>
      <c r="Z19" s="79"/>
      <c r="AA19" s="49"/>
      <c r="AB19" s="49"/>
      <c r="AC19" s="49"/>
      <c r="AD19" s="49"/>
      <c r="AE19" s="49"/>
      <c r="AF19" s="49"/>
      <c r="AG19" s="49"/>
      <c r="AH19" s="49"/>
      <c r="AI19" s="49"/>
      <c r="AJ19" s="49"/>
      <c r="AK19" s="49"/>
      <c r="AL19" s="49"/>
      <c r="AM19" s="49"/>
      <c r="AN19" s="49"/>
      <c r="AO19" s="49"/>
      <c r="AP19" s="49"/>
      <c r="AQ19" s="49"/>
      <c r="AR19" s="49"/>
      <c r="AS19" s="72"/>
    </row>
    <row r="20" spans="4:45" ht="15" customHeight="1">
      <c r="D20" s="71"/>
      <c r="E20" s="52"/>
      <c r="F20" s="80" t="s">
        <v>26</v>
      </c>
      <c r="G20" s="81"/>
      <c r="H20" s="81"/>
      <c r="I20" s="81"/>
      <c r="J20" s="81"/>
      <c r="K20" s="81"/>
      <c r="L20" s="82"/>
      <c r="M20" s="80" t="s">
        <v>27</v>
      </c>
      <c r="N20" s="81"/>
      <c r="O20" s="81"/>
      <c r="P20" s="81"/>
      <c r="Q20" s="81"/>
      <c r="R20" s="81"/>
      <c r="S20" s="82"/>
      <c r="T20" s="83" t="s">
        <v>28</v>
      </c>
      <c r="U20" s="84"/>
      <c r="V20" s="84"/>
      <c r="W20" s="84"/>
      <c r="X20" s="84"/>
      <c r="Y20" s="84"/>
      <c r="Z20" s="85"/>
      <c r="AA20" s="49"/>
      <c r="AB20" s="49"/>
      <c r="AC20" s="49"/>
      <c r="AD20" s="49"/>
      <c r="AE20" s="49"/>
      <c r="AF20" s="49"/>
      <c r="AG20" s="49"/>
      <c r="AH20" s="49"/>
      <c r="AI20" s="49"/>
      <c r="AJ20" s="49"/>
      <c r="AK20" s="49"/>
      <c r="AL20" s="49"/>
      <c r="AM20" s="49"/>
      <c r="AN20" s="49"/>
      <c r="AO20" s="49"/>
      <c r="AP20" s="49"/>
      <c r="AQ20" s="49"/>
      <c r="AR20" s="49"/>
      <c r="AS20" s="72"/>
    </row>
    <row r="21" spans="4:45" ht="15" customHeight="1">
      <c r="D21" s="71"/>
      <c r="E21" s="52"/>
      <c r="F21" s="80" t="s">
        <v>29</v>
      </c>
      <c r="G21" s="81"/>
      <c r="H21" s="81"/>
      <c r="I21" s="81"/>
      <c r="J21" s="81"/>
      <c r="K21" s="81"/>
      <c r="L21" s="82"/>
      <c r="M21" s="80" t="s">
        <v>30</v>
      </c>
      <c r="N21" s="81"/>
      <c r="O21" s="81"/>
      <c r="P21" s="81"/>
      <c r="Q21" s="81"/>
      <c r="R21" s="81"/>
      <c r="S21" s="82"/>
      <c r="T21" s="83" t="s">
        <v>31</v>
      </c>
      <c r="U21" s="84"/>
      <c r="V21" s="84"/>
      <c r="W21" s="84"/>
      <c r="X21" s="84"/>
      <c r="Y21" s="84"/>
      <c r="Z21" s="85"/>
      <c r="AA21" s="49"/>
      <c r="AB21" s="49"/>
      <c r="AC21" s="49"/>
      <c r="AD21" s="49"/>
      <c r="AE21" s="49"/>
      <c r="AF21" s="49"/>
      <c r="AG21" s="49"/>
      <c r="AH21" s="49"/>
      <c r="AI21" s="49"/>
      <c r="AJ21" s="49"/>
      <c r="AK21" s="49"/>
      <c r="AL21" s="49"/>
      <c r="AM21" s="49"/>
      <c r="AN21" s="49"/>
      <c r="AO21" s="49"/>
      <c r="AP21" s="49"/>
      <c r="AQ21" s="49"/>
      <c r="AR21" s="49"/>
      <c r="AS21" s="72"/>
    </row>
    <row r="22" spans="4:45" ht="15" customHeight="1">
      <c r="D22" s="71"/>
      <c r="E22" s="52"/>
      <c r="F22" s="80" t="s">
        <v>32</v>
      </c>
      <c r="G22" s="81"/>
      <c r="H22" s="81"/>
      <c r="I22" s="81"/>
      <c r="J22" s="81"/>
      <c r="K22" s="81"/>
      <c r="L22" s="82"/>
      <c r="M22" s="80" t="s">
        <v>33</v>
      </c>
      <c r="N22" s="81"/>
      <c r="O22" s="81"/>
      <c r="P22" s="81"/>
      <c r="Q22" s="81"/>
      <c r="R22" s="81"/>
      <c r="S22" s="82"/>
      <c r="T22" s="83" t="s">
        <v>34</v>
      </c>
      <c r="U22" s="84"/>
      <c r="V22" s="84"/>
      <c r="W22" s="84"/>
      <c r="X22" s="84"/>
      <c r="Y22" s="84"/>
      <c r="Z22" s="85"/>
      <c r="AA22" s="49"/>
      <c r="AB22" s="49"/>
      <c r="AC22" s="49"/>
      <c r="AD22" s="49"/>
      <c r="AE22" s="49"/>
      <c r="AF22" s="49"/>
      <c r="AG22" s="49"/>
      <c r="AH22" s="49"/>
      <c r="AI22" s="49"/>
      <c r="AJ22" s="49"/>
      <c r="AK22" s="49"/>
      <c r="AL22" s="49"/>
      <c r="AM22" s="49"/>
      <c r="AN22" s="49"/>
      <c r="AO22" s="49"/>
      <c r="AP22" s="49"/>
      <c r="AQ22" s="49"/>
      <c r="AR22" s="49"/>
      <c r="AS22" s="72"/>
    </row>
    <row r="23" spans="4:45" ht="15" customHeight="1">
      <c r="D23" s="71"/>
      <c r="E23" s="52"/>
      <c r="F23" s="80" t="s">
        <v>35</v>
      </c>
      <c r="G23" s="81"/>
      <c r="H23" s="81"/>
      <c r="I23" s="81"/>
      <c r="J23" s="81"/>
      <c r="K23" s="81"/>
      <c r="L23" s="82"/>
      <c r="M23" s="80" t="s">
        <v>36</v>
      </c>
      <c r="N23" s="81"/>
      <c r="O23" s="81"/>
      <c r="P23" s="81"/>
      <c r="Q23" s="81"/>
      <c r="R23" s="81"/>
      <c r="S23" s="82"/>
      <c r="T23" s="83" t="s">
        <v>37</v>
      </c>
      <c r="U23" s="84"/>
      <c r="V23" s="84"/>
      <c r="W23" s="84"/>
      <c r="X23" s="84"/>
      <c r="Y23" s="84"/>
      <c r="Z23" s="85"/>
      <c r="AA23" s="49"/>
      <c r="AB23" s="49"/>
      <c r="AC23" s="49"/>
      <c r="AD23" s="49"/>
      <c r="AE23" s="49"/>
      <c r="AF23" s="49"/>
      <c r="AG23" s="49"/>
      <c r="AH23" s="49"/>
      <c r="AI23" s="49"/>
      <c r="AJ23" s="49"/>
      <c r="AK23" s="49"/>
      <c r="AL23" s="49"/>
      <c r="AM23" s="49"/>
      <c r="AN23" s="49"/>
      <c r="AO23" s="49"/>
      <c r="AP23" s="49"/>
      <c r="AQ23" s="49"/>
      <c r="AR23" s="49"/>
      <c r="AS23" s="72"/>
    </row>
    <row r="24" spans="4:45" ht="15" customHeight="1">
      <c r="D24" s="71"/>
      <c r="F24" s="46"/>
      <c r="G24" s="46"/>
      <c r="H24" s="46"/>
      <c r="I24" s="46"/>
      <c r="J24" s="46"/>
      <c r="K24" s="46"/>
      <c r="L24" s="46"/>
      <c r="M24" s="46"/>
      <c r="N24" s="62"/>
      <c r="O24" s="62"/>
      <c r="P24" s="62"/>
      <c r="Q24" s="62"/>
      <c r="R24" s="62"/>
      <c r="S24" s="62"/>
      <c r="T24" s="62"/>
      <c r="U24" s="46"/>
      <c r="V24" s="46"/>
      <c r="W24" s="46"/>
      <c r="X24" s="46"/>
      <c r="Y24" s="46"/>
      <c r="Z24" s="46"/>
      <c r="AA24" s="46"/>
      <c r="AB24" s="46"/>
      <c r="AC24" s="62"/>
      <c r="AD24" s="62"/>
      <c r="AE24" s="62"/>
      <c r="AF24" s="62"/>
      <c r="AG24" s="62"/>
      <c r="AH24" s="62"/>
      <c r="AI24" s="62"/>
      <c r="AS24" s="72"/>
    </row>
    <row r="25" spans="4:45" ht="15" customHeight="1">
      <c r="D25" s="71"/>
      <c r="E25" s="52"/>
      <c r="F25" s="57" t="s">
        <v>38</v>
      </c>
      <c r="G25" s="57"/>
      <c r="H25" s="57"/>
      <c r="I25" s="57"/>
      <c r="J25" s="57"/>
      <c r="K25" s="57"/>
      <c r="L25" s="57"/>
      <c r="M25" s="57"/>
      <c r="N25" s="57"/>
      <c r="O25" s="57"/>
      <c r="P25" s="57"/>
      <c r="Q25" s="57"/>
      <c r="R25" s="57"/>
      <c r="S25" s="57"/>
      <c r="T25" s="57"/>
      <c r="U25" s="57"/>
      <c r="V25" s="57"/>
      <c r="W25" s="57"/>
      <c r="X25" s="57"/>
      <c r="Y25" s="57"/>
      <c r="Z25" s="57"/>
      <c r="AA25" s="57"/>
      <c r="AB25" s="57"/>
      <c r="AC25" s="57"/>
      <c r="AD25" s="57"/>
      <c r="AE25" s="57"/>
      <c r="AF25" s="57"/>
      <c r="AG25" s="57"/>
      <c r="AH25" s="57"/>
      <c r="AI25" s="57"/>
      <c r="AJ25" s="57"/>
      <c r="AK25" s="57"/>
      <c r="AL25" s="57"/>
      <c r="AM25" s="57"/>
      <c r="AN25" s="57"/>
      <c r="AO25" s="57"/>
      <c r="AP25" s="57"/>
      <c r="AQ25" s="57"/>
      <c r="AR25" s="57"/>
      <c r="AS25" s="72"/>
    </row>
    <row r="26" spans="4:45" ht="15" customHeight="1">
      <c r="D26" s="71"/>
      <c r="E26" s="52"/>
      <c r="F26" s="60"/>
      <c r="G26" s="60" t="s">
        <v>39</v>
      </c>
      <c r="H26" s="60"/>
      <c r="I26" s="60"/>
      <c r="J26" s="60"/>
      <c r="K26" s="60"/>
      <c r="L26" s="60"/>
      <c r="M26" s="60"/>
      <c r="N26" s="60"/>
      <c r="O26" s="60"/>
      <c r="P26" s="60"/>
      <c r="Q26" s="60"/>
      <c r="R26" s="60"/>
      <c r="S26" s="60"/>
      <c r="T26" s="60"/>
      <c r="U26" s="60"/>
      <c r="V26" s="60"/>
      <c r="W26" s="60"/>
      <c r="X26" s="60"/>
      <c r="Y26" s="60"/>
      <c r="Z26" s="60"/>
      <c r="AA26" s="60"/>
      <c r="AB26" s="60"/>
      <c r="AC26" s="60"/>
      <c r="AD26" s="60"/>
      <c r="AE26" s="60"/>
      <c r="AF26" s="60"/>
      <c r="AG26" s="60"/>
      <c r="AH26" s="60"/>
      <c r="AI26" s="60"/>
      <c r="AJ26" s="60"/>
      <c r="AK26" s="60"/>
      <c r="AL26" s="60"/>
      <c r="AM26" s="60"/>
      <c r="AN26" s="60"/>
      <c r="AO26" s="60"/>
      <c r="AP26" s="60"/>
      <c r="AQ26" s="60"/>
      <c r="AR26" s="60"/>
      <c r="AS26" s="72"/>
    </row>
    <row r="27" spans="4:45" ht="15" customHeight="1">
      <c r="D27" s="71"/>
      <c r="F27" s="46"/>
      <c r="G27" s="46"/>
      <c r="H27" s="46"/>
      <c r="I27" s="46"/>
      <c r="J27" s="46"/>
      <c r="K27" s="46"/>
      <c r="L27" s="46"/>
      <c r="M27" s="46"/>
      <c r="N27" s="46"/>
      <c r="O27" s="46"/>
      <c r="P27" s="46"/>
      <c r="Q27" s="46"/>
      <c r="R27" s="46"/>
      <c r="S27" s="46"/>
      <c r="T27" s="46"/>
      <c r="U27" s="46"/>
      <c r="V27" s="46"/>
      <c r="W27" s="46"/>
      <c r="X27" s="46"/>
      <c r="Y27" s="46"/>
      <c r="Z27" s="46"/>
      <c r="AA27" s="46"/>
      <c r="AB27" s="46"/>
      <c r="AC27" s="46"/>
      <c r="AD27" s="46"/>
      <c r="AE27" s="46"/>
      <c r="AF27" s="46"/>
      <c r="AG27" s="46"/>
      <c r="AH27" s="46"/>
      <c r="AI27" s="46"/>
      <c r="AJ27" s="46"/>
      <c r="AK27" s="46"/>
      <c r="AL27" s="46"/>
      <c r="AM27" s="46"/>
      <c r="AN27" s="46"/>
      <c r="AO27" s="46"/>
      <c r="AP27" s="46"/>
      <c r="AQ27" s="46"/>
      <c r="AR27" s="46"/>
      <c r="AS27" s="72"/>
    </row>
    <row r="28" spans="4:45" ht="15" customHeight="1">
      <c r="D28" s="71"/>
      <c r="E28" s="52" t="s">
        <v>14</v>
      </c>
      <c r="F28" s="49" t="s">
        <v>40</v>
      </c>
      <c r="G28" s="49"/>
      <c r="H28" s="49"/>
      <c r="I28" s="49"/>
      <c r="J28" s="49"/>
      <c r="K28" s="49"/>
      <c r="L28" s="49"/>
      <c r="M28" s="49"/>
      <c r="N28" s="49"/>
      <c r="O28" s="49"/>
      <c r="P28" s="49"/>
      <c r="Q28" s="49"/>
      <c r="R28" s="49"/>
      <c r="S28" s="49"/>
      <c r="T28" s="49"/>
      <c r="U28" s="49"/>
      <c r="V28" s="49"/>
      <c r="W28" s="49"/>
      <c r="X28" s="49"/>
      <c r="Y28" s="49"/>
      <c r="Z28" s="49"/>
      <c r="AA28" s="49"/>
      <c r="AB28" s="49"/>
      <c r="AC28" s="49"/>
      <c r="AD28" s="49"/>
      <c r="AE28" s="49"/>
      <c r="AF28" s="49"/>
      <c r="AG28" s="49"/>
      <c r="AH28" s="49"/>
      <c r="AI28" s="49"/>
      <c r="AJ28" s="49"/>
      <c r="AK28" s="49"/>
      <c r="AL28" s="49"/>
      <c r="AM28" s="49"/>
      <c r="AN28" s="49"/>
      <c r="AO28" s="49"/>
      <c r="AP28" s="49"/>
      <c r="AQ28" s="49"/>
      <c r="AR28" s="49"/>
      <c r="AS28" s="72"/>
    </row>
    <row r="29" spans="4:45" ht="15" customHeight="1">
      <c r="D29" s="71"/>
      <c r="F29" s="1" t="s">
        <v>41</v>
      </c>
      <c r="G29" s="78"/>
      <c r="H29" s="78"/>
      <c r="I29" s="78"/>
      <c r="J29" s="78"/>
      <c r="K29" s="78"/>
      <c r="L29" s="78"/>
      <c r="M29" s="78"/>
      <c r="N29" s="78"/>
      <c r="O29" s="78"/>
      <c r="P29" s="78"/>
      <c r="Q29" s="78"/>
      <c r="R29" s="78"/>
      <c r="S29" s="78"/>
      <c r="T29" s="78"/>
      <c r="U29" s="1" t="s">
        <v>42</v>
      </c>
      <c r="V29" s="78"/>
      <c r="W29" s="78"/>
      <c r="X29" s="78"/>
      <c r="Y29" s="78"/>
      <c r="Z29" s="78"/>
      <c r="AA29" s="78"/>
      <c r="AB29" s="78"/>
      <c r="AC29" s="78"/>
      <c r="AD29" s="78"/>
      <c r="AE29" s="78"/>
      <c r="AF29" s="78"/>
      <c r="AG29" s="78"/>
      <c r="AH29" s="78"/>
      <c r="AI29" s="86"/>
      <c r="AJ29" s="46"/>
      <c r="AK29" s="46"/>
      <c r="AL29" s="46"/>
      <c r="AM29" s="46"/>
      <c r="AN29" s="46"/>
      <c r="AO29" s="46"/>
      <c r="AP29" s="46"/>
      <c r="AQ29" s="46"/>
      <c r="AR29" s="46"/>
      <c r="AS29" s="72"/>
    </row>
    <row r="30" spans="4:45" ht="15" customHeight="1">
      <c r="D30" s="71"/>
      <c r="F30" s="87"/>
      <c r="G30" s="88"/>
      <c r="H30" s="88"/>
      <c r="I30" s="88"/>
      <c r="J30" s="88"/>
      <c r="K30" s="88"/>
      <c r="L30" s="88"/>
      <c r="M30" s="88"/>
      <c r="N30" s="89" t="s">
        <v>43</v>
      </c>
      <c r="O30" s="90"/>
      <c r="P30" s="90"/>
      <c r="Q30" s="90"/>
      <c r="R30" s="90"/>
      <c r="S30" s="90"/>
      <c r="T30" s="91"/>
      <c r="U30" s="87"/>
      <c r="V30" s="88"/>
      <c r="W30" s="88"/>
      <c r="X30" s="88"/>
      <c r="Y30" s="88"/>
      <c r="Z30" s="88"/>
      <c r="AA30" s="88"/>
      <c r="AB30" s="88"/>
      <c r="AC30" s="89" t="s">
        <v>43</v>
      </c>
      <c r="AD30" s="90"/>
      <c r="AE30" s="90"/>
      <c r="AF30" s="90"/>
      <c r="AG30" s="90"/>
      <c r="AH30" s="90"/>
      <c r="AI30" s="91"/>
      <c r="AJ30" s="46"/>
      <c r="AK30" s="46"/>
      <c r="AL30" s="46"/>
      <c r="AM30" s="46"/>
      <c r="AN30" s="46"/>
      <c r="AO30" s="46"/>
      <c r="AP30" s="46"/>
      <c r="AQ30" s="46"/>
      <c r="AR30" s="46"/>
      <c r="AS30" s="72"/>
    </row>
    <row r="31" spans="4:45" ht="15" customHeight="1">
      <c r="D31" s="71"/>
      <c r="F31" s="92" t="s">
        <v>44</v>
      </c>
      <c r="G31" s="93"/>
      <c r="H31" s="93"/>
      <c r="I31" s="93"/>
      <c r="J31" s="93"/>
      <c r="K31" s="93"/>
      <c r="L31" s="93"/>
      <c r="M31" s="94"/>
      <c r="N31" s="83" t="s">
        <v>45</v>
      </c>
      <c r="O31" s="84"/>
      <c r="P31" s="84"/>
      <c r="Q31" s="84"/>
      <c r="R31" s="84"/>
      <c r="S31" s="84"/>
      <c r="T31" s="85"/>
      <c r="U31" s="93" t="s">
        <v>46</v>
      </c>
      <c r="V31" s="93"/>
      <c r="W31" s="93"/>
      <c r="X31" s="93"/>
      <c r="Y31" s="93"/>
      <c r="Z31" s="93"/>
      <c r="AA31" s="93"/>
      <c r="AB31" s="94"/>
      <c r="AC31" s="83" t="s">
        <v>47</v>
      </c>
      <c r="AD31" s="84"/>
      <c r="AE31" s="84"/>
      <c r="AF31" s="84"/>
      <c r="AG31" s="84"/>
      <c r="AH31" s="84"/>
      <c r="AI31" s="85"/>
      <c r="AJ31" s="46"/>
      <c r="AK31" s="46"/>
      <c r="AL31" s="46"/>
      <c r="AM31" s="46"/>
      <c r="AN31" s="46"/>
      <c r="AO31" s="46"/>
      <c r="AP31" s="46"/>
      <c r="AQ31" s="46"/>
      <c r="AR31" s="46"/>
      <c r="AS31" s="72"/>
    </row>
    <row r="32" spans="4:45" ht="15" customHeight="1">
      <c r="D32" s="71"/>
      <c r="F32" s="95" t="s">
        <v>48</v>
      </c>
      <c r="G32" s="96"/>
      <c r="H32" s="96"/>
      <c r="I32" s="96"/>
      <c r="J32" s="96"/>
      <c r="K32" s="96"/>
      <c r="L32" s="96"/>
      <c r="M32" s="97"/>
      <c r="N32" s="83" t="s">
        <v>49</v>
      </c>
      <c r="O32" s="84"/>
      <c r="P32" s="84"/>
      <c r="Q32" s="84"/>
      <c r="R32" s="84"/>
      <c r="S32" s="84"/>
      <c r="T32" s="85"/>
      <c r="U32" s="46"/>
      <c r="V32" s="46"/>
      <c r="W32" s="46"/>
      <c r="X32" s="46"/>
      <c r="Y32" s="46"/>
      <c r="Z32" s="46"/>
      <c r="AA32" s="46"/>
      <c r="AB32" s="46"/>
      <c r="AC32" s="62"/>
      <c r="AD32" s="62"/>
      <c r="AE32" s="62"/>
      <c r="AF32" s="62"/>
      <c r="AG32" s="62"/>
      <c r="AH32" s="62"/>
      <c r="AI32" s="62"/>
      <c r="AJ32" s="46"/>
      <c r="AK32" s="46"/>
      <c r="AL32" s="46"/>
      <c r="AM32" s="46"/>
      <c r="AN32" s="46"/>
      <c r="AO32" s="46"/>
      <c r="AP32" s="46"/>
      <c r="AQ32" s="46"/>
      <c r="AR32" s="46"/>
      <c r="AS32" s="72"/>
    </row>
    <row r="33" spans="4:47" ht="15" customHeight="1">
      <c r="D33" s="71"/>
      <c r="F33" s="61"/>
      <c r="G33" s="61"/>
      <c r="H33" s="61"/>
      <c r="I33" s="61"/>
      <c r="J33" s="61"/>
      <c r="K33" s="61"/>
      <c r="L33" s="61"/>
      <c r="M33" s="61"/>
      <c r="N33" s="62"/>
      <c r="O33" s="62"/>
      <c r="P33" s="62"/>
      <c r="Q33" s="62"/>
      <c r="R33" s="62"/>
      <c r="S33" s="62"/>
      <c r="T33" s="62"/>
      <c r="U33" s="46"/>
      <c r="V33" s="46"/>
      <c r="W33" s="46"/>
      <c r="X33" s="46"/>
      <c r="Y33" s="46"/>
      <c r="Z33" s="46"/>
      <c r="AA33" s="46"/>
      <c r="AB33" s="46"/>
      <c r="AC33" s="62"/>
      <c r="AD33" s="62"/>
      <c r="AE33" s="62"/>
      <c r="AF33" s="62"/>
      <c r="AG33" s="62"/>
      <c r="AH33" s="62"/>
      <c r="AI33" s="62"/>
      <c r="AJ33" s="46"/>
      <c r="AK33" s="46"/>
      <c r="AL33" s="46"/>
      <c r="AM33" s="46"/>
      <c r="AN33" s="46"/>
      <c r="AO33" s="46"/>
      <c r="AP33" s="46"/>
      <c r="AQ33" s="46"/>
      <c r="AR33" s="46"/>
      <c r="AS33" s="72"/>
    </row>
    <row r="34" spans="4:47" ht="15" customHeight="1">
      <c r="D34" s="71"/>
      <c r="E34" s="52" t="s">
        <v>50</v>
      </c>
      <c r="F34" s="49"/>
      <c r="G34" s="49"/>
      <c r="H34" s="49"/>
      <c r="I34" s="49"/>
      <c r="J34" s="49"/>
      <c r="K34" s="49"/>
      <c r="L34" s="49"/>
      <c r="M34" s="49"/>
      <c r="N34" s="49"/>
      <c r="O34" s="49"/>
      <c r="P34" s="49"/>
      <c r="Q34" s="49"/>
      <c r="R34" s="49"/>
      <c r="S34" s="49"/>
      <c r="T34" s="49"/>
      <c r="U34" s="49"/>
      <c r="V34" s="49"/>
      <c r="W34" s="49"/>
      <c r="X34" s="49"/>
      <c r="Y34" s="49"/>
      <c r="Z34" s="49"/>
      <c r="AA34" s="49"/>
      <c r="AB34" s="49"/>
      <c r="AC34" s="49"/>
      <c r="AD34" s="49"/>
      <c r="AE34" s="49"/>
      <c r="AF34" s="49"/>
      <c r="AG34" s="49"/>
      <c r="AH34" s="49"/>
      <c r="AI34" s="49"/>
      <c r="AJ34" s="49"/>
      <c r="AK34" s="49"/>
      <c r="AL34" s="49"/>
      <c r="AM34" s="49"/>
      <c r="AN34" s="49"/>
      <c r="AO34" s="49"/>
      <c r="AP34" s="49"/>
      <c r="AQ34" s="49"/>
      <c r="AR34" s="49"/>
      <c r="AS34" s="72"/>
    </row>
    <row r="35" spans="4:47" ht="15" customHeight="1">
      <c r="D35" s="71"/>
      <c r="E35" s="53"/>
      <c r="F35" s="54" t="s">
        <v>1489</v>
      </c>
      <c r="G35" s="54"/>
      <c r="H35" s="54"/>
      <c r="I35" s="54"/>
      <c r="J35" s="54"/>
      <c r="K35" s="54"/>
      <c r="L35" s="54"/>
      <c r="M35" s="54"/>
      <c r="N35" s="54"/>
      <c r="O35" s="54"/>
      <c r="P35" s="54"/>
      <c r="Q35" s="54"/>
      <c r="R35" s="54"/>
      <c r="S35" s="54"/>
      <c r="T35" s="54"/>
      <c r="U35" s="54"/>
      <c r="V35" s="54"/>
      <c r="W35" s="54"/>
      <c r="X35" s="54"/>
      <c r="Y35" s="54"/>
      <c r="Z35" s="54"/>
      <c r="AA35" s="54"/>
      <c r="AB35" s="54"/>
      <c r="AC35" s="54"/>
      <c r="AD35" s="54"/>
      <c r="AE35" s="54"/>
      <c r="AF35" s="54"/>
      <c r="AG35" s="54"/>
      <c r="AH35" s="54"/>
      <c r="AI35" s="54"/>
      <c r="AJ35" s="54"/>
      <c r="AK35" s="54"/>
      <c r="AL35" s="54"/>
      <c r="AM35" s="54"/>
      <c r="AN35" s="54"/>
      <c r="AO35" s="54"/>
      <c r="AP35" s="54"/>
      <c r="AQ35" s="54"/>
      <c r="AR35" s="54"/>
      <c r="AS35" s="73"/>
      <c r="AT35" s="56"/>
    </row>
    <row r="36" spans="4:47" ht="15" customHeight="1">
      <c r="D36" s="71"/>
      <c r="E36" s="52"/>
      <c r="F36" s="98" t="s">
        <v>51</v>
      </c>
      <c r="G36" s="57"/>
      <c r="H36" s="57"/>
      <c r="I36" s="57"/>
      <c r="J36" s="57"/>
      <c r="K36" s="57"/>
      <c r="L36" s="57"/>
      <c r="M36" s="57"/>
      <c r="N36" s="57"/>
      <c r="O36" s="57"/>
      <c r="P36" s="57"/>
      <c r="Q36" s="57"/>
      <c r="R36" s="57"/>
      <c r="S36" s="57"/>
      <c r="T36" s="57"/>
      <c r="U36" s="57"/>
      <c r="V36" s="57"/>
      <c r="W36" s="57"/>
      <c r="X36" s="57"/>
      <c r="Y36" s="57"/>
      <c r="Z36" s="57"/>
      <c r="AA36" s="57"/>
      <c r="AB36" s="57"/>
      <c r="AC36" s="57"/>
      <c r="AD36" s="57"/>
      <c r="AE36" s="57"/>
      <c r="AF36" s="57"/>
      <c r="AG36" s="57"/>
      <c r="AH36" s="57"/>
      <c r="AI36" s="57"/>
      <c r="AJ36" s="57"/>
      <c r="AK36" s="57"/>
      <c r="AL36" s="57"/>
      <c r="AM36" s="57"/>
      <c r="AN36" s="57"/>
      <c r="AO36" s="57"/>
      <c r="AP36" s="57"/>
      <c r="AQ36" s="57"/>
      <c r="AR36" s="57"/>
      <c r="AS36" s="73"/>
      <c r="AT36" s="56"/>
    </row>
    <row r="37" spans="4:47" ht="15" customHeight="1">
      <c r="D37" s="71"/>
      <c r="E37" s="53"/>
      <c r="F37" s="54"/>
      <c r="G37" s="99" t="s">
        <v>52</v>
      </c>
      <c r="H37" s="54"/>
      <c r="I37" s="54"/>
      <c r="J37" s="54"/>
      <c r="K37" s="54"/>
      <c r="L37" s="54"/>
      <c r="M37" s="54"/>
      <c r="N37" s="54"/>
      <c r="O37" s="54"/>
      <c r="P37" s="54"/>
      <c r="Q37" s="54"/>
      <c r="R37" s="54"/>
      <c r="S37" s="54"/>
      <c r="T37" s="54"/>
      <c r="U37" s="54"/>
      <c r="V37" s="54"/>
      <c r="W37" s="54"/>
      <c r="X37" s="54"/>
      <c r="Y37" s="54"/>
      <c r="Z37" s="54"/>
      <c r="AA37" s="54"/>
      <c r="AB37" s="54"/>
      <c r="AC37" s="54"/>
      <c r="AD37" s="54"/>
      <c r="AE37" s="54"/>
      <c r="AF37" s="54"/>
      <c r="AG37" s="54"/>
      <c r="AH37" s="54"/>
      <c r="AI37" s="54"/>
      <c r="AJ37" s="54"/>
      <c r="AK37" s="54"/>
      <c r="AL37" s="54"/>
      <c r="AM37" s="54"/>
      <c r="AN37" s="54"/>
      <c r="AO37" s="54"/>
      <c r="AP37" s="54"/>
      <c r="AQ37" s="54"/>
      <c r="AR37" s="54"/>
      <c r="AS37" s="73"/>
      <c r="AT37" s="56"/>
      <c r="AU37" s="56"/>
    </row>
    <row r="38" spans="4:47" ht="15" customHeight="1">
      <c r="D38" s="71"/>
      <c r="F38" s="61"/>
      <c r="G38" s="61"/>
      <c r="H38" s="61"/>
      <c r="I38" s="61" t="s">
        <v>1490</v>
      </c>
      <c r="J38" s="61"/>
      <c r="K38" s="61"/>
      <c r="L38" s="61"/>
      <c r="M38" s="62"/>
      <c r="N38" s="62"/>
      <c r="O38" s="62"/>
      <c r="P38" s="62"/>
      <c r="Q38" s="62"/>
      <c r="R38" s="62"/>
      <c r="S38" s="62"/>
      <c r="T38" s="46"/>
      <c r="U38" s="46"/>
      <c r="W38" s="46"/>
      <c r="X38" s="46"/>
      <c r="Y38" s="46"/>
      <c r="Z38" s="46"/>
      <c r="AA38" s="46"/>
      <c r="AB38" s="46"/>
      <c r="AC38" s="62"/>
      <c r="AD38" s="62"/>
      <c r="AE38" s="62"/>
      <c r="AF38" s="62"/>
      <c r="AG38" s="62"/>
      <c r="AH38" s="62"/>
      <c r="AI38" s="62"/>
      <c r="AJ38" s="46"/>
      <c r="AK38" s="46"/>
      <c r="AL38" s="46"/>
      <c r="AM38" s="46"/>
      <c r="AN38" s="46"/>
      <c r="AO38" s="46"/>
      <c r="AP38" s="46"/>
      <c r="AQ38" s="46"/>
      <c r="AR38" s="46"/>
      <c r="AS38" s="72"/>
    </row>
    <row r="39" spans="4:47" ht="15" customHeight="1">
      <c r="D39" s="71"/>
      <c r="F39" s="61"/>
      <c r="G39" s="61" t="s">
        <v>53</v>
      </c>
      <c r="H39" s="61"/>
      <c r="I39" s="61"/>
      <c r="J39" s="61"/>
      <c r="K39" s="61"/>
      <c r="L39" s="61"/>
      <c r="M39" s="62"/>
      <c r="N39" s="62"/>
      <c r="O39" s="62"/>
      <c r="P39" s="62"/>
      <c r="Q39" s="62"/>
      <c r="R39" s="62"/>
      <c r="S39" s="62"/>
      <c r="T39" s="46"/>
      <c r="U39" s="46"/>
      <c r="W39" s="46"/>
      <c r="X39" s="46"/>
      <c r="Y39" s="46"/>
      <c r="Z39" s="46"/>
      <c r="AA39" s="46"/>
      <c r="AB39" s="46"/>
      <c r="AC39" s="62"/>
      <c r="AD39" s="62"/>
      <c r="AE39" s="62"/>
      <c r="AF39" s="62"/>
      <c r="AG39" s="62"/>
      <c r="AH39" s="62"/>
      <c r="AI39" s="62"/>
      <c r="AJ39" s="46"/>
      <c r="AK39" s="46"/>
      <c r="AL39" s="46"/>
      <c r="AM39" s="46"/>
      <c r="AN39" s="46"/>
      <c r="AO39" s="46"/>
      <c r="AP39" s="46"/>
      <c r="AQ39" s="46"/>
      <c r="AR39" s="46"/>
      <c r="AS39" s="72"/>
    </row>
    <row r="40" spans="4:47" ht="15" customHeight="1">
      <c r="D40" s="71"/>
      <c r="F40" s="61"/>
      <c r="G40" s="61"/>
      <c r="H40" s="61"/>
      <c r="I40" s="61" t="s">
        <v>54</v>
      </c>
      <c r="J40" s="61"/>
      <c r="K40" s="61"/>
      <c r="L40" s="61"/>
      <c r="M40" s="62"/>
      <c r="N40" s="62"/>
      <c r="O40" s="62"/>
      <c r="P40" s="62"/>
      <c r="Q40" s="62"/>
      <c r="R40" s="62"/>
      <c r="S40" s="62"/>
      <c r="T40" s="46"/>
      <c r="U40" s="46"/>
      <c r="W40" s="46"/>
      <c r="X40" s="46"/>
      <c r="Y40" s="46"/>
      <c r="Z40" s="46"/>
      <c r="AA40" s="46"/>
      <c r="AB40" s="46"/>
      <c r="AC40" s="62"/>
      <c r="AD40" s="62"/>
      <c r="AE40" s="62"/>
      <c r="AF40" s="62"/>
      <c r="AG40" s="62"/>
      <c r="AH40" s="62"/>
      <c r="AI40" s="62"/>
      <c r="AJ40" s="46"/>
      <c r="AK40" s="46"/>
      <c r="AL40" s="46"/>
      <c r="AM40" s="46"/>
      <c r="AN40" s="46"/>
      <c r="AO40" s="46"/>
      <c r="AP40" s="46"/>
      <c r="AQ40" s="46"/>
      <c r="AR40" s="46"/>
      <c r="AS40" s="72"/>
    </row>
    <row r="41" spans="4:47" ht="15" customHeight="1">
      <c r="D41" s="71"/>
      <c r="F41" s="61"/>
      <c r="G41" s="61"/>
      <c r="H41" s="61"/>
      <c r="I41" s="61" t="s">
        <v>1491</v>
      </c>
      <c r="J41" s="61"/>
      <c r="K41" s="61"/>
      <c r="L41" s="61"/>
      <c r="M41" s="62"/>
      <c r="N41" s="62"/>
      <c r="O41" s="62"/>
      <c r="P41" s="62"/>
      <c r="Q41" s="62"/>
      <c r="R41" s="62"/>
      <c r="S41" s="62"/>
      <c r="T41" s="46"/>
      <c r="U41" s="46"/>
      <c r="W41" s="46"/>
      <c r="X41" s="46"/>
      <c r="Y41" s="46"/>
      <c r="Z41" s="46"/>
      <c r="AA41" s="46"/>
      <c r="AB41" s="46"/>
      <c r="AC41" s="62"/>
      <c r="AD41" s="62"/>
      <c r="AE41" s="62"/>
      <c r="AF41" s="62"/>
      <c r="AG41" s="62"/>
      <c r="AH41" s="62"/>
      <c r="AI41" s="62"/>
      <c r="AJ41" s="46"/>
      <c r="AK41" s="46"/>
      <c r="AL41" s="46"/>
      <c r="AM41" s="46"/>
      <c r="AN41" s="46"/>
      <c r="AO41" s="46"/>
      <c r="AP41" s="46"/>
      <c r="AQ41" s="46"/>
      <c r="AR41" s="46"/>
      <c r="AS41" s="72"/>
    </row>
    <row r="42" spans="4:47" ht="15" customHeight="1">
      <c r="D42" s="71"/>
      <c r="F42" s="61"/>
      <c r="G42" s="61"/>
      <c r="H42" s="61"/>
      <c r="I42" s="61" t="s">
        <v>55</v>
      </c>
      <c r="J42" s="61"/>
      <c r="K42" s="61"/>
      <c r="L42" s="61"/>
      <c r="M42" s="62"/>
      <c r="N42" s="62"/>
      <c r="O42" s="62"/>
      <c r="P42" s="62"/>
      <c r="Q42" s="62"/>
      <c r="R42" s="62"/>
      <c r="S42" s="62"/>
      <c r="T42" s="46"/>
      <c r="U42" s="46"/>
      <c r="W42" s="46"/>
      <c r="X42" s="46"/>
      <c r="Y42" s="46"/>
      <c r="Z42" s="46"/>
      <c r="AA42" s="46"/>
      <c r="AB42" s="46"/>
      <c r="AC42" s="62"/>
      <c r="AD42" s="62"/>
      <c r="AE42" s="62"/>
      <c r="AF42" s="62"/>
      <c r="AG42" s="62"/>
      <c r="AH42" s="62"/>
      <c r="AI42" s="62"/>
      <c r="AJ42" s="46"/>
      <c r="AK42" s="46"/>
      <c r="AL42" s="46"/>
      <c r="AM42" s="46"/>
      <c r="AN42" s="46"/>
      <c r="AO42" s="46"/>
      <c r="AP42" s="46"/>
      <c r="AQ42" s="46"/>
      <c r="AR42" s="46"/>
      <c r="AS42" s="72"/>
    </row>
    <row r="43" spans="4:47" ht="15" customHeight="1">
      <c r="D43" s="71"/>
      <c r="F43" s="61"/>
      <c r="G43" s="61"/>
      <c r="H43" s="61"/>
      <c r="I43" s="61" t="s">
        <v>56</v>
      </c>
      <c r="J43" s="61"/>
      <c r="K43" s="61"/>
      <c r="L43" s="61"/>
      <c r="M43" s="62"/>
      <c r="N43" s="62"/>
      <c r="O43" s="62"/>
      <c r="P43" s="62"/>
      <c r="Q43" s="62"/>
      <c r="R43" s="62"/>
      <c r="S43" s="62"/>
      <c r="T43" s="46"/>
      <c r="U43" s="46"/>
      <c r="W43" s="46"/>
      <c r="X43" s="46"/>
      <c r="Y43" s="46"/>
      <c r="Z43" s="46"/>
      <c r="AA43" s="46"/>
      <c r="AB43" s="46"/>
      <c r="AC43" s="62"/>
      <c r="AD43" s="62"/>
      <c r="AE43" s="62"/>
      <c r="AF43" s="62"/>
      <c r="AG43" s="62"/>
      <c r="AH43" s="62"/>
      <c r="AI43" s="62"/>
      <c r="AJ43" s="46"/>
      <c r="AK43" s="46"/>
      <c r="AL43" s="46"/>
      <c r="AM43" s="46"/>
      <c r="AN43" s="46"/>
      <c r="AO43" s="46"/>
      <c r="AP43" s="46"/>
      <c r="AQ43" s="46"/>
      <c r="AR43" s="46"/>
      <c r="AS43" s="72"/>
    </row>
    <row r="44" spans="4:47" ht="15" customHeight="1">
      <c r="D44" s="71"/>
      <c r="F44" s="100" t="s">
        <v>57</v>
      </c>
      <c r="G44" s="52"/>
      <c r="H44" s="100"/>
      <c r="I44" s="100"/>
      <c r="J44" s="100"/>
      <c r="K44" s="100"/>
      <c r="L44" s="100"/>
      <c r="M44" s="62"/>
      <c r="N44" s="62"/>
      <c r="O44" s="62"/>
      <c r="P44" s="62"/>
      <c r="Q44" s="62"/>
      <c r="R44" s="62"/>
      <c r="S44" s="62"/>
      <c r="T44" s="46"/>
      <c r="U44" s="46"/>
      <c r="W44" s="46"/>
      <c r="X44" s="46"/>
      <c r="Y44" s="46"/>
      <c r="Z44" s="46"/>
      <c r="AA44" s="46"/>
      <c r="AB44" s="46"/>
      <c r="AC44" s="62"/>
      <c r="AD44" s="62"/>
      <c r="AE44" s="62"/>
      <c r="AF44" s="62"/>
      <c r="AG44" s="62"/>
      <c r="AH44" s="62"/>
      <c r="AI44" s="62"/>
      <c r="AJ44" s="46"/>
      <c r="AK44" s="46"/>
      <c r="AL44" s="46"/>
      <c r="AM44" s="46"/>
      <c r="AN44" s="46"/>
      <c r="AO44" s="46"/>
      <c r="AP44" s="46"/>
      <c r="AQ44" s="46"/>
      <c r="AR44" s="46"/>
      <c r="AS44" s="72"/>
    </row>
    <row r="45" spans="4:47" ht="15" customHeight="1">
      <c r="D45" s="71"/>
      <c r="F45" s="61"/>
      <c r="G45" s="61" t="s">
        <v>52</v>
      </c>
      <c r="H45" s="61"/>
      <c r="J45" s="61"/>
      <c r="K45" s="61"/>
      <c r="L45" s="61"/>
      <c r="M45" s="62"/>
      <c r="N45" s="62"/>
      <c r="O45" s="62"/>
      <c r="P45" s="62"/>
      <c r="Q45" s="62"/>
      <c r="R45" s="62"/>
      <c r="S45" s="62"/>
      <c r="T45" s="46"/>
      <c r="U45" s="46"/>
      <c r="W45" s="46"/>
      <c r="X45" s="46"/>
      <c r="Y45" s="46"/>
      <c r="Z45" s="46"/>
      <c r="AA45" s="46"/>
      <c r="AB45" s="46"/>
      <c r="AC45" s="62"/>
      <c r="AD45" s="62"/>
      <c r="AE45" s="62"/>
      <c r="AF45" s="62"/>
      <c r="AG45" s="62"/>
      <c r="AH45" s="62"/>
      <c r="AI45" s="62"/>
      <c r="AJ45" s="46"/>
      <c r="AK45" s="46"/>
      <c r="AL45" s="46"/>
      <c r="AM45" s="46"/>
      <c r="AN45" s="46"/>
      <c r="AO45" s="46"/>
      <c r="AP45" s="46"/>
      <c r="AQ45" s="46"/>
      <c r="AR45" s="46"/>
      <c r="AS45" s="72"/>
    </row>
    <row r="46" spans="4:47" ht="15" customHeight="1">
      <c r="D46" s="71"/>
      <c r="F46" s="61"/>
      <c r="G46" s="61"/>
      <c r="H46" s="61"/>
      <c r="I46" s="61" t="s">
        <v>58</v>
      </c>
      <c r="J46" s="61"/>
      <c r="K46" s="61"/>
      <c r="L46" s="61"/>
      <c r="M46" s="62"/>
      <c r="N46" s="62"/>
      <c r="O46" s="62"/>
      <c r="P46" s="62"/>
      <c r="Q46" s="62"/>
      <c r="R46" s="62"/>
      <c r="S46" s="62"/>
      <c r="T46" s="46"/>
      <c r="U46" s="46"/>
      <c r="W46" s="46"/>
      <c r="X46" s="46"/>
      <c r="Y46" s="46"/>
      <c r="Z46" s="46"/>
      <c r="AA46" s="46"/>
      <c r="AB46" s="46"/>
      <c r="AC46" s="62"/>
      <c r="AD46" s="62"/>
      <c r="AE46" s="62"/>
      <c r="AF46" s="62"/>
      <c r="AG46" s="62"/>
      <c r="AH46" s="62"/>
      <c r="AI46" s="62"/>
      <c r="AJ46" s="46"/>
      <c r="AK46" s="46"/>
      <c r="AL46" s="46"/>
      <c r="AM46" s="46"/>
      <c r="AN46" s="46"/>
      <c r="AO46" s="46"/>
      <c r="AP46" s="46"/>
      <c r="AQ46" s="46"/>
      <c r="AR46" s="46"/>
      <c r="AS46" s="72"/>
    </row>
    <row r="47" spans="4:47" ht="15" customHeight="1">
      <c r="D47" s="71"/>
      <c r="F47" s="61"/>
      <c r="G47" s="61" t="s">
        <v>53</v>
      </c>
      <c r="H47" s="61"/>
      <c r="I47" s="61"/>
      <c r="J47" s="61"/>
      <c r="K47" s="61"/>
      <c r="L47" s="61"/>
      <c r="M47" s="62"/>
      <c r="N47" s="62"/>
      <c r="O47" s="62"/>
      <c r="P47" s="62"/>
      <c r="Q47" s="62"/>
      <c r="R47" s="62"/>
      <c r="S47" s="62"/>
      <c r="T47" s="46"/>
      <c r="U47" s="46"/>
      <c r="W47" s="46"/>
      <c r="X47" s="46"/>
      <c r="Y47" s="46"/>
      <c r="Z47" s="46"/>
      <c r="AA47" s="46"/>
      <c r="AB47" s="46"/>
      <c r="AC47" s="62"/>
      <c r="AD47" s="62"/>
      <c r="AE47" s="62"/>
      <c r="AF47" s="62"/>
      <c r="AG47" s="62"/>
      <c r="AH47" s="62"/>
      <c r="AI47" s="62"/>
      <c r="AJ47" s="46"/>
      <c r="AK47" s="46"/>
      <c r="AL47" s="46"/>
      <c r="AM47" s="46"/>
      <c r="AN47" s="46"/>
      <c r="AO47" s="46"/>
      <c r="AP47" s="46"/>
      <c r="AQ47" s="46"/>
      <c r="AR47" s="46"/>
      <c r="AS47" s="72"/>
    </row>
    <row r="48" spans="4:47" ht="15" customHeight="1">
      <c r="D48" s="71"/>
      <c r="F48" s="61"/>
      <c r="G48" s="61"/>
      <c r="H48" s="61"/>
      <c r="I48" s="61" t="s">
        <v>54</v>
      </c>
      <c r="J48" s="61"/>
      <c r="K48" s="61"/>
      <c r="L48" s="61"/>
      <c r="M48" s="62"/>
      <c r="N48" s="62"/>
      <c r="O48" s="62"/>
      <c r="P48" s="62"/>
      <c r="Q48" s="62"/>
      <c r="R48" s="62"/>
      <c r="S48" s="62"/>
      <c r="T48" s="46"/>
      <c r="U48" s="46"/>
      <c r="W48" s="46"/>
      <c r="X48" s="46"/>
      <c r="Y48" s="46"/>
      <c r="Z48" s="46"/>
      <c r="AA48" s="46"/>
      <c r="AB48" s="46"/>
      <c r="AC48" s="62"/>
      <c r="AD48" s="62"/>
      <c r="AE48" s="62"/>
      <c r="AF48" s="62"/>
      <c r="AG48" s="62"/>
      <c r="AH48" s="62"/>
      <c r="AI48" s="62"/>
      <c r="AJ48" s="46"/>
      <c r="AK48" s="46"/>
      <c r="AL48" s="46"/>
      <c r="AM48" s="46"/>
      <c r="AN48" s="46"/>
      <c r="AO48" s="46"/>
      <c r="AP48" s="46"/>
      <c r="AQ48" s="46"/>
      <c r="AR48" s="46"/>
      <c r="AS48" s="72"/>
    </row>
    <row r="49" spans="4:47" ht="15" customHeight="1">
      <c r="D49" s="71"/>
      <c r="F49" s="61"/>
      <c r="G49" s="61"/>
      <c r="H49" s="61"/>
      <c r="I49" s="61" t="s">
        <v>55</v>
      </c>
      <c r="J49" s="61"/>
      <c r="K49" s="61"/>
      <c r="L49" s="61"/>
      <c r="M49" s="62"/>
      <c r="N49" s="62"/>
      <c r="O49" s="62"/>
      <c r="P49" s="62"/>
      <c r="Q49" s="62"/>
      <c r="R49" s="62"/>
      <c r="S49" s="62"/>
      <c r="T49" s="46"/>
      <c r="U49" s="46"/>
      <c r="W49" s="46"/>
      <c r="X49" s="46"/>
      <c r="Y49" s="46"/>
      <c r="Z49" s="46"/>
      <c r="AA49" s="46"/>
      <c r="AB49" s="46"/>
      <c r="AC49" s="62"/>
      <c r="AD49" s="62"/>
      <c r="AE49" s="62"/>
      <c r="AF49" s="62"/>
      <c r="AG49" s="62"/>
      <c r="AH49" s="62"/>
      <c r="AI49" s="62"/>
      <c r="AJ49" s="46"/>
      <c r="AK49" s="46"/>
      <c r="AL49" s="46"/>
      <c r="AM49" s="46"/>
      <c r="AN49" s="46"/>
      <c r="AO49" s="46"/>
      <c r="AP49" s="46"/>
      <c r="AQ49" s="46"/>
      <c r="AR49" s="46"/>
      <c r="AS49" s="72"/>
    </row>
    <row r="50" spans="4:47" ht="15" customHeight="1">
      <c r="D50" s="71"/>
      <c r="F50" s="61"/>
      <c r="G50" s="61"/>
      <c r="H50" s="61"/>
      <c r="I50" s="61" t="s">
        <v>56</v>
      </c>
      <c r="J50" s="61"/>
      <c r="K50" s="61"/>
      <c r="L50" s="61"/>
      <c r="M50" s="62"/>
      <c r="N50" s="62"/>
      <c r="O50" s="62"/>
      <c r="P50" s="62"/>
      <c r="Q50" s="62"/>
      <c r="R50" s="62"/>
      <c r="S50" s="62"/>
      <c r="T50" s="46"/>
      <c r="U50" s="46"/>
      <c r="W50" s="46"/>
      <c r="X50" s="46"/>
      <c r="Y50" s="46"/>
      <c r="Z50" s="46"/>
      <c r="AA50" s="46"/>
      <c r="AB50" s="46"/>
      <c r="AC50" s="62"/>
      <c r="AD50" s="62"/>
      <c r="AE50" s="62"/>
      <c r="AF50" s="62"/>
      <c r="AG50" s="62"/>
      <c r="AH50" s="62"/>
      <c r="AI50" s="62"/>
      <c r="AJ50" s="46"/>
      <c r="AK50" s="46"/>
      <c r="AL50" s="46"/>
      <c r="AM50" s="46"/>
      <c r="AN50" s="46"/>
      <c r="AO50" s="46"/>
      <c r="AP50" s="46"/>
      <c r="AQ50" s="46"/>
      <c r="AR50" s="46"/>
      <c r="AS50" s="72"/>
    </row>
    <row r="51" spans="4:47" ht="15" customHeight="1">
      <c r="D51" s="71"/>
      <c r="E51" s="53"/>
      <c r="F51" s="54"/>
      <c r="G51" s="54"/>
      <c r="H51" s="54"/>
      <c r="I51" s="54"/>
      <c r="J51" s="54"/>
      <c r="K51" s="54"/>
      <c r="L51" s="54"/>
      <c r="M51" s="54"/>
      <c r="N51" s="54"/>
      <c r="O51" s="54"/>
      <c r="P51" s="54"/>
      <c r="Q51" s="54"/>
      <c r="R51" s="54"/>
      <c r="S51" s="54"/>
      <c r="T51" s="54"/>
      <c r="U51" s="54"/>
      <c r="V51" s="54"/>
      <c r="W51" s="54"/>
      <c r="X51" s="54"/>
      <c r="Y51" s="54"/>
      <c r="Z51" s="54"/>
      <c r="AA51" s="54"/>
      <c r="AB51" s="54"/>
      <c r="AC51" s="54"/>
      <c r="AD51" s="54"/>
      <c r="AE51" s="54"/>
      <c r="AF51" s="54"/>
      <c r="AG51" s="54"/>
      <c r="AH51" s="54"/>
      <c r="AI51" s="54"/>
      <c r="AJ51" s="54"/>
      <c r="AK51" s="54"/>
      <c r="AL51" s="54"/>
      <c r="AM51" s="54"/>
      <c r="AN51" s="54"/>
      <c r="AO51" s="54"/>
      <c r="AP51" s="54"/>
      <c r="AQ51" s="54"/>
      <c r="AR51" s="54"/>
      <c r="AS51" s="73"/>
      <c r="AT51" s="56"/>
      <c r="AU51" s="56"/>
    </row>
    <row r="52" spans="4:47" ht="15" customHeight="1">
      <c r="D52" s="71"/>
      <c r="E52" s="52" t="s">
        <v>59</v>
      </c>
      <c r="F52" s="49"/>
      <c r="G52" s="49"/>
      <c r="H52" s="49"/>
      <c r="I52" s="49"/>
      <c r="J52" s="49"/>
      <c r="K52" s="49"/>
      <c r="L52" s="49"/>
      <c r="M52" s="49"/>
      <c r="N52" s="49"/>
      <c r="O52" s="49"/>
      <c r="P52" s="49"/>
      <c r="Q52" s="49"/>
      <c r="R52" s="49"/>
      <c r="S52" s="49"/>
      <c r="T52" s="49"/>
      <c r="U52" s="49"/>
      <c r="V52" s="49"/>
      <c r="W52" s="49"/>
      <c r="X52" s="49"/>
      <c r="Y52" s="49"/>
      <c r="Z52" s="49"/>
      <c r="AA52" s="49"/>
      <c r="AB52" s="49"/>
      <c r="AC52" s="49"/>
      <c r="AD52" s="49"/>
      <c r="AE52" s="49"/>
      <c r="AF52" s="49"/>
      <c r="AG52" s="49"/>
      <c r="AH52" s="49"/>
      <c r="AI52" s="49"/>
      <c r="AJ52" s="49"/>
      <c r="AK52" s="49"/>
      <c r="AL52" s="49"/>
      <c r="AM52" s="49"/>
      <c r="AN52" s="49"/>
      <c r="AO52" s="46"/>
      <c r="AP52" s="46"/>
      <c r="AQ52" s="46"/>
      <c r="AR52" s="46"/>
      <c r="AS52" s="72"/>
    </row>
    <row r="53" spans="4:47" ht="15" customHeight="1">
      <c r="D53" s="71"/>
      <c r="F53" s="54" t="s">
        <v>60</v>
      </c>
      <c r="G53" s="61"/>
      <c r="H53" s="61"/>
      <c r="I53" s="61"/>
      <c r="J53" s="61"/>
      <c r="K53" s="61"/>
      <c r="L53" s="61"/>
      <c r="M53" s="62"/>
      <c r="N53" s="62"/>
      <c r="O53" s="62"/>
      <c r="P53" s="62"/>
      <c r="Q53" s="62"/>
      <c r="R53" s="62"/>
      <c r="S53" s="62"/>
      <c r="T53" s="46"/>
      <c r="U53" s="46"/>
      <c r="W53" s="46"/>
      <c r="X53" s="46"/>
      <c r="Y53" s="46"/>
      <c r="Z53" s="46"/>
      <c r="AA53" s="46"/>
      <c r="AB53" s="46"/>
      <c r="AC53" s="62"/>
      <c r="AD53" s="62"/>
      <c r="AE53" s="62"/>
      <c r="AF53" s="62"/>
      <c r="AG53" s="62"/>
      <c r="AH53" s="62"/>
      <c r="AI53" s="62"/>
      <c r="AJ53" s="46"/>
      <c r="AK53" s="46"/>
      <c r="AL53" s="46"/>
      <c r="AM53" s="46"/>
      <c r="AN53" s="46"/>
      <c r="AO53" s="46"/>
      <c r="AP53" s="46"/>
      <c r="AQ53" s="46"/>
      <c r="AR53" s="46"/>
      <c r="AS53" s="72"/>
    </row>
    <row r="54" spans="4:47" ht="15" customHeight="1">
      <c r="D54" s="71"/>
      <c r="F54" s="54" t="s">
        <v>61</v>
      </c>
      <c r="G54" s="61"/>
      <c r="H54" s="61"/>
      <c r="I54" s="61"/>
      <c r="J54" s="61"/>
      <c r="K54" s="61"/>
      <c r="L54" s="61"/>
      <c r="M54" s="62"/>
      <c r="N54" s="62"/>
      <c r="O54" s="62"/>
      <c r="P54" s="62"/>
      <c r="Q54" s="62"/>
      <c r="R54" s="62"/>
      <c r="S54" s="62"/>
      <c r="T54" s="46"/>
      <c r="U54" s="46"/>
      <c r="W54" s="46"/>
      <c r="X54" s="46"/>
      <c r="Y54" s="46"/>
      <c r="Z54" s="46"/>
      <c r="AA54" s="46"/>
      <c r="AB54" s="46"/>
      <c r="AC54" s="62"/>
      <c r="AD54" s="62"/>
      <c r="AE54" s="62"/>
      <c r="AF54" s="62"/>
      <c r="AG54" s="62"/>
      <c r="AH54" s="62"/>
      <c r="AI54" s="62"/>
      <c r="AJ54" s="46"/>
      <c r="AK54" s="46"/>
      <c r="AL54" s="46"/>
      <c r="AM54" s="46"/>
      <c r="AN54" s="46"/>
      <c r="AO54" s="54"/>
      <c r="AP54" s="54"/>
      <c r="AQ54" s="54"/>
      <c r="AR54" s="54"/>
      <c r="AS54" s="73"/>
      <c r="AT54" s="56"/>
    </row>
    <row r="55" spans="4:47" ht="15" customHeight="1">
      <c r="D55" s="71"/>
      <c r="E55" s="53"/>
      <c r="F55" s="54" t="s">
        <v>62</v>
      </c>
      <c r="G55" s="54"/>
      <c r="H55" s="54"/>
      <c r="I55" s="54"/>
      <c r="J55" s="54"/>
      <c r="K55" s="54"/>
      <c r="L55" s="54"/>
      <c r="M55" s="54"/>
      <c r="N55" s="54"/>
      <c r="O55" s="54"/>
      <c r="P55" s="54"/>
      <c r="Q55" s="54"/>
      <c r="R55" s="54"/>
      <c r="S55" s="54"/>
      <c r="T55" s="54"/>
      <c r="U55" s="54"/>
      <c r="V55" s="54"/>
      <c r="W55" s="54"/>
      <c r="X55" s="54"/>
      <c r="Y55" s="54"/>
      <c r="Z55" s="54"/>
      <c r="AA55" s="54"/>
      <c r="AB55" s="54"/>
      <c r="AC55" s="54"/>
      <c r="AD55" s="54"/>
      <c r="AE55" s="54"/>
      <c r="AF55" s="54"/>
      <c r="AG55" s="54"/>
      <c r="AH55" s="54"/>
      <c r="AI55" s="54"/>
      <c r="AJ55" s="54"/>
      <c r="AK55" s="54"/>
      <c r="AL55" s="54"/>
      <c r="AM55" s="54"/>
      <c r="AN55" s="54"/>
      <c r="AO55" s="57"/>
      <c r="AP55" s="57"/>
      <c r="AQ55" s="57"/>
      <c r="AR55" s="57"/>
      <c r="AS55" s="73"/>
      <c r="AT55" s="56"/>
    </row>
    <row r="56" spans="4:47" ht="15" customHeight="1">
      <c r="D56" s="71"/>
      <c r="E56" s="52"/>
      <c r="F56" s="98"/>
      <c r="G56" s="57"/>
      <c r="H56" s="57"/>
      <c r="I56" s="57"/>
      <c r="J56" s="57"/>
      <c r="K56" s="57"/>
      <c r="L56" s="57"/>
      <c r="M56" s="57"/>
      <c r="N56" s="57"/>
      <c r="O56" s="57"/>
      <c r="P56" s="57"/>
      <c r="Q56" s="57"/>
      <c r="R56" s="57"/>
      <c r="S56" s="57"/>
      <c r="T56" s="57"/>
      <c r="U56" s="57"/>
      <c r="V56" s="57"/>
      <c r="W56" s="57"/>
      <c r="X56" s="57"/>
      <c r="Y56" s="57"/>
      <c r="Z56" s="57"/>
      <c r="AA56" s="57"/>
      <c r="AB56" s="57"/>
      <c r="AC56" s="57"/>
      <c r="AD56" s="57"/>
      <c r="AE56" s="57"/>
      <c r="AF56" s="57"/>
      <c r="AG56" s="57"/>
      <c r="AH56" s="57"/>
      <c r="AI56" s="57"/>
      <c r="AJ56" s="57"/>
      <c r="AK56" s="57"/>
      <c r="AL56" s="57"/>
      <c r="AM56" s="57"/>
      <c r="AN56" s="57"/>
      <c r="AO56" s="54"/>
      <c r="AP56" s="54"/>
      <c r="AQ56" s="54"/>
      <c r="AR56" s="54"/>
      <c r="AS56" s="73"/>
      <c r="AT56" s="56"/>
      <c r="AU56" s="56"/>
    </row>
    <row r="57" spans="4:47" ht="15" customHeight="1">
      <c r="D57" s="71"/>
      <c r="E57" s="53"/>
      <c r="F57" s="54" t="s">
        <v>63</v>
      </c>
      <c r="G57" s="61"/>
      <c r="H57" s="54"/>
      <c r="I57" s="54"/>
      <c r="J57" s="54"/>
      <c r="K57" s="54"/>
      <c r="L57" s="54"/>
      <c r="M57" s="54"/>
      <c r="N57" s="54"/>
      <c r="O57" s="54"/>
      <c r="P57" s="54"/>
      <c r="Q57" s="54"/>
      <c r="R57" s="54"/>
      <c r="S57" s="54"/>
      <c r="T57" s="54"/>
      <c r="U57" s="54"/>
      <c r="V57" s="54"/>
      <c r="W57" s="54"/>
      <c r="X57" s="54"/>
      <c r="Y57" s="54"/>
      <c r="Z57" s="54"/>
      <c r="AA57" s="54"/>
      <c r="AB57" s="54"/>
      <c r="AC57" s="54"/>
      <c r="AD57" s="54"/>
      <c r="AE57" s="54"/>
      <c r="AF57" s="54"/>
      <c r="AG57" s="54"/>
      <c r="AH57" s="54"/>
      <c r="AI57" s="54"/>
      <c r="AJ57" s="54"/>
      <c r="AK57" s="54"/>
      <c r="AL57" s="54"/>
      <c r="AM57" s="54"/>
      <c r="AN57" s="54"/>
      <c r="AO57" s="46"/>
      <c r="AP57" s="46"/>
      <c r="AQ57" s="46"/>
      <c r="AR57" s="46"/>
      <c r="AS57" s="72"/>
    </row>
    <row r="58" spans="4:47" ht="15" customHeight="1">
      <c r="D58" s="71"/>
      <c r="F58" s="54" t="s">
        <v>64</v>
      </c>
      <c r="G58" s="54"/>
      <c r="H58" s="61"/>
      <c r="I58" s="61"/>
      <c r="J58" s="61"/>
      <c r="K58" s="61"/>
      <c r="L58" s="61"/>
      <c r="M58" s="62"/>
      <c r="N58" s="62"/>
      <c r="O58" s="62"/>
      <c r="P58" s="62"/>
      <c r="Q58" s="62"/>
      <c r="R58" s="62"/>
      <c r="S58" s="62"/>
      <c r="T58" s="46"/>
      <c r="U58" s="46"/>
      <c r="W58" s="46"/>
      <c r="X58" s="46"/>
      <c r="Y58" s="46"/>
      <c r="Z58" s="46"/>
      <c r="AA58" s="46"/>
      <c r="AB58" s="46"/>
      <c r="AC58" s="62"/>
      <c r="AD58" s="62"/>
      <c r="AE58" s="62"/>
      <c r="AF58" s="62"/>
      <c r="AG58" s="62"/>
      <c r="AH58" s="62"/>
      <c r="AI58" s="62"/>
      <c r="AJ58" s="46"/>
      <c r="AK58" s="46"/>
      <c r="AL58" s="46"/>
      <c r="AM58" s="46"/>
      <c r="AN58" s="46"/>
      <c r="AO58" s="46"/>
      <c r="AP58" s="46"/>
      <c r="AQ58" s="46"/>
      <c r="AR58" s="46"/>
      <c r="AS58" s="72"/>
    </row>
    <row r="59" spans="4:47" ht="15" customHeight="1" thickBot="1">
      <c r="D59" s="101"/>
      <c r="E59" s="102"/>
      <c r="F59" s="102"/>
      <c r="G59" s="102"/>
      <c r="H59" s="102"/>
      <c r="I59" s="102"/>
      <c r="J59" s="102"/>
      <c r="K59" s="102"/>
      <c r="L59" s="102"/>
      <c r="M59" s="102"/>
      <c r="N59" s="102"/>
      <c r="O59" s="102"/>
      <c r="P59" s="102"/>
      <c r="Q59" s="102"/>
      <c r="R59" s="102"/>
      <c r="S59" s="102"/>
      <c r="T59" s="102"/>
      <c r="U59" s="102"/>
      <c r="V59" s="102"/>
      <c r="W59" s="102"/>
      <c r="X59" s="102"/>
      <c r="Y59" s="102"/>
      <c r="Z59" s="102"/>
      <c r="AA59" s="102"/>
      <c r="AB59" s="102"/>
      <c r="AC59" s="102"/>
      <c r="AD59" s="102"/>
      <c r="AE59" s="102"/>
      <c r="AF59" s="102"/>
      <c r="AG59" s="102"/>
      <c r="AH59" s="102"/>
      <c r="AI59" s="102"/>
      <c r="AJ59" s="102"/>
      <c r="AK59" s="102"/>
      <c r="AL59" s="102"/>
      <c r="AM59" s="102"/>
      <c r="AN59" s="102"/>
      <c r="AO59" s="102"/>
      <c r="AP59" s="102"/>
      <c r="AQ59" s="102"/>
      <c r="AR59" s="102"/>
      <c r="AS59" s="103"/>
    </row>
    <row r="60" spans="4:47" ht="15" customHeight="1" thickTop="1">
      <c r="D60" s="69"/>
      <c r="E60" s="69"/>
      <c r="F60" s="69"/>
      <c r="G60" s="69"/>
      <c r="H60" s="69"/>
      <c r="I60" s="69"/>
      <c r="J60" s="69"/>
      <c r="K60" s="69"/>
      <c r="L60" s="69"/>
      <c r="M60" s="69"/>
      <c r="N60" s="69"/>
      <c r="O60" s="69"/>
      <c r="P60" s="69"/>
      <c r="Q60" s="69"/>
      <c r="R60" s="69"/>
      <c r="S60" s="69"/>
      <c r="T60" s="69"/>
      <c r="U60" s="69"/>
      <c r="V60" s="69"/>
      <c r="W60" s="69"/>
      <c r="X60" s="69"/>
      <c r="Y60" s="69"/>
      <c r="Z60" s="69"/>
      <c r="AA60" s="69"/>
      <c r="AB60" s="69"/>
      <c r="AC60" s="69"/>
      <c r="AD60" s="69"/>
      <c r="AE60" s="69"/>
      <c r="AF60" s="69"/>
      <c r="AG60" s="69"/>
      <c r="AH60" s="69"/>
      <c r="AI60" s="69"/>
      <c r="AJ60" s="69"/>
      <c r="AK60" s="69"/>
      <c r="AL60" s="69"/>
      <c r="AM60" s="69"/>
      <c r="AN60" s="69"/>
      <c r="AO60" s="69"/>
      <c r="AP60" s="69"/>
      <c r="AQ60" s="69"/>
      <c r="AR60" s="69"/>
      <c r="AS60" s="69"/>
    </row>
  </sheetData>
  <mergeCells count="1">
    <mergeCell ref="AN6:AS6"/>
  </mergeCells>
  <phoneticPr fontId="4"/>
  <printOptions horizontalCentered="1"/>
  <pageMargins left="0.19685039370078741" right="0.19685039370078741" top="0.19685039370078741" bottom="0.19685039370078741" header="0.11811023622047245" footer="0.11811023622047245"/>
  <pageSetup paperSize="9" scale="43" fitToHeight="0"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4576A6-E50C-4E8E-A020-17F70D43C145}">
  <sheetPr codeName="Sheet84">
    <outlinePr summaryBelow="0"/>
    <pageSetUpPr fitToPage="1"/>
  </sheetPr>
  <dimension ref="B1:H9"/>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7" customWidth="1"/>
    <col min="7" max="7" width="98.7109375" style="6" customWidth="1"/>
    <col min="8" max="8" width="2.7109375" style="6" customWidth="1"/>
    <col min="9" max="16384" width="10.28515625" style="6"/>
  </cols>
  <sheetData>
    <row r="1" spans="2:8" ht="13.5" customHeight="1" thickBot="1">
      <c r="B1" s="8"/>
      <c r="C1" s="8"/>
      <c r="D1" s="9"/>
      <c r="E1" s="10"/>
      <c r="F1" s="10"/>
      <c r="G1" s="8"/>
      <c r="H1" s="8"/>
    </row>
    <row r="2" spans="2:8" ht="44.1" customHeight="1" thickBot="1">
      <c r="B2" s="214" t="s">
        <v>79</v>
      </c>
      <c r="C2" s="215"/>
      <c r="D2" s="215"/>
      <c r="E2" s="215"/>
      <c r="F2" s="215"/>
      <c r="G2" s="216"/>
      <c r="H2" s="14"/>
    </row>
    <row r="3" spans="2:8" ht="13.5" customHeight="1" thickBot="1">
      <c r="B3" s="213"/>
      <c r="C3" s="213"/>
      <c r="D3" s="213"/>
      <c r="E3" s="213"/>
      <c r="F3" s="213"/>
      <c r="G3" s="213"/>
    </row>
    <row r="4" spans="2:8" ht="20.25" customHeight="1" thickBot="1">
      <c r="B4" s="16" t="s">
        <v>4</v>
      </c>
      <c r="C4" s="17" t="s">
        <v>5</v>
      </c>
      <c r="D4" s="17" t="s">
        <v>6</v>
      </c>
      <c r="E4" s="17" t="s">
        <v>7</v>
      </c>
      <c r="F4" s="18" t="s">
        <v>8</v>
      </c>
      <c r="G4" s="19" t="s">
        <v>9</v>
      </c>
    </row>
    <row r="5" spans="2:8">
      <c r="B5" s="205" t="s">
        <v>671</v>
      </c>
      <c r="C5" s="219" t="s">
        <v>672</v>
      </c>
      <c r="D5" s="24" t="s">
        <v>418</v>
      </c>
      <c r="E5" s="25" t="s">
        <v>345</v>
      </c>
      <c r="F5" s="26" t="s">
        <v>336</v>
      </c>
      <c r="G5" s="28" t="s">
        <v>346</v>
      </c>
      <c r="H5" s="21"/>
    </row>
    <row r="6" spans="2:8">
      <c r="B6" s="232" t="s">
        <v>673</v>
      </c>
      <c r="C6" s="183" t="s">
        <v>674</v>
      </c>
      <c r="D6" s="233" t="s">
        <v>349</v>
      </c>
      <c r="E6" s="234" t="s">
        <v>350</v>
      </c>
      <c r="F6" s="186"/>
      <c r="G6" s="33"/>
      <c r="H6" s="21"/>
    </row>
    <row r="7" spans="2:8">
      <c r="B7" s="29" t="s">
        <v>76</v>
      </c>
      <c r="C7" s="30" t="s">
        <v>675</v>
      </c>
      <c r="D7" s="31" t="s">
        <v>639</v>
      </c>
      <c r="E7" s="5" t="s">
        <v>350</v>
      </c>
      <c r="F7" s="32"/>
      <c r="G7" s="203" t="s">
        <v>640</v>
      </c>
      <c r="H7" s="21"/>
    </row>
    <row r="8" spans="2:8" ht="17.25" thickBot="1">
      <c r="B8" s="171" t="s">
        <v>77</v>
      </c>
      <c r="C8" s="30" t="s">
        <v>676</v>
      </c>
      <c r="D8" s="222" t="s">
        <v>639</v>
      </c>
      <c r="E8" s="5" t="s">
        <v>350</v>
      </c>
      <c r="F8" s="186"/>
      <c r="G8" s="201" t="s">
        <v>642</v>
      </c>
      <c r="H8" s="21"/>
    </row>
    <row r="9" spans="2:8" ht="20.100000000000001" customHeight="1">
      <c r="B9" s="35"/>
      <c r="C9" s="35"/>
      <c r="D9" s="36"/>
      <c r="E9" s="37"/>
      <c r="F9" s="37"/>
      <c r="G9" s="35"/>
      <c r="H9" s="8"/>
    </row>
  </sheetData>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B20D0B-A819-4B45-91E8-E980187971F1}">
  <sheetPr codeName="Sheet85">
    <outlinePr summaryBelow="0"/>
    <pageSetUpPr fitToPage="1"/>
  </sheetPr>
  <dimension ref="B1:H8"/>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7" customWidth="1"/>
    <col min="7" max="7" width="98.7109375" style="6" customWidth="1"/>
    <col min="8" max="8" width="2.7109375" style="6" customWidth="1"/>
    <col min="9" max="16384" width="10.28515625" style="6"/>
  </cols>
  <sheetData>
    <row r="1" spans="2:8" ht="13.5" customHeight="1" thickBot="1">
      <c r="B1" s="8"/>
      <c r="C1" s="8"/>
      <c r="D1" s="9"/>
      <c r="E1" s="10"/>
      <c r="F1" s="10"/>
      <c r="G1" s="8"/>
      <c r="H1" s="8"/>
    </row>
    <row r="2" spans="2:8" ht="44.1" customHeight="1" thickBot="1">
      <c r="B2" s="11" t="s">
        <v>241</v>
      </c>
      <c r="C2" s="12"/>
      <c r="D2" s="12"/>
      <c r="E2" s="12"/>
      <c r="F2" s="12"/>
      <c r="G2" s="13"/>
      <c r="H2" s="14"/>
    </row>
    <row r="3" spans="2:8" ht="13.5" customHeight="1" thickBot="1">
      <c r="B3" s="15"/>
      <c r="C3" s="15"/>
      <c r="D3" s="15"/>
      <c r="E3" s="15"/>
      <c r="F3" s="15"/>
      <c r="G3" s="15"/>
    </row>
    <row r="4" spans="2:8" ht="20.25" customHeight="1" thickBot="1">
      <c r="B4" s="16" t="s">
        <v>4</v>
      </c>
      <c r="C4" s="17" t="s">
        <v>5</v>
      </c>
      <c r="D4" s="17" t="s">
        <v>6</v>
      </c>
      <c r="E4" s="17" t="s">
        <v>7</v>
      </c>
      <c r="F4" s="18" t="s">
        <v>8</v>
      </c>
      <c r="G4" s="19" t="s">
        <v>9</v>
      </c>
    </row>
    <row r="5" spans="2:8">
      <c r="B5" s="22" t="s">
        <v>679</v>
      </c>
      <c r="C5" s="23" t="s">
        <v>680</v>
      </c>
      <c r="D5" s="24" t="s">
        <v>383</v>
      </c>
      <c r="E5" s="25" t="s">
        <v>345</v>
      </c>
      <c r="F5" s="26" t="s">
        <v>336</v>
      </c>
      <c r="G5" s="28" t="s">
        <v>346</v>
      </c>
      <c r="H5" s="21"/>
    </row>
    <row r="6" spans="2:8">
      <c r="B6" s="29" t="s">
        <v>681</v>
      </c>
      <c r="C6" s="30" t="s">
        <v>682</v>
      </c>
      <c r="D6" s="31" t="s">
        <v>683</v>
      </c>
      <c r="E6" s="4" t="s">
        <v>350</v>
      </c>
      <c r="F6" s="32"/>
      <c r="G6" s="33"/>
      <c r="H6" s="21"/>
    </row>
    <row r="7" spans="2:8" ht="17.25" thickBot="1">
      <c r="B7" s="29" t="s">
        <v>351</v>
      </c>
      <c r="C7" s="30" t="s">
        <v>684</v>
      </c>
      <c r="D7" s="31" t="s">
        <v>340</v>
      </c>
      <c r="E7" s="4" t="s">
        <v>345</v>
      </c>
      <c r="F7" s="32"/>
      <c r="G7" s="33"/>
      <c r="H7" s="21"/>
    </row>
    <row r="8" spans="2:8" ht="20.100000000000001" customHeight="1">
      <c r="B8" s="35"/>
      <c r="C8" s="35"/>
      <c r="D8" s="36"/>
      <c r="E8" s="37"/>
      <c r="F8" s="37"/>
      <c r="G8" s="35"/>
      <c r="H8" s="8"/>
    </row>
  </sheetData>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076F12-4169-464C-AF58-4214A4F7EC58}">
  <sheetPr codeName="Sheet86">
    <outlinePr summaryBelow="0"/>
    <pageSetUpPr fitToPage="1"/>
  </sheetPr>
  <dimension ref="B1:H7"/>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7" customWidth="1"/>
    <col min="7" max="7" width="98.7109375" style="6" customWidth="1"/>
    <col min="8" max="8" width="2.7109375" style="6" customWidth="1"/>
    <col min="9" max="16384" width="10.28515625" style="6"/>
  </cols>
  <sheetData>
    <row r="1" spans="2:8" ht="13.5" customHeight="1" thickBot="1">
      <c r="B1" s="8"/>
      <c r="C1" s="8"/>
      <c r="D1" s="9"/>
      <c r="E1" s="10"/>
      <c r="F1" s="10"/>
      <c r="G1" s="8"/>
      <c r="H1" s="8"/>
    </row>
    <row r="2" spans="2:8" ht="44.1" customHeight="1" thickBot="1">
      <c r="B2" s="11" t="s">
        <v>685</v>
      </c>
      <c r="C2" s="12"/>
      <c r="D2" s="12"/>
      <c r="E2" s="12"/>
      <c r="F2" s="12"/>
      <c r="G2" s="13"/>
      <c r="H2" s="14"/>
    </row>
    <row r="3" spans="2:8" ht="13.5" customHeight="1" thickBot="1">
      <c r="B3" s="15"/>
      <c r="C3" s="15"/>
      <c r="D3" s="15"/>
      <c r="E3" s="15"/>
      <c r="F3" s="15"/>
      <c r="G3" s="15"/>
    </row>
    <row r="4" spans="2:8" ht="20.25" customHeight="1" thickBot="1">
      <c r="B4" s="16" t="s">
        <v>4</v>
      </c>
      <c r="C4" s="17" t="s">
        <v>5</v>
      </c>
      <c r="D4" s="17" t="s">
        <v>6</v>
      </c>
      <c r="E4" s="17" t="s">
        <v>7</v>
      </c>
      <c r="F4" s="18" t="s">
        <v>8</v>
      </c>
      <c r="G4" s="19" t="s">
        <v>9</v>
      </c>
    </row>
    <row r="5" spans="2:8">
      <c r="B5" s="22" t="s">
        <v>686</v>
      </c>
      <c r="C5" s="23" t="s">
        <v>687</v>
      </c>
      <c r="D5" s="24" t="s">
        <v>688</v>
      </c>
      <c r="E5" s="25" t="s">
        <v>345</v>
      </c>
      <c r="F5" s="26" t="s">
        <v>336</v>
      </c>
      <c r="G5" s="28" t="s">
        <v>346</v>
      </c>
      <c r="H5" s="21"/>
    </row>
    <row r="6" spans="2:8" ht="17.25" thickBot="1">
      <c r="B6" s="29" t="s">
        <v>689</v>
      </c>
      <c r="C6" s="30" t="s">
        <v>690</v>
      </c>
      <c r="D6" s="31" t="s">
        <v>683</v>
      </c>
      <c r="E6" s="4" t="s">
        <v>350</v>
      </c>
      <c r="F6" s="32"/>
      <c r="G6" s="33"/>
      <c r="H6" s="21"/>
    </row>
    <row r="7" spans="2:8" ht="20.100000000000001" customHeight="1">
      <c r="B7" s="35"/>
      <c r="C7" s="35"/>
      <c r="D7" s="36"/>
      <c r="E7" s="37"/>
      <c r="F7" s="37"/>
      <c r="G7" s="35"/>
      <c r="H7" s="8"/>
    </row>
  </sheetData>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983AB4-4C79-4321-B541-8983AAC71F17}">
  <sheetPr>
    <outlinePr summaryBelow="0"/>
    <pageSetUpPr fitToPage="1"/>
  </sheetPr>
  <dimension ref="B1:H27"/>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7" customWidth="1"/>
    <col min="7" max="7" width="98.7109375" style="6" customWidth="1"/>
    <col min="8" max="8" width="2.7109375" style="6" customWidth="1"/>
    <col min="9" max="16384" width="10.28515625" style="6"/>
  </cols>
  <sheetData>
    <row r="1" spans="2:8" ht="13.5" customHeight="1" thickBot="1">
      <c r="B1" s="8"/>
      <c r="C1" s="8"/>
      <c r="D1" s="9"/>
      <c r="E1" s="10"/>
      <c r="F1" s="10"/>
      <c r="G1" s="8"/>
      <c r="H1" s="8"/>
    </row>
    <row r="2" spans="2:8" ht="43.9" customHeight="1" thickBot="1">
      <c r="B2" s="11" t="s">
        <v>1507</v>
      </c>
      <c r="C2" s="12"/>
      <c r="D2" s="12"/>
      <c r="E2" s="12"/>
      <c r="F2" s="12"/>
      <c r="G2" s="13"/>
      <c r="H2" s="14"/>
    </row>
    <row r="3" spans="2:8" ht="13.5" customHeight="1" thickBot="1">
      <c r="B3" s="15"/>
      <c r="C3" s="15"/>
      <c r="D3" s="15"/>
      <c r="E3" s="15"/>
      <c r="F3" s="15"/>
      <c r="G3" s="15"/>
    </row>
    <row r="4" spans="2:8" ht="20.25" customHeight="1" thickBot="1">
      <c r="B4" s="16" t="s">
        <v>4</v>
      </c>
      <c r="C4" s="17" t="s">
        <v>5</v>
      </c>
      <c r="D4" s="17" t="s">
        <v>6</v>
      </c>
      <c r="E4" s="17" t="s">
        <v>7</v>
      </c>
      <c r="F4" s="18" t="s">
        <v>8</v>
      </c>
      <c r="G4" s="19" t="s">
        <v>9</v>
      </c>
    </row>
    <row r="5" spans="2:8" ht="20.100000000000001" customHeight="1" thickBot="1">
      <c r="B5" s="20" t="s">
        <v>1509</v>
      </c>
      <c r="C5" s="178"/>
      <c r="D5" s="179"/>
      <c r="E5" s="180"/>
      <c r="F5" s="180"/>
      <c r="G5" s="181"/>
      <c r="H5" s="21"/>
    </row>
    <row r="6" spans="2:8">
      <c r="B6" s="22" t="s">
        <v>1510</v>
      </c>
      <c r="C6" s="23" t="s">
        <v>1511</v>
      </c>
      <c r="D6" s="24" t="s">
        <v>889</v>
      </c>
      <c r="E6" s="25" t="s">
        <v>345</v>
      </c>
      <c r="F6" s="26" t="s">
        <v>336</v>
      </c>
      <c r="G6" s="28"/>
      <c r="H6" s="21"/>
    </row>
    <row r="7" spans="2:8" ht="17.25" thickBot="1">
      <c r="B7" s="29" t="s">
        <v>1512</v>
      </c>
      <c r="C7" s="30" t="s">
        <v>1513</v>
      </c>
      <c r="D7" s="31" t="s">
        <v>703</v>
      </c>
      <c r="E7" s="4" t="s">
        <v>1514</v>
      </c>
      <c r="F7" s="32"/>
      <c r="G7" s="33"/>
      <c r="H7" s="21"/>
    </row>
    <row r="8" spans="2:8" ht="20.100000000000001" customHeight="1" thickBot="1">
      <c r="B8" s="20" t="s">
        <v>1508</v>
      </c>
      <c r="C8" s="178"/>
      <c r="D8" s="179"/>
      <c r="E8" s="180"/>
      <c r="F8" s="180"/>
      <c r="G8" s="181"/>
      <c r="H8" s="21"/>
    </row>
    <row r="9" spans="2:8">
      <c r="B9" s="22" t="s">
        <v>1515</v>
      </c>
      <c r="C9" s="23" t="s">
        <v>1516</v>
      </c>
      <c r="D9" s="24" t="s">
        <v>374</v>
      </c>
      <c r="E9" s="25" t="s">
        <v>1125</v>
      </c>
      <c r="F9" s="26" t="s">
        <v>336</v>
      </c>
      <c r="G9" s="28"/>
      <c r="H9" s="21"/>
    </row>
    <row r="10" spans="2:8">
      <c r="B10" s="29" t="s">
        <v>958</v>
      </c>
      <c r="C10" s="30" t="s">
        <v>1517</v>
      </c>
      <c r="D10" s="31" t="s">
        <v>889</v>
      </c>
      <c r="E10" s="4" t="s">
        <v>1085</v>
      </c>
      <c r="F10" s="32" t="s">
        <v>336</v>
      </c>
      <c r="G10" s="33"/>
      <c r="H10" s="21"/>
    </row>
    <row r="11" spans="2:8">
      <c r="B11" s="29" t="s">
        <v>1518</v>
      </c>
      <c r="C11" s="30" t="s">
        <v>1519</v>
      </c>
      <c r="D11" s="31" t="s">
        <v>712</v>
      </c>
      <c r="E11" s="4" t="s">
        <v>1093</v>
      </c>
      <c r="F11" s="32"/>
      <c r="G11" s="33"/>
      <c r="H11" s="21"/>
    </row>
    <row r="12" spans="2:8">
      <c r="B12" s="29" t="s">
        <v>1520</v>
      </c>
      <c r="C12" s="30" t="s">
        <v>1521</v>
      </c>
      <c r="D12" s="31" t="s">
        <v>337</v>
      </c>
      <c r="E12" s="4" t="s">
        <v>1125</v>
      </c>
      <c r="F12" s="32" t="s">
        <v>336</v>
      </c>
      <c r="G12" s="33" t="s">
        <v>1522</v>
      </c>
      <c r="H12" s="21"/>
    </row>
    <row r="13" spans="2:8">
      <c r="B13" s="29" t="s">
        <v>1523</v>
      </c>
      <c r="C13" s="30" t="s">
        <v>1524</v>
      </c>
      <c r="D13" s="31" t="s">
        <v>1084</v>
      </c>
      <c r="E13" s="4" t="s">
        <v>1525</v>
      </c>
      <c r="F13" s="32" t="s">
        <v>336</v>
      </c>
      <c r="G13" s="33"/>
      <c r="H13" s="21"/>
    </row>
    <row r="14" spans="2:8">
      <c r="B14" s="29" t="s">
        <v>1526</v>
      </c>
      <c r="C14" s="30" t="s">
        <v>1527</v>
      </c>
      <c r="D14" s="31" t="s">
        <v>349</v>
      </c>
      <c r="E14" s="4" t="s">
        <v>1528</v>
      </c>
      <c r="F14" s="32"/>
      <c r="G14" s="33"/>
      <c r="H14" s="21"/>
    </row>
    <row r="15" spans="2:8">
      <c r="B15" s="29" t="s">
        <v>1529</v>
      </c>
      <c r="C15" s="30" t="s">
        <v>1530</v>
      </c>
      <c r="D15" s="31" t="s">
        <v>349</v>
      </c>
      <c r="E15" s="4" t="s">
        <v>345</v>
      </c>
      <c r="F15" s="32"/>
      <c r="G15" s="33"/>
      <c r="H15" s="21"/>
    </row>
    <row r="16" spans="2:8" ht="17.25" thickBot="1">
      <c r="B16" s="29" t="s">
        <v>1531</v>
      </c>
      <c r="C16" s="30" t="s">
        <v>1532</v>
      </c>
      <c r="D16" s="31" t="s">
        <v>703</v>
      </c>
      <c r="E16" s="4" t="s">
        <v>706</v>
      </c>
      <c r="F16" s="32"/>
      <c r="G16" s="33"/>
      <c r="H16" s="21"/>
    </row>
    <row r="17" spans="2:8" ht="18.75" thickBot="1">
      <c r="B17" s="170" t="s">
        <v>1534</v>
      </c>
      <c r="C17" s="246"/>
      <c r="D17" s="223"/>
      <c r="E17" s="224"/>
      <c r="F17" s="224"/>
      <c r="G17" s="225"/>
      <c r="H17" s="21"/>
    </row>
    <row r="18" spans="2:8" ht="30">
      <c r="B18" s="22" t="s">
        <v>1535</v>
      </c>
      <c r="C18" s="23" t="s">
        <v>1536</v>
      </c>
      <c r="D18" s="24" t="s">
        <v>337</v>
      </c>
      <c r="E18" s="25" t="s">
        <v>355</v>
      </c>
      <c r="F18" s="26"/>
      <c r="G18" s="28" t="s">
        <v>1533</v>
      </c>
      <c r="H18" s="21"/>
    </row>
    <row r="19" spans="2:8" ht="30">
      <c r="B19" s="29" t="s">
        <v>1537</v>
      </c>
      <c r="C19" s="30" t="s">
        <v>1538</v>
      </c>
      <c r="D19" s="31" t="s">
        <v>337</v>
      </c>
      <c r="E19" s="4" t="s">
        <v>355</v>
      </c>
      <c r="F19" s="32"/>
      <c r="G19" s="33" t="s">
        <v>1533</v>
      </c>
      <c r="H19" s="21"/>
    </row>
    <row r="20" spans="2:8" ht="60">
      <c r="B20" s="29" t="s">
        <v>1539</v>
      </c>
      <c r="C20" s="30" t="s">
        <v>1540</v>
      </c>
      <c r="D20" s="31" t="s">
        <v>340</v>
      </c>
      <c r="E20" s="4" t="s">
        <v>355</v>
      </c>
      <c r="F20" s="32" t="s">
        <v>1541</v>
      </c>
      <c r="G20" s="33" t="s">
        <v>1542</v>
      </c>
      <c r="H20" s="21"/>
    </row>
    <row r="21" spans="2:8" ht="75">
      <c r="B21" s="29" t="s">
        <v>1543</v>
      </c>
      <c r="C21" s="30" t="s">
        <v>1544</v>
      </c>
      <c r="D21" s="31" t="s">
        <v>889</v>
      </c>
      <c r="E21" s="4" t="s">
        <v>355</v>
      </c>
      <c r="F21" s="32"/>
      <c r="G21" s="33" t="s">
        <v>1545</v>
      </c>
      <c r="H21" s="21"/>
    </row>
    <row r="22" spans="2:8" ht="75">
      <c r="B22" s="29" t="s">
        <v>1546</v>
      </c>
      <c r="C22" s="30" t="s">
        <v>1547</v>
      </c>
      <c r="D22" s="31" t="s">
        <v>337</v>
      </c>
      <c r="E22" s="4" t="s">
        <v>1125</v>
      </c>
      <c r="F22" s="32"/>
      <c r="G22" s="33" t="s">
        <v>1548</v>
      </c>
      <c r="H22" s="21"/>
    </row>
    <row r="23" spans="2:8" ht="75.75" thickBot="1">
      <c r="B23" s="29" t="s">
        <v>1549</v>
      </c>
      <c r="C23" s="30" t="s">
        <v>1550</v>
      </c>
      <c r="D23" s="31" t="s">
        <v>337</v>
      </c>
      <c r="E23" s="4" t="s">
        <v>1125</v>
      </c>
      <c r="F23" s="32"/>
      <c r="G23" s="33" t="s">
        <v>1548</v>
      </c>
      <c r="H23" s="21"/>
    </row>
    <row r="24" spans="2:8" ht="18.75" thickBot="1">
      <c r="B24" s="20" t="s">
        <v>1551</v>
      </c>
      <c r="C24" s="318"/>
      <c r="D24" s="179"/>
      <c r="E24" s="180"/>
      <c r="F24" s="180"/>
      <c r="G24" s="181"/>
      <c r="H24" s="21"/>
    </row>
    <row r="25" spans="2:8" ht="30">
      <c r="B25" s="22" t="s">
        <v>1552</v>
      </c>
      <c r="C25" s="23" t="s">
        <v>1553</v>
      </c>
      <c r="D25" s="24" t="s">
        <v>337</v>
      </c>
      <c r="E25" s="25" t="s">
        <v>355</v>
      </c>
      <c r="F25" s="26"/>
      <c r="G25" s="28" t="s">
        <v>1554</v>
      </c>
      <c r="H25" s="21"/>
    </row>
    <row r="26" spans="2:8" ht="17.25" thickBot="1">
      <c r="B26" s="29" t="s">
        <v>1555</v>
      </c>
      <c r="C26" s="30" t="s">
        <v>1556</v>
      </c>
      <c r="D26" s="31" t="s">
        <v>711</v>
      </c>
      <c r="E26" s="4" t="s">
        <v>1123</v>
      </c>
      <c r="F26" s="32"/>
      <c r="G26" s="33" t="s">
        <v>1557</v>
      </c>
      <c r="H26" s="21"/>
    </row>
    <row r="27" spans="2:8" ht="18.75">
      <c r="B27" s="35"/>
      <c r="C27" s="35"/>
      <c r="D27" s="36"/>
      <c r="E27" s="37"/>
      <c r="F27" s="37"/>
      <c r="G27" s="35"/>
      <c r="H27" s="8"/>
    </row>
  </sheetData>
  <phoneticPr fontId="4"/>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EE8F22-1990-4636-88A2-4EC1C341E43B}">
  <sheetPr codeName="Sheet90">
    <outlinePr summaryBelow="0"/>
    <pageSetUpPr fitToPage="1"/>
  </sheetPr>
  <dimension ref="A1:H254"/>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7" customWidth="1"/>
    <col min="7" max="7" width="98.7109375" style="6" customWidth="1"/>
    <col min="8" max="8" width="2.7109375" style="6" customWidth="1"/>
    <col min="9" max="16384" width="10.28515625" style="6"/>
  </cols>
  <sheetData>
    <row r="1" spans="1:8" ht="13.5" customHeight="1" thickBot="1">
      <c r="B1" s="8"/>
      <c r="C1" s="8"/>
      <c r="D1" s="9"/>
      <c r="E1" s="10"/>
      <c r="F1" s="10"/>
      <c r="G1" s="8"/>
      <c r="H1" s="8"/>
    </row>
    <row r="2" spans="1:8" ht="44.1" customHeight="1" thickBot="1">
      <c r="B2" s="11" t="s">
        <v>236</v>
      </c>
      <c r="C2" s="12"/>
      <c r="D2" s="12"/>
      <c r="E2" s="12"/>
      <c r="F2" s="12"/>
      <c r="G2" s="13"/>
      <c r="H2" s="14"/>
    </row>
    <row r="3" spans="1:8" ht="13.5" customHeight="1">
      <c r="B3" s="212"/>
      <c r="C3" s="212"/>
      <c r="D3" s="212"/>
      <c r="E3" s="212"/>
      <c r="F3" s="212"/>
      <c r="G3" s="212"/>
    </row>
    <row r="4" spans="1:8">
      <c r="B4" s="6" t="s">
        <v>715</v>
      </c>
      <c r="D4" s="6"/>
      <c r="E4" s="6"/>
      <c r="F4" s="6"/>
    </row>
    <row r="5" spans="1:8" ht="13.5" customHeight="1" thickBot="1">
      <c r="B5" s="213"/>
      <c r="C5" s="213"/>
      <c r="D5" s="213"/>
      <c r="E5" s="213"/>
      <c r="F5" s="213"/>
      <c r="G5" s="213"/>
    </row>
    <row r="6" spans="1:8" ht="20.25" customHeight="1" thickBot="1">
      <c r="B6" s="16" t="s">
        <v>4</v>
      </c>
      <c r="C6" s="17" t="s">
        <v>5</v>
      </c>
      <c r="D6" s="17" t="s">
        <v>6</v>
      </c>
      <c r="E6" s="17" t="s">
        <v>7</v>
      </c>
      <c r="F6" s="18" t="s">
        <v>8</v>
      </c>
      <c r="G6" s="19" t="s">
        <v>9</v>
      </c>
    </row>
    <row r="7" spans="1:8" ht="20.100000000000001" customHeight="1" thickBot="1">
      <c r="B7" s="20" t="s">
        <v>691</v>
      </c>
      <c r="C7" s="178"/>
      <c r="D7" s="179"/>
      <c r="E7" s="180"/>
      <c r="F7" s="180"/>
      <c r="G7" s="181"/>
      <c r="H7" s="21"/>
    </row>
    <row r="8" spans="1:8" ht="30">
      <c r="B8" s="22" t="s">
        <v>716</v>
      </c>
      <c r="C8" s="23" t="s">
        <v>717</v>
      </c>
      <c r="D8" s="24" t="s">
        <v>418</v>
      </c>
      <c r="E8" s="25" t="s">
        <v>345</v>
      </c>
      <c r="F8" s="26" t="s">
        <v>336</v>
      </c>
      <c r="G8" s="28" t="s">
        <v>718</v>
      </c>
      <c r="H8" s="21"/>
    </row>
    <row r="9" spans="1:8" ht="30">
      <c r="B9" s="29" t="s">
        <v>719</v>
      </c>
      <c r="C9" s="30" t="s">
        <v>720</v>
      </c>
      <c r="D9" s="31" t="s">
        <v>692</v>
      </c>
      <c r="E9" s="4" t="s">
        <v>357</v>
      </c>
      <c r="F9" s="32"/>
      <c r="G9" s="33" t="s">
        <v>721</v>
      </c>
      <c r="H9" s="21"/>
    </row>
    <row r="10" spans="1:8">
      <c r="B10" s="29" t="s">
        <v>722</v>
      </c>
      <c r="C10" s="30" t="s">
        <v>723</v>
      </c>
      <c r="D10" s="31" t="s">
        <v>398</v>
      </c>
      <c r="E10" s="4" t="s">
        <v>413</v>
      </c>
      <c r="F10" s="32"/>
      <c r="G10" s="33"/>
      <c r="H10" s="21"/>
    </row>
    <row r="11" spans="1:8">
      <c r="B11" s="29" t="s">
        <v>724</v>
      </c>
      <c r="C11" s="30" t="s">
        <v>725</v>
      </c>
      <c r="D11" s="31" t="s">
        <v>398</v>
      </c>
      <c r="E11" s="4" t="s">
        <v>659</v>
      </c>
      <c r="F11" s="32"/>
      <c r="G11" s="33"/>
      <c r="H11" s="21"/>
    </row>
    <row r="12" spans="1:8">
      <c r="B12" s="29" t="s">
        <v>726</v>
      </c>
      <c r="C12" s="30" t="s">
        <v>727</v>
      </c>
      <c r="D12" s="31" t="s">
        <v>349</v>
      </c>
      <c r="E12" s="4" t="s">
        <v>413</v>
      </c>
      <c r="F12" s="32"/>
      <c r="G12" s="33"/>
      <c r="H12" s="21"/>
    </row>
    <row r="13" spans="1:8">
      <c r="B13" s="29" t="s">
        <v>728</v>
      </c>
      <c r="C13" s="30" t="s">
        <v>729</v>
      </c>
      <c r="D13" s="31" t="s">
        <v>349</v>
      </c>
      <c r="E13" s="4" t="s">
        <v>659</v>
      </c>
      <c r="F13" s="32"/>
      <c r="G13" s="33"/>
      <c r="H13" s="21"/>
    </row>
    <row r="14" spans="1:8">
      <c r="B14" s="29" t="s">
        <v>730</v>
      </c>
      <c r="C14" s="30" t="s">
        <v>731</v>
      </c>
      <c r="D14" s="31" t="s">
        <v>398</v>
      </c>
      <c r="E14" s="4" t="s">
        <v>413</v>
      </c>
      <c r="F14" s="32"/>
      <c r="G14" s="33"/>
      <c r="H14" s="21"/>
    </row>
    <row r="15" spans="1:8">
      <c r="A15" s="244"/>
      <c r="B15" s="29" t="s">
        <v>732</v>
      </c>
      <c r="C15" s="30" t="s">
        <v>733</v>
      </c>
      <c r="D15" s="31" t="s">
        <v>354</v>
      </c>
      <c r="E15" s="4" t="s">
        <v>338</v>
      </c>
      <c r="F15" s="32"/>
      <c r="G15" s="33" t="s">
        <v>734</v>
      </c>
      <c r="H15" s="21"/>
    </row>
    <row r="16" spans="1:8">
      <c r="B16" s="29" t="s">
        <v>677</v>
      </c>
      <c r="C16" s="30" t="s">
        <v>735</v>
      </c>
      <c r="D16" s="173" t="s">
        <v>639</v>
      </c>
      <c r="E16" s="174" t="s">
        <v>413</v>
      </c>
      <c r="F16" s="175"/>
      <c r="G16" s="176" t="s">
        <v>642</v>
      </c>
      <c r="H16" s="21"/>
    </row>
    <row r="17" spans="2:8">
      <c r="B17" s="29" t="s">
        <v>678</v>
      </c>
      <c r="C17" s="30" t="s">
        <v>736</v>
      </c>
      <c r="D17" s="31" t="s">
        <v>639</v>
      </c>
      <c r="E17" s="4" t="s">
        <v>413</v>
      </c>
      <c r="F17" s="32"/>
      <c r="G17" s="33" t="s">
        <v>642</v>
      </c>
      <c r="H17" s="21"/>
    </row>
    <row r="18" spans="2:8">
      <c r="B18" s="29" t="s">
        <v>351</v>
      </c>
      <c r="C18" s="30" t="s">
        <v>737</v>
      </c>
      <c r="D18" s="31" t="s">
        <v>340</v>
      </c>
      <c r="E18" s="4" t="s">
        <v>345</v>
      </c>
      <c r="F18" s="32"/>
      <c r="G18" s="33"/>
      <c r="H18" s="21"/>
    </row>
    <row r="19" spans="2:8" ht="30">
      <c r="B19" s="182" t="s">
        <v>693</v>
      </c>
      <c r="C19" s="183" t="s">
        <v>738</v>
      </c>
      <c r="D19" s="184" t="s">
        <v>337</v>
      </c>
      <c r="E19" s="185" t="s">
        <v>357</v>
      </c>
      <c r="F19" s="186"/>
      <c r="G19" s="201" t="s">
        <v>694</v>
      </c>
      <c r="H19" s="21"/>
    </row>
    <row r="20" spans="2:8">
      <c r="B20" s="29" t="s">
        <v>327</v>
      </c>
      <c r="C20" s="30" t="s">
        <v>328</v>
      </c>
      <c r="D20" s="207" t="s">
        <v>337</v>
      </c>
      <c r="E20" s="5" t="s">
        <v>338</v>
      </c>
      <c r="F20" s="32"/>
      <c r="G20" s="33" t="s">
        <v>695</v>
      </c>
      <c r="H20" s="21"/>
    </row>
    <row r="21" spans="2:8">
      <c r="B21" s="182" t="s">
        <v>696</v>
      </c>
      <c r="C21" s="183" t="s">
        <v>329</v>
      </c>
      <c r="D21" s="184" t="s">
        <v>697</v>
      </c>
      <c r="E21" s="185" t="s">
        <v>698</v>
      </c>
      <c r="F21" s="186"/>
      <c r="G21" s="201" t="s">
        <v>739</v>
      </c>
      <c r="H21" s="21"/>
    </row>
    <row r="22" spans="2:8">
      <c r="B22" s="29" t="s">
        <v>740</v>
      </c>
      <c r="C22" s="30" t="s">
        <v>741</v>
      </c>
      <c r="D22" s="31" t="s">
        <v>340</v>
      </c>
      <c r="E22" s="4" t="s">
        <v>357</v>
      </c>
      <c r="F22" s="32"/>
      <c r="G22" s="33" t="s">
        <v>699</v>
      </c>
      <c r="H22" s="21"/>
    </row>
    <row r="23" spans="2:8">
      <c r="B23" s="29" t="s">
        <v>742</v>
      </c>
      <c r="C23" s="30" t="s">
        <v>743</v>
      </c>
      <c r="D23" s="31" t="s">
        <v>700</v>
      </c>
      <c r="E23" s="4" t="s">
        <v>413</v>
      </c>
      <c r="F23" s="32"/>
      <c r="G23" s="33"/>
      <c r="H23" s="21"/>
    </row>
    <row r="24" spans="2:8">
      <c r="B24" s="29" t="s">
        <v>744</v>
      </c>
      <c r="C24" s="30" t="s">
        <v>745</v>
      </c>
      <c r="D24" s="31" t="s">
        <v>701</v>
      </c>
      <c r="E24" s="4" t="s">
        <v>413</v>
      </c>
      <c r="F24" s="32"/>
      <c r="G24" s="33"/>
      <c r="H24" s="21"/>
    </row>
    <row r="25" spans="2:8">
      <c r="B25" s="29" t="s">
        <v>746</v>
      </c>
      <c r="C25" s="30" t="s">
        <v>747</v>
      </c>
      <c r="D25" s="31" t="s">
        <v>412</v>
      </c>
      <c r="E25" s="4" t="s">
        <v>413</v>
      </c>
      <c r="F25" s="32"/>
      <c r="G25" s="33"/>
      <c r="H25" s="21"/>
    </row>
    <row r="26" spans="2:8">
      <c r="B26" s="29" t="s">
        <v>748</v>
      </c>
      <c r="C26" s="30" t="s">
        <v>749</v>
      </c>
      <c r="D26" s="31" t="s">
        <v>702</v>
      </c>
      <c r="E26" s="4" t="s">
        <v>413</v>
      </c>
      <c r="F26" s="32"/>
      <c r="G26" s="33"/>
      <c r="H26" s="21"/>
    </row>
    <row r="27" spans="2:8">
      <c r="B27" s="29" t="s">
        <v>750</v>
      </c>
      <c r="C27" s="30" t="s">
        <v>751</v>
      </c>
      <c r="D27" s="31" t="s">
        <v>703</v>
      </c>
      <c r="E27" s="4" t="s">
        <v>413</v>
      </c>
      <c r="F27" s="32"/>
      <c r="G27" s="33"/>
      <c r="H27" s="21"/>
    </row>
    <row r="28" spans="2:8">
      <c r="B28" s="29" t="s">
        <v>752</v>
      </c>
      <c r="C28" s="30" t="s">
        <v>753</v>
      </c>
      <c r="D28" s="31" t="s">
        <v>703</v>
      </c>
      <c r="E28" s="4" t="s">
        <v>413</v>
      </c>
      <c r="F28" s="32"/>
      <c r="G28" s="33"/>
      <c r="H28" s="21"/>
    </row>
    <row r="29" spans="2:8">
      <c r="B29" s="29" t="s">
        <v>704</v>
      </c>
      <c r="C29" s="30" t="s">
        <v>754</v>
      </c>
      <c r="D29" s="31" t="s">
        <v>705</v>
      </c>
      <c r="E29" s="4" t="s">
        <v>413</v>
      </c>
      <c r="F29" s="32"/>
      <c r="G29" s="33"/>
      <c r="H29" s="21"/>
    </row>
    <row r="30" spans="2:8">
      <c r="B30" s="29" t="s">
        <v>653</v>
      </c>
      <c r="C30" s="30" t="s">
        <v>755</v>
      </c>
      <c r="D30" s="31" t="s">
        <v>349</v>
      </c>
      <c r="E30" s="4" t="s">
        <v>413</v>
      </c>
      <c r="F30" s="32"/>
      <c r="G30" s="33"/>
      <c r="H30" s="21"/>
    </row>
    <row r="31" spans="2:8">
      <c r="B31" s="29" t="s">
        <v>655</v>
      </c>
      <c r="C31" s="30" t="s">
        <v>756</v>
      </c>
      <c r="D31" s="31" t="s">
        <v>349</v>
      </c>
      <c r="E31" s="4" t="s">
        <v>413</v>
      </c>
      <c r="F31" s="32"/>
      <c r="G31" s="33"/>
      <c r="H31" s="21"/>
    </row>
    <row r="32" spans="2:8">
      <c r="B32" s="29" t="s">
        <v>657</v>
      </c>
      <c r="C32" s="30" t="s">
        <v>757</v>
      </c>
      <c r="D32" s="31" t="s">
        <v>349</v>
      </c>
      <c r="E32" s="4" t="s">
        <v>350</v>
      </c>
      <c r="F32" s="32"/>
      <c r="G32" s="33"/>
      <c r="H32" s="21"/>
    </row>
    <row r="33" spans="2:8" ht="16.5" customHeight="1">
      <c r="B33" s="29" t="s">
        <v>758</v>
      </c>
      <c r="C33" s="30" t="s">
        <v>759</v>
      </c>
      <c r="D33" s="31" t="s">
        <v>760</v>
      </c>
      <c r="E33" s="4" t="s">
        <v>706</v>
      </c>
      <c r="F33" s="32"/>
      <c r="G33" s="336" t="s">
        <v>761</v>
      </c>
      <c r="H33" s="21"/>
    </row>
    <row r="34" spans="2:8" ht="16.5" customHeight="1">
      <c r="B34" s="29" t="s">
        <v>762</v>
      </c>
      <c r="C34" s="30" t="s">
        <v>763</v>
      </c>
      <c r="D34" s="31" t="s">
        <v>760</v>
      </c>
      <c r="E34" s="4" t="s">
        <v>706</v>
      </c>
      <c r="F34" s="32"/>
      <c r="G34" s="337"/>
      <c r="H34" s="21"/>
    </row>
    <row r="35" spans="2:8">
      <c r="B35" s="29" t="s">
        <v>764</v>
      </c>
      <c r="C35" s="30" t="s">
        <v>765</v>
      </c>
      <c r="D35" s="31" t="s">
        <v>760</v>
      </c>
      <c r="E35" s="4" t="s">
        <v>706</v>
      </c>
      <c r="F35" s="32"/>
      <c r="G35" s="337"/>
      <c r="H35" s="21"/>
    </row>
    <row r="36" spans="2:8" ht="17.25" thickBot="1">
      <c r="B36" s="29" t="s">
        <v>766</v>
      </c>
      <c r="C36" s="30" t="s">
        <v>767</v>
      </c>
      <c r="D36" s="31" t="s">
        <v>760</v>
      </c>
      <c r="E36" s="4" t="s">
        <v>706</v>
      </c>
      <c r="F36" s="32"/>
      <c r="G36" s="338"/>
      <c r="H36" s="21"/>
    </row>
    <row r="37" spans="2:8" ht="20.100000000000001" customHeight="1" thickBot="1">
      <c r="B37" s="20" t="s">
        <v>768</v>
      </c>
      <c r="C37" s="178"/>
      <c r="D37" s="179"/>
      <c r="E37" s="180"/>
      <c r="F37" s="180"/>
      <c r="G37" s="181"/>
      <c r="H37" s="21"/>
    </row>
    <row r="38" spans="2:8">
      <c r="B38" s="22" t="s">
        <v>769</v>
      </c>
      <c r="C38" s="23" t="s">
        <v>770</v>
      </c>
      <c r="D38" s="24" t="s">
        <v>337</v>
      </c>
      <c r="E38" s="25" t="s">
        <v>357</v>
      </c>
      <c r="F38" s="26"/>
      <c r="G38" s="28" t="s">
        <v>771</v>
      </c>
      <c r="H38" s="21"/>
    </row>
    <row r="39" spans="2:8">
      <c r="B39" s="29" t="s">
        <v>772</v>
      </c>
      <c r="C39" s="30" t="s">
        <v>773</v>
      </c>
      <c r="D39" s="31" t="s">
        <v>417</v>
      </c>
      <c r="E39" s="4" t="s">
        <v>659</v>
      </c>
      <c r="F39" s="32"/>
      <c r="G39" s="33" t="s">
        <v>346</v>
      </c>
      <c r="H39" s="21"/>
    </row>
    <row r="40" spans="2:8" ht="45">
      <c r="B40" s="29" t="s">
        <v>774</v>
      </c>
      <c r="C40" s="30" t="s">
        <v>775</v>
      </c>
      <c r="D40" s="31" t="s">
        <v>645</v>
      </c>
      <c r="E40" s="4" t="s">
        <v>659</v>
      </c>
      <c r="F40" s="32"/>
      <c r="G40" s="33" t="s">
        <v>776</v>
      </c>
      <c r="H40" s="21"/>
    </row>
    <row r="41" spans="2:8" ht="45">
      <c r="B41" s="29" t="s">
        <v>777</v>
      </c>
      <c r="C41" s="30" t="s">
        <v>778</v>
      </c>
      <c r="D41" s="31" t="s">
        <v>418</v>
      </c>
      <c r="E41" s="4" t="s">
        <v>659</v>
      </c>
      <c r="F41" s="32"/>
      <c r="G41" s="33" t="s">
        <v>779</v>
      </c>
      <c r="H41" s="21"/>
    </row>
    <row r="42" spans="2:8" ht="30">
      <c r="B42" s="29" t="s">
        <v>780</v>
      </c>
      <c r="C42" s="30" t="s">
        <v>781</v>
      </c>
      <c r="D42" s="31" t="s">
        <v>337</v>
      </c>
      <c r="E42" s="4" t="s">
        <v>338</v>
      </c>
      <c r="F42" s="32"/>
      <c r="G42" s="33" t="s">
        <v>782</v>
      </c>
      <c r="H42" s="21"/>
    </row>
    <row r="43" spans="2:8" ht="30">
      <c r="B43" s="29" t="s">
        <v>786</v>
      </c>
      <c r="C43" s="30" t="s">
        <v>243</v>
      </c>
      <c r="D43" s="31" t="s">
        <v>397</v>
      </c>
      <c r="E43" s="4" t="s">
        <v>660</v>
      </c>
      <c r="F43" s="32"/>
      <c r="G43" s="33" t="s">
        <v>783</v>
      </c>
      <c r="H43" s="21"/>
    </row>
    <row r="44" spans="2:8" ht="30">
      <c r="B44" s="29" t="s">
        <v>787</v>
      </c>
      <c r="C44" s="30" t="s">
        <v>244</v>
      </c>
      <c r="D44" s="31" t="s">
        <v>397</v>
      </c>
      <c r="E44" s="4" t="s">
        <v>660</v>
      </c>
      <c r="F44" s="32"/>
      <c r="G44" s="33" t="s">
        <v>784</v>
      </c>
      <c r="H44" s="21"/>
    </row>
    <row r="45" spans="2:8" ht="30">
      <c r="B45" s="29" t="s">
        <v>788</v>
      </c>
      <c r="C45" s="30" t="s">
        <v>245</v>
      </c>
      <c r="D45" s="31" t="s">
        <v>397</v>
      </c>
      <c r="E45" s="4" t="s">
        <v>660</v>
      </c>
      <c r="F45" s="32"/>
      <c r="G45" s="33" t="s">
        <v>785</v>
      </c>
      <c r="H45" s="21"/>
    </row>
    <row r="46" spans="2:8" ht="30">
      <c r="B46" s="29" t="s">
        <v>134</v>
      </c>
      <c r="C46" s="30" t="s">
        <v>789</v>
      </c>
      <c r="D46" s="31" t="s">
        <v>397</v>
      </c>
      <c r="E46" s="4" t="s">
        <v>660</v>
      </c>
      <c r="F46" s="32"/>
      <c r="G46" s="33" t="s">
        <v>783</v>
      </c>
      <c r="H46" s="21"/>
    </row>
    <row r="47" spans="2:8" ht="30">
      <c r="B47" s="29" t="s">
        <v>135</v>
      </c>
      <c r="C47" s="30" t="s">
        <v>333</v>
      </c>
      <c r="D47" s="31" t="s">
        <v>397</v>
      </c>
      <c r="E47" s="4" t="s">
        <v>660</v>
      </c>
      <c r="F47" s="32"/>
      <c r="G47" s="33" t="s">
        <v>784</v>
      </c>
      <c r="H47" s="21"/>
    </row>
    <row r="48" spans="2:8" ht="30">
      <c r="B48" s="29" t="s">
        <v>136</v>
      </c>
      <c r="C48" s="30" t="s">
        <v>334</v>
      </c>
      <c r="D48" s="31" t="s">
        <v>397</v>
      </c>
      <c r="E48" s="4" t="s">
        <v>660</v>
      </c>
      <c r="F48" s="32"/>
      <c r="G48" s="33" t="s">
        <v>785</v>
      </c>
      <c r="H48" s="21"/>
    </row>
    <row r="49" spans="2:8">
      <c r="B49" s="29" t="s">
        <v>330</v>
      </c>
      <c r="C49" s="30" t="s">
        <v>267</v>
      </c>
      <c r="D49" s="31" t="s">
        <v>337</v>
      </c>
      <c r="E49" s="4" t="s">
        <v>357</v>
      </c>
      <c r="F49" s="32"/>
      <c r="G49" s="33" t="s">
        <v>790</v>
      </c>
      <c r="H49" s="21"/>
    </row>
    <row r="50" spans="2:8" ht="30">
      <c r="B50" s="29" t="s">
        <v>331</v>
      </c>
      <c r="C50" s="30" t="s">
        <v>791</v>
      </c>
      <c r="D50" s="31" t="s">
        <v>383</v>
      </c>
      <c r="E50" s="4" t="s">
        <v>660</v>
      </c>
      <c r="F50" s="32"/>
      <c r="G50" s="33" t="s">
        <v>792</v>
      </c>
      <c r="H50" s="21"/>
    </row>
    <row r="51" spans="2:8" ht="17.25" thickBot="1">
      <c r="B51" s="29" t="s">
        <v>140</v>
      </c>
      <c r="C51" s="30" t="s">
        <v>335</v>
      </c>
      <c r="D51" s="31" t="s">
        <v>397</v>
      </c>
      <c r="E51" s="4" t="s">
        <v>660</v>
      </c>
      <c r="F51" s="34"/>
      <c r="G51" s="33" t="s">
        <v>666</v>
      </c>
      <c r="H51" s="21"/>
    </row>
    <row r="52" spans="2:8" ht="20.100000000000001" customHeight="1" thickBot="1">
      <c r="B52" s="20" t="s">
        <v>440</v>
      </c>
      <c r="C52" s="178"/>
      <c r="D52" s="179"/>
      <c r="E52" s="180"/>
      <c r="F52" s="180"/>
      <c r="G52" s="181"/>
      <c r="H52" s="21"/>
    </row>
    <row r="53" spans="2:8">
      <c r="B53" s="29" t="s">
        <v>793</v>
      </c>
      <c r="C53" s="30" t="s">
        <v>794</v>
      </c>
      <c r="D53" s="207" t="s">
        <v>337</v>
      </c>
      <c r="E53" s="5" t="s">
        <v>357</v>
      </c>
      <c r="F53" s="32"/>
      <c r="G53" s="33" t="s">
        <v>795</v>
      </c>
      <c r="H53" s="21"/>
    </row>
    <row r="54" spans="2:8">
      <c r="B54" s="29" t="s">
        <v>796</v>
      </c>
      <c r="C54" s="30" t="s">
        <v>797</v>
      </c>
      <c r="D54" s="31" t="s">
        <v>337</v>
      </c>
      <c r="E54" s="4" t="s">
        <v>357</v>
      </c>
      <c r="F54" s="32"/>
      <c r="G54" s="33" t="s">
        <v>661</v>
      </c>
      <c r="H54" s="21"/>
    </row>
    <row r="55" spans="2:8">
      <c r="B55" s="29" t="s">
        <v>798</v>
      </c>
      <c r="C55" s="30" t="s">
        <v>264</v>
      </c>
      <c r="D55" s="31" t="s">
        <v>337</v>
      </c>
      <c r="E55" s="4" t="s">
        <v>357</v>
      </c>
      <c r="F55" s="32"/>
      <c r="G55" s="33" t="s">
        <v>799</v>
      </c>
      <c r="H55" s="21"/>
    </row>
    <row r="56" spans="2:8" ht="45">
      <c r="B56" s="29" t="s">
        <v>409</v>
      </c>
      <c r="C56" s="30" t="s">
        <v>265</v>
      </c>
      <c r="D56" s="31" t="s">
        <v>337</v>
      </c>
      <c r="E56" s="4" t="s">
        <v>357</v>
      </c>
      <c r="F56" s="32"/>
      <c r="G56" s="33" t="s">
        <v>800</v>
      </c>
      <c r="H56" s="21"/>
    </row>
    <row r="57" spans="2:8" ht="17.25" thickBot="1">
      <c r="B57" s="29" t="s">
        <v>410</v>
      </c>
      <c r="C57" s="30" t="s">
        <v>266</v>
      </c>
      <c r="D57" s="31" t="s">
        <v>337</v>
      </c>
      <c r="E57" s="4" t="s">
        <v>357</v>
      </c>
      <c r="F57" s="32"/>
      <c r="G57" s="33" t="s">
        <v>801</v>
      </c>
      <c r="H57" s="21"/>
    </row>
    <row r="58" spans="2:8" ht="20.100000000000001" customHeight="1" thickBot="1">
      <c r="B58" s="20" t="s">
        <v>802</v>
      </c>
      <c r="C58" s="178"/>
      <c r="D58" s="179"/>
      <c r="E58" s="180"/>
      <c r="F58" s="180"/>
      <c r="G58" s="181"/>
      <c r="H58" s="21"/>
    </row>
    <row r="59" spans="2:8">
      <c r="B59" s="22" t="s">
        <v>803</v>
      </c>
      <c r="C59" s="23" t="s">
        <v>804</v>
      </c>
      <c r="D59" s="24" t="s">
        <v>337</v>
      </c>
      <c r="E59" s="25" t="s">
        <v>357</v>
      </c>
      <c r="F59" s="26"/>
      <c r="G59" s="28" t="s">
        <v>805</v>
      </c>
      <c r="H59" s="21"/>
    </row>
    <row r="60" spans="2:8">
      <c r="B60" s="29" t="s">
        <v>806</v>
      </c>
      <c r="C60" s="30" t="s">
        <v>807</v>
      </c>
      <c r="D60" s="31" t="s">
        <v>416</v>
      </c>
      <c r="E60" s="4" t="s">
        <v>659</v>
      </c>
      <c r="F60" s="32"/>
      <c r="G60" s="33" t="s">
        <v>808</v>
      </c>
      <c r="H60" s="21"/>
    </row>
    <row r="61" spans="2:8">
      <c r="B61" s="29" t="s">
        <v>809</v>
      </c>
      <c r="C61" s="30" t="s">
        <v>810</v>
      </c>
      <c r="D61" s="31" t="s">
        <v>340</v>
      </c>
      <c r="E61" s="4" t="s">
        <v>413</v>
      </c>
      <c r="F61" s="32"/>
      <c r="G61" s="33" t="s">
        <v>808</v>
      </c>
      <c r="H61" s="21"/>
    </row>
    <row r="62" spans="2:8">
      <c r="B62" s="29" t="s">
        <v>811</v>
      </c>
      <c r="C62" s="30" t="s">
        <v>812</v>
      </c>
      <c r="D62" s="31" t="s">
        <v>340</v>
      </c>
      <c r="E62" s="4" t="s">
        <v>413</v>
      </c>
      <c r="F62" s="32"/>
      <c r="G62" s="33" t="s">
        <v>808</v>
      </c>
      <c r="H62" s="21"/>
    </row>
    <row r="63" spans="2:8" ht="30">
      <c r="B63" s="29" t="s">
        <v>813</v>
      </c>
      <c r="C63" s="30" t="s">
        <v>814</v>
      </c>
      <c r="D63" s="31" t="s">
        <v>337</v>
      </c>
      <c r="E63" s="4" t="s">
        <v>357</v>
      </c>
      <c r="F63" s="32"/>
      <c r="G63" s="33" t="s">
        <v>815</v>
      </c>
      <c r="H63" s="21"/>
    </row>
    <row r="64" spans="2:8" ht="60">
      <c r="B64" s="29" t="s">
        <v>816</v>
      </c>
      <c r="C64" s="30" t="s">
        <v>817</v>
      </c>
      <c r="D64" s="31" t="s">
        <v>344</v>
      </c>
      <c r="E64" s="4" t="s">
        <v>659</v>
      </c>
      <c r="F64" s="32" t="s">
        <v>434</v>
      </c>
      <c r="G64" s="33" t="s">
        <v>818</v>
      </c>
      <c r="H64" s="21"/>
    </row>
    <row r="65" spans="2:8" ht="30.75" thickBot="1">
      <c r="B65" s="29" t="s">
        <v>819</v>
      </c>
      <c r="C65" s="30" t="s">
        <v>820</v>
      </c>
      <c r="D65" s="31" t="s">
        <v>383</v>
      </c>
      <c r="E65" s="4" t="s">
        <v>659</v>
      </c>
      <c r="F65" s="32"/>
      <c r="G65" s="33" t="s">
        <v>821</v>
      </c>
      <c r="H65" s="21"/>
    </row>
    <row r="66" spans="2:8" ht="20.100000000000001" customHeight="1" thickBot="1">
      <c r="B66" s="20" t="s">
        <v>822</v>
      </c>
      <c r="C66" s="178"/>
      <c r="D66" s="179"/>
      <c r="E66" s="180"/>
      <c r="F66" s="180"/>
      <c r="G66" s="181"/>
      <c r="H66" s="21"/>
    </row>
    <row r="67" spans="2:8" ht="17.25" thickBot="1">
      <c r="B67" s="29" t="s">
        <v>318</v>
      </c>
      <c r="C67" s="30" t="s">
        <v>823</v>
      </c>
      <c r="D67" s="31" t="s">
        <v>662</v>
      </c>
      <c r="E67" s="4" t="s">
        <v>659</v>
      </c>
      <c r="F67" s="32"/>
      <c r="G67" s="33"/>
      <c r="H67" s="21"/>
    </row>
    <row r="68" spans="2:8" ht="20.100000000000001" customHeight="1" thickBot="1">
      <c r="B68" s="227" t="s">
        <v>824</v>
      </c>
      <c r="C68" s="228"/>
      <c r="D68" s="229"/>
      <c r="E68" s="230"/>
      <c r="F68" s="230"/>
      <c r="G68" s="231"/>
      <c r="H68" s="21"/>
    </row>
    <row r="69" spans="2:8">
      <c r="B69" s="22" t="s">
        <v>246</v>
      </c>
      <c r="C69" s="23" t="s">
        <v>825</v>
      </c>
      <c r="D69" s="24" t="s">
        <v>337</v>
      </c>
      <c r="E69" s="25" t="s">
        <v>357</v>
      </c>
      <c r="F69" s="26"/>
      <c r="G69" s="28" t="s">
        <v>826</v>
      </c>
      <c r="H69" s="21"/>
    </row>
    <row r="70" spans="2:8" ht="30">
      <c r="B70" s="29" t="s">
        <v>247</v>
      </c>
      <c r="C70" s="30" t="s">
        <v>268</v>
      </c>
      <c r="D70" s="31" t="s">
        <v>711</v>
      </c>
      <c r="E70" s="4" t="s">
        <v>357</v>
      </c>
      <c r="F70" s="32"/>
      <c r="G70" s="33" t="s">
        <v>827</v>
      </c>
      <c r="H70" s="21"/>
    </row>
    <row r="71" spans="2:8" ht="30">
      <c r="B71" s="29" t="s">
        <v>248</v>
      </c>
      <c r="C71" s="30" t="s">
        <v>828</v>
      </c>
      <c r="D71" s="31" t="s">
        <v>337</v>
      </c>
      <c r="E71" s="4" t="s">
        <v>357</v>
      </c>
      <c r="F71" s="32"/>
      <c r="G71" s="33" t="s">
        <v>707</v>
      </c>
      <c r="H71" s="21"/>
    </row>
    <row r="72" spans="2:8" ht="33">
      <c r="B72" s="29" t="s">
        <v>291</v>
      </c>
      <c r="C72" s="30" t="s">
        <v>829</v>
      </c>
      <c r="D72" s="31" t="s">
        <v>397</v>
      </c>
      <c r="E72" s="4" t="s">
        <v>659</v>
      </c>
      <c r="F72" s="32"/>
      <c r="G72" s="33" t="s">
        <v>666</v>
      </c>
      <c r="H72" s="21"/>
    </row>
    <row r="73" spans="2:8">
      <c r="B73" s="29" t="s">
        <v>292</v>
      </c>
      <c r="C73" s="30" t="s">
        <v>830</v>
      </c>
      <c r="D73" s="31" t="s">
        <v>337</v>
      </c>
      <c r="E73" s="4" t="s">
        <v>357</v>
      </c>
      <c r="F73" s="32"/>
      <c r="G73" s="33" t="s">
        <v>708</v>
      </c>
      <c r="H73" s="21"/>
    </row>
    <row r="74" spans="2:8" ht="33">
      <c r="B74" s="29" t="s">
        <v>293</v>
      </c>
      <c r="C74" s="30" t="s">
        <v>831</v>
      </c>
      <c r="D74" s="31" t="s">
        <v>416</v>
      </c>
      <c r="E74" s="4" t="s">
        <v>357</v>
      </c>
      <c r="F74" s="32"/>
      <c r="G74" s="33" t="s">
        <v>832</v>
      </c>
      <c r="H74" s="21"/>
    </row>
    <row r="75" spans="2:8" ht="33">
      <c r="B75" s="29" t="s">
        <v>833</v>
      </c>
      <c r="C75" s="30" t="s">
        <v>834</v>
      </c>
      <c r="D75" s="31" t="s">
        <v>337</v>
      </c>
      <c r="E75" s="4" t="s">
        <v>357</v>
      </c>
      <c r="F75" s="32"/>
      <c r="G75" s="33" t="s">
        <v>709</v>
      </c>
      <c r="H75" s="21"/>
    </row>
    <row r="76" spans="2:8" ht="60">
      <c r="B76" s="29" t="s">
        <v>835</v>
      </c>
      <c r="C76" s="30" t="s">
        <v>836</v>
      </c>
      <c r="D76" s="31" t="s">
        <v>662</v>
      </c>
      <c r="E76" s="4" t="s">
        <v>357</v>
      </c>
      <c r="F76" s="32"/>
      <c r="G76" s="33" t="s">
        <v>837</v>
      </c>
      <c r="H76" s="21"/>
    </row>
    <row r="77" spans="2:8" ht="60">
      <c r="B77" s="29" t="s">
        <v>838</v>
      </c>
      <c r="C77" s="30" t="s">
        <v>839</v>
      </c>
      <c r="D77" s="31" t="s">
        <v>416</v>
      </c>
      <c r="E77" s="4" t="s">
        <v>357</v>
      </c>
      <c r="F77" s="32"/>
      <c r="G77" s="33" t="s">
        <v>840</v>
      </c>
      <c r="H77" s="21"/>
    </row>
    <row r="78" spans="2:8" ht="33">
      <c r="B78" s="29" t="s">
        <v>249</v>
      </c>
      <c r="C78" s="30" t="s">
        <v>841</v>
      </c>
      <c r="D78" s="31" t="s">
        <v>337</v>
      </c>
      <c r="E78" s="4" t="s">
        <v>357</v>
      </c>
      <c r="F78" s="32"/>
      <c r="G78" s="33" t="s">
        <v>842</v>
      </c>
      <c r="H78" s="21"/>
    </row>
    <row r="79" spans="2:8" ht="120">
      <c r="B79" s="29" t="s">
        <v>269</v>
      </c>
      <c r="C79" s="30" t="s">
        <v>270</v>
      </c>
      <c r="D79" s="31" t="s">
        <v>664</v>
      </c>
      <c r="E79" s="4" t="s">
        <v>357</v>
      </c>
      <c r="F79" s="32"/>
      <c r="G79" s="33" t="s">
        <v>843</v>
      </c>
      <c r="H79" s="21"/>
    </row>
    <row r="80" spans="2:8" ht="33">
      <c r="B80" s="29" t="s">
        <v>294</v>
      </c>
      <c r="C80" s="30" t="s">
        <v>844</v>
      </c>
      <c r="D80" s="31" t="s">
        <v>397</v>
      </c>
      <c r="E80" s="4" t="s">
        <v>659</v>
      </c>
      <c r="F80" s="32"/>
      <c r="G80" s="201" t="s">
        <v>667</v>
      </c>
      <c r="H80" s="21"/>
    </row>
    <row r="81" spans="2:8">
      <c r="B81" s="29" t="s">
        <v>295</v>
      </c>
      <c r="C81" s="30" t="s">
        <v>845</v>
      </c>
      <c r="D81" s="31" t="s">
        <v>337</v>
      </c>
      <c r="E81" s="4" t="s">
        <v>357</v>
      </c>
      <c r="F81" s="32"/>
      <c r="G81" s="203"/>
      <c r="H81" s="21"/>
    </row>
    <row r="82" spans="2:8" ht="33">
      <c r="B82" s="29" t="s">
        <v>296</v>
      </c>
      <c r="C82" s="30" t="s">
        <v>846</v>
      </c>
      <c r="D82" s="31" t="s">
        <v>416</v>
      </c>
      <c r="E82" s="4" t="s">
        <v>357</v>
      </c>
      <c r="F82" s="32"/>
      <c r="G82" s="203"/>
      <c r="H82" s="21"/>
    </row>
    <row r="83" spans="2:8" ht="33">
      <c r="B83" s="29" t="s">
        <v>847</v>
      </c>
      <c r="C83" s="30" t="s">
        <v>848</v>
      </c>
      <c r="D83" s="31" t="s">
        <v>337</v>
      </c>
      <c r="E83" s="4" t="s">
        <v>357</v>
      </c>
      <c r="F83" s="32"/>
      <c r="G83" s="203"/>
      <c r="H83" s="21"/>
    </row>
    <row r="84" spans="2:8" ht="33">
      <c r="B84" s="29" t="s">
        <v>849</v>
      </c>
      <c r="C84" s="30" t="s">
        <v>850</v>
      </c>
      <c r="D84" s="31" t="s">
        <v>662</v>
      </c>
      <c r="E84" s="4" t="s">
        <v>357</v>
      </c>
      <c r="F84" s="32"/>
      <c r="G84" s="203"/>
      <c r="H84" s="21"/>
    </row>
    <row r="85" spans="2:8" ht="33">
      <c r="B85" s="29" t="s">
        <v>851</v>
      </c>
      <c r="C85" s="30" t="s">
        <v>852</v>
      </c>
      <c r="D85" s="31" t="s">
        <v>416</v>
      </c>
      <c r="E85" s="4" t="s">
        <v>357</v>
      </c>
      <c r="F85" s="32"/>
      <c r="G85" s="203"/>
      <c r="H85" s="21"/>
    </row>
    <row r="86" spans="2:8" ht="33">
      <c r="B86" s="29" t="s">
        <v>250</v>
      </c>
      <c r="C86" s="30" t="s">
        <v>853</v>
      </c>
      <c r="D86" s="31" t="s">
        <v>337</v>
      </c>
      <c r="E86" s="4" t="s">
        <v>357</v>
      </c>
      <c r="F86" s="32"/>
      <c r="G86" s="203"/>
      <c r="H86" s="21"/>
    </row>
    <row r="87" spans="2:8">
      <c r="B87" s="29" t="s">
        <v>271</v>
      </c>
      <c r="C87" s="30" t="s">
        <v>272</v>
      </c>
      <c r="D87" s="31" t="s">
        <v>664</v>
      </c>
      <c r="E87" s="4" t="s">
        <v>357</v>
      </c>
      <c r="F87" s="32"/>
      <c r="G87" s="176"/>
      <c r="H87" s="21"/>
    </row>
    <row r="88" spans="2:8" ht="33">
      <c r="B88" s="29" t="s">
        <v>297</v>
      </c>
      <c r="C88" s="30" t="s">
        <v>854</v>
      </c>
      <c r="D88" s="31" t="s">
        <v>397</v>
      </c>
      <c r="E88" s="4" t="s">
        <v>659</v>
      </c>
      <c r="F88" s="32"/>
      <c r="G88" s="201" t="s">
        <v>668</v>
      </c>
      <c r="H88" s="21"/>
    </row>
    <row r="89" spans="2:8">
      <c r="B89" s="29" t="s">
        <v>298</v>
      </c>
      <c r="C89" s="30" t="s">
        <v>855</v>
      </c>
      <c r="D89" s="31" t="s">
        <v>337</v>
      </c>
      <c r="E89" s="4" t="s">
        <v>357</v>
      </c>
      <c r="F89" s="32"/>
      <c r="G89" s="203"/>
      <c r="H89" s="21"/>
    </row>
    <row r="90" spans="2:8" ht="33">
      <c r="B90" s="29" t="s">
        <v>299</v>
      </c>
      <c r="C90" s="30" t="s">
        <v>856</v>
      </c>
      <c r="D90" s="31" t="s">
        <v>416</v>
      </c>
      <c r="E90" s="4" t="s">
        <v>357</v>
      </c>
      <c r="F90" s="32"/>
      <c r="G90" s="203"/>
      <c r="H90" s="21"/>
    </row>
    <row r="91" spans="2:8" ht="33">
      <c r="B91" s="29" t="s">
        <v>857</v>
      </c>
      <c r="C91" s="30" t="s">
        <v>858</v>
      </c>
      <c r="D91" s="31" t="s">
        <v>337</v>
      </c>
      <c r="E91" s="4" t="s">
        <v>357</v>
      </c>
      <c r="F91" s="32"/>
      <c r="G91" s="203"/>
      <c r="H91" s="21"/>
    </row>
    <row r="92" spans="2:8" ht="33">
      <c r="B92" s="29" t="s">
        <v>859</v>
      </c>
      <c r="C92" s="30" t="s">
        <v>860</v>
      </c>
      <c r="D92" s="31" t="s">
        <v>662</v>
      </c>
      <c r="E92" s="4" t="s">
        <v>357</v>
      </c>
      <c r="F92" s="32"/>
      <c r="G92" s="203"/>
      <c r="H92" s="21"/>
    </row>
    <row r="93" spans="2:8" ht="33">
      <c r="B93" s="29" t="s">
        <v>861</v>
      </c>
      <c r="C93" s="30" t="s">
        <v>862</v>
      </c>
      <c r="D93" s="31" t="s">
        <v>416</v>
      </c>
      <c r="E93" s="4" t="s">
        <v>357</v>
      </c>
      <c r="F93" s="32"/>
      <c r="G93" s="203"/>
      <c r="H93" s="21"/>
    </row>
    <row r="94" spans="2:8" ht="33">
      <c r="B94" s="29" t="s">
        <v>251</v>
      </c>
      <c r="C94" s="30" t="s">
        <v>863</v>
      </c>
      <c r="D94" s="31" t="s">
        <v>337</v>
      </c>
      <c r="E94" s="4" t="s">
        <v>357</v>
      </c>
      <c r="F94" s="32"/>
      <c r="G94" s="203"/>
      <c r="H94" s="21"/>
    </row>
    <row r="95" spans="2:8" ht="17.25" thickBot="1">
      <c r="B95" s="29" t="s">
        <v>273</v>
      </c>
      <c r="C95" s="30" t="s">
        <v>274</v>
      </c>
      <c r="D95" s="31" t="s">
        <v>664</v>
      </c>
      <c r="E95" s="4" t="s">
        <v>357</v>
      </c>
      <c r="F95" s="32"/>
      <c r="G95" s="203"/>
      <c r="H95" s="21"/>
    </row>
    <row r="96" spans="2:8" ht="20.100000000000001" customHeight="1" thickBot="1">
      <c r="B96" s="227" t="s">
        <v>864</v>
      </c>
      <c r="C96" s="228"/>
      <c r="D96" s="229"/>
      <c r="E96" s="230"/>
      <c r="F96" s="230"/>
      <c r="G96" s="231"/>
      <c r="H96" s="21"/>
    </row>
    <row r="97" spans="2:8" ht="30">
      <c r="B97" s="171" t="s">
        <v>275</v>
      </c>
      <c r="C97" s="172" t="s">
        <v>276</v>
      </c>
      <c r="D97" s="240" t="s">
        <v>664</v>
      </c>
      <c r="E97" s="220" t="s">
        <v>357</v>
      </c>
      <c r="F97" s="175"/>
      <c r="G97" s="176" t="s">
        <v>865</v>
      </c>
      <c r="H97" s="21"/>
    </row>
    <row r="98" spans="2:8" ht="30" customHeight="1">
      <c r="B98" s="29" t="s">
        <v>252</v>
      </c>
      <c r="C98" s="30" t="s">
        <v>866</v>
      </c>
      <c r="D98" s="31" t="s">
        <v>337</v>
      </c>
      <c r="E98" s="4" t="s">
        <v>357</v>
      </c>
      <c r="F98" s="32"/>
      <c r="G98" s="201" t="s">
        <v>867</v>
      </c>
      <c r="H98" s="21"/>
    </row>
    <row r="99" spans="2:8">
      <c r="B99" s="29" t="s">
        <v>253</v>
      </c>
      <c r="C99" s="30" t="s">
        <v>868</v>
      </c>
      <c r="D99" s="31" t="s">
        <v>711</v>
      </c>
      <c r="E99" s="4" t="s">
        <v>357</v>
      </c>
      <c r="F99" s="32"/>
      <c r="G99" s="203"/>
      <c r="H99" s="21"/>
    </row>
    <row r="100" spans="2:8">
      <c r="B100" s="29" t="s">
        <v>254</v>
      </c>
      <c r="C100" s="30" t="s">
        <v>869</v>
      </c>
      <c r="D100" s="31" t="s">
        <v>337</v>
      </c>
      <c r="E100" s="4" t="s">
        <v>357</v>
      </c>
      <c r="F100" s="32"/>
      <c r="G100" s="203"/>
      <c r="H100" s="21"/>
    </row>
    <row r="101" spans="2:8" ht="33">
      <c r="B101" s="29" t="s">
        <v>300</v>
      </c>
      <c r="C101" s="30" t="s">
        <v>870</v>
      </c>
      <c r="D101" s="31" t="s">
        <v>397</v>
      </c>
      <c r="E101" s="4" t="s">
        <v>659</v>
      </c>
      <c r="F101" s="32"/>
      <c r="G101" s="203"/>
      <c r="H101" s="21"/>
    </row>
    <row r="102" spans="2:8">
      <c r="B102" s="29" t="s">
        <v>301</v>
      </c>
      <c r="C102" s="30" t="s">
        <v>871</v>
      </c>
      <c r="D102" s="31" t="s">
        <v>337</v>
      </c>
      <c r="E102" s="4" t="s">
        <v>357</v>
      </c>
      <c r="F102" s="32"/>
      <c r="G102" s="203"/>
      <c r="H102" s="21"/>
    </row>
    <row r="103" spans="2:8" ht="33">
      <c r="B103" s="29" t="s">
        <v>302</v>
      </c>
      <c r="C103" s="30" t="s">
        <v>872</v>
      </c>
      <c r="D103" s="31" t="s">
        <v>416</v>
      </c>
      <c r="E103" s="4" t="s">
        <v>357</v>
      </c>
      <c r="F103" s="32"/>
      <c r="G103" s="203"/>
      <c r="H103" s="21"/>
    </row>
    <row r="104" spans="2:8" ht="33">
      <c r="B104" s="29" t="s">
        <v>873</v>
      </c>
      <c r="C104" s="30" t="s">
        <v>874</v>
      </c>
      <c r="D104" s="31" t="s">
        <v>337</v>
      </c>
      <c r="E104" s="4" t="s">
        <v>357</v>
      </c>
      <c r="F104" s="32"/>
      <c r="G104" s="203"/>
      <c r="H104" s="21"/>
    </row>
    <row r="105" spans="2:8" ht="33">
      <c r="B105" s="29" t="s">
        <v>875</v>
      </c>
      <c r="C105" s="30" t="s">
        <v>876</v>
      </c>
      <c r="D105" s="31" t="s">
        <v>662</v>
      </c>
      <c r="E105" s="4" t="s">
        <v>357</v>
      </c>
      <c r="F105" s="32"/>
      <c r="G105" s="203"/>
      <c r="H105" s="21"/>
    </row>
    <row r="106" spans="2:8" ht="33">
      <c r="B106" s="29" t="s">
        <v>877</v>
      </c>
      <c r="C106" s="30" t="s">
        <v>878</v>
      </c>
      <c r="D106" s="31" t="s">
        <v>416</v>
      </c>
      <c r="E106" s="4" t="s">
        <v>357</v>
      </c>
      <c r="F106" s="32"/>
      <c r="G106" s="203"/>
      <c r="H106" s="21"/>
    </row>
    <row r="107" spans="2:8" ht="33">
      <c r="B107" s="29" t="s">
        <v>255</v>
      </c>
      <c r="C107" s="30" t="s">
        <v>879</v>
      </c>
      <c r="D107" s="31" t="s">
        <v>337</v>
      </c>
      <c r="E107" s="4" t="s">
        <v>357</v>
      </c>
      <c r="F107" s="32"/>
      <c r="G107" s="203"/>
      <c r="H107" s="21"/>
    </row>
    <row r="108" spans="2:8">
      <c r="B108" s="29" t="s">
        <v>277</v>
      </c>
      <c r="C108" s="30" t="s">
        <v>278</v>
      </c>
      <c r="D108" s="31" t="s">
        <v>664</v>
      </c>
      <c r="E108" s="4" t="s">
        <v>357</v>
      </c>
      <c r="F108" s="32"/>
      <c r="G108" s="203"/>
      <c r="H108" s="21"/>
    </row>
    <row r="109" spans="2:8" ht="33">
      <c r="B109" s="29" t="s">
        <v>303</v>
      </c>
      <c r="C109" s="30" t="s">
        <v>880</v>
      </c>
      <c r="D109" s="31" t="s">
        <v>397</v>
      </c>
      <c r="E109" s="4" t="s">
        <v>659</v>
      </c>
      <c r="F109" s="32"/>
      <c r="G109" s="203"/>
      <c r="H109" s="21"/>
    </row>
    <row r="110" spans="2:8">
      <c r="B110" s="29" t="s">
        <v>304</v>
      </c>
      <c r="C110" s="30" t="s">
        <v>881</v>
      </c>
      <c r="D110" s="31" t="s">
        <v>337</v>
      </c>
      <c r="E110" s="4" t="s">
        <v>357</v>
      </c>
      <c r="F110" s="32"/>
      <c r="G110" s="203"/>
      <c r="H110" s="21"/>
    </row>
    <row r="111" spans="2:8" ht="33">
      <c r="B111" s="29" t="s">
        <v>305</v>
      </c>
      <c r="C111" s="30" t="s">
        <v>882</v>
      </c>
      <c r="D111" s="31" t="s">
        <v>416</v>
      </c>
      <c r="E111" s="4" t="s">
        <v>357</v>
      </c>
      <c r="F111" s="32"/>
      <c r="G111" s="203"/>
      <c r="H111" s="21"/>
    </row>
    <row r="112" spans="2:8" ht="33">
      <c r="B112" s="29" t="s">
        <v>883</v>
      </c>
      <c r="C112" s="30" t="s">
        <v>884</v>
      </c>
      <c r="D112" s="31" t="s">
        <v>337</v>
      </c>
      <c r="E112" s="4" t="s">
        <v>357</v>
      </c>
      <c r="F112" s="32"/>
      <c r="G112" s="203"/>
      <c r="H112" s="21"/>
    </row>
    <row r="113" spans="2:8" ht="33">
      <c r="B113" s="29" t="s">
        <v>885</v>
      </c>
      <c r="C113" s="30" t="s">
        <v>886</v>
      </c>
      <c r="D113" s="31" t="s">
        <v>662</v>
      </c>
      <c r="E113" s="4" t="s">
        <v>357</v>
      </c>
      <c r="F113" s="32"/>
      <c r="G113" s="203"/>
      <c r="H113" s="21"/>
    </row>
    <row r="114" spans="2:8" ht="33">
      <c r="B114" s="29" t="s">
        <v>887</v>
      </c>
      <c r="C114" s="30" t="s">
        <v>888</v>
      </c>
      <c r="D114" s="31" t="s">
        <v>889</v>
      </c>
      <c r="E114" s="4" t="s">
        <v>357</v>
      </c>
      <c r="F114" s="32"/>
      <c r="G114" s="203"/>
      <c r="H114" s="21"/>
    </row>
    <row r="115" spans="2:8" ht="33">
      <c r="B115" s="29" t="s">
        <v>256</v>
      </c>
      <c r="C115" s="30" t="s">
        <v>890</v>
      </c>
      <c r="D115" s="31" t="s">
        <v>354</v>
      </c>
      <c r="E115" s="4" t="s">
        <v>357</v>
      </c>
      <c r="F115" s="32"/>
      <c r="G115" s="203"/>
      <c r="H115" s="21"/>
    </row>
    <row r="116" spans="2:8">
      <c r="B116" s="29" t="s">
        <v>279</v>
      </c>
      <c r="C116" s="30" t="s">
        <v>280</v>
      </c>
      <c r="D116" s="31" t="s">
        <v>664</v>
      </c>
      <c r="E116" s="4" t="s">
        <v>357</v>
      </c>
      <c r="F116" s="32"/>
      <c r="G116" s="203"/>
      <c r="H116" s="21"/>
    </row>
    <row r="117" spans="2:8" ht="33">
      <c r="B117" s="29" t="s">
        <v>306</v>
      </c>
      <c r="C117" s="30" t="s">
        <v>891</v>
      </c>
      <c r="D117" s="31" t="s">
        <v>397</v>
      </c>
      <c r="E117" s="4" t="s">
        <v>659</v>
      </c>
      <c r="F117" s="32"/>
      <c r="G117" s="203"/>
      <c r="H117" s="21"/>
    </row>
    <row r="118" spans="2:8">
      <c r="B118" s="29" t="s">
        <v>307</v>
      </c>
      <c r="C118" s="30" t="s">
        <v>892</v>
      </c>
      <c r="D118" s="31" t="s">
        <v>337</v>
      </c>
      <c r="E118" s="4" t="s">
        <v>357</v>
      </c>
      <c r="F118" s="32"/>
      <c r="G118" s="203"/>
      <c r="H118" s="21"/>
    </row>
    <row r="119" spans="2:8" ht="33">
      <c r="B119" s="29" t="s">
        <v>308</v>
      </c>
      <c r="C119" s="30" t="s">
        <v>893</v>
      </c>
      <c r="D119" s="31" t="s">
        <v>416</v>
      </c>
      <c r="E119" s="4" t="s">
        <v>357</v>
      </c>
      <c r="F119" s="32"/>
      <c r="G119" s="203"/>
      <c r="H119" s="21"/>
    </row>
    <row r="120" spans="2:8" ht="33">
      <c r="B120" s="29" t="s">
        <v>894</v>
      </c>
      <c r="C120" s="30" t="s">
        <v>895</v>
      </c>
      <c r="D120" s="31" t="s">
        <v>337</v>
      </c>
      <c r="E120" s="4" t="s">
        <v>357</v>
      </c>
      <c r="F120" s="32"/>
      <c r="G120" s="203"/>
      <c r="H120" s="21"/>
    </row>
    <row r="121" spans="2:8" ht="33">
      <c r="B121" s="29" t="s">
        <v>896</v>
      </c>
      <c r="C121" s="30" t="s">
        <v>897</v>
      </c>
      <c r="D121" s="31" t="s">
        <v>662</v>
      </c>
      <c r="E121" s="4" t="s">
        <v>357</v>
      </c>
      <c r="F121" s="32"/>
      <c r="G121" s="203"/>
      <c r="H121" s="21"/>
    </row>
    <row r="122" spans="2:8" ht="33">
      <c r="B122" s="29" t="s">
        <v>898</v>
      </c>
      <c r="C122" s="30" t="s">
        <v>899</v>
      </c>
      <c r="D122" s="31" t="s">
        <v>416</v>
      </c>
      <c r="E122" s="4" t="s">
        <v>357</v>
      </c>
      <c r="F122" s="32"/>
      <c r="G122" s="203"/>
      <c r="H122" s="21"/>
    </row>
    <row r="123" spans="2:8" ht="33">
      <c r="B123" s="29" t="s">
        <v>257</v>
      </c>
      <c r="C123" s="30" t="s">
        <v>900</v>
      </c>
      <c r="D123" s="31" t="s">
        <v>337</v>
      </c>
      <c r="E123" s="4" t="s">
        <v>357</v>
      </c>
      <c r="F123" s="32"/>
      <c r="G123" s="203"/>
      <c r="H123" s="21"/>
    </row>
    <row r="124" spans="2:8" ht="17.25" thickBot="1">
      <c r="B124" s="29" t="s">
        <v>281</v>
      </c>
      <c r="C124" s="30" t="s">
        <v>282</v>
      </c>
      <c r="D124" s="31" t="s">
        <v>664</v>
      </c>
      <c r="E124" s="4" t="s">
        <v>357</v>
      </c>
      <c r="F124" s="32"/>
      <c r="G124" s="203"/>
      <c r="H124" s="21"/>
    </row>
    <row r="125" spans="2:8" ht="20.100000000000001" customHeight="1" thickBot="1">
      <c r="B125" s="227" t="s">
        <v>901</v>
      </c>
      <c r="C125" s="228"/>
      <c r="D125" s="229"/>
      <c r="E125" s="230"/>
      <c r="F125" s="230"/>
      <c r="G125" s="231"/>
      <c r="H125" s="21"/>
    </row>
    <row r="126" spans="2:8" ht="30" customHeight="1">
      <c r="B126" s="22" t="s">
        <v>283</v>
      </c>
      <c r="C126" s="23" t="s">
        <v>284</v>
      </c>
      <c r="D126" s="24" t="s">
        <v>664</v>
      </c>
      <c r="E126" s="25" t="s">
        <v>357</v>
      </c>
      <c r="F126" s="26"/>
      <c r="G126" s="226" t="s">
        <v>669</v>
      </c>
      <c r="H126" s="21"/>
    </row>
    <row r="127" spans="2:8">
      <c r="B127" s="29" t="s">
        <v>258</v>
      </c>
      <c r="C127" s="30" t="s">
        <v>902</v>
      </c>
      <c r="D127" s="31" t="s">
        <v>337</v>
      </c>
      <c r="E127" s="4" t="s">
        <v>357</v>
      </c>
      <c r="F127" s="32"/>
      <c r="G127" s="203"/>
      <c r="H127" s="21"/>
    </row>
    <row r="128" spans="2:8">
      <c r="B128" s="29" t="s">
        <v>259</v>
      </c>
      <c r="C128" s="30" t="s">
        <v>903</v>
      </c>
      <c r="D128" s="31" t="s">
        <v>663</v>
      </c>
      <c r="E128" s="4" t="s">
        <v>357</v>
      </c>
      <c r="F128" s="32"/>
      <c r="G128" s="203"/>
      <c r="H128" s="21"/>
    </row>
    <row r="129" spans="2:8">
      <c r="B129" s="29" t="s">
        <v>260</v>
      </c>
      <c r="C129" s="30" t="s">
        <v>904</v>
      </c>
      <c r="D129" s="31" t="s">
        <v>337</v>
      </c>
      <c r="E129" s="4" t="s">
        <v>357</v>
      </c>
      <c r="F129" s="32"/>
      <c r="G129" s="203"/>
      <c r="H129" s="21"/>
    </row>
    <row r="130" spans="2:8" ht="33">
      <c r="B130" s="29" t="s">
        <v>309</v>
      </c>
      <c r="C130" s="30" t="s">
        <v>905</v>
      </c>
      <c r="D130" s="31" t="s">
        <v>397</v>
      </c>
      <c r="E130" s="4" t="s">
        <v>659</v>
      </c>
      <c r="F130" s="32"/>
      <c r="G130" s="203"/>
      <c r="H130" s="21"/>
    </row>
    <row r="131" spans="2:8">
      <c r="B131" s="29" t="s">
        <v>310</v>
      </c>
      <c r="C131" s="30" t="s">
        <v>906</v>
      </c>
      <c r="D131" s="31" t="s">
        <v>337</v>
      </c>
      <c r="E131" s="4" t="s">
        <v>357</v>
      </c>
      <c r="F131" s="32"/>
      <c r="G131" s="203"/>
      <c r="H131" s="21"/>
    </row>
    <row r="132" spans="2:8" ht="33">
      <c r="B132" s="29" t="s">
        <v>311</v>
      </c>
      <c r="C132" s="30" t="s">
        <v>907</v>
      </c>
      <c r="D132" s="31" t="s">
        <v>416</v>
      </c>
      <c r="E132" s="4" t="s">
        <v>357</v>
      </c>
      <c r="F132" s="32"/>
      <c r="G132" s="203"/>
      <c r="H132" s="21"/>
    </row>
    <row r="133" spans="2:8" ht="33">
      <c r="B133" s="29" t="s">
        <v>908</v>
      </c>
      <c r="C133" s="30" t="s">
        <v>909</v>
      </c>
      <c r="D133" s="31" t="s">
        <v>337</v>
      </c>
      <c r="E133" s="4" t="s">
        <v>357</v>
      </c>
      <c r="F133" s="32"/>
      <c r="G133" s="203"/>
      <c r="H133" s="21"/>
    </row>
    <row r="134" spans="2:8" ht="33">
      <c r="B134" s="29" t="s">
        <v>910</v>
      </c>
      <c r="C134" s="30" t="s">
        <v>911</v>
      </c>
      <c r="D134" s="31" t="s">
        <v>662</v>
      </c>
      <c r="E134" s="4" t="s">
        <v>357</v>
      </c>
      <c r="F134" s="32"/>
      <c r="G134" s="203"/>
      <c r="H134" s="21"/>
    </row>
    <row r="135" spans="2:8" ht="33">
      <c r="B135" s="29" t="s">
        <v>912</v>
      </c>
      <c r="C135" s="30" t="s">
        <v>913</v>
      </c>
      <c r="D135" s="31" t="s">
        <v>416</v>
      </c>
      <c r="E135" s="4" t="s">
        <v>357</v>
      </c>
      <c r="F135" s="32"/>
      <c r="G135" s="203"/>
      <c r="H135" s="21"/>
    </row>
    <row r="136" spans="2:8" ht="33">
      <c r="B136" s="29" t="s">
        <v>261</v>
      </c>
      <c r="C136" s="30" t="s">
        <v>914</v>
      </c>
      <c r="D136" s="31" t="s">
        <v>337</v>
      </c>
      <c r="E136" s="4" t="s">
        <v>357</v>
      </c>
      <c r="F136" s="32"/>
      <c r="G136" s="203"/>
      <c r="H136" s="21"/>
    </row>
    <row r="137" spans="2:8">
      <c r="B137" s="29" t="s">
        <v>285</v>
      </c>
      <c r="C137" s="30" t="s">
        <v>286</v>
      </c>
      <c r="D137" s="31" t="s">
        <v>664</v>
      </c>
      <c r="E137" s="4" t="s">
        <v>357</v>
      </c>
      <c r="F137" s="32"/>
      <c r="G137" s="203"/>
      <c r="H137" s="21"/>
    </row>
    <row r="138" spans="2:8" ht="33">
      <c r="B138" s="29" t="s">
        <v>312</v>
      </c>
      <c r="C138" s="30" t="s">
        <v>915</v>
      </c>
      <c r="D138" s="31" t="s">
        <v>397</v>
      </c>
      <c r="E138" s="4" t="s">
        <v>659</v>
      </c>
      <c r="F138" s="32"/>
      <c r="G138" s="203"/>
      <c r="H138" s="21"/>
    </row>
    <row r="139" spans="2:8">
      <c r="B139" s="29" t="s">
        <v>313</v>
      </c>
      <c r="C139" s="30" t="s">
        <v>916</v>
      </c>
      <c r="D139" s="31" t="s">
        <v>337</v>
      </c>
      <c r="E139" s="4" t="s">
        <v>357</v>
      </c>
      <c r="F139" s="32"/>
      <c r="G139" s="203"/>
      <c r="H139" s="21"/>
    </row>
    <row r="140" spans="2:8" ht="33">
      <c r="B140" s="29" t="s">
        <v>314</v>
      </c>
      <c r="C140" s="30" t="s">
        <v>917</v>
      </c>
      <c r="D140" s="31" t="s">
        <v>416</v>
      </c>
      <c r="E140" s="4" t="s">
        <v>357</v>
      </c>
      <c r="F140" s="32"/>
      <c r="G140" s="203"/>
      <c r="H140" s="21"/>
    </row>
    <row r="141" spans="2:8" ht="33">
      <c r="B141" s="29" t="s">
        <v>918</v>
      </c>
      <c r="C141" s="30" t="s">
        <v>919</v>
      </c>
      <c r="D141" s="31" t="s">
        <v>337</v>
      </c>
      <c r="E141" s="4" t="s">
        <v>357</v>
      </c>
      <c r="F141" s="32"/>
      <c r="G141" s="203"/>
      <c r="H141" s="21"/>
    </row>
    <row r="142" spans="2:8" ht="33">
      <c r="B142" s="29" t="s">
        <v>920</v>
      </c>
      <c r="C142" s="30" t="s">
        <v>921</v>
      </c>
      <c r="D142" s="31" t="s">
        <v>662</v>
      </c>
      <c r="E142" s="4" t="s">
        <v>357</v>
      </c>
      <c r="F142" s="32"/>
      <c r="G142" s="203"/>
      <c r="H142" s="21"/>
    </row>
    <row r="143" spans="2:8" ht="33">
      <c r="B143" s="29" t="s">
        <v>922</v>
      </c>
      <c r="C143" s="30" t="s">
        <v>923</v>
      </c>
      <c r="D143" s="31" t="s">
        <v>416</v>
      </c>
      <c r="E143" s="4" t="s">
        <v>357</v>
      </c>
      <c r="F143" s="32"/>
      <c r="G143" s="203"/>
      <c r="H143" s="21"/>
    </row>
    <row r="144" spans="2:8" ht="33">
      <c r="B144" s="29" t="s">
        <v>262</v>
      </c>
      <c r="C144" s="30" t="s">
        <v>924</v>
      </c>
      <c r="D144" s="31" t="s">
        <v>337</v>
      </c>
      <c r="E144" s="4" t="s">
        <v>357</v>
      </c>
      <c r="F144" s="32"/>
      <c r="G144" s="203"/>
      <c r="H144" s="21"/>
    </row>
    <row r="145" spans="2:8">
      <c r="B145" s="29" t="s">
        <v>287</v>
      </c>
      <c r="C145" s="30" t="s">
        <v>288</v>
      </c>
      <c r="D145" s="31" t="s">
        <v>664</v>
      </c>
      <c r="E145" s="4" t="s">
        <v>357</v>
      </c>
      <c r="F145" s="32"/>
      <c r="G145" s="203"/>
      <c r="H145" s="21"/>
    </row>
    <row r="146" spans="2:8" ht="33">
      <c r="B146" s="29" t="s">
        <v>315</v>
      </c>
      <c r="C146" s="30" t="s">
        <v>925</v>
      </c>
      <c r="D146" s="31" t="s">
        <v>397</v>
      </c>
      <c r="E146" s="4" t="s">
        <v>659</v>
      </c>
      <c r="F146" s="32"/>
      <c r="G146" s="203"/>
      <c r="H146" s="21"/>
    </row>
    <row r="147" spans="2:8">
      <c r="B147" s="29" t="s">
        <v>316</v>
      </c>
      <c r="C147" s="30" t="s">
        <v>926</v>
      </c>
      <c r="D147" s="31" t="s">
        <v>337</v>
      </c>
      <c r="E147" s="4" t="s">
        <v>357</v>
      </c>
      <c r="F147" s="32"/>
      <c r="G147" s="203"/>
      <c r="H147" s="21"/>
    </row>
    <row r="148" spans="2:8" ht="33">
      <c r="B148" s="29" t="s">
        <v>317</v>
      </c>
      <c r="C148" s="30" t="s">
        <v>927</v>
      </c>
      <c r="D148" s="31" t="s">
        <v>416</v>
      </c>
      <c r="E148" s="4" t="s">
        <v>357</v>
      </c>
      <c r="F148" s="32"/>
      <c r="G148" s="203"/>
      <c r="H148" s="21"/>
    </row>
    <row r="149" spans="2:8" ht="33">
      <c r="B149" s="29" t="s">
        <v>928</v>
      </c>
      <c r="C149" s="30" t="s">
        <v>929</v>
      </c>
      <c r="D149" s="31" t="s">
        <v>337</v>
      </c>
      <c r="E149" s="4" t="s">
        <v>357</v>
      </c>
      <c r="F149" s="32"/>
      <c r="G149" s="203"/>
      <c r="H149" s="21"/>
    </row>
    <row r="150" spans="2:8" ht="33">
      <c r="B150" s="29" t="s">
        <v>930</v>
      </c>
      <c r="C150" s="30" t="s">
        <v>931</v>
      </c>
      <c r="D150" s="31" t="s">
        <v>662</v>
      </c>
      <c r="E150" s="4" t="s">
        <v>357</v>
      </c>
      <c r="F150" s="32"/>
      <c r="G150" s="203"/>
      <c r="H150" s="21"/>
    </row>
    <row r="151" spans="2:8" ht="33">
      <c r="B151" s="29" t="s">
        <v>932</v>
      </c>
      <c r="C151" s="30" t="s">
        <v>933</v>
      </c>
      <c r="D151" s="31" t="s">
        <v>416</v>
      </c>
      <c r="E151" s="4" t="s">
        <v>357</v>
      </c>
      <c r="F151" s="32"/>
      <c r="G151" s="203"/>
      <c r="H151" s="21"/>
    </row>
    <row r="152" spans="2:8" ht="33">
      <c r="B152" s="29" t="s">
        <v>263</v>
      </c>
      <c r="C152" s="30" t="s">
        <v>934</v>
      </c>
      <c r="D152" s="31" t="s">
        <v>337</v>
      </c>
      <c r="E152" s="4" t="s">
        <v>357</v>
      </c>
      <c r="F152" s="32"/>
      <c r="G152" s="203"/>
      <c r="H152" s="21"/>
    </row>
    <row r="153" spans="2:8" ht="17.25" thickBot="1">
      <c r="B153" s="29" t="s">
        <v>289</v>
      </c>
      <c r="C153" s="30" t="s">
        <v>290</v>
      </c>
      <c r="D153" s="31" t="s">
        <v>664</v>
      </c>
      <c r="E153" s="4" t="s">
        <v>357</v>
      </c>
      <c r="F153" s="32"/>
      <c r="G153" s="203"/>
      <c r="H153" s="21"/>
    </row>
    <row r="154" spans="2:8" ht="20.100000000000001" customHeight="1" thickBot="1">
      <c r="B154" s="20" t="s">
        <v>935</v>
      </c>
      <c r="C154" s="178"/>
      <c r="D154" s="179"/>
      <c r="E154" s="180"/>
      <c r="F154" s="180"/>
      <c r="G154" s="181"/>
      <c r="H154" s="21"/>
    </row>
    <row r="155" spans="2:8">
      <c r="B155" s="22" t="s">
        <v>936</v>
      </c>
      <c r="C155" s="23" t="s">
        <v>937</v>
      </c>
      <c r="D155" s="24" t="s">
        <v>337</v>
      </c>
      <c r="E155" s="25" t="s">
        <v>357</v>
      </c>
      <c r="F155" s="26"/>
      <c r="G155" s="28" t="s">
        <v>938</v>
      </c>
      <c r="H155" s="21"/>
    </row>
    <row r="156" spans="2:8" ht="30">
      <c r="B156" s="29" t="s">
        <v>939</v>
      </c>
      <c r="C156" s="30" t="s">
        <v>940</v>
      </c>
      <c r="D156" s="31" t="s">
        <v>700</v>
      </c>
      <c r="E156" s="4" t="s">
        <v>357</v>
      </c>
      <c r="F156" s="32"/>
      <c r="G156" s="33" t="s">
        <v>941</v>
      </c>
      <c r="H156" s="21"/>
    </row>
    <row r="157" spans="2:8" ht="30">
      <c r="B157" s="29" t="s">
        <v>942</v>
      </c>
      <c r="C157" s="30" t="s">
        <v>943</v>
      </c>
      <c r="D157" s="31" t="s">
        <v>354</v>
      </c>
      <c r="E157" s="245" t="s">
        <v>944</v>
      </c>
      <c r="F157" s="32"/>
      <c r="G157" s="33" t="s">
        <v>945</v>
      </c>
      <c r="H157" s="21"/>
    </row>
    <row r="158" spans="2:8" ht="30">
      <c r="B158" s="29" t="s">
        <v>946</v>
      </c>
      <c r="C158" s="30" t="s">
        <v>947</v>
      </c>
      <c r="D158" s="31" t="s">
        <v>700</v>
      </c>
      <c r="E158" s="245" t="s">
        <v>944</v>
      </c>
      <c r="F158" s="32"/>
      <c r="G158" s="33" t="s">
        <v>948</v>
      </c>
      <c r="H158" s="21"/>
    </row>
    <row r="159" spans="2:8" ht="30">
      <c r="B159" s="29" t="s">
        <v>949</v>
      </c>
      <c r="C159" s="30" t="s">
        <v>950</v>
      </c>
      <c r="D159" s="31" t="s">
        <v>662</v>
      </c>
      <c r="E159" s="4" t="s">
        <v>357</v>
      </c>
      <c r="F159" s="32"/>
      <c r="G159" s="33" t="s">
        <v>951</v>
      </c>
      <c r="H159" s="21"/>
    </row>
    <row r="160" spans="2:8" ht="45.75" thickBot="1">
      <c r="B160" s="29" t="s">
        <v>952</v>
      </c>
      <c r="C160" s="30" t="s">
        <v>953</v>
      </c>
      <c r="D160" s="31" t="s">
        <v>662</v>
      </c>
      <c r="E160" s="4" t="s">
        <v>357</v>
      </c>
      <c r="F160" s="32"/>
      <c r="G160" s="33" t="s">
        <v>954</v>
      </c>
      <c r="H160" s="21"/>
    </row>
    <row r="161" spans="2:8" ht="20.100000000000001" customHeight="1" thickBot="1">
      <c r="B161" s="227" t="s">
        <v>955</v>
      </c>
      <c r="C161" s="228"/>
      <c r="D161" s="229"/>
      <c r="E161" s="230"/>
      <c r="F161" s="230"/>
      <c r="G161" s="231"/>
      <c r="H161" s="21"/>
    </row>
    <row r="162" spans="2:8">
      <c r="B162" s="22" t="s">
        <v>956</v>
      </c>
      <c r="C162" s="23" t="s">
        <v>957</v>
      </c>
      <c r="D162" s="24" t="s">
        <v>374</v>
      </c>
      <c r="E162" s="25" t="s">
        <v>357</v>
      </c>
      <c r="F162" s="26"/>
      <c r="G162" s="28"/>
      <c r="H162" s="21"/>
    </row>
    <row r="163" spans="2:8">
      <c r="B163" s="29" t="s">
        <v>958</v>
      </c>
      <c r="C163" s="30" t="s">
        <v>959</v>
      </c>
      <c r="D163" s="31" t="s">
        <v>416</v>
      </c>
      <c r="E163" s="4" t="s">
        <v>357</v>
      </c>
      <c r="F163" s="32"/>
      <c r="G163" s="33" t="s">
        <v>960</v>
      </c>
      <c r="H163" s="21"/>
    </row>
    <row r="164" spans="2:8">
      <c r="B164" s="29" t="s">
        <v>961</v>
      </c>
      <c r="C164" s="30" t="s">
        <v>962</v>
      </c>
      <c r="D164" s="31" t="s">
        <v>337</v>
      </c>
      <c r="E164" s="4" t="s">
        <v>357</v>
      </c>
      <c r="F164" s="32"/>
      <c r="G164" s="33" t="s">
        <v>963</v>
      </c>
      <c r="H164" s="21"/>
    </row>
    <row r="165" spans="2:8">
      <c r="B165" s="29" t="s">
        <v>964</v>
      </c>
      <c r="C165" s="30" t="s">
        <v>965</v>
      </c>
      <c r="D165" s="31" t="s">
        <v>966</v>
      </c>
      <c r="E165" s="4" t="s">
        <v>357</v>
      </c>
      <c r="F165" s="32"/>
      <c r="G165" s="33"/>
      <c r="H165" s="21"/>
    </row>
    <row r="166" spans="2:8">
      <c r="B166" s="29" t="s">
        <v>967</v>
      </c>
      <c r="C166" s="30" t="s">
        <v>968</v>
      </c>
      <c r="D166" s="31" t="s">
        <v>412</v>
      </c>
      <c r="E166" s="4" t="s">
        <v>413</v>
      </c>
      <c r="F166" s="32"/>
      <c r="G166" s="33"/>
      <c r="H166" s="21"/>
    </row>
    <row r="167" spans="2:8">
      <c r="B167" s="29" t="s">
        <v>969</v>
      </c>
      <c r="C167" s="30" t="s">
        <v>970</v>
      </c>
      <c r="D167" s="31" t="s">
        <v>412</v>
      </c>
      <c r="E167" s="4" t="s">
        <v>659</v>
      </c>
      <c r="F167" s="32"/>
      <c r="G167" s="33"/>
      <c r="H167" s="21"/>
    </row>
    <row r="168" spans="2:8" ht="45">
      <c r="B168" s="29" t="s">
        <v>971</v>
      </c>
      <c r="C168" s="30" t="s">
        <v>972</v>
      </c>
      <c r="D168" s="31" t="s">
        <v>337</v>
      </c>
      <c r="E168" s="4" t="s">
        <v>357</v>
      </c>
      <c r="F168" s="32"/>
      <c r="G168" s="33" t="s">
        <v>973</v>
      </c>
      <c r="H168" s="21"/>
    </row>
    <row r="169" spans="2:8" ht="30.75" thickBot="1">
      <c r="B169" s="29" t="s">
        <v>974</v>
      </c>
      <c r="C169" s="30" t="s">
        <v>975</v>
      </c>
      <c r="D169" s="31" t="s">
        <v>976</v>
      </c>
      <c r="E169" s="4" t="s">
        <v>357</v>
      </c>
      <c r="F169" s="32"/>
      <c r="G169" s="33" t="s">
        <v>977</v>
      </c>
      <c r="H169" s="21"/>
    </row>
    <row r="170" spans="2:8" ht="20.100000000000001" customHeight="1" thickBot="1">
      <c r="B170" s="227" t="s">
        <v>978</v>
      </c>
      <c r="C170" s="228"/>
      <c r="D170" s="229"/>
      <c r="E170" s="230"/>
      <c r="F170" s="230"/>
      <c r="G170" s="231"/>
      <c r="H170" s="21"/>
    </row>
    <row r="171" spans="2:8">
      <c r="B171" s="22" t="s">
        <v>956</v>
      </c>
      <c r="C171" s="23" t="s">
        <v>979</v>
      </c>
      <c r="D171" s="24" t="s">
        <v>374</v>
      </c>
      <c r="E171" s="25" t="s">
        <v>357</v>
      </c>
      <c r="F171" s="26"/>
      <c r="G171" s="226" t="s">
        <v>980</v>
      </c>
      <c r="H171" s="21"/>
    </row>
    <row r="172" spans="2:8">
      <c r="B172" s="29" t="s">
        <v>958</v>
      </c>
      <c r="C172" s="30" t="s">
        <v>981</v>
      </c>
      <c r="D172" s="31" t="s">
        <v>416</v>
      </c>
      <c r="E172" s="4" t="s">
        <v>357</v>
      </c>
      <c r="F172" s="32"/>
      <c r="G172" s="203"/>
      <c r="H172" s="21"/>
    </row>
    <row r="173" spans="2:8">
      <c r="B173" s="29" t="s">
        <v>961</v>
      </c>
      <c r="C173" s="30" t="s">
        <v>982</v>
      </c>
      <c r="D173" s="31" t="s">
        <v>337</v>
      </c>
      <c r="E173" s="4" t="s">
        <v>357</v>
      </c>
      <c r="F173" s="32"/>
      <c r="G173" s="203"/>
      <c r="H173" s="21"/>
    </row>
    <row r="174" spans="2:8">
      <c r="B174" s="29" t="s">
        <v>964</v>
      </c>
      <c r="C174" s="30" t="s">
        <v>983</v>
      </c>
      <c r="D174" s="31" t="s">
        <v>966</v>
      </c>
      <c r="E174" s="4" t="s">
        <v>357</v>
      </c>
      <c r="F174" s="32"/>
      <c r="G174" s="203"/>
      <c r="H174" s="21"/>
    </row>
    <row r="175" spans="2:8">
      <c r="B175" s="29" t="s">
        <v>967</v>
      </c>
      <c r="C175" s="30" t="s">
        <v>984</v>
      </c>
      <c r="D175" s="31" t="s">
        <v>412</v>
      </c>
      <c r="E175" s="4" t="s">
        <v>413</v>
      </c>
      <c r="F175" s="32"/>
      <c r="G175" s="203"/>
      <c r="H175" s="21"/>
    </row>
    <row r="176" spans="2:8">
      <c r="B176" s="29" t="s">
        <v>969</v>
      </c>
      <c r="C176" s="30" t="s">
        <v>985</v>
      </c>
      <c r="D176" s="31" t="s">
        <v>412</v>
      </c>
      <c r="E176" s="4" t="s">
        <v>659</v>
      </c>
      <c r="F176" s="32"/>
      <c r="G176" s="203"/>
      <c r="H176" s="21"/>
    </row>
    <row r="177" spans="2:8">
      <c r="B177" s="29" t="s">
        <v>971</v>
      </c>
      <c r="C177" s="30" t="s">
        <v>986</v>
      </c>
      <c r="D177" s="31" t="s">
        <v>337</v>
      </c>
      <c r="E177" s="4" t="s">
        <v>357</v>
      </c>
      <c r="F177" s="32"/>
      <c r="G177" s="203"/>
      <c r="H177" s="21"/>
    </row>
    <row r="178" spans="2:8" ht="17.25" thickBot="1">
      <c r="B178" s="29" t="s">
        <v>974</v>
      </c>
      <c r="C178" s="30" t="s">
        <v>987</v>
      </c>
      <c r="D178" s="31" t="s">
        <v>976</v>
      </c>
      <c r="E178" s="4" t="s">
        <v>357</v>
      </c>
      <c r="F178" s="32"/>
      <c r="G178" s="202"/>
      <c r="H178" s="21"/>
    </row>
    <row r="179" spans="2:8" ht="20.100000000000001" customHeight="1" thickBot="1">
      <c r="B179" s="227" t="s">
        <v>988</v>
      </c>
      <c r="C179" s="228"/>
      <c r="D179" s="229"/>
      <c r="E179" s="230"/>
      <c r="F179" s="230"/>
      <c r="G179" s="231"/>
      <c r="H179" s="21"/>
    </row>
    <row r="180" spans="2:8">
      <c r="B180" s="22" t="s">
        <v>956</v>
      </c>
      <c r="C180" s="23" t="s">
        <v>989</v>
      </c>
      <c r="D180" s="24" t="s">
        <v>374</v>
      </c>
      <c r="E180" s="25" t="s">
        <v>357</v>
      </c>
      <c r="F180" s="26"/>
      <c r="G180" s="226" t="s">
        <v>980</v>
      </c>
      <c r="H180" s="21"/>
    </row>
    <row r="181" spans="2:8">
      <c r="B181" s="29" t="s">
        <v>958</v>
      </c>
      <c r="C181" s="30" t="s">
        <v>990</v>
      </c>
      <c r="D181" s="31" t="s">
        <v>416</v>
      </c>
      <c r="E181" s="4" t="s">
        <v>357</v>
      </c>
      <c r="F181" s="32"/>
      <c r="G181" s="203"/>
      <c r="H181" s="21"/>
    </row>
    <row r="182" spans="2:8">
      <c r="B182" s="29" t="s">
        <v>961</v>
      </c>
      <c r="C182" s="30" t="s">
        <v>991</v>
      </c>
      <c r="D182" s="31" t="s">
        <v>337</v>
      </c>
      <c r="E182" s="4" t="s">
        <v>357</v>
      </c>
      <c r="F182" s="32"/>
      <c r="G182" s="203"/>
      <c r="H182" s="21"/>
    </row>
    <row r="183" spans="2:8">
      <c r="B183" s="29" t="s">
        <v>964</v>
      </c>
      <c r="C183" s="30" t="s">
        <v>992</v>
      </c>
      <c r="D183" s="31" t="s">
        <v>966</v>
      </c>
      <c r="E183" s="4" t="s">
        <v>357</v>
      </c>
      <c r="F183" s="32"/>
      <c r="G183" s="203"/>
      <c r="H183" s="21"/>
    </row>
    <row r="184" spans="2:8">
      <c r="B184" s="29" t="s">
        <v>967</v>
      </c>
      <c r="C184" s="30" t="s">
        <v>993</v>
      </c>
      <c r="D184" s="31" t="s">
        <v>412</v>
      </c>
      <c r="E184" s="4" t="s">
        <v>413</v>
      </c>
      <c r="F184" s="32"/>
      <c r="G184" s="203"/>
      <c r="H184" s="21"/>
    </row>
    <row r="185" spans="2:8">
      <c r="B185" s="29" t="s">
        <v>969</v>
      </c>
      <c r="C185" s="30" t="s">
        <v>994</v>
      </c>
      <c r="D185" s="31" t="s">
        <v>412</v>
      </c>
      <c r="E185" s="4" t="s">
        <v>659</v>
      </c>
      <c r="F185" s="32"/>
      <c r="G185" s="203"/>
      <c r="H185" s="21"/>
    </row>
    <row r="186" spans="2:8">
      <c r="B186" s="29" t="s">
        <v>971</v>
      </c>
      <c r="C186" s="30" t="s">
        <v>995</v>
      </c>
      <c r="D186" s="31" t="s">
        <v>337</v>
      </c>
      <c r="E186" s="4" t="s">
        <v>357</v>
      </c>
      <c r="F186" s="32"/>
      <c r="G186" s="203"/>
      <c r="H186" s="21"/>
    </row>
    <row r="187" spans="2:8" ht="17.25" thickBot="1">
      <c r="B187" s="29" t="s">
        <v>974</v>
      </c>
      <c r="C187" s="30" t="s">
        <v>996</v>
      </c>
      <c r="D187" s="31" t="s">
        <v>976</v>
      </c>
      <c r="E187" s="4" t="s">
        <v>357</v>
      </c>
      <c r="F187" s="32"/>
      <c r="G187" s="202"/>
      <c r="H187" s="21"/>
    </row>
    <row r="188" spans="2:8" ht="20.100000000000001" customHeight="1" thickBot="1">
      <c r="B188" s="227" t="s">
        <v>997</v>
      </c>
      <c r="C188" s="228"/>
      <c r="D188" s="229"/>
      <c r="E188" s="230"/>
      <c r="F188" s="230"/>
      <c r="G188" s="231"/>
      <c r="H188" s="21"/>
    </row>
    <row r="189" spans="2:8">
      <c r="B189" s="22" t="s">
        <v>956</v>
      </c>
      <c r="C189" s="23" t="s">
        <v>998</v>
      </c>
      <c r="D189" s="24" t="s">
        <v>374</v>
      </c>
      <c r="E189" s="25" t="s">
        <v>357</v>
      </c>
      <c r="F189" s="26"/>
      <c r="G189" s="226" t="s">
        <v>980</v>
      </c>
      <c r="H189" s="21"/>
    </row>
    <row r="190" spans="2:8">
      <c r="B190" s="29" t="s">
        <v>958</v>
      </c>
      <c r="C190" s="30" t="s">
        <v>999</v>
      </c>
      <c r="D190" s="31" t="s">
        <v>416</v>
      </c>
      <c r="E190" s="4" t="s">
        <v>357</v>
      </c>
      <c r="F190" s="32"/>
      <c r="G190" s="203"/>
      <c r="H190" s="21"/>
    </row>
    <row r="191" spans="2:8">
      <c r="B191" s="29" t="s">
        <v>961</v>
      </c>
      <c r="C191" s="30" t="s">
        <v>1000</v>
      </c>
      <c r="D191" s="31" t="s">
        <v>337</v>
      </c>
      <c r="E191" s="4" t="s">
        <v>357</v>
      </c>
      <c r="F191" s="32"/>
      <c r="G191" s="203"/>
      <c r="H191" s="21"/>
    </row>
    <row r="192" spans="2:8">
      <c r="B192" s="29" t="s">
        <v>964</v>
      </c>
      <c r="C192" s="30" t="s">
        <v>1001</v>
      </c>
      <c r="D192" s="31" t="s">
        <v>966</v>
      </c>
      <c r="E192" s="4" t="s">
        <v>357</v>
      </c>
      <c r="F192" s="32"/>
      <c r="G192" s="203"/>
      <c r="H192" s="21"/>
    </row>
    <row r="193" spans="2:8">
      <c r="B193" s="29" t="s">
        <v>967</v>
      </c>
      <c r="C193" s="30" t="s">
        <v>1002</v>
      </c>
      <c r="D193" s="31" t="s">
        <v>412</v>
      </c>
      <c r="E193" s="4" t="s">
        <v>413</v>
      </c>
      <c r="F193" s="32"/>
      <c r="G193" s="203"/>
      <c r="H193" s="21"/>
    </row>
    <row r="194" spans="2:8">
      <c r="B194" s="29" t="s">
        <v>969</v>
      </c>
      <c r="C194" s="30" t="s">
        <v>1003</v>
      </c>
      <c r="D194" s="31" t="s">
        <v>412</v>
      </c>
      <c r="E194" s="4" t="s">
        <v>659</v>
      </c>
      <c r="F194" s="32"/>
      <c r="G194" s="203"/>
      <c r="H194" s="21"/>
    </row>
    <row r="195" spans="2:8">
      <c r="B195" s="29" t="s">
        <v>971</v>
      </c>
      <c r="C195" s="30" t="s">
        <v>1004</v>
      </c>
      <c r="D195" s="31" t="s">
        <v>337</v>
      </c>
      <c r="E195" s="4" t="s">
        <v>357</v>
      </c>
      <c r="F195" s="32"/>
      <c r="G195" s="203"/>
      <c r="H195" s="21"/>
    </row>
    <row r="196" spans="2:8" ht="17.25" thickBot="1">
      <c r="B196" s="29" t="s">
        <v>974</v>
      </c>
      <c r="C196" s="30" t="s">
        <v>1005</v>
      </c>
      <c r="D196" s="31" t="s">
        <v>976</v>
      </c>
      <c r="E196" s="4" t="s">
        <v>357</v>
      </c>
      <c r="F196" s="32"/>
      <c r="G196" s="202"/>
      <c r="H196" s="21"/>
    </row>
    <row r="197" spans="2:8" ht="20.100000000000001" customHeight="1" thickBot="1">
      <c r="B197" s="227" t="s">
        <v>1006</v>
      </c>
      <c r="C197" s="228"/>
      <c r="D197" s="229"/>
      <c r="E197" s="230"/>
      <c r="F197" s="230"/>
      <c r="G197" s="231"/>
      <c r="H197" s="21"/>
    </row>
    <row r="198" spans="2:8">
      <c r="B198" s="22" t="s">
        <v>956</v>
      </c>
      <c r="C198" s="23" t="s">
        <v>1007</v>
      </c>
      <c r="D198" s="24" t="s">
        <v>374</v>
      </c>
      <c r="E198" s="25" t="s">
        <v>357</v>
      </c>
      <c r="F198" s="26"/>
      <c r="G198" s="226" t="s">
        <v>980</v>
      </c>
      <c r="H198" s="21"/>
    </row>
    <row r="199" spans="2:8">
      <c r="B199" s="29" t="s">
        <v>958</v>
      </c>
      <c r="C199" s="30" t="s">
        <v>1008</v>
      </c>
      <c r="D199" s="31" t="s">
        <v>416</v>
      </c>
      <c r="E199" s="4" t="s">
        <v>357</v>
      </c>
      <c r="F199" s="32"/>
      <c r="G199" s="203"/>
      <c r="H199" s="21"/>
    </row>
    <row r="200" spans="2:8">
      <c r="B200" s="29" t="s">
        <v>961</v>
      </c>
      <c r="C200" s="30" t="s">
        <v>1009</v>
      </c>
      <c r="D200" s="31" t="s">
        <v>337</v>
      </c>
      <c r="E200" s="4" t="s">
        <v>357</v>
      </c>
      <c r="F200" s="32"/>
      <c r="G200" s="203"/>
      <c r="H200" s="21"/>
    </row>
    <row r="201" spans="2:8">
      <c r="B201" s="29" t="s">
        <v>964</v>
      </c>
      <c r="C201" s="30" t="s">
        <v>1010</v>
      </c>
      <c r="D201" s="31" t="s">
        <v>966</v>
      </c>
      <c r="E201" s="4" t="s">
        <v>357</v>
      </c>
      <c r="F201" s="32"/>
      <c r="G201" s="203"/>
      <c r="H201" s="21"/>
    </row>
    <row r="202" spans="2:8">
      <c r="B202" s="29" t="s">
        <v>967</v>
      </c>
      <c r="C202" s="30" t="s">
        <v>1011</v>
      </c>
      <c r="D202" s="31" t="s">
        <v>412</v>
      </c>
      <c r="E202" s="4" t="s">
        <v>413</v>
      </c>
      <c r="F202" s="32"/>
      <c r="G202" s="203"/>
      <c r="H202" s="21"/>
    </row>
    <row r="203" spans="2:8">
      <c r="B203" s="29" t="s">
        <v>969</v>
      </c>
      <c r="C203" s="30" t="s">
        <v>1012</v>
      </c>
      <c r="D203" s="31" t="s">
        <v>412</v>
      </c>
      <c r="E203" s="4" t="s">
        <v>659</v>
      </c>
      <c r="F203" s="32"/>
      <c r="G203" s="203"/>
      <c r="H203" s="21"/>
    </row>
    <row r="204" spans="2:8">
      <c r="B204" s="29" t="s">
        <v>971</v>
      </c>
      <c r="C204" s="30" t="s">
        <v>1013</v>
      </c>
      <c r="D204" s="31" t="s">
        <v>337</v>
      </c>
      <c r="E204" s="4" t="s">
        <v>357</v>
      </c>
      <c r="F204" s="32"/>
      <c r="G204" s="203"/>
      <c r="H204" s="21"/>
    </row>
    <row r="205" spans="2:8" ht="17.25" thickBot="1">
      <c r="B205" s="29" t="s">
        <v>974</v>
      </c>
      <c r="C205" s="30" t="s">
        <v>1014</v>
      </c>
      <c r="D205" s="31" t="s">
        <v>976</v>
      </c>
      <c r="E205" s="4" t="s">
        <v>357</v>
      </c>
      <c r="F205" s="32"/>
      <c r="G205" s="202"/>
      <c r="H205" s="21"/>
    </row>
    <row r="206" spans="2:8" ht="20.100000000000001" customHeight="1" thickBot="1">
      <c r="B206" s="227" t="s">
        <v>1015</v>
      </c>
      <c r="C206" s="228"/>
      <c r="D206" s="229"/>
      <c r="E206" s="230"/>
      <c r="F206" s="230"/>
      <c r="G206" s="231"/>
      <c r="H206" s="21"/>
    </row>
    <row r="207" spans="2:8">
      <c r="B207" s="22" t="s">
        <v>956</v>
      </c>
      <c r="C207" s="23" t="s">
        <v>1016</v>
      </c>
      <c r="D207" s="24" t="s">
        <v>374</v>
      </c>
      <c r="E207" s="25" t="s">
        <v>357</v>
      </c>
      <c r="F207" s="26"/>
      <c r="G207" s="226" t="s">
        <v>980</v>
      </c>
      <c r="H207" s="21"/>
    </row>
    <row r="208" spans="2:8">
      <c r="B208" s="29" t="s">
        <v>958</v>
      </c>
      <c r="C208" s="30" t="s">
        <v>1017</v>
      </c>
      <c r="D208" s="31" t="s">
        <v>416</v>
      </c>
      <c r="E208" s="4" t="s">
        <v>357</v>
      </c>
      <c r="F208" s="32"/>
      <c r="G208" s="203"/>
      <c r="H208" s="21"/>
    </row>
    <row r="209" spans="2:8">
      <c r="B209" s="29" t="s">
        <v>961</v>
      </c>
      <c r="C209" s="30" t="s">
        <v>1018</v>
      </c>
      <c r="D209" s="31" t="s">
        <v>337</v>
      </c>
      <c r="E209" s="4" t="s">
        <v>357</v>
      </c>
      <c r="F209" s="32"/>
      <c r="G209" s="203"/>
      <c r="H209" s="21"/>
    </row>
    <row r="210" spans="2:8">
      <c r="B210" s="29" t="s">
        <v>964</v>
      </c>
      <c r="C210" s="30" t="s">
        <v>1019</v>
      </c>
      <c r="D210" s="31" t="s">
        <v>966</v>
      </c>
      <c r="E210" s="4" t="s">
        <v>357</v>
      </c>
      <c r="F210" s="32"/>
      <c r="G210" s="203"/>
      <c r="H210" s="21"/>
    </row>
    <row r="211" spans="2:8">
      <c r="B211" s="29" t="s">
        <v>967</v>
      </c>
      <c r="C211" s="30" t="s">
        <v>1020</v>
      </c>
      <c r="D211" s="31" t="s">
        <v>412</v>
      </c>
      <c r="E211" s="4" t="s">
        <v>413</v>
      </c>
      <c r="F211" s="32"/>
      <c r="G211" s="203"/>
      <c r="H211" s="21"/>
    </row>
    <row r="212" spans="2:8">
      <c r="B212" s="29" t="s">
        <v>969</v>
      </c>
      <c r="C212" s="30" t="s">
        <v>1021</v>
      </c>
      <c r="D212" s="31" t="s">
        <v>412</v>
      </c>
      <c r="E212" s="4" t="s">
        <v>659</v>
      </c>
      <c r="F212" s="32"/>
      <c r="G212" s="203"/>
      <c r="H212" s="21"/>
    </row>
    <row r="213" spans="2:8">
      <c r="B213" s="29" t="s">
        <v>971</v>
      </c>
      <c r="C213" s="30" t="s">
        <v>1022</v>
      </c>
      <c r="D213" s="31" t="s">
        <v>337</v>
      </c>
      <c r="E213" s="4" t="s">
        <v>357</v>
      </c>
      <c r="F213" s="32"/>
      <c r="G213" s="203"/>
      <c r="H213" s="21"/>
    </row>
    <row r="214" spans="2:8" ht="17.25" thickBot="1">
      <c r="B214" s="29" t="s">
        <v>974</v>
      </c>
      <c r="C214" s="30" t="s">
        <v>1023</v>
      </c>
      <c r="D214" s="31" t="s">
        <v>976</v>
      </c>
      <c r="E214" s="4" t="s">
        <v>357</v>
      </c>
      <c r="F214" s="32"/>
      <c r="G214" s="202"/>
      <c r="H214" s="21"/>
    </row>
    <row r="215" spans="2:8" ht="20.100000000000001" customHeight="1" thickBot="1">
      <c r="B215" s="227" t="s">
        <v>1024</v>
      </c>
      <c r="C215" s="228"/>
      <c r="D215" s="229"/>
      <c r="E215" s="230"/>
      <c r="F215" s="230"/>
      <c r="G215" s="231"/>
      <c r="H215" s="21"/>
    </row>
    <row r="216" spans="2:8">
      <c r="B216" s="22" t="s">
        <v>956</v>
      </c>
      <c r="C216" s="23" t="s">
        <v>1025</v>
      </c>
      <c r="D216" s="24" t="s">
        <v>374</v>
      </c>
      <c r="E216" s="25" t="s">
        <v>357</v>
      </c>
      <c r="F216" s="26"/>
      <c r="G216" s="226" t="s">
        <v>980</v>
      </c>
      <c r="H216" s="21"/>
    </row>
    <row r="217" spans="2:8">
      <c r="B217" s="29" t="s">
        <v>958</v>
      </c>
      <c r="C217" s="30" t="s">
        <v>1026</v>
      </c>
      <c r="D217" s="31" t="s">
        <v>416</v>
      </c>
      <c r="E217" s="4" t="s">
        <v>357</v>
      </c>
      <c r="F217" s="32"/>
      <c r="G217" s="203"/>
      <c r="H217" s="21"/>
    </row>
    <row r="218" spans="2:8">
      <c r="B218" s="29" t="s">
        <v>961</v>
      </c>
      <c r="C218" s="30" t="s">
        <v>1027</v>
      </c>
      <c r="D218" s="31" t="s">
        <v>337</v>
      </c>
      <c r="E218" s="4" t="s">
        <v>357</v>
      </c>
      <c r="F218" s="32"/>
      <c r="G218" s="203"/>
      <c r="H218" s="21"/>
    </row>
    <row r="219" spans="2:8">
      <c r="B219" s="29" t="s">
        <v>964</v>
      </c>
      <c r="C219" s="30" t="s">
        <v>1028</v>
      </c>
      <c r="D219" s="31" t="s">
        <v>966</v>
      </c>
      <c r="E219" s="4" t="s">
        <v>357</v>
      </c>
      <c r="F219" s="32"/>
      <c r="G219" s="203"/>
      <c r="H219" s="21"/>
    </row>
    <row r="220" spans="2:8">
      <c r="B220" s="29" t="s">
        <v>967</v>
      </c>
      <c r="C220" s="30" t="s">
        <v>1029</v>
      </c>
      <c r="D220" s="31" t="s">
        <v>412</v>
      </c>
      <c r="E220" s="4" t="s">
        <v>413</v>
      </c>
      <c r="F220" s="32"/>
      <c r="G220" s="203"/>
      <c r="H220" s="21"/>
    </row>
    <row r="221" spans="2:8">
      <c r="B221" s="29" t="s">
        <v>969</v>
      </c>
      <c r="C221" s="30" t="s">
        <v>1030</v>
      </c>
      <c r="D221" s="31" t="s">
        <v>412</v>
      </c>
      <c r="E221" s="4" t="s">
        <v>659</v>
      </c>
      <c r="F221" s="32"/>
      <c r="G221" s="203"/>
      <c r="H221" s="21"/>
    </row>
    <row r="222" spans="2:8">
      <c r="B222" s="29" t="s">
        <v>971</v>
      </c>
      <c r="C222" s="30" t="s">
        <v>1031</v>
      </c>
      <c r="D222" s="31" t="s">
        <v>337</v>
      </c>
      <c r="E222" s="4" t="s">
        <v>357</v>
      </c>
      <c r="F222" s="32"/>
      <c r="G222" s="203"/>
      <c r="H222" s="21"/>
    </row>
    <row r="223" spans="2:8" ht="17.25" thickBot="1">
      <c r="B223" s="29" t="s">
        <v>974</v>
      </c>
      <c r="C223" s="30" t="s">
        <v>1032</v>
      </c>
      <c r="D223" s="31" t="s">
        <v>976</v>
      </c>
      <c r="E223" s="4" t="s">
        <v>357</v>
      </c>
      <c r="F223" s="32"/>
      <c r="G223" s="202"/>
      <c r="H223" s="21"/>
    </row>
    <row r="224" spans="2:8" ht="20.100000000000001" customHeight="1" thickBot="1">
      <c r="B224" s="227" t="s">
        <v>1033</v>
      </c>
      <c r="C224" s="228"/>
      <c r="D224" s="229"/>
      <c r="E224" s="230"/>
      <c r="F224" s="230"/>
      <c r="G224" s="231"/>
      <c r="H224" s="21"/>
    </row>
    <row r="225" spans="2:8">
      <c r="B225" s="22" t="s">
        <v>956</v>
      </c>
      <c r="C225" s="23" t="s">
        <v>1034</v>
      </c>
      <c r="D225" s="24" t="s">
        <v>374</v>
      </c>
      <c r="E225" s="25" t="s">
        <v>357</v>
      </c>
      <c r="F225" s="26"/>
      <c r="G225" s="226" t="s">
        <v>980</v>
      </c>
      <c r="H225" s="21"/>
    </row>
    <row r="226" spans="2:8">
      <c r="B226" s="29" t="s">
        <v>958</v>
      </c>
      <c r="C226" s="30" t="s">
        <v>1035</v>
      </c>
      <c r="D226" s="31" t="s">
        <v>416</v>
      </c>
      <c r="E226" s="4" t="s">
        <v>357</v>
      </c>
      <c r="F226" s="32"/>
      <c r="G226" s="203"/>
      <c r="H226" s="21"/>
    </row>
    <row r="227" spans="2:8">
      <c r="B227" s="29" t="s">
        <v>961</v>
      </c>
      <c r="C227" s="30" t="s">
        <v>1036</v>
      </c>
      <c r="D227" s="31" t="s">
        <v>337</v>
      </c>
      <c r="E227" s="4" t="s">
        <v>357</v>
      </c>
      <c r="F227" s="32"/>
      <c r="G227" s="203"/>
      <c r="H227" s="21"/>
    </row>
    <row r="228" spans="2:8">
      <c r="B228" s="29" t="s">
        <v>964</v>
      </c>
      <c r="C228" s="30" t="s">
        <v>1037</v>
      </c>
      <c r="D228" s="31" t="s">
        <v>966</v>
      </c>
      <c r="E228" s="4" t="s">
        <v>357</v>
      </c>
      <c r="F228" s="32"/>
      <c r="G228" s="203"/>
      <c r="H228" s="21"/>
    </row>
    <row r="229" spans="2:8">
      <c r="B229" s="29" t="s">
        <v>967</v>
      </c>
      <c r="C229" s="30" t="s">
        <v>1038</v>
      </c>
      <c r="D229" s="31" t="s">
        <v>412</v>
      </c>
      <c r="E229" s="4" t="s">
        <v>413</v>
      </c>
      <c r="F229" s="32"/>
      <c r="G229" s="203"/>
      <c r="H229" s="21"/>
    </row>
    <row r="230" spans="2:8">
      <c r="B230" s="29" t="s">
        <v>969</v>
      </c>
      <c r="C230" s="30" t="s">
        <v>1039</v>
      </c>
      <c r="D230" s="31" t="s">
        <v>412</v>
      </c>
      <c r="E230" s="4" t="s">
        <v>659</v>
      </c>
      <c r="F230" s="32"/>
      <c r="G230" s="203"/>
      <c r="H230" s="21"/>
    </row>
    <row r="231" spans="2:8">
      <c r="B231" s="29" t="s">
        <v>971</v>
      </c>
      <c r="C231" s="30" t="s">
        <v>1040</v>
      </c>
      <c r="D231" s="31" t="s">
        <v>337</v>
      </c>
      <c r="E231" s="4" t="s">
        <v>357</v>
      </c>
      <c r="F231" s="32"/>
      <c r="G231" s="203"/>
      <c r="H231" s="21"/>
    </row>
    <row r="232" spans="2:8" ht="17.25" thickBot="1">
      <c r="B232" s="29" t="s">
        <v>974</v>
      </c>
      <c r="C232" s="30" t="s">
        <v>1041</v>
      </c>
      <c r="D232" s="31" t="s">
        <v>976</v>
      </c>
      <c r="E232" s="4" t="s">
        <v>357</v>
      </c>
      <c r="F232" s="32"/>
      <c r="G232" s="202"/>
      <c r="H232" s="21"/>
    </row>
    <row r="233" spans="2:8" ht="20.100000000000001" customHeight="1" thickBot="1">
      <c r="B233" s="227" t="s">
        <v>1042</v>
      </c>
      <c r="C233" s="228"/>
      <c r="D233" s="229"/>
      <c r="E233" s="230"/>
      <c r="F233" s="230"/>
      <c r="G233" s="231"/>
      <c r="H233" s="21"/>
    </row>
    <row r="234" spans="2:8">
      <c r="B234" s="22" t="s">
        <v>956</v>
      </c>
      <c r="C234" s="23" t="s">
        <v>1043</v>
      </c>
      <c r="D234" s="24" t="s">
        <v>374</v>
      </c>
      <c r="E234" s="25" t="s">
        <v>357</v>
      </c>
      <c r="F234" s="26"/>
      <c r="G234" s="226" t="s">
        <v>980</v>
      </c>
      <c r="H234" s="21"/>
    </row>
    <row r="235" spans="2:8">
      <c r="B235" s="29" t="s">
        <v>958</v>
      </c>
      <c r="C235" s="30" t="s">
        <v>1044</v>
      </c>
      <c r="D235" s="31" t="s">
        <v>416</v>
      </c>
      <c r="E235" s="4" t="s">
        <v>357</v>
      </c>
      <c r="F235" s="32"/>
      <c r="G235" s="203"/>
      <c r="H235" s="21"/>
    </row>
    <row r="236" spans="2:8">
      <c r="B236" s="29" t="s">
        <v>961</v>
      </c>
      <c r="C236" s="30" t="s">
        <v>1045</v>
      </c>
      <c r="D236" s="31" t="s">
        <v>337</v>
      </c>
      <c r="E236" s="4" t="s">
        <v>357</v>
      </c>
      <c r="F236" s="32"/>
      <c r="G236" s="203"/>
      <c r="H236" s="21"/>
    </row>
    <row r="237" spans="2:8">
      <c r="B237" s="29" t="s">
        <v>964</v>
      </c>
      <c r="C237" s="30" t="s">
        <v>1046</v>
      </c>
      <c r="D237" s="31" t="s">
        <v>966</v>
      </c>
      <c r="E237" s="4" t="s">
        <v>357</v>
      </c>
      <c r="F237" s="32"/>
      <c r="G237" s="203"/>
      <c r="H237" s="21"/>
    </row>
    <row r="238" spans="2:8">
      <c r="B238" s="29" t="s">
        <v>967</v>
      </c>
      <c r="C238" s="30" t="s">
        <v>1047</v>
      </c>
      <c r="D238" s="31" t="s">
        <v>412</v>
      </c>
      <c r="E238" s="4" t="s">
        <v>413</v>
      </c>
      <c r="F238" s="32"/>
      <c r="G238" s="203"/>
      <c r="H238" s="21"/>
    </row>
    <row r="239" spans="2:8">
      <c r="B239" s="29" t="s">
        <v>969</v>
      </c>
      <c r="C239" s="30" t="s">
        <v>1048</v>
      </c>
      <c r="D239" s="31" t="s">
        <v>412</v>
      </c>
      <c r="E239" s="4" t="s">
        <v>659</v>
      </c>
      <c r="F239" s="32"/>
      <c r="G239" s="203"/>
      <c r="H239" s="21"/>
    </row>
    <row r="240" spans="2:8">
      <c r="B240" s="29" t="s">
        <v>971</v>
      </c>
      <c r="C240" s="30" t="s">
        <v>1049</v>
      </c>
      <c r="D240" s="31" t="s">
        <v>337</v>
      </c>
      <c r="E240" s="4" t="s">
        <v>357</v>
      </c>
      <c r="F240" s="32"/>
      <c r="G240" s="203"/>
      <c r="H240" s="21"/>
    </row>
    <row r="241" spans="2:8" ht="17.25" thickBot="1">
      <c r="B241" s="29" t="s">
        <v>974</v>
      </c>
      <c r="C241" s="30" t="s">
        <v>1050</v>
      </c>
      <c r="D241" s="31" t="s">
        <v>976</v>
      </c>
      <c r="E241" s="4" t="s">
        <v>357</v>
      </c>
      <c r="F241" s="32"/>
      <c r="G241" s="202"/>
      <c r="H241" s="21"/>
    </row>
    <row r="242" spans="2:8" ht="20.100000000000001" customHeight="1" thickBot="1">
      <c r="B242" s="227" t="s">
        <v>1051</v>
      </c>
      <c r="C242" s="228"/>
      <c r="D242" s="229"/>
      <c r="E242" s="230"/>
      <c r="F242" s="230"/>
      <c r="G242" s="231"/>
      <c r="H242" s="21"/>
    </row>
    <row r="243" spans="2:8">
      <c r="B243" s="22" t="s">
        <v>956</v>
      </c>
      <c r="C243" s="23" t="s">
        <v>1052</v>
      </c>
      <c r="D243" s="24" t="s">
        <v>374</v>
      </c>
      <c r="E243" s="25" t="s">
        <v>357</v>
      </c>
      <c r="F243" s="26"/>
      <c r="G243" s="226" t="s">
        <v>980</v>
      </c>
      <c r="H243" s="21"/>
    </row>
    <row r="244" spans="2:8">
      <c r="B244" s="29" t="s">
        <v>958</v>
      </c>
      <c r="C244" s="30" t="s">
        <v>1053</v>
      </c>
      <c r="D244" s="31" t="s">
        <v>416</v>
      </c>
      <c r="E244" s="4" t="s">
        <v>357</v>
      </c>
      <c r="F244" s="32"/>
      <c r="G244" s="203"/>
      <c r="H244" s="21"/>
    </row>
    <row r="245" spans="2:8">
      <c r="B245" s="29" t="s">
        <v>961</v>
      </c>
      <c r="C245" s="30" t="s">
        <v>1054</v>
      </c>
      <c r="D245" s="31" t="s">
        <v>337</v>
      </c>
      <c r="E245" s="4" t="s">
        <v>357</v>
      </c>
      <c r="F245" s="32"/>
      <c r="G245" s="203"/>
      <c r="H245" s="21"/>
    </row>
    <row r="246" spans="2:8">
      <c r="B246" s="29" t="s">
        <v>964</v>
      </c>
      <c r="C246" s="30" t="s">
        <v>1055</v>
      </c>
      <c r="D246" s="31" t="s">
        <v>966</v>
      </c>
      <c r="E246" s="4" t="s">
        <v>357</v>
      </c>
      <c r="F246" s="32"/>
      <c r="G246" s="203"/>
      <c r="H246" s="21"/>
    </row>
    <row r="247" spans="2:8">
      <c r="B247" s="29" t="s">
        <v>967</v>
      </c>
      <c r="C247" s="30" t="s">
        <v>1056</v>
      </c>
      <c r="D247" s="31" t="s">
        <v>412</v>
      </c>
      <c r="E247" s="4" t="s">
        <v>413</v>
      </c>
      <c r="F247" s="32"/>
      <c r="G247" s="203"/>
      <c r="H247" s="21"/>
    </row>
    <row r="248" spans="2:8">
      <c r="B248" s="29" t="s">
        <v>969</v>
      </c>
      <c r="C248" s="30" t="s">
        <v>1057</v>
      </c>
      <c r="D248" s="31" t="s">
        <v>412</v>
      </c>
      <c r="E248" s="4" t="s">
        <v>659</v>
      </c>
      <c r="F248" s="32"/>
      <c r="G248" s="203"/>
      <c r="H248" s="21"/>
    </row>
    <row r="249" spans="2:8">
      <c r="B249" s="29" t="s">
        <v>971</v>
      </c>
      <c r="C249" s="30" t="s">
        <v>1058</v>
      </c>
      <c r="D249" s="31" t="s">
        <v>337</v>
      </c>
      <c r="E249" s="4" t="s">
        <v>357</v>
      </c>
      <c r="F249" s="32"/>
      <c r="G249" s="203"/>
      <c r="H249" s="21"/>
    </row>
    <row r="250" spans="2:8" ht="17.25" thickBot="1">
      <c r="B250" s="29" t="s">
        <v>974</v>
      </c>
      <c r="C250" s="30" t="s">
        <v>1059</v>
      </c>
      <c r="D250" s="31" t="s">
        <v>976</v>
      </c>
      <c r="E250" s="4" t="s">
        <v>357</v>
      </c>
      <c r="F250" s="32"/>
      <c r="G250" s="202"/>
      <c r="H250" s="21"/>
    </row>
    <row r="251" spans="2:8" ht="17.25" thickBot="1">
      <c r="B251" s="20" t="s">
        <v>1060</v>
      </c>
      <c r="C251" s="178"/>
      <c r="D251" s="179"/>
      <c r="E251" s="180"/>
      <c r="F251" s="180"/>
      <c r="G251" s="181"/>
      <c r="H251" s="21"/>
    </row>
    <row r="252" spans="2:8" ht="45">
      <c r="B252" s="22" t="s">
        <v>1061</v>
      </c>
      <c r="C252" s="23" t="s">
        <v>1062</v>
      </c>
      <c r="D252" s="200" t="s">
        <v>339</v>
      </c>
      <c r="E252" s="27" t="s">
        <v>643</v>
      </c>
      <c r="F252" s="26"/>
      <c r="G252" s="28" t="s">
        <v>1063</v>
      </c>
      <c r="H252" s="21"/>
    </row>
    <row r="253" spans="2:8" ht="17.25" thickBot="1">
      <c r="B253" s="29" t="s">
        <v>82</v>
      </c>
      <c r="C253" s="30" t="s">
        <v>1064</v>
      </c>
      <c r="D253" s="31" t="s">
        <v>1065</v>
      </c>
      <c r="E253" s="4" t="s">
        <v>404</v>
      </c>
      <c r="F253" s="32"/>
      <c r="G253" s="33" t="s">
        <v>1066</v>
      </c>
      <c r="H253" s="21"/>
    </row>
    <row r="254" spans="2:8" ht="20.100000000000001" customHeight="1">
      <c r="B254" s="35"/>
      <c r="C254" s="35"/>
      <c r="D254" s="36"/>
      <c r="E254" s="37"/>
      <c r="F254" s="37"/>
      <c r="G254" s="35"/>
      <c r="H254" s="8"/>
    </row>
  </sheetData>
  <mergeCells count="1">
    <mergeCell ref="G33:G36"/>
  </mergeCells>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BBC5BD-47E8-43C9-B388-C4112119048E}">
  <sheetPr codeName="Sheet92">
    <outlinePr summaryBelow="0"/>
    <pageSetUpPr fitToPage="1"/>
  </sheetPr>
  <dimension ref="B1:H13"/>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7" customWidth="1"/>
    <col min="7" max="7" width="98.7109375" style="6" customWidth="1"/>
    <col min="8" max="8" width="2.7109375" style="6" customWidth="1"/>
    <col min="9" max="16384" width="10.28515625" style="6"/>
  </cols>
  <sheetData>
    <row r="1" spans="2:8" ht="13.5" customHeight="1" thickBot="1">
      <c r="B1" s="8"/>
      <c r="C1" s="8"/>
      <c r="D1" s="9"/>
      <c r="E1" s="10"/>
      <c r="F1" s="10"/>
      <c r="G1" s="8"/>
      <c r="H1" s="8"/>
    </row>
    <row r="2" spans="2:8" ht="44.1" customHeight="1" thickBot="1">
      <c r="B2" s="11" t="s">
        <v>1067</v>
      </c>
      <c r="C2" s="12"/>
      <c r="D2" s="12"/>
      <c r="E2" s="12"/>
      <c r="F2" s="12"/>
      <c r="G2" s="13"/>
      <c r="H2" s="14"/>
    </row>
    <row r="3" spans="2:8" ht="13.5" customHeight="1" thickBot="1">
      <c r="B3" s="15"/>
      <c r="C3" s="15"/>
      <c r="D3" s="15"/>
      <c r="E3" s="15"/>
      <c r="F3" s="15"/>
      <c r="G3" s="15"/>
    </row>
    <row r="4" spans="2:8" ht="20.25" customHeight="1" thickBot="1">
      <c r="B4" s="16" t="s">
        <v>4</v>
      </c>
      <c r="C4" s="17" t="s">
        <v>5</v>
      </c>
      <c r="D4" s="17" t="s">
        <v>6</v>
      </c>
      <c r="E4" s="17" t="s">
        <v>7</v>
      </c>
      <c r="F4" s="18" t="s">
        <v>8</v>
      </c>
      <c r="G4" s="19" t="s">
        <v>9</v>
      </c>
    </row>
    <row r="5" spans="2:8">
      <c r="B5" s="22" t="s">
        <v>318</v>
      </c>
      <c r="C5" s="23" t="s">
        <v>1068</v>
      </c>
      <c r="D5" s="24" t="s">
        <v>662</v>
      </c>
      <c r="E5" s="25" t="s">
        <v>345</v>
      </c>
      <c r="F5" s="26" t="s">
        <v>336</v>
      </c>
      <c r="G5" s="28"/>
      <c r="H5" s="21"/>
    </row>
    <row r="6" spans="2:8">
      <c r="B6" s="29" t="s">
        <v>1069</v>
      </c>
      <c r="C6" s="30" t="s">
        <v>1070</v>
      </c>
      <c r="D6" s="31" t="s">
        <v>713</v>
      </c>
      <c r="E6" s="4" t="s">
        <v>350</v>
      </c>
      <c r="F6" s="32"/>
      <c r="G6" s="33"/>
      <c r="H6" s="21"/>
    </row>
    <row r="7" spans="2:8" ht="30" customHeight="1">
      <c r="B7" s="29" t="s">
        <v>1071</v>
      </c>
      <c r="C7" s="30" t="s">
        <v>1072</v>
      </c>
      <c r="D7" s="31" t="s">
        <v>662</v>
      </c>
      <c r="E7" s="4" t="s">
        <v>357</v>
      </c>
      <c r="F7" s="32"/>
      <c r="G7" s="201" t="s">
        <v>714</v>
      </c>
      <c r="H7" s="21"/>
    </row>
    <row r="8" spans="2:8" ht="30" customHeight="1">
      <c r="B8" s="29" t="s">
        <v>1073</v>
      </c>
      <c r="C8" s="30" t="s">
        <v>1074</v>
      </c>
      <c r="D8" s="31" t="s">
        <v>662</v>
      </c>
      <c r="E8" s="4" t="s">
        <v>357</v>
      </c>
      <c r="F8" s="32"/>
      <c r="G8" s="203"/>
      <c r="H8" s="21"/>
    </row>
    <row r="9" spans="2:8" ht="30" customHeight="1">
      <c r="B9" s="29" t="s">
        <v>1075</v>
      </c>
      <c r="C9" s="30" t="s">
        <v>1076</v>
      </c>
      <c r="D9" s="31" t="s">
        <v>662</v>
      </c>
      <c r="E9" s="4" t="s">
        <v>357</v>
      </c>
      <c r="F9" s="32"/>
      <c r="G9" s="203"/>
      <c r="H9" s="21"/>
    </row>
    <row r="10" spans="2:8" ht="30" customHeight="1">
      <c r="B10" s="29" t="s">
        <v>1077</v>
      </c>
      <c r="C10" s="30" t="s">
        <v>1078</v>
      </c>
      <c r="D10" s="31" t="s">
        <v>662</v>
      </c>
      <c r="E10" s="4" t="s">
        <v>357</v>
      </c>
      <c r="F10" s="32"/>
      <c r="G10" s="203"/>
      <c r="H10" s="21"/>
    </row>
    <row r="11" spans="2:8" ht="30" customHeight="1">
      <c r="B11" s="29" t="s">
        <v>1079</v>
      </c>
      <c r="C11" s="30" t="s">
        <v>1080</v>
      </c>
      <c r="D11" s="31" t="s">
        <v>662</v>
      </c>
      <c r="E11" s="4" t="s">
        <v>357</v>
      </c>
      <c r="F11" s="32"/>
      <c r="G11" s="203"/>
      <c r="H11" s="21"/>
    </row>
    <row r="12" spans="2:8" ht="30.75" customHeight="1" thickBot="1">
      <c r="B12" s="29" t="s">
        <v>1081</v>
      </c>
      <c r="C12" s="30" t="s">
        <v>1082</v>
      </c>
      <c r="D12" s="31" t="s">
        <v>662</v>
      </c>
      <c r="E12" s="4" t="s">
        <v>357</v>
      </c>
      <c r="F12" s="32"/>
      <c r="G12" s="202"/>
      <c r="H12" s="21"/>
    </row>
    <row r="13" spans="2:8" ht="20.100000000000001" customHeight="1">
      <c r="B13" s="35"/>
      <c r="C13" s="35"/>
      <c r="D13" s="36"/>
      <c r="E13" s="37"/>
      <c r="F13" s="37"/>
      <c r="G13" s="35"/>
      <c r="H13" s="8"/>
    </row>
  </sheetData>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5209B9-FF4B-4A6B-9210-0C51B7CA9388}">
  <sheetPr codeName="Sheet3">
    <outlinePr summaryBelow="0"/>
    <pageSetUpPr fitToPage="1"/>
  </sheetPr>
  <dimension ref="A1:H180"/>
  <sheetViews>
    <sheetView zoomScaleNormal="100" workbookViewId="0"/>
  </sheetViews>
  <sheetFormatPr defaultColWidth="10.28515625" defaultRowHeight="16.5"/>
  <cols>
    <col min="1" max="1" width="2.7109375" style="164" customWidth="1"/>
    <col min="2" max="2" width="50.85546875" style="164" customWidth="1"/>
    <col min="3" max="3" width="12.7109375" style="164" customWidth="1"/>
    <col min="4" max="6" width="10.7109375" style="256" customWidth="1"/>
    <col min="7" max="7" width="98.7109375" style="164" customWidth="1"/>
    <col min="8" max="8" width="2.7109375" style="164" customWidth="1"/>
    <col min="9" max="16384" width="10.28515625" style="164"/>
  </cols>
  <sheetData>
    <row r="1" spans="2:8" ht="13.5" customHeight="1" thickBot="1">
      <c r="B1" s="8"/>
      <c r="C1" s="8"/>
      <c r="D1" s="9"/>
      <c r="E1" s="10"/>
      <c r="F1" s="10"/>
      <c r="G1" s="8"/>
      <c r="H1" s="8"/>
    </row>
    <row r="2" spans="2:8" ht="43.5" customHeight="1" thickBot="1">
      <c r="B2" s="257" t="s">
        <v>221</v>
      </c>
      <c r="C2" s="258"/>
      <c r="D2" s="258"/>
      <c r="E2" s="258"/>
      <c r="F2" s="258"/>
      <c r="G2" s="259"/>
      <c r="H2" s="260"/>
    </row>
    <row r="3" spans="2:8" ht="13.5" customHeight="1" thickBot="1">
      <c r="B3" s="218"/>
      <c r="C3" s="218"/>
      <c r="D3" s="218"/>
      <c r="E3" s="218"/>
      <c r="F3" s="218"/>
      <c r="G3" s="218"/>
    </row>
    <row r="4" spans="2:8" ht="20.25" customHeight="1" thickBot="1">
      <c r="B4" s="16" t="s">
        <v>4</v>
      </c>
      <c r="C4" s="17" t="s">
        <v>5</v>
      </c>
      <c r="D4" s="17" t="s">
        <v>6</v>
      </c>
      <c r="E4" s="17" t="s">
        <v>7</v>
      </c>
      <c r="F4" s="18" t="s">
        <v>8</v>
      </c>
      <c r="G4" s="19" t="s">
        <v>9</v>
      </c>
    </row>
    <row r="5" spans="2:8" ht="17.25" thickBot="1">
      <c r="B5" s="262" t="s">
        <v>1097</v>
      </c>
      <c r="C5" s="236" t="s">
        <v>1111</v>
      </c>
      <c r="D5" s="237" t="s">
        <v>337</v>
      </c>
      <c r="E5" s="238" t="s">
        <v>1104</v>
      </c>
      <c r="F5" s="239" t="s">
        <v>1098</v>
      </c>
      <c r="G5" s="263" t="s">
        <v>1086</v>
      </c>
      <c r="H5" s="261"/>
    </row>
    <row r="6" spans="2:8" ht="20.100000000000001" customHeight="1" thickBot="1">
      <c r="B6" s="235" t="s">
        <v>1087</v>
      </c>
      <c r="C6" s="265"/>
      <c r="D6" s="266"/>
      <c r="E6" s="267"/>
      <c r="F6" s="267"/>
      <c r="G6" s="268"/>
      <c r="H6" s="261"/>
    </row>
    <row r="7" spans="2:8" ht="45">
      <c r="B7" s="269" t="s">
        <v>1112</v>
      </c>
      <c r="C7" s="270" t="s">
        <v>1113</v>
      </c>
      <c r="D7" s="271" t="s">
        <v>354</v>
      </c>
      <c r="E7" s="217" t="s">
        <v>338</v>
      </c>
      <c r="F7" s="272"/>
      <c r="G7" s="273" t="s">
        <v>1560</v>
      </c>
      <c r="H7" s="274"/>
    </row>
    <row r="8" spans="2:8" ht="30">
      <c r="B8" s="208" t="s">
        <v>1114</v>
      </c>
      <c r="C8" s="277" t="s">
        <v>1115</v>
      </c>
      <c r="D8" s="210" t="s">
        <v>1116</v>
      </c>
      <c r="E8" s="209" t="s">
        <v>345</v>
      </c>
      <c r="F8" s="168" t="s">
        <v>1117</v>
      </c>
      <c r="G8" s="248" t="s">
        <v>1118</v>
      </c>
      <c r="H8" s="274"/>
    </row>
    <row r="9" spans="2:8" ht="30">
      <c r="B9" s="208" t="s">
        <v>1119</v>
      </c>
      <c r="C9" s="277" t="s">
        <v>1120</v>
      </c>
      <c r="D9" s="210" t="s">
        <v>1095</v>
      </c>
      <c r="E9" s="209" t="s">
        <v>643</v>
      </c>
      <c r="F9" s="168"/>
      <c r="G9" s="248" t="s">
        <v>1561</v>
      </c>
      <c r="H9" s="274"/>
    </row>
    <row r="10" spans="2:8" ht="30">
      <c r="B10" s="208" t="s">
        <v>239</v>
      </c>
      <c r="C10" s="277" t="s">
        <v>1121</v>
      </c>
      <c r="D10" s="210" t="s">
        <v>1102</v>
      </c>
      <c r="E10" s="209" t="s">
        <v>643</v>
      </c>
      <c r="F10" s="168"/>
      <c r="G10" s="248" t="s">
        <v>1562</v>
      </c>
      <c r="H10" s="274"/>
    </row>
    <row r="11" spans="2:8" ht="30">
      <c r="B11" s="208" t="s">
        <v>1090</v>
      </c>
      <c r="C11" s="277" t="s">
        <v>1124</v>
      </c>
      <c r="D11" s="279" t="s">
        <v>390</v>
      </c>
      <c r="E11" s="264" t="s">
        <v>1125</v>
      </c>
      <c r="F11" s="168"/>
      <c r="G11" s="278" t="s">
        <v>1563</v>
      </c>
      <c r="H11" s="274"/>
    </row>
    <row r="12" spans="2:8" ht="30">
      <c r="B12" s="208" t="s">
        <v>1127</v>
      </c>
      <c r="C12" s="277" t="s">
        <v>1128</v>
      </c>
      <c r="D12" s="210" t="s">
        <v>1088</v>
      </c>
      <c r="E12" s="209" t="s">
        <v>643</v>
      </c>
      <c r="F12" s="168"/>
      <c r="G12" s="278" t="s">
        <v>1129</v>
      </c>
      <c r="H12" s="274"/>
    </row>
    <row r="13" spans="2:8">
      <c r="B13" s="208" t="s">
        <v>1130</v>
      </c>
      <c r="C13" s="277" t="s">
        <v>1131</v>
      </c>
      <c r="D13" s="210" t="s">
        <v>1088</v>
      </c>
      <c r="E13" s="209" t="s">
        <v>643</v>
      </c>
      <c r="F13" s="168" t="s">
        <v>1103</v>
      </c>
      <c r="G13" s="248" t="s">
        <v>1132</v>
      </c>
      <c r="H13" s="274"/>
    </row>
    <row r="14" spans="2:8" ht="45">
      <c r="B14" s="208" t="s">
        <v>1133</v>
      </c>
      <c r="C14" s="277" t="s">
        <v>1134</v>
      </c>
      <c r="D14" s="210" t="s">
        <v>1089</v>
      </c>
      <c r="E14" s="209" t="s">
        <v>1135</v>
      </c>
      <c r="F14" s="168"/>
      <c r="G14" s="211" t="s">
        <v>1136</v>
      </c>
      <c r="H14" s="274"/>
    </row>
    <row r="15" spans="2:8" ht="17.25" customHeight="1">
      <c r="B15" s="208" t="s">
        <v>1137</v>
      </c>
      <c r="C15" s="277" t="s">
        <v>1138</v>
      </c>
      <c r="D15" s="210" t="s">
        <v>1094</v>
      </c>
      <c r="E15" s="209" t="s">
        <v>643</v>
      </c>
      <c r="F15" s="168"/>
      <c r="G15" s="248"/>
      <c r="H15" s="274"/>
    </row>
    <row r="16" spans="2:8" s="280" customFormat="1" ht="60">
      <c r="B16" s="241" t="s">
        <v>92</v>
      </c>
      <c r="C16" s="243" t="s">
        <v>1140</v>
      </c>
      <c r="D16" s="271" t="s">
        <v>354</v>
      </c>
      <c r="E16" s="217" t="s">
        <v>1139</v>
      </c>
      <c r="F16" s="242"/>
      <c r="G16" s="249" t="s">
        <v>1141</v>
      </c>
      <c r="H16" s="274"/>
    </row>
    <row r="17" spans="1:8" s="6" customFormat="1" ht="75">
      <c r="B17" s="29" t="s">
        <v>1142</v>
      </c>
      <c r="C17" s="277" t="s">
        <v>1143</v>
      </c>
      <c r="D17" s="31" t="s">
        <v>632</v>
      </c>
      <c r="E17" s="185" t="s">
        <v>355</v>
      </c>
      <c r="F17" s="32"/>
      <c r="G17" s="33" t="s">
        <v>1558</v>
      </c>
      <c r="H17" s="21"/>
    </row>
    <row r="18" spans="1:8" s="6" customFormat="1" ht="45">
      <c r="B18" s="29" t="s">
        <v>1144</v>
      </c>
      <c r="C18" s="277" t="s">
        <v>1145</v>
      </c>
      <c r="D18" s="31" t="s">
        <v>1065</v>
      </c>
      <c r="E18" s="254" t="s">
        <v>1146</v>
      </c>
      <c r="F18" s="32"/>
      <c r="G18" s="33" t="s">
        <v>1147</v>
      </c>
      <c r="H18" s="21"/>
    </row>
    <row r="19" spans="1:8" ht="75">
      <c r="B19" s="281" t="s">
        <v>190</v>
      </c>
      <c r="C19" s="277" t="s">
        <v>1148</v>
      </c>
      <c r="D19" s="279" t="s">
        <v>1149</v>
      </c>
      <c r="E19" s="254" t="s">
        <v>1146</v>
      </c>
      <c r="F19" s="252"/>
      <c r="G19" s="211" t="s">
        <v>1150</v>
      </c>
      <c r="H19" s="274"/>
    </row>
    <row r="20" spans="1:8" ht="30">
      <c r="B20" s="281" t="s">
        <v>1151</v>
      </c>
      <c r="C20" s="277" t="s">
        <v>1152</v>
      </c>
      <c r="D20" s="282" t="s">
        <v>417</v>
      </c>
      <c r="E20" s="254" t="s">
        <v>1146</v>
      </c>
      <c r="F20" s="252"/>
      <c r="G20" s="278" t="s">
        <v>1153</v>
      </c>
      <c r="H20" s="274"/>
    </row>
    <row r="21" spans="1:8" ht="60">
      <c r="B21" s="281" t="s">
        <v>1154</v>
      </c>
      <c r="C21" s="277" t="s">
        <v>1155</v>
      </c>
      <c r="D21" s="282" t="s">
        <v>645</v>
      </c>
      <c r="E21" s="254" t="s">
        <v>1126</v>
      </c>
      <c r="F21" s="252"/>
      <c r="G21" s="278" t="s">
        <v>1156</v>
      </c>
      <c r="H21" s="274"/>
    </row>
    <row r="22" spans="1:8" ht="30.75" thickBot="1">
      <c r="B22" s="281" t="s">
        <v>1157</v>
      </c>
      <c r="C22" s="277" t="s">
        <v>1158</v>
      </c>
      <c r="D22" s="279" t="s">
        <v>390</v>
      </c>
      <c r="E22" s="264" t="s">
        <v>1125</v>
      </c>
      <c r="F22" s="252"/>
      <c r="G22" s="278" t="s">
        <v>1099</v>
      </c>
      <c r="H22" s="274"/>
    </row>
    <row r="23" spans="1:8" s="287" customFormat="1" ht="17.25" thickBot="1">
      <c r="A23" s="283"/>
      <c r="B23" s="284" t="s">
        <v>1159</v>
      </c>
      <c r="C23" s="285"/>
      <c r="D23" s="285"/>
      <c r="E23" s="285"/>
      <c r="F23" s="285"/>
      <c r="G23" s="286"/>
      <c r="H23" s="274"/>
    </row>
    <row r="24" spans="1:8" ht="75.75" thickBot="1">
      <c r="B24" s="281" t="s">
        <v>1160</v>
      </c>
      <c r="C24" s="288" t="s">
        <v>1161</v>
      </c>
      <c r="D24" s="282" t="s">
        <v>1162</v>
      </c>
      <c r="E24" s="254" t="s">
        <v>1139</v>
      </c>
      <c r="F24" s="252"/>
      <c r="G24" s="248" t="s">
        <v>1163</v>
      </c>
      <c r="H24" s="274"/>
    </row>
    <row r="25" spans="1:8" s="287" customFormat="1" ht="20.100000000000001" customHeight="1" thickBot="1">
      <c r="A25" s="283"/>
      <c r="B25" s="284" t="s">
        <v>1164</v>
      </c>
      <c r="C25" s="285"/>
      <c r="D25" s="285"/>
      <c r="E25" s="285"/>
      <c r="F25" s="285"/>
      <c r="G25" s="286"/>
      <c r="H25" s="274"/>
    </row>
    <row r="26" spans="1:8" s="275" customFormat="1" ht="17.25" thickBot="1">
      <c r="B26" s="289" t="s">
        <v>1165</v>
      </c>
      <c r="C26" s="290"/>
      <c r="D26" s="290"/>
      <c r="E26" s="290"/>
      <c r="F26" s="290"/>
      <c r="G26" s="291"/>
      <c r="H26" s="274"/>
    </row>
    <row r="27" spans="1:8" ht="30.75" thickBot="1">
      <c r="B27" s="292" t="s">
        <v>1166</v>
      </c>
      <c r="C27" s="293" t="s">
        <v>1167</v>
      </c>
      <c r="D27" s="294" t="s">
        <v>397</v>
      </c>
      <c r="E27" s="295" t="s">
        <v>1146</v>
      </c>
      <c r="F27" s="250"/>
      <c r="G27" s="278" t="s">
        <v>1564</v>
      </c>
      <c r="H27" s="274"/>
    </row>
    <row r="28" spans="1:8" s="275" customFormat="1" ht="17.25" thickBot="1">
      <c r="B28" s="289" t="s">
        <v>1168</v>
      </c>
      <c r="C28" s="290"/>
      <c r="D28" s="290"/>
      <c r="E28" s="290"/>
      <c r="F28" s="290"/>
      <c r="G28" s="291"/>
      <c r="H28" s="274"/>
    </row>
    <row r="29" spans="1:8" ht="45">
      <c r="B29" s="281" t="s">
        <v>1169</v>
      </c>
      <c r="C29" s="297" t="s">
        <v>1170</v>
      </c>
      <c r="D29" s="279" t="s">
        <v>1088</v>
      </c>
      <c r="E29" s="254" t="s">
        <v>1122</v>
      </c>
      <c r="F29" s="252"/>
      <c r="G29" s="248" t="s">
        <v>1586</v>
      </c>
      <c r="H29" s="274"/>
    </row>
    <row r="30" spans="1:8" ht="45.75" thickBot="1">
      <c r="B30" s="281" t="s">
        <v>235</v>
      </c>
      <c r="C30" s="297" t="s">
        <v>1171</v>
      </c>
      <c r="D30" s="282" t="s">
        <v>1162</v>
      </c>
      <c r="E30" s="254" t="s">
        <v>1139</v>
      </c>
      <c r="F30" s="252"/>
      <c r="G30" s="247" t="s">
        <v>1172</v>
      </c>
      <c r="H30" s="274"/>
    </row>
    <row r="31" spans="1:8" s="275" customFormat="1" ht="17.25" thickBot="1">
      <c r="B31" s="289" t="s">
        <v>1173</v>
      </c>
      <c r="C31" s="290"/>
      <c r="D31" s="290"/>
      <c r="E31" s="290"/>
      <c r="F31" s="290"/>
      <c r="G31" s="291"/>
      <c r="H31" s="274"/>
    </row>
    <row r="32" spans="1:8" ht="105">
      <c r="B32" s="281" t="s">
        <v>1174</v>
      </c>
      <c r="C32" s="297" t="s">
        <v>1175</v>
      </c>
      <c r="D32" s="271" t="s">
        <v>374</v>
      </c>
      <c r="E32" s="217" t="s">
        <v>660</v>
      </c>
      <c r="F32" s="272" t="s">
        <v>429</v>
      </c>
      <c r="G32" s="273" t="s">
        <v>1565</v>
      </c>
      <c r="H32" s="274"/>
    </row>
    <row r="33" spans="2:8" ht="105">
      <c r="B33" s="281" t="s">
        <v>1176</v>
      </c>
      <c r="C33" s="297" t="s">
        <v>1177</v>
      </c>
      <c r="D33" s="271" t="s">
        <v>416</v>
      </c>
      <c r="E33" s="217" t="s">
        <v>660</v>
      </c>
      <c r="F33" s="272" t="s">
        <v>429</v>
      </c>
      <c r="G33" s="273" t="s">
        <v>1566</v>
      </c>
      <c r="H33" s="274"/>
    </row>
    <row r="34" spans="2:8" ht="120">
      <c r="B34" s="281" t="s">
        <v>1178</v>
      </c>
      <c r="C34" s="297" t="s">
        <v>1179</v>
      </c>
      <c r="D34" s="271" t="s">
        <v>337</v>
      </c>
      <c r="E34" s="217" t="s">
        <v>357</v>
      </c>
      <c r="F34" s="272" t="s">
        <v>429</v>
      </c>
      <c r="G34" s="273" t="s">
        <v>1567</v>
      </c>
      <c r="H34" s="274"/>
    </row>
    <row r="35" spans="2:8" ht="105">
      <c r="B35" s="281" t="s">
        <v>1180</v>
      </c>
      <c r="C35" s="297" t="s">
        <v>1181</v>
      </c>
      <c r="D35" s="271" t="s">
        <v>966</v>
      </c>
      <c r="E35" s="217" t="s">
        <v>1107</v>
      </c>
      <c r="F35" s="272" t="s">
        <v>429</v>
      </c>
      <c r="G35" s="273" t="s">
        <v>1568</v>
      </c>
      <c r="H35" s="274"/>
    </row>
    <row r="36" spans="2:8" ht="105">
      <c r="B36" s="281" t="s">
        <v>1182</v>
      </c>
      <c r="C36" s="297" t="s">
        <v>1183</v>
      </c>
      <c r="D36" s="271" t="s">
        <v>412</v>
      </c>
      <c r="E36" s="217" t="s">
        <v>413</v>
      </c>
      <c r="F36" s="272" t="s">
        <v>429</v>
      </c>
      <c r="G36" s="301" t="s">
        <v>1565</v>
      </c>
      <c r="H36" s="274"/>
    </row>
    <row r="37" spans="2:8" ht="105.75" thickBot="1">
      <c r="B37" s="281" t="s">
        <v>1184</v>
      </c>
      <c r="C37" s="297" t="s">
        <v>1185</v>
      </c>
      <c r="D37" s="271" t="s">
        <v>412</v>
      </c>
      <c r="E37" s="217" t="s">
        <v>413</v>
      </c>
      <c r="F37" s="272" t="s">
        <v>429</v>
      </c>
      <c r="G37" s="273" t="s">
        <v>1565</v>
      </c>
      <c r="H37" s="274"/>
    </row>
    <row r="38" spans="2:8" s="275" customFormat="1" ht="17.25" thickBot="1">
      <c r="B38" s="289" t="s">
        <v>1186</v>
      </c>
      <c r="C38" s="290"/>
      <c r="D38" s="290"/>
      <c r="E38" s="290"/>
      <c r="F38" s="290"/>
      <c r="G38" s="291"/>
      <c r="H38" s="274"/>
    </row>
    <row r="39" spans="2:8" ht="90">
      <c r="B39" s="281" t="s">
        <v>1187</v>
      </c>
      <c r="C39" s="297" t="s">
        <v>1188</v>
      </c>
      <c r="D39" s="271" t="s">
        <v>1088</v>
      </c>
      <c r="E39" s="209" t="s">
        <v>643</v>
      </c>
      <c r="F39" s="252"/>
      <c r="G39" s="248" t="s">
        <v>1587</v>
      </c>
      <c r="H39" s="274"/>
    </row>
    <row r="40" spans="2:8" ht="45">
      <c r="B40" s="281" t="s">
        <v>1189</v>
      </c>
      <c r="C40" s="297" t="s">
        <v>1190</v>
      </c>
      <c r="D40" s="271" t="s">
        <v>1100</v>
      </c>
      <c r="E40" s="254" t="s">
        <v>1191</v>
      </c>
      <c r="F40" s="252"/>
      <c r="G40" s="248" t="s">
        <v>1192</v>
      </c>
      <c r="H40" s="274"/>
    </row>
    <row r="41" spans="2:8" s="6" customFormat="1" ht="75">
      <c r="B41" s="29" t="s">
        <v>1193</v>
      </c>
      <c r="C41" s="297" t="s">
        <v>1194</v>
      </c>
      <c r="D41" s="31" t="s">
        <v>632</v>
      </c>
      <c r="E41" s="254" t="s">
        <v>1191</v>
      </c>
      <c r="F41" s="32"/>
      <c r="G41" s="33" t="s">
        <v>1559</v>
      </c>
      <c r="H41" s="21"/>
    </row>
    <row r="42" spans="2:8" s="6" customFormat="1" ht="45">
      <c r="B42" s="29" t="s">
        <v>1195</v>
      </c>
      <c r="C42" s="297" t="s">
        <v>1196</v>
      </c>
      <c r="D42" s="31" t="s">
        <v>1065</v>
      </c>
      <c r="E42" s="185" t="s">
        <v>659</v>
      </c>
      <c r="F42" s="32"/>
      <c r="G42" s="33" t="s">
        <v>1197</v>
      </c>
      <c r="H42" s="21"/>
    </row>
    <row r="43" spans="2:8" ht="75">
      <c r="B43" s="281" t="s">
        <v>1198</v>
      </c>
      <c r="C43" s="297" t="s">
        <v>1199</v>
      </c>
      <c r="D43" s="271" t="s">
        <v>1092</v>
      </c>
      <c r="E43" s="217" t="s">
        <v>1200</v>
      </c>
      <c r="F43" s="252"/>
      <c r="G43" s="211" t="s">
        <v>1201</v>
      </c>
      <c r="H43" s="274"/>
    </row>
    <row r="44" spans="2:8" ht="30">
      <c r="B44" s="281" t="s">
        <v>1202</v>
      </c>
      <c r="C44" s="297" t="s">
        <v>1203</v>
      </c>
      <c r="D44" s="271" t="s">
        <v>417</v>
      </c>
      <c r="E44" s="217" t="s">
        <v>1200</v>
      </c>
      <c r="F44" s="252"/>
      <c r="G44" s="248" t="s">
        <v>1204</v>
      </c>
      <c r="H44" s="274"/>
    </row>
    <row r="45" spans="2:8" ht="76.5" customHeight="1">
      <c r="B45" s="281" t="s">
        <v>1205</v>
      </c>
      <c r="C45" s="297" t="s">
        <v>1206</v>
      </c>
      <c r="D45" s="271" t="s">
        <v>645</v>
      </c>
      <c r="E45" s="217" t="s">
        <v>1200</v>
      </c>
      <c r="F45" s="252"/>
      <c r="G45" s="273" t="s">
        <v>1207</v>
      </c>
      <c r="H45" s="274"/>
    </row>
    <row r="46" spans="2:8" ht="75">
      <c r="B46" s="281" t="s">
        <v>1208</v>
      </c>
      <c r="C46" s="297" t="s">
        <v>1209</v>
      </c>
      <c r="D46" s="271" t="s">
        <v>418</v>
      </c>
      <c r="E46" s="217" t="s">
        <v>665</v>
      </c>
      <c r="F46" s="252"/>
      <c r="G46" s="248" t="s">
        <v>1210</v>
      </c>
      <c r="H46" s="274"/>
    </row>
    <row r="47" spans="2:8">
      <c r="B47" s="281" t="s">
        <v>1211</v>
      </c>
      <c r="C47" s="297" t="s">
        <v>1212</v>
      </c>
      <c r="D47" s="282" t="s">
        <v>1094</v>
      </c>
      <c r="E47" s="254" t="s">
        <v>1213</v>
      </c>
      <c r="F47" s="252"/>
      <c r="G47" s="248"/>
      <c r="H47" s="274"/>
    </row>
    <row r="48" spans="2:8" ht="45">
      <c r="B48" s="281" t="s">
        <v>1214</v>
      </c>
      <c r="C48" s="297" t="s">
        <v>1215</v>
      </c>
      <c r="D48" s="302" t="s">
        <v>416</v>
      </c>
      <c r="E48" s="303" t="s">
        <v>660</v>
      </c>
      <c r="F48" s="252"/>
      <c r="G48" s="248" t="s">
        <v>1569</v>
      </c>
      <c r="H48" s="274"/>
    </row>
    <row r="49" spans="2:8" ht="75">
      <c r="B49" s="281" t="s">
        <v>1216</v>
      </c>
      <c r="C49" s="297" t="s">
        <v>1217</v>
      </c>
      <c r="D49" s="302" t="s">
        <v>692</v>
      </c>
      <c r="E49" s="303" t="s">
        <v>357</v>
      </c>
      <c r="F49" s="252"/>
      <c r="G49" s="248" t="s">
        <v>1218</v>
      </c>
      <c r="H49" s="274"/>
    </row>
    <row r="50" spans="2:8" ht="75">
      <c r="B50" s="281" t="s">
        <v>1219</v>
      </c>
      <c r="C50" s="297" t="s">
        <v>1220</v>
      </c>
      <c r="D50" s="271" t="s">
        <v>416</v>
      </c>
      <c r="E50" s="217" t="s">
        <v>345</v>
      </c>
      <c r="F50" s="252" t="s">
        <v>1221</v>
      </c>
      <c r="G50" s="248" t="s">
        <v>1222</v>
      </c>
      <c r="H50" s="274"/>
    </row>
    <row r="51" spans="2:8" ht="75">
      <c r="B51" s="281" t="s">
        <v>1223</v>
      </c>
      <c r="C51" s="297" t="s">
        <v>1224</v>
      </c>
      <c r="D51" s="271" t="s">
        <v>337</v>
      </c>
      <c r="E51" s="217" t="s">
        <v>338</v>
      </c>
      <c r="F51" s="252"/>
      <c r="G51" s="273" t="s">
        <v>1225</v>
      </c>
      <c r="H51" s="274"/>
    </row>
    <row r="52" spans="2:8" ht="75">
      <c r="B52" s="281" t="s">
        <v>1226</v>
      </c>
      <c r="C52" s="297" t="s">
        <v>1227</v>
      </c>
      <c r="D52" s="271" t="s">
        <v>337</v>
      </c>
      <c r="E52" s="217" t="s">
        <v>338</v>
      </c>
      <c r="F52" s="252"/>
      <c r="G52" s="273" t="s">
        <v>1228</v>
      </c>
      <c r="H52" s="274"/>
    </row>
    <row r="53" spans="2:8" ht="90">
      <c r="B53" s="281" t="s">
        <v>1229</v>
      </c>
      <c r="C53" s="297" t="s">
        <v>1230</v>
      </c>
      <c r="D53" s="271" t="s">
        <v>337</v>
      </c>
      <c r="E53" s="217" t="s">
        <v>338</v>
      </c>
      <c r="F53" s="252"/>
      <c r="G53" s="273" t="s">
        <v>1570</v>
      </c>
      <c r="H53" s="274"/>
    </row>
    <row r="54" spans="2:8" ht="75">
      <c r="B54" s="281" t="s">
        <v>1231</v>
      </c>
      <c r="C54" s="297" t="s">
        <v>1232</v>
      </c>
      <c r="D54" s="271" t="s">
        <v>337</v>
      </c>
      <c r="E54" s="217" t="s">
        <v>338</v>
      </c>
      <c r="F54" s="252"/>
      <c r="G54" s="273" t="s">
        <v>1233</v>
      </c>
      <c r="H54" s="274"/>
    </row>
    <row r="55" spans="2:8" ht="75">
      <c r="B55" s="281" t="s">
        <v>1234</v>
      </c>
      <c r="C55" s="297" t="s">
        <v>1235</v>
      </c>
      <c r="D55" s="271" t="s">
        <v>337</v>
      </c>
      <c r="E55" s="217" t="s">
        <v>338</v>
      </c>
      <c r="F55" s="252"/>
      <c r="G55" s="273" t="s">
        <v>1236</v>
      </c>
      <c r="H55" s="274"/>
    </row>
    <row r="56" spans="2:8" ht="90">
      <c r="B56" s="281" t="s">
        <v>1237</v>
      </c>
      <c r="C56" s="297" t="s">
        <v>1238</v>
      </c>
      <c r="D56" s="271" t="s">
        <v>337</v>
      </c>
      <c r="E56" s="217" t="s">
        <v>338</v>
      </c>
      <c r="F56" s="252"/>
      <c r="G56" s="273" t="s">
        <v>1571</v>
      </c>
      <c r="H56" s="274"/>
    </row>
    <row r="57" spans="2:8" ht="60">
      <c r="B57" s="281" t="s">
        <v>1239</v>
      </c>
      <c r="C57" s="297" t="s">
        <v>1240</v>
      </c>
      <c r="D57" s="282" t="s">
        <v>1162</v>
      </c>
      <c r="E57" s="217" t="s">
        <v>338</v>
      </c>
      <c r="F57" s="252"/>
      <c r="G57" s="248" t="s">
        <v>1241</v>
      </c>
      <c r="H57" s="274"/>
    </row>
    <row r="58" spans="2:8" ht="45">
      <c r="B58" s="281" t="s">
        <v>1243</v>
      </c>
      <c r="C58" s="297" t="s">
        <v>1244</v>
      </c>
      <c r="D58" s="271" t="s">
        <v>703</v>
      </c>
      <c r="E58" s="217" t="s">
        <v>1242</v>
      </c>
      <c r="F58" s="252"/>
      <c r="G58" s="273" t="s">
        <v>1245</v>
      </c>
      <c r="H58" s="274"/>
    </row>
    <row r="59" spans="2:8" ht="60">
      <c r="B59" s="281" t="s">
        <v>1246</v>
      </c>
      <c r="C59" s="297" t="s">
        <v>1247</v>
      </c>
      <c r="D59" s="271" t="s">
        <v>1088</v>
      </c>
      <c r="E59" s="217" t="s">
        <v>1248</v>
      </c>
      <c r="F59" s="252"/>
      <c r="G59" s="273" t="s">
        <v>1249</v>
      </c>
      <c r="H59" s="274"/>
    </row>
    <row r="60" spans="2:8" ht="45.75" thickBot="1">
      <c r="B60" s="281" t="s">
        <v>1250</v>
      </c>
      <c r="C60" s="297" t="s">
        <v>1251</v>
      </c>
      <c r="D60" s="271" t="s">
        <v>1091</v>
      </c>
      <c r="E60" s="217" t="s">
        <v>1252</v>
      </c>
      <c r="F60" s="252"/>
      <c r="G60" s="273" t="s">
        <v>1253</v>
      </c>
      <c r="H60" s="274"/>
    </row>
    <row r="61" spans="2:8" s="275" customFormat="1" ht="17.25" thickBot="1">
      <c r="B61" s="289" t="s">
        <v>1254</v>
      </c>
      <c r="C61" s="290"/>
      <c r="D61" s="290"/>
      <c r="E61" s="290"/>
      <c r="F61" s="290"/>
      <c r="G61" s="291"/>
      <c r="H61" s="274"/>
    </row>
    <row r="62" spans="2:8" ht="17.25" thickBot="1">
      <c r="B62" s="281" t="s">
        <v>1108</v>
      </c>
      <c r="C62" s="297" t="s">
        <v>1255</v>
      </c>
      <c r="D62" s="282" t="s">
        <v>397</v>
      </c>
      <c r="E62" s="254" t="s">
        <v>1146</v>
      </c>
      <c r="F62" s="252" t="s">
        <v>1221</v>
      </c>
      <c r="G62" s="304" t="s">
        <v>1256</v>
      </c>
      <c r="H62" s="274"/>
    </row>
    <row r="63" spans="2:8" s="275" customFormat="1" ht="17.25" thickBot="1">
      <c r="B63" s="289" t="s">
        <v>1257</v>
      </c>
      <c r="C63" s="290"/>
      <c r="D63" s="290"/>
      <c r="E63" s="290"/>
      <c r="F63" s="290"/>
      <c r="G63" s="306"/>
      <c r="H63" s="274"/>
    </row>
    <row r="64" spans="2:8">
      <c r="B64" s="281" t="s">
        <v>1258</v>
      </c>
      <c r="C64" s="297" t="s">
        <v>1259</v>
      </c>
      <c r="D64" s="299" t="s">
        <v>1088</v>
      </c>
      <c r="E64" s="300" t="s">
        <v>1122</v>
      </c>
      <c r="F64" s="296" t="s">
        <v>1221</v>
      </c>
      <c r="H64" s="274"/>
    </row>
    <row r="65" spans="2:8" ht="17.25" thickBot="1">
      <c r="B65" s="281" t="s">
        <v>325</v>
      </c>
      <c r="C65" s="297" t="s">
        <v>1260</v>
      </c>
      <c r="D65" s="282" t="s">
        <v>1162</v>
      </c>
      <c r="E65" s="254" t="s">
        <v>1139</v>
      </c>
      <c r="F65" s="252" t="s">
        <v>1221</v>
      </c>
      <c r="G65" s="306"/>
      <c r="H65" s="274"/>
    </row>
    <row r="66" spans="2:8" s="275" customFormat="1" ht="15.75" customHeight="1" thickBot="1">
      <c r="B66" s="289" t="s">
        <v>1261</v>
      </c>
      <c r="C66" s="290"/>
      <c r="D66" s="290"/>
      <c r="E66" s="290"/>
      <c r="F66" s="290"/>
      <c r="G66" s="306"/>
      <c r="H66" s="274"/>
    </row>
    <row r="67" spans="2:8">
      <c r="B67" s="281" t="s">
        <v>1262</v>
      </c>
      <c r="C67" s="297" t="s">
        <v>1263</v>
      </c>
      <c r="D67" s="271" t="s">
        <v>374</v>
      </c>
      <c r="E67" s="217" t="s">
        <v>660</v>
      </c>
      <c r="F67" s="272" t="s">
        <v>429</v>
      </c>
      <c r="G67" s="306"/>
      <c r="H67" s="274"/>
    </row>
    <row r="68" spans="2:8">
      <c r="B68" s="281" t="s">
        <v>1264</v>
      </c>
      <c r="C68" s="297" t="s">
        <v>1265</v>
      </c>
      <c r="D68" s="271" t="s">
        <v>416</v>
      </c>
      <c r="E68" s="217" t="s">
        <v>660</v>
      </c>
      <c r="F68" s="272" t="s">
        <v>429</v>
      </c>
      <c r="G68" s="306"/>
      <c r="H68" s="274"/>
    </row>
    <row r="69" spans="2:8">
      <c r="B69" s="281" t="s">
        <v>1266</v>
      </c>
      <c r="C69" s="297" t="s">
        <v>1267</v>
      </c>
      <c r="D69" s="271" t="s">
        <v>337</v>
      </c>
      <c r="E69" s="217" t="s">
        <v>357</v>
      </c>
      <c r="F69" s="272" t="s">
        <v>429</v>
      </c>
      <c r="G69" s="306"/>
      <c r="H69" s="274"/>
    </row>
    <row r="70" spans="2:8">
      <c r="B70" s="281" t="s">
        <v>1268</v>
      </c>
      <c r="C70" s="297" t="s">
        <v>1269</v>
      </c>
      <c r="D70" s="271" t="s">
        <v>966</v>
      </c>
      <c r="E70" s="217" t="s">
        <v>1107</v>
      </c>
      <c r="F70" s="272" t="s">
        <v>429</v>
      </c>
      <c r="G70" s="306"/>
      <c r="H70" s="274"/>
    </row>
    <row r="71" spans="2:8">
      <c r="B71" s="281" t="s">
        <v>1270</v>
      </c>
      <c r="C71" s="297" t="s">
        <v>1271</v>
      </c>
      <c r="D71" s="271" t="s">
        <v>412</v>
      </c>
      <c r="E71" s="217" t="s">
        <v>413</v>
      </c>
      <c r="F71" s="272" t="s">
        <v>429</v>
      </c>
      <c r="G71" s="306"/>
      <c r="H71" s="274"/>
    </row>
    <row r="72" spans="2:8" ht="17.25" thickBot="1">
      <c r="B72" s="281" t="s">
        <v>1272</v>
      </c>
      <c r="C72" s="297" t="s">
        <v>1273</v>
      </c>
      <c r="D72" s="271" t="s">
        <v>412</v>
      </c>
      <c r="E72" s="217" t="s">
        <v>413</v>
      </c>
      <c r="F72" s="272" t="s">
        <v>429</v>
      </c>
      <c r="G72" s="306"/>
      <c r="H72" s="274"/>
    </row>
    <row r="73" spans="2:8" s="275" customFormat="1" ht="17.25" thickBot="1">
      <c r="B73" s="289" t="s">
        <v>1274</v>
      </c>
      <c r="C73" s="290"/>
      <c r="D73" s="290"/>
      <c r="E73" s="290"/>
      <c r="F73" s="290"/>
      <c r="G73" s="306"/>
      <c r="H73" s="274"/>
    </row>
    <row r="74" spans="2:8">
      <c r="B74" s="281" t="s">
        <v>1275</v>
      </c>
      <c r="C74" s="297" t="s">
        <v>1276</v>
      </c>
      <c r="D74" s="271" t="s">
        <v>639</v>
      </c>
      <c r="E74" s="209" t="s">
        <v>643</v>
      </c>
      <c r="F74" s="252" t="s">
        <v>1221</v>
      </c>
      <c r="G74" s="306"/>
      <c r="H74" s="274"/>
    </row>
    <row r="75" spans="2:8">
      <c r="B75" s="298" t="s">
        <v>1277</v>
      </c>
      <c r="C75" s="297" t="s">
        <v>1278</v>
      </c>
      <c r="D75" s="271" t="s">
        <v>1100</v>
      </c>
      <c r="E75" s="254" t="s">
        <v>1191</v>
      </c>
      <c r="F75" s="296" t="s">
        <v>1221</v>
      </c>
      <c r="G75" s="306"/>
      <c r="H75" s="274"/>
    </row>
    <row r="76" spans="2:8" s="6" customFormat="1">
      <c r="B76" s="29" t="s">
        <v>1279</v>
      </c>
      <c r="C76" s="297" t="s">
        <v>1280</v>
      </c>
      <c r="D76" s="31" t="s">
        <v>632</v>
      </c>
      <c r="E76" s="254" t="s">
        <v>1191</v>
      </c>
      <c r="F76" s="32"/>
      <c r="G76" s="306"/>
      <c r="H76" s="21"/>
    </row>
    <row r="77" spans="2:8" s="6" customFormat="1">
      <c r="B77" s="29" t="s">
        <v>1281</v>
      </c>
      <c r="C77" s="297" t="s">
        <v>1282</v>
      </c>
      <c r="D77" s="31" t="s">
        <v>1065</v>
      </c>
      <c r="E77" s="185" t="s">
        <v>659</v>
      </c>
      <c r="F77" s="32"/>
      <c r="G77" s="306"/>
      <c r="H77" s="21"/>
    </row>
    <row r="78" spans="2:8">
      <c r="B78" s="281" t="s">
        <v>1283</v>
      </c>
      <c r="C78" s="297" t="s">
        <v>1284</v>
      </c>
      <c r="D78" s="271" t="s">
        <v>1092</v>
      </c>
      <c r="E78" s="217" t="s">
        <v>1200</v>
      </c>
      <c r="F78" s="252"/>
      <c r="G78" s="306"/>
      <c r="H78" s="274"/>
    </row>
    <row r="79" spans="2:8">
      <c r="B79" s="281" t="s">
        <v>1285</v>
      </c>
      <c r="C79" s="297" t="s">
        <v>1286</v>
      </c>
      <c r="D79" s="271" t="s">
        <v>417</v>
      </c>
      <c r="E79" s="217" t="s">
        <v>1200</v>
      </c>
      <c r="F79" s="252"/>
      <c r="G79" s="306"/>
      <c r="H79" s="274"/>
    </row>
    <row r="80" spans="2:8">
      <c r="B80" s="281" t="s">
        <v>1287</v>
      </c>
      <c r="C80" s="297" t="s">
        <v>1288</v>
      </c>
      <c r="D80" s="271" t="s">
        <v>645</v>
      </c>
      <c r="E80" s="217" t="s">
        <v>1200</v>
      </c>
      <c r="F80" s="252"/>
      <c r="G80" s="306"/>
      <c r="H80" s="274"/>
    </row>
    <row r="81" spans="2:8">
      <c r="B81" s="281" t="s">
        <v>1289</v>
      </c>
      <c r="C81" s="297" t="s">
        <v>1290</v>
      </c>
      <c r="D81" s="271" t="s">
        <v>418</v>
      </c>
      <c r="E81" s="217" t="s">
        <v>665</v>
      </c>
      <c r="F81" s="252"/>
      <c r="G81" s="306"/>
      <c r="H81" s="274"/>
    </row>
    <row r="82" spans="2:8">
      <c r="B82" s="281" t="s">
        <v>1291</v>
      </c>
      <c r="C82" s="297" t="s">
        <v>1292</v>
      </c>
      <c r="D82" s="282" t="s">
        <v>1094</v>
      </c>
      <c r="E82" s="254" t="s">
        <v>1213</v>
      </c>
      <c r="F82" s="252"/>
      <c r="G82" s="306"/>
      <c r="H82" s="274"/>
    </row>
    <row r="83" spans="2:8">
      <c r="B83" s="281" t="s">
        <v>1293</v>
      </c>
      <c r="C83" s="297" t="s">
        <v>1294</v>
      </c>
      <c r="D83" s="302" t="s">
        <v>416</v>
      </c>
      <c r="E83" s="303" t="s">
        <v>660</v>
      </c>
      <c r="F83" s="252"/>
      <c r="G83" s="306"/>
      <c r="H83" s="274"/>
    </row>
    <row r="84" spans="2:8">
      <c r="B84" s="281" t="s">
        <v>1295</v>
      </c>
      <c r="C84" s="297" t="s">
        <v>1296</v>
      </c>
      <c r="D84" s="302" t="s">
        <v>692</v>
      </c>
      <c r="E84" s="303" t="s">
        <v>357</v>
      </c>
      <c r="F84" s="252"/>
      <c r="G84" s="306"/>
      <c r="H84" s="274"/>
    </row>
    <row r="85" spans="2:8">
      <c r="B85" s="281" t="s">
        <v>1297</v>
      </c>
      <c r="C85" s="297" t="s">
        <v>1298</v>
      </c>
      <c r="D85" s="271" t="s">
        <v>416</v>
      </c>
      <c r="E85" s="217" t="s">
        <v>345</v>
      </c>
      <c r="F85" s="252" t="s">
        <v>1221</v>
      </c>
      <c r="G85" s="306"/>
      <c r="H85" s="274"/>
    </row>
    <row r="86" spans="2:8">
      <c r="B86" s="281" t="s">
        <v>1299</v>
      </c>
      <c r="C86" s="297" t="s">
        <v>1300</v>
      </c>
      <c r="D86" s="271" t="s">
        <v>337</v>
      </c>
      <c r="E86" s="217" t="s">
        <v>338</v>
      </c>
      <c r="F86" s="252"/>
      <c r="G86" s="306"/>
      <c r="H86" s="274"/>
    </row>
    <row r="87" spans="2:8">
      <c r="B87" s="281" t="s">
        <v>1301</v>
      </c>
      <c r="C87" s="297" t="s">
        <v>1302</v>
      </c>
      <c r="D87" s="271" t="s">
        <v>337</v>
      </c>
      <c r="E87" s="217" t="s">
        <v>338</v>
      </c>
      <c r="F87" s="252"/>
      <c r="G87" s="306"/>
      <c r="H87" s="274"/>
    </row>
    <row r="88" spans="2:8">
      <c r="B88" s="281" t="s">
        <v>1303</v>
      </c>
      <c r="C88" s="297" t="s">
        <v>1304</v>
      </c>
      <c r="D88" s="271" t="s">
        <v>337</v>
      </c>
      <c r="E88" s="217" t="s">
        <v>338</v>
      </c>
      <c r="F88" s="252"/>
      <c r="G88" s="306"/>
      <c r="H88" s="274"/>
    </row>
    <row r="89" spans="2:8">
      <c r="B89" s="281" t="s">
        <v>1305</v>
      </c>
      <c r="C89" s="297" t="s">
        <v>1306</v>
      </c>
      <c r="D89" s="271" t="s">
        <v>337</v>
      </c>
      <c r="E89" s="217" t="s">
        <v>338</v>
      </c>
      <c r="F89" s="252"/>
      <c r="G89" s="306"/>
      <c r="H89" s="274"/>
    </row>
    <row r="90" spans="2:8">
      <c r="B90" s="281" t="s">
        <v>1307</v>
      </c>
      <c r="C90" s="297" t="s">
        <v>1308</v>
      </c>
      <c r="D90" s="271" t="s">
        <v>337</v>
      </c>
      <c r="E90" s="217" t="s">
        <v>338</v>
      </c>
      <c r="F90" s="252"/>
      <c r="G90" s="306"/>
      <c r="H90" s="274"/>
    </row>
    <row r="91" spans="2:8">
      <c r="B91" s="281" t="s">
        <v>1309</v>
      </c>
      <c r="C91" s="297" t="s">
        <v>1310</v>
      </c>
      <c r="D91" s="271" t="s">
        <v>337</v>
      </c>
      <c r="E91" s="217" t="s">
        <v>338</v>
      </c>
      <c r="F91" s="252"/>
      <c r="G91" s="306"/>
      <c r="H91" s="274"/>
    </row>
    <row r="92" spans="2:8">
      <c r="B92" s="281" t="s">
        <v>1311</v>
      </c>
      <c r="C92" s="297" t="s">
        <v>1312</v>
      </c>
      <c r="D92" s="282" t="s">
        <v>1162</v>
      </c>
      <c r="E92" s="217" t="s">
        <v>338</v>
      </c>
      <c r="F92" s="252"/>
      <c r="G92" s="306"/>
      <c r="H92" s="274"/>
    </row>
    <row r="93" spans="2:8">
      <c r="B93" s="281" t="s">
        <v>1313</v>
      </c>
      <c r="C93" s="297" t="s">
        <v>1314</v>
      </c>
      <c r="D93" s="271" t="s">
        <v>703</v>
      </c>
      <c r="E93" s="217" t="s">
        <v>1242</v>
      </c>
      <c r="F93" s="252"/>
      <c r="G93" s="306"/>
      <c r="H93" s="274"/>
    </row>
    <row r="94" spans="2:8">
      <c r="B94" s="281" t="s">
        <v>1315</v>
      </c>
      <c r="C94" s="297" t="s">
        <v>1316</v>
      </c>
      <c r="D94" s="271" t="s">
        <v>1088</v>
      </c>
      <c r="E94" s="217" t="s">
        <v>1248</v>
      </c>
      <c r="F94" s="252"/>
      <c r="G94" s="306"/>
      <c r="H94" s="274"/>
    </row>
    <row r="95" spans="2:8" ht="17.25" thickBot="1">
      <c r="B95" s="281" t="s">
        <v>1317</v>
      </c>
      <c r="C95" s="297" t="s">
        <v>1318</v>
      </c>
      <c r="D95" s="271" t="s">
        <v>1091</v>
      </c>
      <c r="E95" s="217" t="s">
        <v>1252</v>
      </c>
      <c r="F95" s="252"/>
      <c r="G95" s="307"/>
      <c r="H95" s="274"/>
    </row>
    <row r="96" spans="2:8" s="275" customFormat="1" ht="17.25" thickBot="1">
      <c r="B96" s="289" t="s">
        <v>1319</v>
      </c>
      <c r="C96" s="290"/>
      <c r="D96" s="290"/>
      <c r="E96" s="290"/>
      <c r="F96" s="290"/>
      <c r="G96" s="291"/>
      <c r="H96" s="274"/>
    </row>
    <row r="97" spans="2:8" ht="17.25" thickBot="1">
      <c r="B97" s="281" t="s">
        <v>1109</v>
      </c>
      <c r="C97" s="297" t="s">
        <v>1320</v>
      </c>
      <c r="D97" s="282" t="s">
        <v>397</v>
      </c>
      <c r="E97" s="254" t="s">
        <v>1146</v>
      </c>
      <c r="F97" s="308" t="s">
        <v>1221</v>
      </c>
      <c r="G97" s="304" t="s">
        <v>1256</v>
      </c>
      <c r="H97" s="274"/>
    </row>
    <row r="98" spans="2:8" s="275" customFormat="1" ht="19.5" customHeight="1" thickBot="1">
      <c r="B98" s="289" t="s">
        <v>1321</v>
      </c>
      <c r="C98" s="290"/>
      <c r="D98" s="290"/>
      <c r="E98" s="290"/>
      <c r="F98" s="290"/>
      <c r="G98" s="305"/>
      <c r="H98" s="274"/>
    </row>
    <row r="99" spans="2:8" ht="18.75" customHeight="1">
      <c r="B99" s="281" t="s">
        <v>1322</v>
      </c>
      <c r="C99" s="297" t="s">
        <v>1323</v>
      </c>
      <c r="D99" s="299" t="s">
        <v>1088</v>
      </c>
      <c r="E99" s="300" t="s">
        <v>1122</v>
      </c>
      <c r="F99" s="296" t="s">
        <v>1221</v>
      </c>
      <c r="G99" s="305"/>
      <c r="H99" s="274"/>
    </row>
    <row r="100" spans="2:8" ht="19.5" customHeight="1" thickBot="1">
      <c r="B100" s="281" t="s">
        <v>326</v>
      </c>
      <c r="C100" s="297" t="s">
        <v>1324</v>
      </c>
      <c r="D100" s="282" t="s">
        <v>1162</v>
      </c>
      <c r="E100" s="254" t="s">
        <v>1139</v>
      </c>
      <c r="F100" s="252" t="s">
        <v>1221</v>
      </c>
      <c r="G100" s="305"/>
      <c r="H100" s="274"/>
    </row>
    <row r="101" spans="2:8" s="275" customFormat="1" ht="19.5" customHeight="1" thickBot="1">
      <c r="B101" s="289" t="s">
        <v>1325</v>
      </c>
      <c r="C101" s="290"/>
      <c r="D101" s="290"/>
      <c r="E101" s="290"/>
      <c r="F101" s="290"/>
      <c r="G101" s="305"/>
      <c r="H101" s="274"/>
    </row>
    <row r="102" spans="2:8" ht="18.75" customHeight="1">
      <c r="B102" s="281" t="s">
        <v>1326</v>
      </c>
      <c r="C102" s="297" t="s">
        <v>1327</v>
      </c>
      <c r="D102" s="271" t="s">
        <v>374</v>
      </c>
      <c r="E102" s="217" t="s">
        <v>660</v>
      </c>
      <c r="F102" s="272" t="s">
        <v>429</v>
      </c>
      <c r="G102" s="305"/>
      <c r="H102" s="274"/>
    </row>
    <row r="103" spans="2:8" ht="18.75" customHeight="1">
      <c r="B103" s="281" t="s">
        <v>1328</v>
      </c>
      <c r="C103" s="297" t="s">
        <v>1329</v>
      </c>
      <c r="D103" s="271" t="s">
        <v>416</v>
      </c>
      <c r="E103" s="217" t="s">
        <v>660</v>
      </c>
      <c r="F103" s="272" t="s">
        <v>429</v>
      </c>
      <c r="G103" s="305"/>
      <c r="H103" s="274"/>
    </row>
    <row r="104" spans="2:8" ht="18.75" customHeight="1">
      <c r="B104" s="281" t="s">
        <v>1330</v>
      </c>
      <c r="C104" s="297" t="s">
        <v>1331</v>
      </c>
      <c r="D104" s="271" t="s">
        <v>337</v>
      </c>
      <c r="E104" s="217" t="s">
        <v>357</v>
      </c>
      <c r="F104" s="272" t="s">
        <v>429</v>
      </c>
      <c r="G104" s="305"/>
      <c r="H104" s="274"/>
    </row>
    <row r="105" spans="2:8" ht="18.75" customHeight="1">
      <c r="B105" s="281" t="s">
        <v>1332</v>
      </c>
      <c r="C105" s="297" t="s">
        <v>1333</v>
      </c>
      <c r="D105" s="271" t="s">
        <v>966</v>
      </c>
      <c r="E105" s="217" t="s">
        <v>1107</v>
      </c>
      <c r="F105" s="272" t="s">
        <v>429</v>
      </c>
      <c r="G105" s="305"/>
      <c r="H105" s="274"/>
    </row>
    <row r="106" spans="2:8" ht="18.75" customHeight="1">
      <c r="B106" s="281" t="s">
        <v>1334</v>
      </c>
      <c r="C106" s="297" t="s">
        <v>1335</v>
      </c>
      <c r="D106" s="271" t="s">
        <v>412</v>
      </c>
      <c r="E106" s="217" t="s">
        <v>413</v>
      </c>
      <c r="F106" s="272" t="s">
        <v>429</v>
      </c>
      <c r="G106" s="305"/>
      <c r="H106" s="274"/>
    </row>
    <row r="107" spans="2:8" ht="19.5" customHeight="1" thickBot="1">
      <c r="B107" s="281" t="s">
        <v>1336</v>
      </c>
      <c r="C107" s="297" t="s">
        <v>1337</v>
      </c>
      <c r="D107" s="271" t="s">
        <v>412</v>
      </c>
      <c r="E107" s="217" t="s">
        <v>413</v>
      </c>
      <c r="F107" s="272" t="s">
        <v>429</v>
      </c>
      <c r="G107" s="305"/>
      <c r="H107" s="274"/>
    </row>
    <row r="108" spans="2:8" s="275" customFormat="1" ht="19.5" customHeight="1" thickBot="1">
      <c r="B108" s="289" t="s">
        <v>1338</v>
      </c>
      <c r="C108" s="290"/>
      <c r="D108" s="290"/>
      <c r="E108" s="290"/>
      <c r="F108" s="290"/>
      <c r="G108" s="305"/>
      <c r="H108" s="274"/>
    </row>
    <row r="109" spans="2:8" ht="18.75" customHeight="1">
      <c r="B109" s="281" t="s">
        <v>1339</v>
      </c>
      <c r="C109" s="297" t="s">
        <v>1340</v>
      </c>
      <c r="D109" s="271" t="s">
        <v>1088</v>
      </c>
      <c r="E109" s="209" t="s">
        <v>643</v>
      </c>
      <c r="F109" s="252"/>
      <c r="G109" s="305"/>
      <c r="H109" s="274"/>
    </row>
    <row r="110" spans="2:8" ht="18.75" customHeight="1">
      <c r="B110" s="298" t="s">
        <v>1341</v>
      </c>
      <c r="C110" s="297" t="s">
        <v>1342</v>
      </c>
      <c r="D110" s="271" t="s">
        <v>1100</v>
      </c>
      <c r="E110" s="254" t="s">
        <v>1191</v>
      </c>
      <c r="F110" s="296"/>
      <c r="G110" s="305"/>
      <c r="H110" s="274"/>
    </row>
    <row r="111" spans="2:8" s="6" customFormat="1">
      <c r="B111" s="29" t="s">
        <v>1343</v>
      </c>
      <c r="C111" s="297" t="s">
        <v>1344</v>
      </c>
      <c r="D111" s="31" t="s">
        <v>632</v>
      </c>
      <c r="E111" s="254" t="s">
        <v>1191</v>
      </c>
      <c r="F111" s="32"/>
      <c r="G111" s="306"/>
      <c r="H111" s="21"/>
    </row>
    <row r="112" spans="2:8" s="6" customFormat="1">
      <c r="B112" s="29" t="s">
        <v>1345</v>
      </c>
      <c r="C112" s="297" t="s">
        <v>1346</v>
      </c>
      <c r="D112" s="31" t="s">
        <v>1065</v>
      </c>
      <c r="E112" s="185" t="s">
        <v>659</v>
      </c>
      <c r="F112" s="32"/>
      <c r="G112" s="306"/>
      <c r="H112" s="21"/>
    </row>
    <row r="113" spans="2:8" ht="18.75" customHeight="1">
      <c r="B113" s="281" t="s">
        <v>1347</v>
      </c>
      <c r="C113" s="297" t="s">
        <v>1348</v>
      </c>
      <c r="D113" s="271" t="s">
        <v>1092</v>
      </c>
      <c r="E113" s="217" t="s">
        <v>1200</v>
      </c>
      <c r="F113" s="252"/>
      <c r="G113" s="305"/>
      <c r="H113" s="274"/>
    </row>
    <row r="114" spans="2:8" ht="18.75" customHeight="1">
      <c r="B114" s="281" t="s">
        <v>1349</v>
      </c>
      <c r="C114" s="297" t="s">
        <v>1350</v>
      </c>
      <c r="D114" s="271" t="s">
        <v>417</v>
      </c>
      <c r="E114" s="217" t="s">
        <v>1200</v>
      </c>
      <c r="F114" s="252"/>
      <c r="G114" s="305"/>
      <c r="H114" s="274"/>
    </row>
    <row r="115" spans="2:8" ht="18.75" customHeight="1">
      <c r="B115" s="281" t="s">
        <v>1351</v>
      </c>
      <c r="C115" s="297" t="s">
        <v>1352</v>
      </c>
      <c r="D115" s="271" t="s">
        <v>645</v>
      </c>
      <c r="E115" s="217" t="s">
        <v>1200</v>
      </c>
      <c r="F115" s="252"/>
      <c r="G115" s="305"/>
      <c r="H115" s="274"/>
    </row>
    <row r="116" spans="2:8" ht="18.75" customHeight="1">
      <c r="B116" s="281" t="s">
        <v>1353</v>
      </c>
      <c r="C116" s="297" t="s">
        <v>1354</v>
      </c>
      <c r="D116" s="271" t="s">
        <v>418</v>
      </c>
      <c r="E116" s="217" t="s">
        <v>665</v>
      </c>
      <c r="F116" s="252"/>
      <c r="G116" s="305"/>
      <c r="H116" s="274"/>
    </row>
    <row r="117" spans="2:8" ht="18.75" customHeight="1">
      <c r="B117" s="281" t="s">
        <v>1355</v>
      </c>
      <c r="C117" s="297" t="s">
        <v>1356</v>
      </c>
      <c r="D117" s="282" t="s">
        <v>1094</v>
      </c>
      <c r="E117" s="254" t="s">
        <v>1213</v>
      </c>
      <c r="F117" s="252"/>
      <c r="G117" s="305"/>
      <c r="H117" s="274"/>
    </row>
    <row r="118" spans="2:8" ht="18.75" customHeight="1">
      <c r="B118" s="281" t="s">
        <v>1357</v>
      </c>
      <c r="C118" s="297" t="s">
        <v>1358</v>
      </c>
      <c r="D118" s="302" t="s">
        <v>416</v>
      </c>
      <c r="E118" s="303" t="s">
        <v>660</v>
      </c>
      <c r="F118" s="252"/>
      <c r="G118" s="305"/>
      <c r="H118" s="274"/>
    </row>
    <row r="119" spans="2:8" ht="18.75" customHeight="1">
      <c r="B119" s="281" t="s">
        <v>1359</v>
      </c>
      <c r="C119" s="297" t="s">
        <v>1360</v>
      </c>
      <c r="D119" s="302" t="s">
        <v>692</v>
      </c>
      <c r="E119" s="303" t="s">
        <v>357</v>
      </c>
      <c r="F119" s="252"/>
      <c r="G119" s="305"/>
      <c r="H119" s="274"/>
    </row>
    <row r="120" spans="2:8" ht="18.75" customHeight="1">
      <c r="B120" s="281" t="s">
        <v>1361</v>
      </c>
      <c r="C120" s="297" t="s">
        <v>1362</v>
      </c>
      <c r="D120" s="271" t="s">
        <v>416</v>
      </c>
      <c r="E120" s="217" t="s">
        <v>345</v>
      </c>
      <c r="F120" s="252" t="s">
        <v>1221</v>
      </c>
      <c r="G120" s="305"/>
      <c r="H120" s="274"/>
    </row>
    <row r="121" spans="2:8" ht="18.75" customHeight="1">
      <c r="B121" s="281" t="s">
        <v>1363</v>
      </c>
      <c r="C121" s="297" t="s">
        <v>1364</v>
      </c>
      <c r="D121" s="271" t="s">
        <v>337</v>
      </c>
      <c r="E121" s="217" t="s">
        <v>338</v>
      </c>
      <c r="F121" s="252"/>
      <c r="G121" s="305"/>
      <c r="H121" s="274"/>
    </row>
    <row r="122" spans="2:8" ht="18.75" customHeight="1">
      <c r="B122" s="281" t="s">
        <v>1365</v>
      </c>
      <c r="C122" s="297" t="s">
        <v>1366</v>
      </c>
      <c r="D122" s="271" t="s">
        <v>337</v>
      </c>
      <c r="E122" s="217" t="s">
        <v>338</v>
      </c>
      <c r="F122" s="252"/>
      <c r="G122" s="305"/>
      <c r="H122" s="274"/>
    </row>
    <row r="123" spans="2:8" ht="18.75" customHeight="1">
      <c r="B123" s="281" t="s">
        <v>1367</v>
      </c>
      <c r="C123" s="297" t="s">
        <v>1368</v>
      </c>
      <c r="D123" s="271" t="s">
        <v>337</v>
      </c>
      <c r="E123" s="217" t="s">
        <v>338</v>
      </c>
      <c r="F123" s="252"/>
      <c r="G123" s="305"/>
      <c r="H123" s="274"/>
    </row>
    <row r="124" spans="2:8" ht="18.75" customHeight="1">
      <c r="B124" s="281" t="s">
        <v>1369</v>
      </c>
      <c r="C124" s="297" t="s">
        <v>1370</v>
      </c>
      <c r="D124" s="271" t="s">
        <v>337</v>
      </c>
      <c r="E124" s="217" t="s">
        <v>338</v>
      </c>
      <c r="F124" s="252"/>
      <c r="G124" s="305"/>
      <c r="H124" s="274"/>
    </row>
    <row r="125" spans="2:8" ht="18.75" customHeight="1">
      <c r="B125" s="281" t="s">
        <v>1371</v>
      </c>
      <c r="C125" s="297" t="s">
        <v>1372</v>
      </c>
      <c r="D125" s="271" t="s">
        <v>337</v>
      </c>
      <c r="E125" s="217" t="s">
        <v>338</v>
      </c>
      <c r="F125" s="252"/>
      <c r="G125" s="305"/>
      <c r="H125" s="274"/>
    </row>
    <row r="126" spans="2:8" ht="18.75" customHeight="1">
      <c r="B126" s="281" t="s">
        <v>1373</v>
      </c>
      <c r="C126" s="297" t="s">
        <v>1374</v>
      </c>
      <c r="D126" s="271" t="s">
        <v>337</v>
      </c>
      <c r="E126" s="217" t="s">
        <v>338</v>
      </c>
      <c r="F126" s="252"/>
      <c r="G126" s="305"/>
      <c r="H126" s="274"/>
    </row>
    <row r="127" spans="2:8" ht="18.75" customHeight="1">
      <c r="B127" s="281" t="s">
        <v>1375</v>
      </c>
      <c r="C127" s="297" t="s">
        <v>1376</v>
      </c>
      <c r="D127" s="282" t="s">
        <v>1162</v>
      </c>
      <c r="E127" s="217" t="s">
        <v>338</v>
      </c>
      <c r="F127" s="252"/>
      <c r="G127" s="305"/>
      <c r="H127" s="274"/>
    </row>
    <row r="128" spans="2:8" ht="18.75" customHeight="1">
      <c r="B128" s="281" t="s">
        <v>1377</v>
      </c>
      <c r="C128" s="297" t="s">
        <v>1378</v>
      </c>
      <c r="D128" s="271" t="s">
        <v>703</v>
      </c>
      <c r="E128" s="217" t="s">
        <v>1242</v>
      </c>
      <c r="F128" s="252"/>
      <c r="G128" s="305"/>
      <c r="H128" s="274"/>
    </row>
    <row r="129" spans="2:8" ht="18.75" customHeight="1">
      <c r="B129" s="281" t="s">
        <v>1379</v>
      </c>
      <c r="C129" s="297" t="s">
        <v>1380</v>
      </c>
      <c r="D129" s="271" t="s">
        <v>1088</v>
      </c>
      <c r="E129" s="217" t="s">
        <v>1248</v>
      </c>
      <c r="F129" s="252"/>
      <c r="G129" s="305"/>
      <c r="H129" s="274"/>
    </row>
    <row r="130" spans="2:8" ht="19.5" customHeight="1" thickBot="1">
      <c r="B130" s="281" t="s">
        <v>1381</v>
      </c>
      <c r="C130" s="297" t="s">
        <v>1382</v>
      </c>
      <c r="D130" s="271" t="s">
        <v>1091</v>
      </c>
      <c r="E130" s="217" t="s">
        <v>1252</v>
      </c>
      <c r="F130" s="252"/>
      <c r="G130" s="309"/>
      <c r="H130" s="274"/>
    </row>
    <row r="131" spans="2:8" ht="20.100000000000001" customHeight="1" thickBot="1">
      <c r="B131" s="310" t="s">
        <v>1383</v>
      </c>
      <c r="C131" s="311"/>
      <c r="D131" s="311"/>
      <c r="E131" s="311"/>
      <c r="F131" s="311"/>
      <c r="G131" s="312"/>
      <c r="H131" s="274"/>
    </row>
    <row r="132" spans="2:8">
      <c r="B132" s="208" t="s">
        <v>240</v>
      </c>
      <c r="C132" s="297" t="s">
        <v>1384</v>
      </c>
      <c r="D132" s="279" t="s">
        <v>390</v>
      </c>
      <c r="E132" s="264" t="s">
        <v>1125</v>
      </c>
      <c r="F132" s="255" t="s">
        <v>1117</v>
      </c>
      <c r="G132" s="278" t="s">
        <v>1385</v>
      </c>
      <c r="H132" s="274"/>
    </row>
    <row r="133" spans="2:8" ht="60">
      <c r="B133" s="208" t="s">
        <v>1386</v>
      </c>
      <c r="C133" s="297" t="s">
        <v>1387</v>
      </c>
      <c r="D133" s="167" t="s">
        <v>1088</v>
      </c>
      <c r="E133" s="209" t="s">
        <v>1122</v>
      </c>
      <c r="F133" s="255"/>
      <c r="G133" s="278" t="s">
        <v>1388</v>
      </c>
      <c r="H133" s="274"/>
    </row>
    <row r="134" spans="2:8">
      <c r="B134" s="208" t="s">
        <v>1389</v>
      </c>
      <c r="C134" s="297" t="s">
        <v>1390</v>
      </c>
      <c r="D134" s="167" t="s">
        <v>1092</v>
      </c>
      <c r="E134" s="209" t="s">
        <v>1146</v>
      </c>
      <c r="F134" s="168"/>
      <c r="G134" s="278" t="s">
        <v>346</v>
      </c>
      <c r="H134" s="274"/>
    </row>
    <row r="135" spans="2:8" ht="105">
      <c r="B135" s="208" t="s">
        <v>1391</v>
      </c>
      <c r="C135" s="297" t="s">
        <v>1392</v>
      </c>
      <c r="D135" s="279" t="s">
        <v>397</v>
      </c>
      <c r="E135" s="264" t="s">
        <v>1126</v>
      </c>
      <c r="F135" s="252" t="s">
        <v>1221</v>
      </c>
      <c r="G135" s="278" t="s">
        <v>1572</v>
      </c>
      <c r="H135" s="274"/>
    </row>
    <row r="136" spans="2:8" ht="45">
      <c r="B136" s="208" t="s">
        <v>1393</v>
      </c>
      <c r="C136" s="297" t="s">
        <v>1394</v>
      </c>
      <c r="D136" s="313" t="s">
        <v>1395</v>
      </c>
      <c r="E136" s="209" t="s">
        <v>345</v>
      </c>
      <c r="F136" s="252"/>
      <c r="G136" s="211" t="s">
        <v>1396</v>
      </c>
      <c r="H136" s="274"/>
    </row>
    <row r="137" spans="2:8">
      <c r="B137" s="208" t="s">
        <v>1397</v>
      </c>
      <c r="C137" s="297" t="s">
        <v>1398</v>
      </c>
      <c r="D137" s="169">
        <v>200</v>
      </c>
      <c r="E137" s="209" t="s">
        <v>1122</v>
      </c>
      <c r="F137" s="168"/>
      <c r="G137" s="278" t="s">
        <v>1399</v>
      </c>
      <c r="H137" s="274"/>
    </row>
    <row r="138" spans="2:8" ht="30">
      <c r="B138" s="208" t="s">
        <v>1400</v>
      </c>
      <c r="C138" s="297" t="s">
        <v>1401</v>
      </c>
      <c r="D138" s="279" t="s">
        <v>1402</v>
      </c>
      <c r="E138" s="209" t="s">
        <v>1139</v>
      </c>
      <c r="F138" s="168"/>
      <c r="G138" s="278" t="s">
        <v>1403</v>
      </c>
      <c r="H138" s="274"/>
    </row>
    <row r="139" spans="2:8">
      <c r="B139" s="208" t="s">
        <v>220</v>
      </c>
      <c r="C139" s="297" t="s">
        <v>1404</v>
      </c>
      <c r="D139" s="210" t="s">
        <v>1083</v>
      </c>
      <c r="E139" s="209" t="s">
        <v>1122</v>
      </c>
      <c r="F139" s="168"/>
      <c r="G139" s="278" t="s">
        <v>1405</v>
      </c>
      <c r="H139" s="274"/>
    </row>
    <row r="140" spans="2:8" ht="30">
      <c r="B140" s="208" t="s">
        <v>69</v>
      </c>
      <c r="C140" s="297" t="s">
        <v>1406</v>
      </c>
      <c r="D140" s="279" t="s">
        <v>1402</v>
      </c>
      <c r="E140" s="209" t="s">
        <v>1139</v>
      </c>
      <c r="F140" s="168"/>
      <c r="G140" s="278" t="s">
        <v>1407</v>
      </c>
      <c r="H140" s="274"/>
    </row>
    <row r="141" spans="2:8" ht="60">
      <c r="B141" s="281" t="s">
        <v>1101</v>
      </c>
      <c r="C141" s="297" t="s">
        <v>1408</v>
      </c>
      <c r="D141" s="279" t="s">
        <v>390</v>
      </c>
      <c r="E141" s="264" t="s">
        <v>1125</v>
      </c>
      <c r="F141" s="252"/>
      <c r="G141" s="278" t="s">
        <v>1409</v>
      </c>
      <c r="H141" s="274"/>
    </row>
    <row r="142" spans="2:8" ht="75">
      <c r="B142" s="281" t="s">
        <v>1410</v>
      </c>
      <c r="C142" s="297" t="s">
        <v>1411</v>
      </c>
      <c r="D142" s="279" t="s">
        <v>633</v>
      </c>
      <c r="E142" s="254" t="s">
        <v>1139</v>
      </c>
      <c r="F142" s="252"/>
      <c r="G142" s="278" t="s">
        <v>1412</v>
      </c>
      <c r="H142" s="274"/>
    </row>
    <row r="143" spans="2:8" ht="30">
      <c r="B143" s="281" t="s">
        <v>1413</v>
      </c>
      <c r="C143" s="297" t="s">
        <v>1414</v>
      </c>
      <c r="D143" s="279" t="s">
        <v>1065</v>
      </c>
      <c r="E143" s="264" t="s">
        <v>1125</v>
      </c>
      <c r="F143" s="252"/>
      <c r="G143" s="248" t="s">
        <v>1415</v>
      </c>
      <c r="H143" s="274"/>
    </row>
    <row r="144" spans="2:8" ht="90">
      <c r="B144" s="281" t="s">
        <v>1416</v>
      </c>
      <c r="C144" s="297" t="s">
        <v>1417</v>
      </c>
      <c r="D144" s="279" t="s">
        <v>390</v>
      </c>
      <c r="E144" s="264" t="s">
        <v>1125</v>
      </c>
      <c r="F144" s="252"/>
      <c r="G144" s="248" t="s">
        <v>1573</v>
      </c>
      <c r="H144" s="274"/>
    </row>
    <row r="145" spans="1:8" ht="135">
      <c r="B145" s="281" t="s">
        <v>1418</v>
      </c>
      <c r="C145" s="297" t="s">
        <v>1419</v>
      </c>
      <c r="D145" s="279" t="s">
        <v>633</v>
      </c>
      <c r="E145" s="264" t="s">
        <v>1420</v>
      </c>
      <c r="F145" s="252"/>
      <c r="G145" s="248" t="s">
        <v>1421</v>
      </c>
      <c r="H145" s="274"/>
    </row>
    <row r="146" spans="1:8" ht="60">
      <c r="B146" s="281" t="s">
        <v>1422</v>
      </c>
      <c r="C146" s="297" t="s">
        <v>1423</v>
      </c>
      <c r="D146" s="279" t="s">
        <v>390</v>
      </c>
      <c r="E146" s="264" t="s">
        <v>1125</v>
      </c>
      <c r="F146" s="252"/>
      <c r="G146" s="314" t="s">
        <v>1574</v>
      </c>
      <c r="H146" s="274"/>
    </row>
    <row r="147" spans="1:8" ht="75">
      <c r="B147" s="281" t="s">
        <v>1424</v>
      </c>
      <c r="C147" s="297" t="s">
        <v>1425</v>
      </c>
      <c r="D147" s="279" t="s">
        <v>390</v>
      </c>
      <c r="E147" s="264" t="s">
        <v>1125</v>
      </c>
      <c r="F147" s="252"/>
      <c r="G147" s="314" t="s">
        <v>1575</v>
      </c>
      <c r="H147" s="274"/>
    </row>
    <row r="148" spans="1:8" ht="45">
      <c r="B148" s="208" t="s">
        <v>1426</v>
      </c>
      <c r="C148" s="297" t="s">
        <v>1427</v>
      </c>
      <c r="D148" s="167" t="s">
        <v>1162</v>
      </c>
      <c r="E148" s="209" t="s">
        <v>1139</v>
      </c>
      <c r="F148" s="168"/>
      <c r="G148" s="248" t="s">
        <v>1428</v>
      </c>
      <c r="H148" s="274"/>
    </row>
    <row r="149" spans="1:8" ht="90">
      <c r="B149" s="208" t="s">
        <v>1429</v>
      </c>
      <c r="C149" s="297" t="s">
        <v>1430</v>
      </c>
      <c r="D149" s="167" t="s">
        <v>1162</v>
      </c>
      <c r="E149" s="209" t="s">
        <v>1139</v>
      </c>
      <c r="F149" s="168"/>
      <c r="G149" s="248" t="s">
        <v>1431</v>
      </c>
      <c r="H149" s="274"/>
    </row>
    <row r="150" spans="1:8" ht="45">
      <c r="B150" s="208" t="s">
        <v>1432</v>
      </c>
      <c r="C150" s="297" t="s">
        <v>1433</v>
      </c>
      <c r="D150" s="271" t="s">
        <v>416</v>
      </c>
      <c r="E150" s="264" t="s">
        <v>1126</v>
      </c>
      <c r="F150" s="168"/>
      <c r="G150" s="278" t="s">
        <v>1576</v>
      </c>
      <c r="H150" s="274"/>
    </row>
    <row r="151" spans="1:8" ht="75">
      <c r="B151" s="208" t="s">
        <v>1434</v>
      </c>
      <c r="C151" s="297" t="s">
        <v>1435</v>
      </c>
      <c r="D151" s="271" t="s">
        <v>1100</v>
      </c>
      <c r="E151" s="276" t="s">
        <v>1139</v>
      </c>
      <c r="F151" s="168"/>
      <c r="G151" s="278" t="s">
        <v>1436</v>
      </c>
      <c r="H151" s="274"/>
    </row>
    <row r="152" spans="1:8" ht="75">
      <c r="B152" s="281" t="s">
        <v>1437</v>
      </c>
      <c r="C152" s="297" t="s">
        <v>1438</v>
      </c>
      <c r="D152" s="167" t="s">
        <v>1092</v>
      </c>
      <c r="E152" s="264" t="s">
        <v>1126</v>
      </c>
      <c r="F152" s="252"/>
      <c r="G152" s="211" t="s">
        <v>1439</v>
      </c>
      <c r="H152" s="274"/>
    </row>
    <row r="153" spans="1:8" ht="60">
      <c r="B153" s="298" t="s">
        <v>1440</v>
      </c>
      <c r="C153" s="297" t="s">
        <v>1441</v>
      </c>
      <c r="D153" s="279" t="s">
        <v>402</v>
      </c>
      <c r="E153" s="264" t="s">
        <v>345</v>
      </c>
      <c r="F153" s="296"/>
      <c r="G153" s="278" t="s">
        <v>1442</v>
      </c>
      <c r="H153" s="274"/>
    </row>
    <row r="154" spans="1:8" ht="75">
      <c r="B154" s="281" t="s">
        <v>1443</v>
      </c>
      <c r="C154" s="297" t="s">
        <v>1444</v>
      </c>
      <c r="D154" s="282" t="s">
        <v>417</v>
      </c>
      <c r="E154" s="254" t="s">
        <v>1146</v>
      </c>
      <c r="F154" s="252"/>
      <c r="G154" s="248" t="s">
        <v>1577</v>
      </c>
      <c r="H154" s="274"/>
    </row>
    <row r="155" spans="1:8" ht="75">
      <c r="B155" s="281" t="s">
        <v>1106</v>
      </c>
      <c r="C155" s="297" t="s">
        <v>1445</v>
      </c>
      <c r="D155" s="313" t="s">
        <v>670</v>
      </c>
      <c r="E155" s="264" t="s">
        <v>1126</v>
      </c>
      <c r="F155" s="252"/>
      <c r="G155" s="315" t="s">
        <v>1578</v>
      </c>
      <c r="H155" s="274"/>
    </row>
    <row r="156" spans="1:8" ht="90">
      <c r="B156" s="281" t="s">
        <v>1110</v>
      </c>
      <c r="C156" s="297" t="s">
        <v>1446</v>
      </c>
      <c r="D156" s="282" t="s">
        <v>645</v>
      </c>
      <c r="E156" s="254" t="s">
        <v>1126</v>
      </c>
      <c r="F156" s="252"/>
      <c r="G156" s="248" t="s">
        <v>1579</v>
      </c>
      <c r="H156" s="274"/>
    </row>
    <row r="157" spans="1:8" ht="75">
      <c r="B157" s="281" t="s">
        <v>1447</v>
      </c>
      <c r="C157" s="297" t="s">
        <v>1448</v>
      </c>
      <c r="D157" s="279" t="s">
        <v>418</v>
      </c>
      <c r="E157" s="264" t="s">
        <v>1126</v>
      </c>
      <c r="F157" s="252"/>
      <c r="G157" s="248" t="s">
        <v>1580</v>
      </c>
      <c r="H157" s="274"/>
    </row>
    <row r="158" spans="1:8" ht="75">
      <c r="A158" s="316"/>
      <c r="B158" s="281" t="s">
        <v>1449</v>
      </c>
      <c r="C158" s="297" t="s">
        <v>1450</v>
      </c>
      <c r="D158" s="31" t="s">
        <v>344</v>
      </c>
      <c r="E158" s="254" t="s">
        <v>1146</v>
      </c>
      <c r="F158" s="252" t="s">
        <v>1221</v>
      </c>
      <c r="G158" s="273" t="s">
        <v>1581</v>
      </c>
      <c r="H158" s="274"/>
    </row>
    <row r="159" spans="1:8">
      <c r="A159" s="316"/>
      <c r="B159" s="281" t="s">
        <v>1451</v>
      </c>
      <c r="C159" s="297" t="s">
        <v>1452</v>
      </c>
      <c r="D159" s="31" t="s">
        <v>383</v>
      </c>
      <c r="E159" s="254" t="s">
        <v>1146</v>
      </c>
      <c r="F159" s="252"/>
      <c r="G159" s="273"/>
      <c r="H159" s="274"/>
    </row>
    <row r="160" spans="1:8">
      <c r="B160" s="281" t="s">
        <v>1453</v>
      </c>
      <c r="C160" s="297" t="s">
        <v>1454</v>
      </c>
      <c r="D160" s="279" t="s">
        <v>683</v>
      </c>
      <c r="E160" s="264" t="s">
        <v>643</v>
      </c>
      <c r="F160" s="252"/>
      <c r="G160" s="278"/>
      <c r="H160" s="274"/>
    </row>
    <row r="161" spans="1:8" ht="45">
      <c r="A161" s="316"/>
      <c r="B161" s="281" t="s">
        <v>1455</v>
      </c>
      <c r="C161" s="297" t="s">
        <v>1456</v>
      </c>
      <c r="D161" s="279" t="s">
        <v>402</v>
      </c>
      <c r="E161" s="264" t="s">
        <v>710</v>
      </c>
      <c r="F161" s="252"/>
      <c r="G161" s="278" t="s">
        <v>1457</v>
      </c>
      <c r="H161" s="274"/>
    </row>
    <row r="162" spans="1:8" ht="75">
      <c r="A162" s="316"/>
      <c r="B162" s="281" t="s">
        <v>1458</v>
      </c>
      <c r="C162" s="297" t="s">
        <v>1459</v>
      </c>
      <c r="D162" s="282" t="s">
        <v>417</v>
      </c>
      <c r="E162" s="254" t="s">
        <v>1146</v>
      </c>
      <c r="F162" s="252"/>
      <c r="G162" s="248" t="s">
        <v>1582</v>
      </c>
      <c r="H162" s="274"/>
    </row>
    <row r="163" spans="1:8" ht="90">
      <c r="A163" s="316"/>
      <c r="B163" s="281" t="s">
        <v>101</v>
      </c>
      <c r="C163" s="297" t="s">
        <v>1460</v>
      </c>
      <c r="D163" s="282" t="s">
        <v>645</v>
      </c>
      <c r="E163" s="254" t="s">
        <v>1126</v>
      </c>
      <c r="F163" s="252"/>
      <c r="G163" s="248" t="s">
        <v>1583</v>
      </c>
      <c r="H163" s="274"/>
    </row>
    <row r="164" spans="1:8" ht="75">
      <c r="A164" s="316"/>
      <c r="B164" s="281" t="s">
        <v>1461</v>
      </c>
      <c r="C164" s="297" t="s">
        <v>1462</v>
      </c>
      <c r="D164" s="279" t="s">
        <v>402</v>
      </c>
      <c r="E164" s="264" t="s">
        <v>1126</v>
      </c>
      <c r="F164" s="252"/>
      <c r="G164" s="248" t="s">
        <v>1584</v>
      </c>
      <c r="H164" s="274"/>
    </row>
    <row r="165" spans="1:8" ht="75">
      <c r="A165" s="316"/>
      <c r="B165" s="281" t="s">
        <v>1463</v>
      </c>
      <c r="C165" s="297" t="s">
        <v>1464</v>
      </c>
      <c r="D165" s="31" t="s">
        <v>344</v>
      </c>
      <c r="E165" s="254" t="s">
        <v>1146</v>
      </c>
      <c r="F165" s="252" t="s">
        <v>1221</v>
      </c>
      <c r="G165" s="273" t="s">
        <v>1585</v>
      </c>
      <c r="H165" s="274"/>
    </row>
    <row r="166" spans="1:8">
      <c r="A166" s="316"/>
      <c r="B166" s="281" t="s">
        <v>1465</v>
      </c>
      <c r="C166" s="297" t="s">
        <v>1466</v>
      </c>
      <c r="D166" s="31" t="s">
        <v>383</v>
      </c>
      <c r="E166" s="254" t="s">
        <v>1146</v>
      </c>
      <c r="F166" s="252"/>
      <c r="H166" s="274"/>
    </row>
    <row r="167" spans="1:8" ht="17.25" thickBot="1">
      <c r="A167" s="316"/>
      <c r="B167" s="281" t="s">
        <v>1467</v>
      </c>
      <c r="C167" s="297" t="s">
        <v>1468</v>
      </c>
      <c r="D167" s="279" t="s">
        <v>683</v>
      </c>
      <c r="E167" s="264" t="s">
        <v>643</v>
      </c>
      <c r="F167" s="252"/>
      <c r="G167" s="278"/>
      <c r="H167" s="274"/>
    </row>
    <row r="168" spans="1:8" ht="20.100000000000001" customHeight="1" thickBot="1">
      <c r="B168" s="310" t="s">
        <v>1469</v>
      </c>
      <c r="C168" s="311"/>
      <c r="D168" s="311"/>
      <c r="E168" s="311"/>
      <c r="F168" s="311"/>
      <c r="G168" s="312"/>
      <c r="H168" s="274"/>
    </row>
    <row r="169" spans="1:8" ht="30">
      <c r="B169" s="292" t="s">
        <v>1470</v>
      </c>
      <c r="C169" s="293" t="s">
        <v>1471</v>
      </c>
      <c r="D169" s="294" t="s">
        <v>337</v>
      </c>
      <c r="E169" s="295" t="s">
        <v>1139</v>
      </c>
      <c r="F169" s="250"/>
      <c r="G169" s="251" t="s">
        <v>1472</v>
      </c>
      <c r="H169" s="274"/>
    </row>
    <row r="170" spans="1:8" ht="17.25" thickBot="1">
      <c r="B170" s="208" t="s">
        <v>1105</v>
      </c>
      <c r="C170" s="253" t="s">
        <v>1473</v>
      </c>
      <c r="D170" s="167" t="s">
        <v>1096</v>
      </c>
      <c r="E170" s="209" t="s">
        <v>1122</v>
      </c>
      <c r="F170" s="168"/>
      <c r="G170" s="211"/>
      <c r="H170" s="274"/>
    </row>
    <row r="171" spans="1:8" s="287" customFormat="1" ht="20.100000000000001" customHeight="1" thickBot="1">
      <c r="A171" s="283"/>
      <c r="B171" s="284" t="s">
        <v>1474</v>
      </c>
      <c r="C171" s="285"/>
      <c r="D171" s="285"/>
      <c r="E171" s="285"/>
      <c r="F171" s="285"/>
      <c r="G171" s="286"/>
      <c r="H171" s="274"/>
    </row>
    <row r="172" spans="1:8" ht="45">
      <c r="B172" s="281" t="s">
        <v>319</v>
      </c>
      <c r="C172" s="288" t="s">
        <v>1475</v>
      </c>
      <c r="D172" s="282" t="s">
        <v>1100</v>
      </c>
      <c r="E172" s="254" t="s">
        <v>1139</v>
      </c>
      <c r="F172" s="252"/>
      <c r="G172" s="278" t="s">
        <v>1476</v>
      </c>
      <c r="H172" s="274"/>
    </row>
    <row r="173" spans="1:8" ht="45">
      <c r="B173" s="281" t="s">
        <v>1477</v>
      </c>
      <c r="C173" s="288" t="s">
        <v>1478</v>
      </c>
      <c r="D173" s="282" t="s">
        <v>1100</v>
      </c>
      <c r="E173" s="254" t="s">
        <v>1139</v>
      </c>
      <c r="F173" s="252"/>
      <c r="G173" s="278" t="s">
        <v>1479</v>
      </c>
      <c r="H173" s="274"/>
    </row>
    <row r="174" spans="1:8">
      <c r="B174" s="281" t="s">
        <v>320</v>
      </c>
      <c r="C174" s="288" t="s">
        <v>1480</v>
      </c>
      <c r="D174" s="282" t="s">
        <v>1100</v>
      </c>
      <c r="E174" s="254" t="s">
        <v>1139</v>
      </c>
      <c r="F174" s="252"/>
      <c r="G174" s="317" t="s">
        <v>1481</v>
      </c>
      <c r="H174" s="274"/>
    </row>
    <row r="175" spans="1:8" ht="18.75" customHeight="1">
      <c r="B175" s="281" t="s">
        <v>321</v>
      </c>
      <c r="C175" s="288" t="s">
        <v>1482</v>
      </c>
      <c r="D175" s="282" t="s">
        <v>1100</v>
      </c>
      <c r="E175" s="254" t="s">
        <v>1139</v>
      </c>
      <c r="F175" s="252"/>
      <c r="G175" s="317" t="s">
        <v>1481</v>
      </c>
      <c r="H175" s="274"/>
    </row>
    <row r="176" spans="1:8" ht="18.75" customHeight="1">
      <c r="B176" s="281" t="s">
        <v>322</v>
      </c>
      <c r="C176" s="288" t="s">
        <v>1483</v>
      </c>
      <c r="D176" s="282" t="s">
        <v>1100</v>
      </c>
      <c r="E176" s="254" t="s">
        <v>1139</v>
      </c>
      <c r="F176" s="252"/>
      <c r="G176" s="317" t="s">
        <v>1481</v>
      </c>
      <c r="H176" s="274"/>
    </row>
    <row r="177" spans="2:8" ht="18.75" customHeight="1">
      <c r="B177" s="281" t="s">
        <v>323</v>
      </c>
      <c r="C177" s="288" t="s">
        <v>1484</v>
      </c>
      <c r="D177" s="282" t="s">
        <v>1100</v>
      </c>
      <c r="E177" s="254" t="s">
        <v>1139</v>
      </c>
      <c r="F177" s="252"/>
      <c r="G177" s="317" t="s">
        <v>1481</v>
      </c>
      <c r="H177" s="274"/>
    </row>
    <row r="178" spans="2:8" ht="18.75" customHeight="1">
      <c r="B178" s="281" t="s">
        <v>324</v>
      </c>
      <c r="C178" s="288" t="s">
        <v>1485</v>
      </c>
      <c r="D178" s="282" t="s">
        <v>1100</v>
      </c>
      <c r="E178" s="254" t="s">
        <v>1139</v>
      </c>
      <c r="F178" s="252"/>
      <c r="G178" s="317" t="s">
        <v>1481</v>
      </c>
      <c r="H178" s="274"/>
    </row>
    <row r="179" spans="2:8" ht="18.75" customHeight="1" thickBot="1">
      <c r="B179" s="281" t="s">
        <v>1486</v>
      </c>
      <c r="C179" s="288" t="s">
        <v>1487</v>
      </c>
      <c r="D179" s="282" t="s">
        <v>1100</v>
      </c>
      <c r="E179" s="254" t="s">
        <v>1139</v>
      </c>
      <c r="F179" s="252"/>
      <c r="G179" s="317" t="s">
        <v>1481</v>
      </c>
      <c r="H179" s="274"/>
    </row>
    <row r="180" spans="2:8" s="6" customFormat="1" ht="20.100000000000001" customHeight="1">
      <c r="B180" s="35"/>
      <c r="C180" s="35"/>
      <c r="D180" s="36"/>
      <c r="E180" s="37"/>
      <c r="F180" s="37"/>
      <c r="G180" s="35"/>
      <c r="H180" s="8"/>
    </row>
  </sheetData>
  <phoneticPr fontId="4"/>
  <pageMargins left="0" right="0.19685039370078741" top="0.19685039370078741" bottom="0.19685039370078741" header="0.11811023622047245" footer="0.11811023622047245"/>
  <pageSetup paperSize="9" scale="39"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10B1DD-F97F-477E-82F3-E47D7D826ADC}">
  <sheetPr codeName="Sheet35">
    <tabColor rgb="FF333333"/>
    <pageSetUpPr fitToPage="1"/>
  </sheetPr>
  <dimension ref="B1:AU26"/>
  <sheetViews>
    <sheetView zoomScaleNormal="100" workbookViewId="0"/>
  </sheetViews>
  <sheetFormatPr defaultColWidth="9.140625" defaultRowHeight="16.5"/>
  <cols>
    <col min="1" max="1" width="4.7109375" style="2" customWidth="1"/>
    <col min="2" max="47" width="2.5703125" style="2" customWidth="1"/>
    <col min="48" max="48" width="4.7109375" style="2" customWidth="1"/>
    <col min="49" max="16384" width="9.140625" style="2"/>
  </cols>
  <sheetData>
    <row r="1" spans="2:47" ht="10.35" customHeight="1"/>
    <row r="2" spans="2:47" ht="60" customHeight="1">
      <c r="B2" s="39" t="s">
        <v>10</v>
      </c>
      <c r="C2" s="39"/>
      <c r="D2" s="39"/>
      <c r="E2" s="39"/>
      <c r="F2" s="39"/>
      <c r="G2" s="39"/>
      <c r="H2" s="39"/>
      <c r="I2" s="39"/>
      <c r="J2" s="39"/>
      <c r="K2" s="39"/>
      <c r="L2" s="39"/>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row>
    <row r="3" spans="2:47" ht="15" customHeight="1"/>
    <row r="4" spans="2:47" ht="15" customHeight="1"/>
    <row r="5" spans="2:47" ht="15" customHeight="1" thickBot="1"/>
    <row r="6" spans="2:47" ht="15" customHeight="1">
      <c r="D6" s="40"/>
      <c r="E6" s="41"/>
      <c r="F6" s="42"/>
      <c r="G6" s="42"/>
      <c r="H6" s="42"/>
      <c r="I6" s="42"/>
      <c r="J6" s="42"/>
      <c r="K6" s="42"/>
      <c r="L6" s="42"/>
      <c r="M6" s="42"/>
      <c r="N6" s="42"/>
      <c r="O6" s="42"/>
      <c r="P6" s="42"/>
      <c r="Q6" s="42"/>
      <c r="R6" s="42"/>
      <c r="S6" s="42"/>
      <c r="T6" s="42"/>
      <c r="U6" s="42"/>
      <c r="V6" s="42"/>
      <c r="W6" s="42"/>
      <c r="X6" s="42"/>
      <c r="Y6" s="42"/>
      <c r="Z6" s="42"/>
      <c r="AA6" s="42"/>
      <c r="AB6" s="42"/>
      <c r="AC6" s="42"/>
      <c r="AD6" s="42"/>
      <c r="AE6" s="42"/>
      <c r="AF6" s="42"/>
      <c r="AG6" s="42"/>
      <c r="AH6" s="42"/>
      <c r="AI6" s="42"/>
      <c r="AJ6" s="42"/>
      <c r="AK6" s="42"/>
      <c r="AL6" s="42"/>
      <c r="AM6" s="42"/>
      <c r="AN6" s="42"/>
      <c r="AO6" s="42"/>
      <c r="AP6" s="42"/>
      <c r="AQ6" s="42"/>
      <c r="AR6" s="42"/>
      <c r="AS6" s="43"/>
    </row>
    <row r="7" spans="2:47" ht="20.100000000000001" customHeight="1">
      <c r="D7" s="44"/>
      <c r="E7" s="45" t="s">
        <v>11</v>
      </c>
      <c r="F7" s="46"/>
      <c r="G7" s="46"/>
      <c r="H7" s="46"/>
      <c r="I7" s="46"/>
      <c r="J7" s="46"/>
      <c r="K7" s="46"/>
      <c r="L7" s="46"/>
      <c r="M7" s="46"/>
      <c r="N7" s="46"/>
      <c r="O7" s="46"/>
      <c r="P7" s="46"/>
      <c r="Q7" s="46"/>
      <c r="R7" s="46"/>
      <c r="S7" s="46"/>
      <c r="T7" s="47"/>
      <c r="U7" s="46"/>
      <c r="V7" s="48"/>
      <c r="W7" s="49"/>
      <c r="X7" s="46"/>
      <c r="Y7" s="46"/>
      <c r="Z7" s="46"/>
      <c r="AA7" s="46"/>
      <c r="AB7" s="46"/>
      <c r="AC7" s="46"/>
      <c r="AD7" s="46"/>
      <c r="AE7" s="46"/>
      <c r="AF7" s="46"/>
      <c r="AG7" s="46"/>
      <c r="AH7" s="46"/>
      <c r="AI7" s="46"/>
      <c r="AJ7" s="46"/>
      <c r="AK7" s="46"/>
      <c r="AL7" s="46"/>
      <c r="AM7" s="46"/>
      <c r="AN7" s="46"/>
      <c r="AO7" s="46"/>
      <c r="AP7" s="46"/>
      <c r="AQ7" s="46"/>
      <c r="AR7" s="46"/>
      <c r="AS7" s="50"/>
    </row>
    <row r="8" spans="2:47" ht="20.100000000000001" customHeight="1">
      <c r="D8" s="44"/>
      <c r="E8" s="52"/>
      <c r="F8" s="49"/>
      <c r="G8" s="49"/>
      <c r="H8" s="49"/>
      <c r="I8" s="49"/>
      <c r="J8" s="49"/>
      <c r="K8" s="49"/>
      <c r="L8" s="49"/>
      <c r="M8" s="49"/>
      <c r="N8" s="49"/>
      <c r="O8" s="49"/>
      <c r="P8" s="49"/>
      <c r="Q8" s="49"/>
      <c r="R8" s="49"/>
      <c r="S8" s="49"/>
      <c r="T8" s="49"/>
      <c r="U8" s="49"/>
      <c r="V8" s="320" t="str">
        <f>HYPERLINK("#'債務管理科目データ'!A1","債務管理科目データ")</f>
        <v>債務管理科目データ</v>
      </c>
      <c r="W8" s="320"/>
      <c r="X8" s="320"/>
      <c r="Y8" s="320"/>
      <c r="Z8" s="320"/>
      <c r="AA8" s="320"/>
      <c r="AB8" s="320"/>
      <c r="AC8" s="320"/>
      <c r="AD8" s="320"/>
      <c r="AE8" s="320"/>
      <c r="AF8" s="320"/>
      <c r="AG8" s="320"/>
      <c r="AH8" s="320"/>
      <c r="AI8" s="320"/>
      <c r="AJ8" s="320"/>
      <c r="AK8" s="320"/>
      <c r="AL8" s="320"/>
      <c r="AM8" s="320"/>
      <c r="AN8" s="49"/>
      <c r="AO8" s="49"/>
      <c r="AP8" s="49"/>
      <c r="AQ8" s="49"/>
      <c r="AR8" s="49"/>
      <c r="AS8" s="50"/>
    </row>
    <row r="9" spans="2:47" ht="20.100000000000001" customHeight="1">
      <c r="D9" s="44"/>
      <c r="E9" s="52"/>
      <c r="F9" s="49"/>
      <c r="G9" s="49"/>
      <c r="H9" s="49"/>
      <c r="I9" s="49"/>
      <c r="J9" s="49"/>
      <c r="K9" s="49"/>
      <c r="L9" s="49"/>
      <c r="M9" s="49"/>
      <c r="N9" s="49"/>
      <c r="O9" s="49"/>
      <c r="P9" s="49"/>
      <c r="Q9" s="49"/>
      <c r="R9" s="49"/>
      <c r="S9" s="49"/>
      <c r="T9" s="49"/>
      <c r="U9" s="49"/>
      <c r="V9" s="320" t="str">
        <f>HYPERLINK("#'債務管理補助科目データ'!A1","債務管理補助科目データ")</f>
        <v>債務管理補助科目データ</v>
      </c>
      <c r="W9" s="320"/>
      <c r="X9" s="320"/>
      <c r="Y9" s="320"/>
      <c r="Z9" s="320"/>
      <c r="AA9" s="320"/>
      <c r="AB9" s="320"/>
      <c r="AC9" s="320"/>
      <c r="AD9" s="320"/>
      <c r="AE9" s="320"/>
      <c r="AF9" s="320"/>
      <c r="AG9" s="320"/>
      <c r="AH9" s="320"/>
      <c r="AI9" s="320"/>
      <c r="AJ9" s="320"/>
      <c r="AK9" s="320"/>
      <c r="AL9" s="320"/>
      <c r="AM9" s="320"/>
      <c r="AN9" s="49"/>
      <c r="AO9" s="49"/>
      <c r="AP9" s="49"/>
      <c r="AQ9" s="49"/>
      <c r="AR9" s="49"/>
      <c r="AS9" s="50"/>
    </row>
    <row r="10" spans="2:47" ht="20.100000000000001" customHeight="1">
      <c r="D10" s="44"/>
      <c r="E10" s="52"/>
      <c r="F10" s="49"/>
      <c r="G10" s="49"/>
      <c r="H10" s="49"/>
      <c r="I10" s="49"/>
      <c r="J10" s="49"/>
      <c r="K10" s="49"/>
      <c r="L10" s="49"/>
      <c r="M10" s="49"/>
      <c r="N10" s="49"/>
      <c r="O10" s="49"/>
      <c r="P10" s="49"/>
      <c r="Q10" s="49"/>
      <c r="R10" s="49"/>
      <c r="S10" s="49"/>
      <c r="T10" s="49"/>
      <c r="U10" s="49"/>
      <c r="V10" s="320" t="str">
        <f>HYPERLINK("#'債務取引データ'!A1","債務取引データ")</f>
        <v>債務取引データ</v>
      </c>
      <c r="W10" s="320"/>
      <c r="X10" s="320"/>
      <c r="Y10" s="320"/>
      <c r="Z10" s="320"/>
      <c r="AA10" s="320"/>
      <c r="AB10" s="320"/>
      <c r="AC10" s="320"/>
      <c r="AD10" s="320"/>
      <c r="AE10" s="320"/>
      <c r="AF10" s="320"/>
      <c r="AG10" s="320"/>
      <c r="AH10" s="320"/>
      <c r="AI10" s="320"/>
      <c r="AJ10" s="320"/>
      <c r="AK10" s="320"/>
      <c r="AL10" s="320"/>
      <c r="AM10" s="320"/>
      <c r="AN10" s="49"/>
      <c r="AO10" s="49"/>
      <c r="AP10" s="49"/>
      <c r="AQ10" s="49"/>
      <c r="AR10" s="49"/>
      <c r="AS10" s="50"/>
    </row>
    <row r="11" spans="2:47" ht="20.100000000000001" customHeight="1">
      <c r="D11" s="44"/>
      <c r="E11" s="52"/>
      <c r="F11" s="49"/>
      <c r="G11" s="49"/>
      <c r="H11" s="49"/>
      <c r="I11" s="49"/>
      <c r="J11" s="49"/>
      <c r="K11" s="49"/>
      <c r="L11" s="49"/>
      <c r="M11" s="49"/>
      <c r="N11" s="49"/>
      <c r="O11" s="49"/>
      <c r="P11" s="49"/>
      <c r="Q11" s="49"/>
      <c r="R11" s="49"/>
      <c r="S11" s="49"/>
      <c r="T11" s="49"/>
      <c r="U11" s="49"/>
      <c r="V11" s="320" t="str">
        <f>HYPERLINK("#'支払方法データ'!A1","支払方法データ")</f>
        <v>支払方法データ</v>
      </c>
      <c r="W11" s="320"/>
      <c r="X11" s="320"/>
      <c r="Y11" s="320"/>
      <c r="Z11" s="320"/>
      <c r="AA11" s="320"/>
      <c r="AB11" s="320"/>
      <c r="AC11" s="320"/>
      <c r="AD11" s="320"/>
      <c r="AE11" s="320"/>
      <c r="AF11" s="320"/>
      <c r="AG11" s="320"/>
      <c r="AH11" s="320"/>
      <c r="AI11" s="320"/>
      <c r="AJ11" s="320"/>
      <c r="AK11" s="320"/>
      <c r="AL11" s="320"/>
      <c r="AM11" s="320"/>
      <c r="AN11" s="49"/>
      <c r="AO11" s="49"/>
      <c r="AP11" s="49"/>
      <c r="AQ11" s="49"/>
      <c r="AR11" s="49"/>
      <c r="AS11" s="50"/>
    </row>
    <row r="12" spans="2:47" ht="20.100000000000001" customHeight="1">
      <c r="D12" s="44"/>
      <c r="E12" s="52"/>
      <c r="F12" s="57"/>
      <c r="G12" s="57"/>
      <c r="H12" s="57"/>
      <c r="I12" s="57"/>
      <c r="J12" s="57"/>
      <c r="K12" s="57"/>
      <c r="L12" s="57"/>
      <c r="M12" s="57"/>
      <c r="N12" s="57"/>
      <c r="O12" s="57"/>
      <c r="P12" s="57"/>
      <c r="Q12" s="57"/>
      <c r="R12" s="57"/>
      <c r="S12" s="57"/>
      <c r="T12" s="47"/>
      <c r="U12" s="57"/>
      <c r="V12" s="320" t="str">
        <f>HYPERLINK("#'部門データ'!A1","部門データ")</f>
        <v>部門データ</v>
      </c>
      <c r="W12" s="320"/>
      <c r="X12" s="320"/>
      <c r="Y12" s="320"/>
      <c r="Z12" s="320"/>
      <c r="AA12" s="320"/>
      <c r="AB12" s="320"/>
      <c r="AC12" s="320"/>
      <c r="AD12" s="320"/>
      <c r="AE12" s="320"/>
      <c r="AF12" s="320"/>
      <c r="AG12" s="320"/>
      <c r="AH12" s="320"/>
      <c r="AI12" s="320"/>
      <c r="AJ12" s="320"/>
      <c r="AK12" s="320"/>
      <c r="AL12" s="320"/>
      <c r="AM12" s="320"/>
      <c r="AN12" s="57"/>
      <c r="AO12" s="57"/>
      <c r="AP12" s="57"/>
      <c r="AQ12" s="57"/>
      <c r="AR12" s="57"/>
      <c r="AS12" s="55"/>
      <c r="AT12" s="56"/>
    </row>
    <row r="13" spans="2:47" ht="20.100000000000001" customHeight="1">
      <c r="D13" s="44"/>
      <c r="E13" s="53"/>
      <c r="F13" s="54"/>
      <c r="G13" s="54"/>
      <c r="H13" s="54"/>
      <c r="I13" s="54"/>
      <c r="J13" s="54"/>
      <c r="K13" s="54"/>
      <c r="L13" s="54"/>
      <c r="M13" s="54"/>
      <c r="N13" s="54"/>
      <c r="O13" s="54"/>
      <c r="P13" s="54"/>
      <c r="Q13" s="54"/>
      <c r="R13" s="54"/>
      <c r="S13" s="54"/>
      <c r="T13" s="47"/>
      <c r="U13" s="54"/>
      <c r="V13" s="320" t="str">
        <f>HYPERLINK("#'プロジェクトデータ'!A1","プロジェクトデータ")</f>
        <v>プロジェクトデータ</v>
      </c>
      <c r="W13" s="320"/>
      <c r="X13" s="320"/>
      <c r="Y13" s="320"/>
      <c r="Z13" s="320"/>
      <c r="AA13" s="320"/>
      <c r="AB13" s="320"/>
      <c r="AC13" s="320"/>
      <c r="AD13" s="320"/>
      <c r="AE13" s="320"/>
      <c r="AF13" s="320"/>
      <c r="AG13" s="320"/>
      <c r="AH13" s="320"/>
      <c r="AI13" s="320"/>
      <c r="AJ13" s="320"/>
      <c r="AK13" s="320"/>
      <c r="AL13" s="320"/>
      <c r="AM13" s="320"/>
      <c r="AN13" s="54"/>
      <c r="AO13" s="54"/>
      <c r="AP13" s="54"/>
      <c r="AQ13" s="54"/>
      <c r="AR13" s="54"/>
      <c r="AS13" s="55"/>
      <c r="AT13" s="56"/>
      <c r="AU13" s="56"/>
    </row>
    <row r="14" spans="2:47" ht="20.100000000000001" customHeight="1">
      <c r="D14" s="44"/>
      <c r="E14" s="53"/>
      <c r="F14" s="54"/>
      <c r="G14" s="54"/>
      <c r="H14" s="54"/>
      <c r="I14" s="54"/>
      <c r="J14" s="54"/>
      <c r="K14" s="54"/>
      <c r="L14" s="54"/>
      <c r="M14" s="54"/>
      <c r="N14" s="54"/>
      <c r="O14" s="54"/>
      <c r="P14" s="54"/>
      <c r="Q14" s="54"/>
      <c r="R14" s="54"/>
      <c r="S14" s="54"/>
      <c r="T14" s="47"/>
      <c r="U14" s="54"/>
      <c r="V14" s="320" t="str">
        <f>HYPERLINK("#'工程・工種データ'!A1","工程／工種データ")</f>
        <v>工程／工種データ</v>
      </c>
      <c r="W14" s="320"/>
      <c r="X14" s="320"/>
      <c r="Y14" s="320"/>
      <c r="Z14" s="320"/>
      <c r="AA14" s="320"/>
      <c r="AB14" s="320"/>
      <c r="AC14" s="320"/>
      <c r="AD14" s="320"/>
      <c r="AE14" s="320"/>
      <c r="AF14" s="320"/>
      <c r="AG14" s="320"/>
      <c r="AH14" s="320"/>
      <c r="AI14" s="320"/>
      <c r="AJ14" s="320"/>
      <c r="AK14" s="320"/>
      <c r="AL14" s="320"/>
      <c r="AM14" s="320"/>
      <c r="AN14" s="54"/>
      <c r="AO14" s="54"/>
      <c r="AP14" s="54"/>
      <c r="AQ14" s="54"/>
      <c r="AR14" s="54"/>
      <c r="AS14" s="55"/>
      <c r="AT14" s="56"/>
      <c r="AU14" s="56"/>
    </row>
    <row r="15" spans="2:47" ht="20.100000000000001" customHeight="1">
      <c r="D15" s="44"/>
      <c r="E15" s="52"/>
      <c r="F15" s="49"/>
      <c r="G15" s="49"/>
      <c r="H15" s="49"/>
      <c r="I15" s="49"/>
      <c r="J15" s="49"/>
      <c r="K15" s="49"/>
      <c r="L15" s="49"/>
      <c r="M15" s="49"/>
      <c r="N15" s="49"/>
      <c r="O15" s="49"/>
      <c r="P15" s="49"/>
      <c r="Q15" s="49"/>
      <c r="R15" s="49"/>
      <c r="S15" s="49"/>
      <c r="T15" s="47"/>
      <c r="U15" s="49"/>
      <c r="V15" s="320" t="str">
        <f>HYPERLINK("#'摘要データ'!A1","摘要データ")</f>
        <v>摘要データ</v>
      </c>
      <c r="W15" s="320"/>
      <c r="X15" s="320"/>
      <c r="Y15" s="320"/>
      <c r="Z15" s="320"/>
      <c r="AA15" s="320"/>
      <c r="AB15" s="320"/>
      <c r="AC15" s="320"/>
      <c r="AD15" s="320"/>
      <c r="AE15" s="320"/>
      <c r="AF15" s="320"/>
      <c r="AG15" s="320"/>
      <c r="AH15" s="320"/>
      <c r="AI15" s="320"/>
      <c r="AJ15" s="320"/>
      <c r="AK15" s="320"/>
      <c r="AL15" s="320"/>
      <c r="AM15" s="320"/>
      <c r="AN15" s="54"/>
      <c r="AO15" s="54"/>
      <c r="AP15" s="54"/>
      <c r="AQ15" s="54"/>
      <c r="AR15" s="54"/>
      <c r="AS15" s="50"/>
    </row>
    <row r="16" spans="2:47" ht="20.100000000000001" customHeight="1">
      <c r="D16" s="44"/>
      <c r="E16" s="52"/>
      <c r="F16" s="49"/>
      <c r="G16" s="49"/>
      <c r="H16" s="49"/>
      <c r="I16" s="49"/>
      <c r="J16" s="49"/>
      <c r="K16" s="49"/>
      <c r="L16" s="49"/>
      <c r="M16" s="49"/>
      <c r="N16" s="49"/>
      <c r="O16" s="49"/>
      <c r="P16" s="49"/>
      <c r="Q16" s="49"/>
      <c r="R16" s="49"/>
      <c r="S16" s="49"/>
      <c r="T16" s="47"/>
      <c r="U16" s="49"/>
      <c r="V16" s="320" t="str">
        <f>HYPERLINK("#'任意項目データ'!A1","任意項目データ")</f>
        <v>任意項目データ</v>
      </c>
      <c r="W16" s="320"/>
      <c r="X16" s="320"/>
      <c r="Y16" s="320"/>
      <c r="Z16" s="320"/>
      <c r="AA16" s="320"/>
      <c r="AB16" s="320"/>
      <c r="AC16" s="320"/>
      <c r="AD16" s="320"/>
      <c r="AE16" s="320"/>
      <c r="AF16" s="320"/>
      <c r="AG16" s="320"/>
      <c r="AH16" s="320"/>
      <c r="AI16" s="320"/>
      <c r="AJ16" s="320"/>
      <c r="AK16" s="320"/>
      <c r="AL16" s="320"/>
      <c r="AM16" s="320"/>
      <c r="AN16" s="49"/>
      <c r="AO16" s="49"/>
      <c r="AP16" s="49"/>
      <c r="AQ16" s="49"/>
      <c r="AR16" s="49"/>
      <c r="AS16" s="50"/>
    </row>
    <row r="17" spans="4:45" ht="20.100000000000001" customHeight="1">
      <c r="D17" s="44"/>
      <c r="E17" s="52"/>
      <c r="F17" s="49"/>
      <c r="G17" s="49"/>
      <c r="H17" s="49"/>
      <c r="I17" s="49"/>
      <c r="J17" s="49"/>
      <c r="K17" s="49"/>
      <c r="L17" s="49"/>
      <c r="M17" s="49"/>
      <c r="N17" s="49"/>
      <c r="O17" s="49"/>
      <c r="P17" s="49"/>
      <c r="Q17" s="49"/>
      <c r="R17" s="49"/>
      <c r="S17" s="49"/>
      <c r="T17" s="49"/>
      <c r="U17" s="49"/>
      <c r="V17" s="320" t="str">
        <f>HYPERLINK("#'法人口座データ'!A1","法人口座データ")</f>
        <v>法人口座データ</v>
      </c>
      <c r="W17" s="320"/>
      <c r="X17" s="320"/>
      <c r="Y17" s="320"/>
      <c r="Z17" s="320"/>
      <c r="AA17" s="320"/>
      <c r="AB17" s="320"/>
      <c r="AC17" s="320"/>
      <c r="AD17" s="320"/>
      <c r="AE17" s="320"/>
      <c r="AF17" s="320"/>
      <c r="AG17" s="320"/>
      <c r="AH17" s="320"/>
      <c r="AI17" s="320"/>
      <c r="AJ17" s="320"/>
      <c r="AK17" s="320"/>
      <c r="AL17" s="320"/>
      <c r="AM17" s="320"/>
      <c r="AN17" s="49"/>
      <c r="AO17" s="49"/>
      <c r="AP17" s="49"/>
      <c r="AQ17" s="49"/>
      <c r="AR17" s="49"/>
      <c r="AS17" s="50"/>
    </row>
    <row r="18" spans="4:45" ht="20.100000000000001" customHeight="1">
      <c r="D18" s="44"/>
      <c r="E18" s="52"/>
      <c r="F18" s="49"/>
      <c r="G18" s="49"/>
      <c r="H18" s="49"/>
      <c r="I18" s="49"/>
      <c r="J18" s="49"/>
      <c r="K18" s="49"/>
      <c r="L18" s="49"/>
      <c r="M18" s="49"/>
      <c r="N18" s="49"/>
      <c r="O18" s="49"/>
      <c r="P18" s="49"/>
      <c r="Q18" s="49"/>
      <c r="R18" s="49"/>
      <c r="S18" s="49"/>
      <c r="T18" s="49"/>
      <c r="U18" s="49"/>
      <c r="V18" s="51"/>
      <c r="W18" s="49"/>
      <c r="X18" s="49"/>
      <c r="Y18" s="49"/>
      <c r="Z18" s="49"/>
      <c r="AA18" s="49"/>
      <c r="AB18" s="49"/>
      <c r="AC18" s="49"/>
      <c r="AD18" s="49"/>
      <c r="AE18" s="49"/>
      <c r="AF18" s="49"/>
      <c r="AG18" s="49"/>
      <c r="AH18" s="49"/>
      <c r="AI18" s="49"/>
      <c r="AJ18" s="49"/>
      <c r="AK18" s="49"/>
      <c r="AL18" s="49"/>
      <c r="AM18" s="49"/>
      <c r="AN18" s="49"/>
      <c r="AO18" s="49"/>
      <c r="AP18" s="49"/>
      <c r="AQ18" s="49"/>
      <c r="AR18" s="49"/>
      <c r="AS18" s="50"/>
    </row>
    <row r="19" spans="4:45" ht="20.100000000000001" customHeight="1">
      <c r="D19" s="44"/>
      <c r="E19" s="45" t="s">
        <v>3</v>
      </c>
      <c r="F19" s="49"/>
      <c r="G19" s="49"/>
      <c r="H19" s="49"/>
      <c r="I19" s="49"/>
      <c r="J19" s="49"/>
      <c r="K19" s="49"/>
      <c r="L19" s="49"/>
      <c r="M19" s="49"/>
      <c r="N19" s="49"/>
      <c r="O19" s="49"/>
      <c r="P19" s="49"/>
      <c r="Q19" s="49"/>
      <c r="R19" s="49"/>
      <c r="S19" s="49"/>
      <c r="T19" s="49"/>
      <c r="U19" s="49"/>
      <c r="V19" s="49"/>
      <c r="W19" s="49"/>
      <c r="X19" s="49"/>
      <c r="Y19" s="49"/>
      <c r="Z19" s="49"/>
      <c r="AA19" s="49"/>
      <c r="AB19" s="49"/>
      <c r="AC19" s="49"/>
      <c r="AD19" s="49"/>
      <c r="AE19" s="49"/>
      <c r="AF19" s="49"/>
      <c r="AG19" s="49"/>
      <c r="AH19" s="49"/>
      <c r="AI19" s="49"/>
      <c r="AJ19" s="49"/>
      <c r="AK19" s="49"/>
      <c r="AL19" s="49"/>
      <c r="AM19" s="49"/>
      <c r="AN19" s="49"/>
      <c r="AO19" s="49"/>
      <c r="AP19" s="49"/>
      <c r="AQ19" s="49"/>
      <c r="AR19" s="49"/>
      <c r="AS19" s="50"/>
    </row>
    <row r="20" spans="4:45" ht="20.100000000000001" customHeight="1">
      <c r="D20" s="44"/>
      <c r="E20" s="52"/>
      <c r="F20" s="49"/>
      <c r="G20" s="49"/>
      <c r="H20" s="49"/>
      <c r="I20" s="49"/>
      <c r="J20" s="49"/>
      <c r="K20" s="49"/>
      <c r="L20" s="49"/>
      <c r="M20" s="49"/>
      <c r="N20" s="49"/>
      <c r="O20" s="49"/>
      <c r="P20" s="49"/>
      <c r="Q20" s="49"/>
      <c r="R20" s="49"/>
      <c r="S20" s="49"/>
      <c r="T20" s="49"/>
      <c r="U20" s="49"/>
      <c r="V20" s="320" t="str">
        <f>HYPERLINK("#'精算先データ'!A1","精算先データ")</f>
        <v>精算先データ</v>
      </c>
      <c r="W20" s="320"/>
      <c r="X20" s="320"/>
      <c r="Y20" s="320"/>
      <c r="Z20" s="320"/>
      <c r="AA20" s="320"/>
      <c r="AB20" s="320"/>
      <c r="AC20" s="320"/>
      <c r="AD20" s="320"/>
      <c r="AE20" s="320"/>
      <c r="AF20" s="320"/>
      <c r="AG20" s="320"/>
      <c r="AH20" s="320"/>
      <c r="AI20" s="320"/>
      <c r="AJ20" s="320"/>
      <c r="AK20" s="320"/>
      <c r="AL20" s="320"/>
      <c r="AM20" s="320"/>
      <c r="AN20" s="49"/>
      <c r="AO20" s="49"/>
      <c r="AP20" s="49"/>
      <c r="AQ20" s="49"/>
      <c r="AR20" s="49"/>
      <c r="AS20" s="50"/>
    </row>
    <row r="21" spans="4:45" ht="20.100000000000001" customHeight="1">
      <c r="D21" s="44"/>
      <c r="E21" s="52"/>
      <c r="F21" s="49"/>
      <c r="G21" s="49"/>
      <c r="H21" s="49"/>
      <c r="I21" s="49"/>
      <c r="J21" s="49"/>
      <c r="K21" s="49"/>
      <c r="L21" s="49"/>
      <c r="M21" s="49"/>
      <c r="N21" s="49"/>
      <c r="O21" s="49"/>
      <c r="P21" s="49"/>
      <c r="Q21" s="49"/>
      <c r="R21" s="49"/>
      <c r="S21" s="49"/>
      <c r="T21" s="49"/>
      <c r="U21" s="49"/>
      <c r="V21" s="320" t="str">
        <f>HYPERLINK("#'精算締日データ'!A1","精算締日データ")</f>
        <v>精算締日データ</v>
      </c>
      <c r="W21" s="320"/>
      <c r="X21" s="320"/>
      <c r="Y21" s="320"/>
      <c r="Z21" s="320"/>
      <c r="AA21" s="320"/>
      <c r="AB21" s="320"/>
      <c r="AC21" s="320"/>
      <c r="AD21" s="320"/>
      <c r="AE21" s="320"/>
      <c r="AF21" s="320"/>
      <c r="AG21" s="320"/>
      <c r="AH21" s="320"/>
      <c r="AI21" s="320"/>
      <c r="AJ21" s="320"/>
      <c r="AK21" s="320"/>
      <c r="AL21" s="320"/>
      <c r="AM21" s="320"/>
      <c r="AN21" s="57"/>
      <c r="AO21" s="57"/>
      <c r="AP21" s="57"/>
      <c r="AQ21" s="57"/>
      <c r="AR21" s="57"/>
      <c r="AS21" s="50"/>
    </row>
    <row r="22" spans="4:45" ht="20.100000000000001" customHeight="1">
      <c r="D22" s="44"/>
      <c r="E22" s="52"/>
      <c r="F22" s="49"/>
      <c r="G22" s="49"/>
      <c r="H22" s="49"/>
      <c r="I22" s="49"/>
      <c r="J22" s="49"/>
      <c r="K22" s="49"/>
      <c r="L22" s="49"/>
      <c r="M22" s="49"/>
      <c r="N22" s="49"/>
      <c r="O22" s="49"/>
      <c r="P22" s="49"/>
      <c r="Q22" s="49"/>
      <c r="R22" s="49"/>
      <c r="S22" s="49"/>
      <c r="T22" s="49"/>
      <c r="U22" s="49"/>
      <c r="V22" s="49"/>
      <c r="W22" s="49"/>
      <c r="X22" s="49"/>
      <c r="Y22" s="49"/>
      <c r="Z22" s="49"/>
      <c r="AA22" s="49"/>
      <c r="AB22" s="49"/>
      <c r="AC22" s="49"/>
      <c r="AD22" s="49"/>
      <c r="AE22" s="49"/>
      <c r="AF22" s="49"/>
      <c r="AG22" s="49"/>
      <c r="AH22" s="49"/>
      <c r="AI22" s="49"/>
      <c r="AJ22" s="49"/>
      <c r="AK22" s="49"/>
      <c r="AL22" s="46"/>
      <c r="AM22" s="46"/>
      <c r="AN22" s="46"/>
      <c r="AO22" s="46"/>
      <c r="AP22" s="46"/>
      <c r="AQ22" s="46"/>
      <c r="AR22" s="46"/>
      <c r="AS22" s="50"/>
    </row>
    <row r="23" spans="4:45" ht="20.100000000000001" customHeight="1">
      <c r="D23" s="44"/>
      <c r="E23" s="45" t="s">
        <v>12</v>
      </c>
      <c r="F23" s="54"/>
      <c r="G23" s="54"/>
      <c r="H23" s="54"/>
      <c r="I23" s="54"/>
      <c r="J23" s="54"/>
      <c r="K23" s="54"/>
      <c r="L23" s="54"/>
      <c r="M23" s="54"/>
      <c r="N23" s="54"/>
      <c r="O23" s="54"/>
      <c r="P23" s="54"/>
      <c r="Q23" s="54"/>
      <c r="R23" s="54"/>
      <c r="S23" s="54"/>
      <c r="T23" s="54"/>
      <c r="U23" s="54"/>
      <c r="V23" s="57"/>
      <c r="W23" s="54"/>
      <c r="X23" s="54"/>
      <c r="Y23" s="54"/>
      <c r="Z23" s="54"/>
      <c r="AA23" s="54"/>
      <c r="AB23" s="54"/>
      <c r="AC23" s="54"/>
      <c r="AD23" s="54"/>
      <c r="AE23" s="54"/>
      <c r="AF23" s="54"/>
      <c r="AG23" s="54"/>
      <c r="AH23" s="54"/>
      <c r="AI23" s="54"/>
      <c r="AJ23" s="54"/>
      <c r="AK23" s="54"/>
      <c r="AL23" s="54"/>
      <c r="AM23" s="54"/>
      <c r="AN23" s="54"/>
      <c r="AO23" s="54"/>
      <c r="AP23" s="54"/>
      <c r="AQ23" s="54"/>
      <c r="AR23" s="54"/>
      <c r="AS23" s="50"/>
    </row>
    <row r="24" spans="4:45" ht="20.100000000000001" customHeight="1">
      <c r="D24" s="44"/>
      <c r="F24" s="61"/>
      <c r="G24" s="61"/>
      <c r="H24" s="61"/>
      <c r="I24" s="61"/>
      <c r="J24" s="61"/>
      <c r="K24" s="61"/>
      <c r="L24" s="61"/>
      <c r="M24" s="62"/>
      <c r="N24" s="62"/>
      <c r="O24" s="62"/>
      <c r="P24" s="62"/>
      <c r="Q24" s="62"/>
      <c r="R24" s="62"/>
      <c r="S24" s="62"/>
      <c r="T24" s="46"/>
      <c r="U24" s="46"/>
      <c r="V24" s="320" t="str">
        <f>HYPERLINK("#'精算伝票データ'!A1","精算伝票データ")</f>
        <v>精算伝票データ</v>
      </c>
      <c r="W24" s="320"/>
      <c r="X24" s="320"/>
      <c r="Y24" s="320"/>
      <c r="Z24" s="320"/>
      <c r="AA24" s="320"/>
      <c r="AB24" s="320"/>
      <c r="AC24" s="320"/>
      <c r="AD24" s="320"/>
      <c r="AE24" s="320"/>
      <c r="AF24" s="320"/>
      <c r="AG24" s="320"/>
      <c r="AH24" s="320"/>
      <c r="AI24" s="320"/>
      <c r="AJ24" s="320"/>
      <c r="AK24" s="320"/>
      <c r="AL24" s="320"/>
      <c r="AM24" s="320"/>
      <c r="AN24" s="46"/>
      <c r="AO24" s="46"/>
      <c r="AP24" s="46"/>
      <c r="AQ24" s="46"/>
      <c r="AR24" s="46"/>
      <c r="AS24" s="50"/>
    </row>
    <row r="25" spans="4:45" ht="15" customHeight="1" thickBot="1">
      <c r="D25" s="44"/>
      <c r="F25" s="61"/>
      <c r="G25" s="61"/>
      <c r="H25" s="61"/>
      <c r="I25" s="61"/>
      <c r="J25" s="61"/>
      <c r="K25" s="61"/>
      <c r="L25" s="61"/>
      <c r="M25" s="62"/>
      <c r="N25" s="62"/>
      <c r="O25" s="62"/>
      <c r="P25" s="62"/>
      <c r="Q25" s="62"/>
      <c r="R25" s="62"/>
      <c r="S25" s="62"/>
      <c r="T25" s="46"/>
      <c r="U25" s="46"/>
      <c r="W25" s="46"/>
      <c r="X25" s="46"/>
      <c r="Y25" s="46"/>
      <c r="Z25" s="46"/>
      <c r="AA25" s="46"/>
      <c r="AB25" s="46"/>
      <c r="AC25" s="62"/>
      <c r="AD25" s="62"/>
      <c r="AE25" s="62"/>
      <c r="AF25" s="62"/>
      <c r="AG25" s="62"/>
      <c r="AH25" s="62"/>
      <c r="AI25" s="62"/>
      <c r="AJ25" s="46"/>
      <c r="AK25" s="46"/>
      <c r="AL25" s="46"/>
      <c r="AM25" s="46"/>
      <c r="AN25" s="46"/>
      <c r="AO25" s="46"/>
      <c r="AP25" s="46"/>
      <c r="AQ25" s="46"/>
      <c r="AR25" s="46"/>
      <c r="AS25" s="50"/>
    </row>
    <row r="26" spans="4:45" ht="15" customHeight="1">
      <c r="D26" s="63"/>
      <c r="E26" s="63"/>
      <c r="F26" s="63"/>
      <c r="G26" s="63"/>
      <c r="H26" s="63"/>
      <c r="I26" s="63"/>
      <c r="J26" s="63"/>
      <c r="K26" s="63"/>
      <c r="L26" s="63"/>
      <c r="M26" s="63"/>
      <c r="N26" s="63"/>
      <c r="O26" s="63"/>
      <c r="P26" s="63"/>
      <c r="Q26" s="63"/>
      <c r="R26" s="63"/>
      <c r="S26" s="63"/>
      <c r="T26" s="63"/>
      <c r="U26" s="63"/>
      <c r="V26" s="63"/>
      <c r="W26" s="63"/>
      <c r="X26" s="63"/>
      <c r="Y26" s="63"/>
      <c r="Z26" s="63"/>
      <c r="AA26" s="63"/>
      <c r="AB26" s="63"/>
      <c r="AC26" s="63"/>
      <c r="AD26" s="63"/>
      <c r="AE26" s="63"/>
      <c r="AF26" s="63"/>
      <c r="AG26" s="63"/>
      <c r="AH26" s="63"/>
      <c r="AI26" s="63"/>
      <c r="AJ26" s="63"/>
      <c r="AK26" s="63"/>
      <c r="AL26" s="63"/>
      <c r="AM26" s="63"/>
      <c r="AN26" s="63"/>
      <c r="AO26" s="63"/>
      <c r="AP26" s="63"/>
      <c r="AQ26" s="63"/>
      <c r="AR26" s="63"/>
      <c r="AS26" s="63"/>
    </row>
  </sheetData>
  <mergeCells count="13">
    <mergeCell ref="V13:AM13"/>
    <mergeCell ref="V14:AM14"/>
    <mergeCell ref="V12:AM12"/>
    <mergeCell ref="V8:AM8"/>
    <mergeCell ref="V9:AM9"/>
    <mergeCell ref="V10:AM10"/>
    <mergeCell ref="V11:AM11"/>
    <mergeCell ref="V20:AM20"/>
    <mergeCell ref="V21:AM21"/>
    <mergeCell ref="V24:AM24"/>
    <mergeCell ref="V15:AM15"/>
    <mergeCell ref="V16:AM16"/>
    <mergeCell ref="V17:AM17"/>
  </mergeCells>
  <phoneticPr fontId="4"/>
  <printOptions horizontalCentered="1"/>
  <pageMargins left="0.19685039370078741" right="0.19685039370078741" top="0.19685039370078741" bottom="0.19685039370078741" header="0.11811023622047245" footer="0.11811023622047245"/>
  <pageSetup paperSize="9" scale="51" fitToHeight="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B80066-04FB-4A17-BD77-1EE7EAA7048B}">
  <sheetPr codeName="Sheet71">
    <tabColor rgb="FF333333"/>
    <outlinePr summaryBelow="0"/>
    <pageSetUpPr fitToPage="1"/>
  </sheetPr>
  <dimension ref="B1:D128"/>
  <sheetViews>
    <sheetView showGridLines="0" zoomScaleNormal="100" workbookViewId="0"/>
  </sheetViews>
  <sheetFormatPr defaultColWidth="10.28515625" defaultRowHeight="16.5"/>
  <cols>
    <col min="1" max="1" width="2.7109375" style="6" customWidth="1"/>
    <col min="2" max="2" width="36.7109375" style="104" customWidth="1"/>
    <col min="3" max="3" width="45.7109375" style="104" customWidth="1"/>
    <col min="4" max="4" width="89.7109375" style="105" customWidth="1"/>
    <col min="5" max="5" width="2.7109375" style="6" customWidth="1"/>
    <col min="6" max="16384" width="10.28515625" style="6"/>
  </cols>
  <sheetData>
    <row r="1" spans="2:4" s="2" customFormat="1" ht="10.35" customHeight="1">
      <c r="B1" s="3"/>
      <c r="C1" s="3"/>
      <c r="D1" s="3"/>
    </row>
    <row r="2" spans="2:4" ht="60" customHeight="1">
      <c r="B2" s="106" t="s">
        <v>65</v>
      </c>
      <c r="C2" s="107"/>
      <c r="D2" s="107"/>
    </row>
    <row r="3" spans="2:4" ht="20.100000000000001" customHeight="1" thickBot="1">
      <c r="D3" s="104"/>
    </row>
    <row r="4" spans="2:4" ht="25.35" customHeight="1" thickBot="1">
      <c r="B4" s="108" t="s">
        <v>66</v>
      </c>
      <c r="C4" s="109" t="s">
        <v>4</v>
      </c>
      <c r="D4" s="110" t="s">
        <v>67</v>
      </c>
    </row>
    <row r="5" spans="2:4" ht="25.35" customHeight="1" thickBot="1">
      <c r="B5" s="111" t="s">
        <v>70</v>
      </c>
      <c r="C5" s="112"/>
      <c r="D5" s="113"/>
    </row>
    <row r="6" spans="2:4" ht="17.25" thickBot="1">
      <c r="B6" s="124" t="s">
        <v>72</v>
      </c>
      <c r="C6" s="125"/>
      <c r="D6" s="115" t="s">
        <v>73</v>
      </c>
    </row>
    <row r="7" spans="2:4">
      <c r="B7" s="323" t="s">
        <v>75</v>
      </c>
      <c r="C7" s="126" t="s">
        <v>76</v>
      </c>
      <c r="D7" s="335" t="s">
        <v>74</v>
      </c>
    </row>
    <row r="8" spans="2:4" ht="17.25" thickBot="1">
      <c r="B8" s="325"/>
      <c r="C8" s="127" t="s">
        <v>77</v>
      </c>
      <c r="D8" s="334"/>
    </row>
    <row r="9" spans="2:4">
      <c r="B9" s="323" t="s">
        <v>78</v>
      </c>
      <c r="C9" s="126" t="s">
        <v>76</v>
      </c>
      <c r="D9" s="335" t="s">
        <v>74</v>
      </c>
    </row>
    <row r="10" spans="2:4" ht="17.25" thickBot="1">
      <c r="B10" s="325"/>
      <c r="C10" s="128" t="s">
        <v>77</v>
      </c>
      <c r="D10" s="334"/>
    </row>
    <row r="11" spans="2:4">
      <c r="B11" s="130" t="s">
        <v>79</v>
      </c>
      <c r="C11" s="131" t="s">
        <v>76</v>
      </c>
      <c r="D11" s="333" t="s">
        <v>74</v>
      </c>
    </row>
    <row r="12" spans="2:4" ht="17.25" thickBot="1">
      <c r="B12" s="129"/>
      <c r="C12" s="127" t="s">
        <v>77</v>
      </c>
      <c r="D12" s="334"/>
    </row>
    <row r="13" spans="2:4">
      <c r="B13" s="323" t="s">
        <v>80</v>
      </c>
      <c r="C13" s="126" t="s">
        <v>7</v>
      </c>
      <c r="D13" s="133" t="s">
        <v>81</v>
      </c>
    </row>
    <row r="14" spans="2:4">
      <c r="B14" s="324"/>
      <c r="C14" s="131" t="s">
        <v>82</v>
      </c>
      <c r="D14" s="332" t="s">
        <v>74</v>
      </c>
    </row>
    <row r="15" spans="2:4">
      <c r="B15" s="324"/>
      <c r="C15" s="131" t="s">
        <v>76</v>
      </c>
      <c r="D15" s="333"/>
    </row>
    <row r="16" spans="2:4" ht="17.25" thickBot="1">
      <c r="B16" s="325"/>
      <c r="C16" s="128" t="s">
        <v>77</v>
      </c>
      <c r="D16" s="334"/>
    </row>
    <row r="17" spans="2:4">
      <c r="B17" s="124" t="s">
        <v>88</v>
      </c>
      <c r="C17" s="117" t="s">
        <v>84</v>
      </c>
      <c r="D17" s="115" t="s">
        <v>87</v>
      </c>
    </row>
    <row r="18" spans="2:4">
      <c r="B18" s="123"/>
      <c r="C18" s="6" t="s">
        <v>85</v>
      </c>
      <c r="D18" s="120" t="s">
        <v>89</v>
      </c>
    </row>
    <row r="19" spans="2:4">
      <c r="B19" s="123"/>
      <c r="C19" s="137" t="s">
        <v>86</v>
      </c>
      <c r="D19" s="120"/>
    </row>
    <row r="20" spans="2:4">
      <c r="B20" s="123"/>
      <c r="C20" s="137" t="s">
        <v>90</v>
      </c>
      <c r="D20" s="120"/>
    </row>
    <row r="21" spans="2:4" ht="17.25" thickBot="1">
      <c r="B21" s="123"/>
      <c r="C21" s="119" t="s">
        <v>91</v>
      </c>
      <c r="D21" s="135"/>
    </row>
    <row r="22" spans="2:4" ht="25.35" customHeight="1" thickBot="1">
      <c r="B22" s="111" t="s">
        <v>93</v>
      </c>
      <c r="C22" s="112"/>
      <c r="D22" s="113"/>
    </row>
    <row r="23" spans="2:4">
      <c r="B23" s="139" t="s">
        <v>2</v>
      </c>
      <c r="C23" s="126" t="s">
        <v>95</v>
      </c>
      <c r="D23" s="115" t="s">
        <v>83</v>
      </c>
    </row>
    <row r="24" spans="2:4">
      <c r="B24" s="123"/>
      <c r="C24" s="134" t="s">
        <v>96</v>
      </c>
      <c r="D24" s="120"/>
    </row>
    <row r="25" spans="2:4">
      <c r="B25" s="123"/>
      <c r="C25" s="134" t="s">
        <v>97</v>
      </c>
      <c r="D25" s="120"/>
    </row>
    <row r="26" spans="2:4">
      <c r="B26" s="123"/>
      <c r="C26" s="134" t="s">
        <v>98</v>
      </c>
      <c r="D26" s="120"/>
    </row>
    <row r="27" spans="2:4">
      <c r="B27" s="123"/>
      <c r="C27" s="134" t="s">
        <v>99</v>
      </c>
      <c r="D27" s="120"/>
    </row>
    <row r="28" spans="2:4">
      <c r="B28" s="123"/>
      <c r="C28" s="134" t="s">
        <v>100</v>
      </c>
      <c r="D28" s="120"/>
    </row>
    <row r="29" spans="2:4">
      <c r="B29" s="123"/>
      <c r="C29" s="134" t="s">
        <v>101</v>
      </c>
      <c r="D29" s="120"/>
    </row>
    <row r="30" spans="2:4">
      <c r="B30" s="123"/>
      <c r="C30" s="134" t="s">
        <v>102</v>
      </c>
      <c r="D30" s="120"/>
    </row>
    <row r="31" spans="2:4">
      <c r="B31" s="123"/>
      <c r="C31" s="134" t="s">
        <v>103</v>
      </c>
      <c r="D31" s="120"/>
    </row>
    <row r="32" spans="2:4" ht="33">
      <c r="B32" s="148"/>
      <c r="C32" s="134" t="s">
        <v>111</v>
      </c>
      <c r="D32" s="146" t="s">
        <v>112</v>
      </c>
    </row>
    <row r="33" spans="2:4">
      <c r="B33" s="148"/>
      <c r="C33" s="134" t="s">
        <v>113</v>
      </c>
      <c r="D33" s="141" t="s">
        <v>114</v>
      </c>
    </row>
    <row r="34" spans="2:4">
      <c r="B34" s="148"/>
      <c r="C34" s="119" t="s">
        <v>115</v>
      </c>
      <c r="D34" s="132"/>
    </row>
    <row r="35" spans="2:4">
      <c r="B35" s="148"/>
      <c r="C35" s="119" t="s">
        <v>116</v>
      </c>
      <c r="D35" s="132"/>
    </row>
    <row r="36" spans="2:4">
      <c r="B36" s="148"/>
      <c r="C36" s="119" t="s">
        <v>117</v>
      </c>
      <c r="D36" s="132"/>
    </row>
    <row r="37" spans="2:4">
      <c r="B37" s="148"/>
      <c r="C37" s="119" t="s">
        <v>118</v>
      </c>
      <c r="D37" s="132"/>
    </row>
    <row r="38" spans="2:4" ht="17.25" thickBot="1">
      <c r="B38" s="148"/>
      <c r="C38" s="119" t="s">
        <v>119</v>
      </c>
      <c r="D38" s="149"/>
    </row>
    <row r="39" spans="2:4" ht="25.35" customHeight="1" thickBot="1">
      <c r="B39" s="111" t="s">
        <v>120</v>
      </c>
      <c r="C39" s="112"/>
      <c r="D39" s="113"/>
    </row>
    <row r="40" spans="2:4" ht="17.25" thickBot="1">
      <c r="B40" s="150" t="s">
        <v>1493</v>
      </c>
      <c r="C40" s="143" t="s">
        <v>121</v>
      </c>
      <c r="D40" s="144" t="s">
        <v>83</v>
      </c>
    </row>
    <row r="41" spans="2:4">
      <c r="B41" s="123" t="s">
        <v>124</v>
      </c>
      <c r="C41" s="131" t="s">
        <v>123</v>
      </c>
      <c r="D41" s="135" t="s">
        <v>83</v>
      </c>
    </row>
    <row r="42" spans="2:4" ht="17.25" thickBot="1">
      <c r="B42" s="145"/>
      <c r="C42" s="134" t="s">
        <v>125</v>
      </c>
      <c r="D42" s="146" t="s">
        <v>126</v>
      </c>
    </row>
    <row r="43" spans="2:4">
      <c r="B43" s="139" t="s">
        <v>127</v>
      </c>
      <c r="C43" s="126" t="s">
        <v>128</v>
      </c>
      <c r="D43" s="115" t="s">
        <v>83</v>
      </c>
    </row>
    <row r="44" spans="2:4" ht="17.25" thickBot="1">
      <c r="B44" s="145"/>
      <c r="C44" s="127" t="s">
        <v>129</v>
      </c>
      <c r="D44" s="120"/>
    </row>
    <row r="45" spans="2:4">
      <c r="B45" s="139" t="s">
        <v>130</v>
      </c>
      <c r="C45" s="126" t="s">
        <v>131</v>
      </c>
      <c r="D45" s="115" t="s">
        <v>83</v>
      </c>
    </row>
    <row r="46" spans="2:4">
      <c r="B46" s="145"/>
      <c r="C46" s="134" t="s">
        <v>132</v>
      </c>
      <c r="D46" s="120"/>
    </row>
    <row r="47" spans="2:4">
      <c r="B47" s="145"/>
      <c r="C47" s="134" t="s">
        <v>133</v>
      </c>
      <c r="D47" s="120"/>
    </row>
    <row r="48" spans="2:4">
      <c r="B48" s="145"/>
      <c r="C48" s="134" t="s">
        <v>134</v>
      </c>
      <c r="D48" s="120"/>
    </row>
    <row r="49" spans="2:4">
      <c r="B49" s="145"/>
      <c r="C49" s="134" t="s">
        <v>135</v>
      </c>
      <c r="D49" s="120"/>
    </row>
    <row r="50" spans="2:4">
      <c r="B50" s="145"/>
      <c r="C50" s="134" t="s">
        <v>136</v>
      </c>
      <c r="D50" s="120"/>
    </row>
    <row r="51" spans="2:4">
      <c r="B51" s="145"/>
      <c r="C51" s="134" t="s">
        <v>137</v>
      </c>
      <c r="D51" s="120"/>
    </row>
    <row r="52" spans="2:4">
      <c r="B52" s="145"/>
      <c r="C52" s="134" t="s">
        <v>138</v>
      </c>
      <c r="D52" s="120"/>
    </row>
    <row r="53" spans="2:4">
      <c r="B53" s="145"/>
      <c r="C53" s="134" t="s">
        <v>139</v>
      </c>
      <c r="D53" s="120"/>
    </row>
    <row r="54" spans="2:4">
      <c r="B54" s="145"/>
      <c r="C54" s="134" t="s">
        <v>140</v>
      </c>
      <c r="D54" s="120"/>
    </row>
    <row r="55" spans="2:4" ht="17.25" thickBot="1">
      <c r="B55" s="145"/>
      <c r="C55" s="134" t="s">
        <v>141</v>
      </c>
      <c r="D55" s="120"/>
    </row>
    <row r="56" spans="2:4">
      <c r="B56" s="124" t="s">
        <v>152</v>
      </c>
      <c r="C56" s="117" t="s">
        <v>144</v>
      </c>
      <c r="D56" s="115" t="s">
        <v>83</v>
      </c>
    </row>
    <row r="57" spans="2:4">
      <c r="B57" s="145"/>
      <c r="C57" s="119" t="s">
        <v>145</v>
      </c>
      <c r="D57" s="120"/>
    </row>
    <row r="58" spans="2:4">
      <c r="B58" s="145"/>
      <c r="C58" s="119" t="s">
        <v>146</v>
      </c>
      <c r="D58" s="120"/>
    </row>
    <row r="59" spans="2:4">
      <c r="B59" s="145"/>
      <c r="C59" s="119" t="s">
        <v>147</v>
      </c>
      <c r="D59" s="120"/>
    </row>
    <row r="60" spans="2:4">
      <c r="B60" s="145"/>
      <c r="C60" s="119" t="s">
        <v>148</v>
      </c>
      <c r="D60" s="120"/>
    </row>
    <row r="61" spans="2:4">
      <c r="B61" s="145"/>
      <c r="C61" s="119" t="s">
        <v>149</v>
      </c>
      <c r="D61" s="120"/>
    </row>
    <row r="62" spans="2:4">
      <c r="B62" s="145"/>
      <c r="C62" s="119" t="s">
        <v>150</v>
      </c>
      <c r="D62" s="120"/>
    </row>
    <row r="63" spans="2:4">
      <c r="B63" s="145"/>
      <c r="C63" s="119" t="s">
        <v>151</v>
      </c>
      <c r="D63" s="135"/>
    </row>
    <row r="64" spans="2:4">
      <c r="B64" s="145"/>
      <c r="C64" s="119" t="s">
        <v>153</v>
      </c>
      <c r="D64" s="146" t="s">
        <v>154</v>
      </c>
    </row>
    <row r="65" spans="2:4">
      <c r="B65" s="145"/>
      <c r="C65" s="119" t="s">
        <v>155</v>
      </c>
      <c r="D65" s="146" t="s">
        <v>156</v>
      </c>
    </row>
    <row r="66" spans="2:4">
      <c r="B66" s="145"/>
      <c r="C66" s="119" t="s">
        <v>157</v>
      </c>
      <c r="D66" s="146" t="s">
        <v>158</v>
      </c>
    </row>
    <row r="67" spans="2:4">
      <c r="B67" s="145"/>
      <c r="C67" s="119" t="s">
        <v>159</v>
      </c>
      <c r="D67" s="141" t="s">
        <v>142</v>
      </c>
    </row>
    <row r="68" spans="2:4">
      <c r="B68" s="145"/>
      <c r="C68" s="119" t="s">
        <v>160</v>
      </c>
      <c r="D68" s="120"/>
    </row>
    <row r="69" spans="2:4">
      <c r="B69" s="145"/>
      <c r="C69" s="119" t="s">
        <v>161</v>
      </c>
      <c r="D69" s="120"/>
    </row>
    <row r="70" spans="2:4">
      <c r="B70" s="145"/>
      <c r="C70" s="119" t="s">
        <v>162</v>
      </c>
      <c r="D70" s="135"/>
    </row>
    <row r="71" spans="2:4">
      <c r="B71" s="145"/>
      <c r="C71" s="119" t="s">
        <v>163</v>
      </c>
      <c r="D71" s="146" t="s">
        <v>164</v>
      </c>
    </row>
    <row r="72" spans="2:4">
      <c r="B72" s="145"/>
      <c r="C72" s="119" t="s">
        <v>116</v>
      </c>
      <c r="D72" s="146" t="s">
        <v>165</v>
      </c>
    </row>
    <row r="73" spans="2:4">
      <c r="B73" s="145"/>
      <c r="C73" s="119" t="s">
        <v>166</v>
      </c>
      <c r="D73" s="146" t="s">
        <v>167</v>
      </c>
    </row>
    <row r="74" spans="2:4">
      <c r="B74" s="145"/>
      <c r="C74" s="140" t="s">
        <v>168</v>
      </c>
      <c r="D74" s="120" t="s">
        <v>169</v>
      </c>
    </row>
    <row r="75" spans="2:4">
      <c r="B75" s="145"/>
      <c r="C75" s="119" t="s">
        <v>170</v>
      </c>
      <c r="D75" s="146" t="s">
        <v>171</v>
      </c>
    </row>
    <row r="76" spans="2:4" ht="33">
      <c r="B76" s="145"/>
      <c r="C76" s="119" t="s">
        <v>143</v>
      </c>
      <c r="D76" s="146" t="s">
        <v>172</v>
      </c>
    </row>
    <row r="77" spans="2:4" ht="33">
      <c r="B77" s="145"/>
      <c r="C77" s="119" t="s">
        <v>173</v>
      </c>
      <c r="D77" s="146" t="s">
        <v>174</v>
      </c>
    </row>
    <row r="78" spans="2:4" ht="33">
      <c r="B78" s="145"/>
      <c r="C78" s="119" t="s">
        <v>175</v>
      </c>
      <c r="D78" s="146" t="s">
        <v>176</v>
      </c>
    </row>
    <row r="79" spans="2:4">
      <c r="B79" s="145"/>
      <c r="C79" s="119" t="s">
        <v>177</v>
      </c>
      <c r="D79" s="141" t="s">
        <v>178</v>
      </c>
    </row>
    <row r="80" spans="2:4">
      <c r="B80" s="145"/>
      <c r="C80" s="119" t="s">
        <v>179</v>
      </c>
      <c r="D80" s="120"/>
    </row>
    <row r="81" spans="2:4" ht="17.25" thickBot="1">
      <c r="B81" s="147"/>
      <c r="C81" s="121" t="s">
        <v>180</v>
      </c>
      <c r="D81" s="122"/>
    </row>
    <row r="82" spans="2:4" ht="25.35" customHeight="1" thickBot="1">
      <c r="B82" s="111" t="s">
        <v>183</v>
      </c>
      <c r="C82" s="112"/>
      <c r="D82" s="113"/>
    </row>
    <row r="83" spans="2:4" ht="17.25" thickBot="1">
      <c r="B83" s="152" t="s">
        <v>130</v>
      </c>
      <c r="C83" s="143" t="s">
        <v>184</v>
      </c>
      <c r="D83" s="153" t="s">
        <v>185</v>
      </c>
    </row>
    <row r="84" spans="2:4" ht="25.35" customHeight="1" thickBot="1">
      <c r="B84" s="111" t="s">
        <v>186</v>
      </c>
      <c r="C84" s="112"/>
      <c r="D84" s="113"/>
    </row>
    <row r="85" spans="2:4" ht="50.25" thickBot="1">
      <c r="B85" s="157" t="s">
        <v>71</v>
      </c>
      <c r="C85" s="151"/>
      <c r="D85" s="156" t="s">
        <v>187</v>
      </c>
    </row>
    <row r="86" spans="2:4" ht="33.75" thickBot="1">
      <c r="B86" s="158" t="s">
        <v>94</v>
      </c>
      <c r="C86" s="138"/>
      <c r="D86" s="155" t="s">
        <v>188</v>
      </c>
    </row>
    <row r="87" spans="2:4" ht="24.75" customHeight="1" thickBot="1">
      <c r="B87" s="111" t="s">
        <v>191</v>
      </c>
      <c r="C87" s="112"/>
      <c r="D87" s="113"/>
    </row>
    <row r="88" spans="2:4" ht="33">
      <c r="B88" s="116" t="s">
        <v>68</v>
      </c>
      <c r="C88" s="117" t="s">
        <v>193</v>
      </c>
      <c r="D88" s="133" t="s">
        <v>194</v>
      </c>
    </row>
    <row r="89" spans="2:4">
      <c r="B89" s="123"/>
      <c r="C89" s="119" t="s">
        <v>195</v>
      </c>
      <c r="D89" s="120" t="s">
        <v>196</v>
      </c>
    </row>
    <row r="90" spans="2:4">
      <c r="B90" s="123"/>
      <c r="C90" s="119" t="s">
        <v>197</v>
      </c>
      <c r="D90" s="120"/>
    </row>
    <row r="91" spans="2:4">
      <c r="B91" s="123"/>
      <c r="C91" s="119" t="s">
        <v>198</v>
      </c>
      <c r="D91" s="120"/>
    </row>
    <row r="92" spans="2:4">
      <c r="B92" s="123"/>
      <c r="C92" s="119" t="s">
        <v>198</v>
      </c>
      <c r="D92" s="120"/>
    </row>
    <row r="93" spans="2:4" ht="17.25" thickBot="1">
      <c r="B93" s="123"/>
      <c r="C93" s="140" t="s">
        <v>192</v>
      </c>
      <c r="D93" s="146" t="s">
        <v>199</v>
      </c>
    </row>
    <row r="94" spans="2:4" ht="33.75" thickBot="1">
      <c r="B94" s="150" t="s">
        <v>1494</v>
      </c>
      <c r="C94" s="151" t="s">
        <v>200</v>
      </c>
      <c r="D94" s="144" t="s">
        <v>201</v>
      </c>
    </row>
    <row r="95" spans="2:4" ht="50.25" thickBot="1">
      <c r="B95" s="157" t="s">
        <v>122</v>
      </c>
      <c r="C95" s="151" t="s">
        <v>209</v>
      </c>
      <c r="D95" s="144" t="s">
        <v>210</v>
      </c>
    </row>
    <row r="96" spans="2:4" ht="33">
      <c r="B96" s="323" t="s">
        <v>122</v>
      </c>
      <c r="C96" s="117" t="s">
        <v>211</v>
      </c>
      <c r="D96" s="133" t="s">
        <v>212</v>
      </c>
    </row>
    <row r="97" spans="2:4" ht="33">
      <c r="B97" s="324"/>
      <c r="C97" s="119" t="s">
        <v>202</v>
      </c>
      <c r="D97" s="146" t="s">
        <v>213</v>
      </c>
    </row>
    <row r="98" spans="2:4" ht="33.75" customHeight="1">
      <c r="B98" s="324"/>
      <c r="C98" s="119" t="s">
        <v>109</v>
      </c>
      <c r="D98" s="326" t="s">
        <v>214</v>
      </c>
    </row>
    <row r="99" spans="2:4">
      <c r="B99" s="324"/>
      <c r="C99" s="119" t="s">
        <v>110</v>
      </c>
      <c r="D99" s="326"/>
    </row>
    <row r="100" spans="2:4">
      <c r="B100" s="324"/>
      <c r="C100" s="119" t="s">
        <v>203</v>
      </c>
      <c r="D100" s="326"/>
    </row>
    <row r="101" spans="2:4">
      <c r="B101" s="324"/>
      <c r="C101" s="119" t="s">
        <v>204</v>
      </c>
      <c r="D101" s="326"/>
    </row>
    <row r="102" spans="2:4">
      <c r="B102" s="324"/>
      <c r="C102" s="119" t="s">
        <v>205</v>
      </c>
      <c r="D102" s="326"/>
    </row>
    <row r="103" spans="2:4">
      <c r="B103" s="324"/>
      <c r="C103" s="119" t="s">
        <v>105</v>
      </c>
      <c r="D103" s="326"/>
    </row>
    <row r="104" spans="2:4">
      <c r="B104" s="324"/>
      <c r="C104" s="119" t="s">
        <v>206</v>
      </c>
      <c r="D104" s="326"/>
    </row>
    <row r="105" spans="2:4">
      <c r="B105" s="324"/>
      <c r="C105" s="119" t="s">
        <v>106</v>
      </c>
      <c r="D105" s="326"/>
    </row>
    <row r="106" spans="2:4">
      <c r="B106" s="324"/>
      <c r="C106" s="119" t="s">
        <v>207</v>
      </c>
      <c r="D106" s="326"/>
    </row>
    <row r="107" spans="2:4">
      <c r="B107" s="324"/>
      <c r="C107" s="119" t="s">
        <v>107</v>
      </c>
      <c r="D107" s="326"/>
    </row>
    <row r="108" spans="2:4">
      <c r="B108" s="324"/>
      <c r="C108" s="119" t="s">
        <v>208</v>
      </c>
      <c r="D108" s="326"/>
    </row>
    <row r="109" spans="2:4" ht="17.25" thickBot="1">
      <c r="B109" s="325"/>
      <c r="C109" s="121" t="s">
        <v>108</v>
      </c>
      <c r="D109" s="327"/>
    </row>
    <row r="110" spans="2:4" ht="25.35" customHeight="1" thickBot="1">
      <c r="B110" s="111" t="s">
        <v>215</v>
      </c>
      <c r="C110" s="112"/>
      <c r="D110" s="113"/>
    </row>
    <row r="111" spans="2:4" ht="99">
      <c r="B111" s="321" t="s">
        <v>152</v>
      </c>
      <c r="C111" s="126" t="s">
        <v>216</v>
      </c>
      <c r="D111" s="160" t="s">
        <v>217</v>
      </c>
    </row>
    <row r="112" spans="2:4" ht="17.25" thickBot="1">
      <c r="B112" s="322"/>
      <c r="C112" s="119" t="s">
        <v>218</v>
      </c>
      <c r="D112" s="161" t="s">
        <v>196</v>
      </c>
    </row>
    <row r="113" spans="2:4" ht="25.35" customHeight="1" thickBot="1">
      <c r="B113" s="111" t="s">
        <v>219</v>
      </c>
      <c r="C113" s="112"/>
      <c r="D113" s="113"/>
    </row>
    <row r="114" spans="2:4">
      <c r="B114" s="328" t="s">
        <v>221</v>
      </c>
      <c r="C114" s="138" t="s">
        <v>222</v>
      </c>
      <c r="D114" s="330" t="s">
        <v>196</v>
      </c>
    </row>
    <row r="115" spans="2:4">
      <c r="B115" s="329"/>
      <c r="C115" s="119" t="s">
        <v>223</v>
      </c>
      <c r="D115" s="331"/>
    </row>
    <row r="116" spans="2:4">
      <c r="B116" s="329"/>
      <c r="C116" s="119" t="s">
        <v>117</v>
      </c>
      <c r="D116" s="331"/>
    </row>
    <row r="117" spans="2:4">
      <c r="B117" s="329"/>
      <c r="C117" s="119" t="s">
        <v>224</v>
      </c>
      <c r="D117" s="331"/>
    </row>
    <row r="118" spans="2:4">
      <c r="B118" s="329"/>
      <c r="C118" s="119" t="s">
        <v>225</v>
      </c>
      <c r="D118" s="331"/>
    </row>
    <row r="119" spans="2:4">
      <c r="B119" s="329"/>
      <c r="C119" s="119" t="s">
        <v>118</v>
      </c>
      <c r="D119" s="331"/>
    </row>
    <row r="120" spans="2:4">
      <c r="B120" s="329"/>
      <c r="C120" s="119" t="s">
        <v>226</v>
      </c>
      <c r="D120" s="331"/>
    </row>
    <row r="121" spans="2:4">
      <c r="B121" s="329"/>
      <c r="C121" s="119" t="s">
        <v>227</v>
      </c>
      <c r="D121" s="331"/>
    </row>
    <row r="122" spans="2:4">
      <c r="B122" s="329"/>
      <c r="C122" s="119" t="s">
        <v>181</v>
      </c>
      <c r="D122" s="331"/>
    </row>
    <row r="123" spans="2:4">
      <c r="B123" s="329"/>
      <c r="C123" s="119" t="s">
        <v>228</v>
      </c>
      <c r="D123" s="331"/>
    </row>
    <row r="124" spans="2:4" ht="17.25" thickBot="1">
      <c r="B124" s="154"/>
      <c r="C124" s="136" t="s">
        <v>229</v>
      </c>
      <c r="D124" s="161" t="s">
        <v>230</v>
      </c>
    </row>
    <row r="125" spans="2:4" ht="25.35" customHeight="1" thickBot="1">
      <c r="B125" s="111" t="s">
        <v>231</v>
      </c>
      <c r="C125" s="162"/>
      <c r="D125" s="163"/>
    </row>
    <row r="126" spans="2:4" ht="33">
      <c r="B126" s="116" t="s">
        <v>221</v>
      </c>
      <c r="C126" s="114" t="s">
        <v>189</v>
      </c>
      <c r="D126" s="133" t="s">
        <v>232</v>
      </c>
    </row>
    <row r="127" spans="2:4" ht="33.75" thickBot="1">
      <c r="B127" s="118"/>
      <c r="C127" s="159" t="s">
        <v>233</v>
      </c>
      <c r="D127" s="142" t="s">
        <v>234</v>
      </c>
    </row>
    <row r="128" spans="2:4" ht="20.100000000000001" customHeight="1">
      <c r="B128" s="165"/>
      <c r="C128" s="166"/>
      <c r="D128" s="166"/>
    </row>
  </sheetData>
  <mergeCells count="12">
    <mergeCell ref="B13:B16"/>
    <mergeCell ref="D14:D16"/>
    <mergeCell ref="B7:B8"/>
    <mergeCell ref="D7:D8"/>
    <mergeCell ref="B9:B10"/>
    <mergeCell ref="D9:D10"/>
    <mergeCell ref="D11:D12"/>
    <mergeCell ref="B111:B112"/>
    <mergeCell ref="B96:B109"/>
    <mergeCell ref="D98:D109"/>
    <mergeCell ref="B114:B123"/>
    <mergeCell ref="D114:D123"/>
  </mergeCells>
  <phoneticPr fontId="4"/>
  <pageMargins left="0" right="0.19685039370078741" top="0.19685039370078741" bottom="0.19685039370078741" header="0.11811023622047245" footer="0.11811023622047245"/>
  <pageSetup paperSize="9" scale="26"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258E49-2B7F-4DD7-B4B7-E4B4C784AC9C}">
  <sheetPr codeName="Sheet75">
    <outlinePr summaryBelow="0"/>
    <pageSetUpPr fitToPage="1"/>
  </sheetPr>
  <dimension ref="B1:H27"/>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7" customWidth="1"/>
    <col min="7" max="7" width="98.7109375" style="6" customWidth="1"/>
    <col min="8" max="8" width="2.7109375" style="6" customWidth="1"/>
    <col min="9" max="16384" width="10.28515625" style="6"/>
  </cols>
  <sheetData>
    <row r="1" spans="2:8" ht="13.5" customHeight="1" thickBot="1">
      <c r="B1" s="8"/>
      <c r="C1" s="8"/>
      <c r="D1" s="9"/>
      <c r="E1" s="10"/>
      <c r="F1" s="10"/>
      <c r="G1" s="8"/>
      <c r="H1" s="8"/>
    </row>
    <row r="2" spans="2:8" ht="44.1" customHeight="1" thickBot="1">
      <c r="B2" s="11" t="s">
        <v>0</v>
      </c>
      <c r="C2" s="12"/>
      <c r="D2" s="12"/>
      <c r="E2" s="12"/>
      <c r="F2" s="12"/>
      <c r="G2" s="13"/>
      <c r="H2" s="14"/>
    </row>
    <row r="3" spans="2:8" ht="13.5" customHeight="1" thickBot="1">
      <c r="B3" s="15"/>
      <c r="C3" s="15"/>
      <c r="D3" s="15"/>
      <c r="E3" s="15"/>
      <c r="F3" s="15"/>
      <c r="G3" s="15"/>
    </row>
    <row r="4" spans="2:8" ht="20.25" customHeight="1" thickBot="1">
      <c r="B4" s="16" t="s">
        <v>4</v>
      </c>
      <c r="C4" s="17" t="s">
        <v>5</v>
      </c>
      <c r="D4" s="17" t="s">
        <v>6</v>
      </c>
      <c r="E4" s="17" t="s">
        <v>7</v>
      </c>
      <c r="F4" s="18" t="s">
        <v>8</v>
      </c>
      <c r="G4" s="19" t="s">
        <v>9</v>
      </c>
    </row>
    <row r="5" spans="2:8" ht="20.100000000000001" customHeight="1" thickBot="1">
      <c r="B5" s="177" t="s">
        <v>341</v>
      </c>
      <c r="C5" s="178"/>
      <c r="D5" s="179"/>
      <c r="E5" s="180"/>
      <c r="F5" s="180"/>
      <c r="G5" s="181"/>
      <c r="H5" s="21"/>
    </row>
    <row r="6" spans="2:8">
      <c r="B6" s="22" t="s">
        <v>342</v>
      </c>
      <c r="C6" s="23" t="s">
        <v>343</v>
      </c>
      <c r="D6" s="24" t="s">
        <v>344</v>
      </c>
      <c r="E6" s="25" t="s">
        <v>345</v>
      </c>
      <c r="F6" s="26" t="s">
        <v>336</v>
      </c>
      <c r="G6" s="28" t="s">
        <v>346</v>
      </c>
      <c r="H6" s="21"/>
    </row>
    <row r="7" spans="2:8">
      <c r="B7" s="29" t="s">
        <v>347</v>
      </c>
      <c r="C7" s="30" t="s">
        <v>348</v>
      </c>
      <c r="D7" s="31" t="s">
        <v>349</v>
      </c>
      <c r="E7" s="4" t="s">
        <v>350</v>
      </c>
      <c r="F7" s="32"/>
      <c r="G7" s="33"/>
      <c r="H7" s="21"/>
    </row>
    <row r="8" spans="2:8" ht="17.25" thickBot="1">
      <c r="B8" s="29" t="s">
        <v>351</v>
      </c>
      <c r="C8" s="30" t="s">
        <v>352</v>
      </c>
      <c r="D8" s="31" t="s">
        <v>340</v>
      </c>
      <c r="E8" s="4" t="s">
        <v>345</v>
      </c>
      <c r="F8" s="32"/>
      <c r="G8" s="33"/>
      <c r="H8" s="21"/>
    </row>
    <row r="9" spans="2:8" ht="20.100000000000001" customHeight="1">
      <c r="B9" s="187" t="s">
        <v>425</v>
      </c>
      <c r="C9" s="188"/>
      <c r="D9" s="189"/>
      <c r="E9" s="38"/>
      <c r="F9" s="38"/>
      <c r="G9" s="190"/>
      <c r="H9" s="21"/>
    </row>
    <row r="10" spans="2:8" ht="13.5" customHeight="1">
      <c r="B10" s="191" t="s">
        <v>426</v>
      </c>
      <c r="C10" s="192"/>
      <c r="D10" s="193"/>
      <c r="G10" s="194"/>
      <c r="H10" s="21"/>
    </row>
    <row r="11" spans="2:8" ht="13.5" customHeight="1">
      <c r="B11" s="191" t="s">
        <v>427</v>
      </c>
      <c r="C11" s="192"/>
      <c r="D11" s="193"/>
      <c r="G11" s="194"/>
      <c r="H11" s="21"/>
    </row>
    <row r="12" spans="2:8" ht="13.5" customHeight="1" thickBot="1">
      <c r="B12" s="195" t="s">
        <v>428</v>
      </c>
      <c r="C12" s="196"/>
      <c r="D12" s="197"/>
      <c r="E12" s="198"/>
      <c r="F12" s="198"/>
      <c r="G12" s="199"/>
      <c r="H12" s="21"/>
    </row>
    <row r="13" spans="2:8" ht="30" customHeight="1">
      <c r="B13" s="29" t="s">
        <v>430</v>
      </c>
      <c r="C13" s="30" t="s">
        <v>431</v>
      </c>
      <c r="D13" s="31" t="s">
        <v>337</v>
      </c>
      <c r="E13" s="4" t="s">
        <v>357</v>
      </c>
      <c r="F13" s="32" t="s">
        <v>429</v>
      </c>
      <c r="G13" s="33" t="s">
        <v>356</v>
      </c>
      <c r="H13" s="21"/>
    </row>
    <row r="14" spans="2:8" ht="30" customHeight="1">
      <c r="B14" s="29" t="s">
        <v>432</v>
      </c>
      <c r="C14" s="30" t="s">
        <v>433</v>
      </c>
      <c r="D14" s="31" t="s">
        <v>337</v>
      </c>
      <c r="E14" s="4" t="s">
        <v>355</v>
      </c>
      <c r="F14" s="32" t="s">
        <v>429</v>
      </c>
      <c r="G14" s="33" t="s">
        <v>359</v>
      </c>
      <c r="H14" s="21"/>
    </row>
    <row r="15" spans="2:8" ht="30" customHeight="1">
      <c r="B15" s="29" t="s">
        <v>360</v>
      </c>
      <c r="C15" s="30" t="s">
        <v>361</v>
      </c>
      <c r="D15" s="31" t="s">
        <v>337</v>
      </c>
      <c r="E15" s="4" t="s">
        <v>357</v>
      </c>
      <c r="F15" s="32" t="s">
        <v>429</v>
      </c>
      <c r="G15" s="33" t="s">
        <v>356</v>
      </c>
      <c r="H15" s="21"/>
    </row>
    <row r="16" spans="2:8" ht="30" customHeight="1">
      <c r="B16" s="29" t="s">
        <v>362</v>
      </c>
      <c r="C16" s="30" t="s">
        <v>363</v>
      </c>
      <c r="D16" s="31" t="s">
        <v>337</v>
      </c>
      <c r="E16" s="4" t="s">
        <v>357</v>
      </c>
      <c r="F16" s="32" t="s">
        <v>429</v>
      </c>
      <c r="G16" s="33" t="s">
        <v>359</v>
      </c>
      <c r="H16" s="21"/>
    </row>
    <row r="17" spans="2:8" ht="30">
      <c r="B17" s="29" t="s">
        <v>364</v>
      </c>
      <c r="C17" s="30" t="s">
        <v>365</v>
      </c>
      <c r="D17" s="31" t="s">
        <v>337</v>
      </c>
      <c r="E17" s="4" t="s">
        <v>357</v>
      </c>
      <c r="F17" s="32" t="s">
        <v>429</v>
      </c>
      <c r="G17" s="33" t="s">
        <v>359</v>
      </c>
      <c r="H17" s="21"/>
    </row>
    <row r="18" spans="2:8" ht="30">
      <c r="B18" s="29" t="s">
        <v>366</v>
      </c>
      <c r="C18" s="30" t="s">
        <v>367</v>
      </c>
      <c r="D18" s="31" t="s">
        <v>337</v>
      </c>
      <c r="E18" s="4" t="s">
        <v>404</v>
      </c>
      <c r="F18" s="32" t="s">
        <v>434</v>
      </c>
      <c r="G18" s="33" t="s">
        <v>358</v>
      </c>
      <c r="H18" s="21"/>
    </row>
    <row r="19" spans="2:8" ht="30">
      <c r="B19" s="29" t="s">
        <v>368</v>
      </c>
      <c r="C19" s="30" t="s">
        <v>369</v>
      </c>
      <c r="D19" s="31" t="s">
        <v>337</v>
      </c>
      <c r="E19" s="4" t="s">
        <v>357</v>
      </c>
      <c r="F19" s="32" t="s">
        <v>429</v>
      </c>
      <c r="G19" s="201" t="s">
        <v>356</v>
      </c>
      <c r="H19" s="21"/>
    </row>
    <row r="20" spans="2:8" ht="30.75" thickBot="1">
      <c r="B20" s="182" t="s">
        <v>370</v>
      </c>
      <c r="C20" s="183" t="s">
        <v>371</v>
      </c>
      <c r="D20" s="184" t="s">
        <v>337</v>
      </c>
      <c r="E20" s="185" t="s">
        <v>355</v>
      </c>
      <c r="F20" s="186" t="s">
        <v>429</v>
      </c>
      <c r="G20" s="201" t="s">
        <v>359</v>
      </c>
      <c r="H20" s="21"/>
    </row>
    <row r="21" spans="2:8" ht="20.100000000000001" customHeight="1" thickBot="1">
      <c r="B21" s="20" t="s">
        <v>372</v>
      </c>
      <c r="C21" s="178"/>
      <c r="D21" s="179"/>
      <c r="E21" s="180"/>
      <c r="F21" s="180"/>
      <c r="G21" s="181"/>
      <c r="H21" s="21"/>
    </row>
    <row r="22" spans="2:8" ht="30">
      <c r="B22" s="22" t="s">
        <v>104</v>
      </c>
      <c r="C22" s="23" t="s">
        <v>373</v>
      </c>
      <c r="D22" s="24" t="s">
        <v>374</v>
      </c>
      <c r="E22" s="25" t="s">
        <v>357</v>
      </c>
      <c r="F22" s="26"/>
      <c r="G22" s="28" t="s">
        <v>435</v>
      </c>
      <c r="H22" s="21"/>
    </row>
    <row r="23" spans="2:8" ht="45">
      <c r="B23" s="29" t="s">
        <v>408</v>
      </c>
      <c r="C23" s="30" t="s">
        <v>375</v>
      </c>
      <c r="D23" s="31" t="s">
        <v>337</v>
      </c>
      <c r="E23" s="4" t="s">
        <v>357</v>
      </c>
      <c r="F23" s="32"/>
      <c r="G23" s="33" t="s">
        <v>436</v>
      </c>
      <c r="H23" s="21"/>
    </row>
    <row r="24" spans="2:8" ht="45">
      <c r="B24" s="29" t="s">
        <v>409</v>
      </c>
      <c r="C24" s="30" t="s">
        <v>376</v>
      </c>
      <c r="D24" s="31" t="s">
        <v>337</v>
      </c>
      <c r="E24" s="4" t="s">
        <v>355</v>
      </c>
      <c r="F24" s="32"/>
      <c r="G24" s="33" t="s">
        <v>437</v>
      </c>
      <c r="H24" s="21"/>
    </row>
    <row r="25" spans="2:8" ht="90">
      <c r="B25" s="29" t="s">
        <v>377</v>
      </c>
      <c r="C25" s="30" t="s">
        <v>378</v>
      </c>
      <c r="D25" s="31" t="s">
        <v>337</v>
      </c>
      <c r="E25" s="4" t="s">
        <v>357</v>
      </c>
      <c r="F25" s="32"/>
      <c r="G25" s="33" t="s">
        <v>438</v>
      </c>
      <c r="H25" s="21"/>
    </row>
    <row r="26" spans="2:8" ht="90.75" thickBot="1">
      <c r="B26" s="29" t="s">
        <v>411</v>
      </c>
      <c r="C26" s="30" t="s">
        <v>439</v>
      </c>
      <c r="D26" s="31" t="s">
        <v>374</v>
      </c>
      <c r="E26" s="4" t="s">
        <v>357</v>
      </c>
      <c r="F26" s="32"/>
      <c r="G26" s="33" t="s">
        <v>1495</v>
      </c>
      <c r="H26" s="21"/>
    </row>
    <row r="27" spans="2:8" ht="20.100000000000001" customHeight="1">
      <c r="B27" s="35"/>
      <c r="C27" s="35"/>
      <c r="D27" s="36"/>
      <c r="E27" s="37"/>
      <c r="F27" s="37"/>
      <c r="G27" s="35"/>
      <c r="H27" s="8"/>
    </row>
  </sheetData>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5B7200-15B6-4EEB-AA3F-9142499D5140}">
  <sheetPr codeName="Sheet76">
    <outlinePr summaryBelow="0"/>
    <pageSetUpPr fitToPage="1"/>
  </sheetPr>
  <dimension ref="B1:H17"/>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7" customWidth="1"/>
    <col min="7" max="7" width="98.7109375" style="6" customWidth="1"/>
    <col min="8" max="8" width="2.7109375" style="6" customWidth="1"/>
    <col min="9" max="16384" width="10.28515625" style="6"/>
  </cols>
  <sheetData>
    <row r="1" spans="2:8" ht="13.5" customHeight="1" thickBot="1">
      <c r="B1" s="8"/>
      <c r="C1" s="8"/>
      <c r="D1" s="9"/>
      <c r="E1" s="10"/>
      <c r="F1" s="10"/>
      <c r="G1" s="8"/>
      <c r="H1" s="8"/>
    </row>
    <row r="2" spans="2:8" ht="44.1" customHeight="1" thickBot="1">
      <c r="B2" s="11" t="s">
        <v>1</v>
      </c>
      <c r="C2" s="12"/>
      <c r="D2" s="12"/>
      <c r="E2" s="12"/>
      <c r="F2" s="12"/>
      <c r="G2" s="13"/>
      <c r="H2" s="14"/>
    </row>
    <row r="3" spans="2:8" ht="13.5" customHeight="1" thickBot="1">
      <c r="B3" s="15"/>
      <c r="C3" s="15"/>
      <c r="D3" s="15"/>
      <c r="E3" s="15"/>
      <c r="F3" s="15"/>
      <c r="G3" s="15"/>
    </row>
    <row r="4" spans="2:8" ht="20.25" customHeight="1" thickBot="1">
      <c r="B4" s="16" t="s">
        <v>4</v>
      </c>
      <c r="C4" s="17" t="s">
        <v>5</v>
      </c>
      <c r="D4" s="17" t="s">
        <v>6</v>
      </c>
      <c r="E4" s="17" t="s">
        <v>7</v>
      </c>
      <c r="F4" s="18" t="s">
        <v>8</v>
      </c>
      <c r="G4" s="19" t="s">
        <v>9</v>
      </c>
    </row>
    <row r="5" spans="2:8" ht="20.100000000000001" customHeight="1" thickBot="1">
      <c r="B5" s="177" t="s">
        <v>379</v>
      </c>
      <c r="C5" s="178"/>
      <c r="D5" s="179"/>
      <c r="E5" s="180"/>
      <c r="F5" s="180"/>
      <c r="G5" s="181"/>
      <c r="H5" s="21"/>
    </row>
    <row r="6" spans="2:8">
      <c r="B6" s="22" t="s">
        <v>342</v>
      </c>
      <c r="C6" s="23" t="s">
        <v>380</v>
      </c>
      <c r="D6" s="24" t="s">
        <v>344</v>
      </c>
      <c r="E6" s="25" t="s">
        <v>345</v>
      </c>
      <c r="F6" s="26" t="s">
        <v>336</v>
      </c>
      <c r="G6" s="28" t="s">
        <v>346</v>
      </c>
      <c r="H6" s="21"/>
    </row>
    <row r="7" spans="2:8">
      <c r="B7" s="29" t="s">
        <v>381</v>
      </c>
      <c r="C7" s="30" t="s">
        <v>382</v>
      </c>
      <c r="D7" s="31" t="s">
        <v>383</v>
      </c>
      <c r="E7" s="4" t="s">
        <v>345</v>
      </c>
      <c r="F7" s="32" t="s">
        <v>336</v>
      </c>
      <c r="G7" s="33" t="s">
        <v>346</v>
      </c>
      <c r="H7" s="21"/>
    </row>
    <row r="8" spans="2:8">
      <c r="B8" s="29" t="s">
        <v>384</v>
      </c>
      <c r="C8" s="30" t="s">
        <v>385</v>
      </c>
      <c r="D8" s="31" t="s">
        <v>349</v>
      </c>
      <c r="E8" s="4" t="s">
        <v>350</v>
      </c>
      <c r="F8" s="32"/>
      <c r="G8" s="33"/>
      <c r="H8" s="21"/>
    </row>
    <row r="9" spans="2:8">
      <c r="B9" s="29" t="s">
        <v>351</v>
      </c>
      <c r="C9" s="30" t="s">
        <v>386</v>
      </c>
      <c r="D9" s="31" t="s">
        <v>340</v>
      </c>
      <c r="E9" s="4" t="s">
        <v>345</v>
      </c>
      <c r="F9" s="32"/>
      <c r="G9" s="33"/>
      <c r="H9" s="21"/>
    </row>
    <row r="10" spans="2:8" ht="30.75" thickBot="1">
      <c r="B10" s="182" t="s">
        <v>387</v>
      </c>
      <c r="C10" s="183" t="s">
        <v>388</v>
      </c>
      <c r="D10" s="184" t="s">
        <v>337</v>
      </c>
      <c r="E10" s="185" t="s">
        <v>357</v>
      </c>
      <c r="F10" s="186"/>
      <c r="G10" s="201" t="s">
        <v>389</v>
      </c>
      <c r="H10" s="21"/>
    </row>
    <row r="11" spans="2:8" ht="20.100000000000001" customHeight="1" thickBot="1">
      <c r="B11" s="177" t="s">
        <v>440</v>
      </c>
      <c r="C11" s="178"/>
      <c r="D11" s="179"/>
      <c r="E11" s="180"/>
      <c r="F11" s="180"/>
      <c r="G11" s="181"/>
      <c r="H11" s="21"/>
    </row>
    <row r="12" spans="2:8" ht="60">
      <c r="B12" s="22" t="s">
        <v>104</v>
      </c>
      <c r="C12" s="23" t="s">
        <v>391</v>
      </c>
      <c r="D12" s="24" t="s">
        <v>374</v>
      </c>
      <c r="E12" s="25" t="s">
        <v>357</v>
      </c>
      <c r="F12" s="26" t="s">
        <v>392</v>
      </c>
      <c r="G12" s="28" t="s">
        <v>1496</v>
      </c>
      <c r="H12" s="21"/>
    </row>
    <row r="13" spans="2:8" ht="60">
      <c r="B13" s="29" t="s">
        <v>408</v>
      </c>
      <c r="C13" s="30" t="s">
        <v>393</v>
      </c>
      <c r="D13" s="31" t="s">
        <v>337</v>
      </c>
      <c r="E13" s="4" t="s">
        <v>355</v>
      </c>
      <c r="F13" s="32"/>
      <c r="G13" s="33" t="s">
        <v>1497</v>
      </c>
      <c r="H13" s="21"/>
    </row>
    <row r="14" spans="2:8" ht="60">
      <c r="B14" s="29" t="s">
        <v>332</v>
      </c>
      <c r="C14" s="30" t="s">
        <v>394</v>
      </c>
      <c r="D14" s="31" t="s">
        <v>337</v>
      </c>
      <c r="E14" s="4" t="s">
        <v>357</v>
      </c>
      <c r="F14" s="32"/>
      <c r="G14" s="33" t="s">
        <v>1498</v>
      </c>
      <c r="H14" s="21"/>
    </row>
    <row r="15" spans="2:8" ht="105">
      <c r="B15" s="29" t="s">
        <v>377</v>
      </c>
      <c r="C15" s="30" t="s">
        <v>395</v>
      </c>
      <c r="D15" s="31" t="s">
        <v>337</v>
      </c>
      <c r="E15" s="4" t="s">
        <v>357</v>
      </c>
      <c r="F15" s="32"/>
      <c r="G15" s="33" t="s">
        <v>1499</v>
      </c>
      <c r="H15" s="21"/>
    </row>
    <row r="16" spans="2:8" ht="90.75" thickBot="1">
      <c r="B16" s="29" t="s">
        <v>411</v>
      </c>
      <c r="C16" s="30" t="s">
        <v>396</v>
      </c>
      <c r="D16" s="31" t="s">
        <v>374</v>
      </c>
      <c r="E16" s="4" t="s">
        <v>357</v>
      </c>
      <c r="F16" s="32"/>
      <c r="G16" s="33" t="s">
        <v>1500</v>
      </c>
      <c r="H16" s="21"/>
    </row>
    <row r="17" spans="2:8" ht="20.100000000000001" customHeight="1">
      <c r="B17" s="35"/>
      <c r="C17" s="35"/>
      <c r="D17" s="36"/>
      <c r="E17" s="37"/>
      <c r="F17" s="37"/>
      <c r="G17" s="35"/>
      <c r="H17" s="8"/>
    </row>
  </sheetData>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E93BE9-7869-40ED-85F5-20AA3DF8D241}">
  <sheetPr codeName="Sheet77">
    <outlinePr summaryBelow="0"/>
    <pageSetUpPr fitToPage="1"/>
  </sheetPr>
  <dimension ref="B1:H29"/>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7" customWidth="1"/>
    <col min="7" max="7" width="98.7109375" style="6" customWidth="1"/>
    <col min="8" max="8" width="2.7109375" style="6" customWidth="1"/>
    <col min="9" max="16384" width="10.28515625" style="6"/>
  </cols>
  <sheetData>
    <row r="1" spans="2:8" ht="13.5" customHeight="1" thickBot="1">
      <c r="B1" s="8"/>
      <c r="C1" s="8"/>
      <c r="D1" s="9"/>
      <c r="E1" s="10"/>
      <c r="F1" s="10"/>
      <c r="G1" s="8"/>
      <c r="H1" s="8"/>
    </row>
    <row r="2" spans="2:8" ht="44.1" customHeight="1" thickBot="1">
      <c r="B2" s="11" t="s">
        <v>2</v>
      </c>
      <c r="C2" s="12"/>
      <c r="D2" s="12"/>
      <c r="E2" s="12"/>
      <c r="F2" s="12"/>
      <c r="G2" s="13"/>
      <c r="H2" s="14"/>
    </row>
    <row r="3" spans="2:8" ht="13.5" customHeight="1" thickBot="1">
      <c r="B3" s="15"/>
      <c r="C3" s="15"/>
      <c r="D3" s="15"/>
      <c r="E3" s="15"/>
      <c r="F3" s="15"/>
      <c r="G3" s="15"/>
    </row>
    <row r="4" spans="2:8" ht="20.25" customHeight="1" thickBot="1">
      <c r="B4" s="16" t="s">
        <v>4</v>
      </c>
      <c r="C4" s="17" t="s">
        <v>5</v>
      </c>
      <c r="D4" s="17" t="s">
        <v>6</v>
      </c>
      <c r="E4" s="17" t="s">
        <v>7</v>
      </c>
      <c r="F4" s="18" t="s">
        <v>8</v>
      </c>
      <c r="G4" s="19" t="s">
        <v>9</v>
      </c>
    </row>
    <row r="5" spans="2:8" ht="20.100000000000001" customHeight="1" thickBot="1">
      <c r="B5" s="177" t="s">
        <v>341</v>
      </c>
      <c r="C5" s="178"/>
      <c r="D5" s="179"/>
      <c r="E5" s="180"/>
      <c r="F5" s="180"/>
      <c r="G5" s="181"/>
      <c r="H5" s="21"/>
    </row>
    <row r="6" spans="2:8">
      <c r="B6" s="22" t="s">
        <v>1501</v>
      </c>
      <c r="C6" s="23" t="s">
        <v>441</v>
      </c>
      <c r="D6" s="24" t="s">
        <v>397</v>
      </c>
      <c r="E6" s="25" t="s">
        <v>345</v>
      </c>
      <c r="F6" s="26" t="s">
        <v>336</v>
      </c>
      <c r="G6" s="28" t="s">
        <v>442</v>
      </c>
      <c r="H6" s="21"/>
    </row>
    <row r="7" spans="2:8">
      <c r="B7" s="29" t="s">
        <v>1502</v>
      </c>
      <c r="C7" s="30" t="s">
        <v>443</v>
      </c>
      <c r="D7" s="31" t="s">
        <v>398</v>
      </c>
      <c r="E7" s="4" t="s">
        <v>350</v>
      </c>
      <c r="F7" s="32"/>
      <c r="G7" s="33"/>
      <c r="H7" s="21"/>
    </row>
    <row r="8" spans="2:8" ht="30">
      <c r="B8" s="182" t="s">
        <v>399</v>
      </c>
      <c r="C8" s="183" t="s">
        <v>444</v>
      </c>
      <c r="D8" s="184" t="s">
        <v>337</v>
      </c>
      <c r="E8" s="185" t="s">
        <v>357</v>
      </c>
      <c r="F8" s="186"/>
      <c r="G8" s="201" t="s">
        <v>445</v>
      </c>
      <c r="H8" s="21"/>
    </row>
    <row r="9" spans="2:8">
      <c r="B9" s="29" t="s">
        <v>446</v>
      </c>
      <c r="C9" s="30" t="s">
        <v>447</v>
      </c>
      <c r="D9" s="31" t="s">
        <v>344</v>
      </c>
      <c r="E9" s="4" t="s">
        <v>345</v>
      </c>
      <c r="F9" s="32" t="s">
        <v>336</v>
      </c>
      <c r="G9" s="33" t="s">
        <v>448</v>
      </c>
      <c r="H9" s="21"/>
    </row>
    <row r="10" spans="2:8">
      <c r="B10" s="29" t="s">
        <v>449</v>
      </c>
      <c r="C10" s="30" t="s">
        <v>450</v>
      </c>
      <c r="D10" s="31" t="s">
        <v>383</v>
      </c>
      <c r="E10" s="4" t="s">
        <v>345</v>
      </c>
      <c r="F10" s="32"/>
      <c r="G10" s="201" t="s">
        <v>346</v>
      </c>
      <c r="H10" s="21"/>
    </row>
    <row r="11" spans="2:8">
      <c r="B11" s="29" t="s">
        <v>451</v>
      </c>
      <c r="C11" s="30" t="s">
        <v>452</v>
      </c>
      <c r="D11" s="31" t="s">
        <v>344</v>
      </c>
      <c r="E11" s="4" t="s">
        <v>345</v>
      </c>
      <c r="F11" s="32" t="s">
        <v>336</v>
      </c>
      <c r="G11" s="33" t="s">
        <v>448</v>
      </c>
      <c r="H11" s="21"/>
    </row>
    <row r="12" spans="2:8">
      <c r="B12" s="29" t="s">
        <v>453</v>
      </c>
      <c r="C12" s="30" t="s">
        <v>454</v>
      </c>
      <c r="D12" s="31" t="s">
        <v>337</v>
      </c>
      <c r="E12" s="5" t="s">
        <v>357</v>
      </c>
      <c r="F12" s="32"/>
      <c r="G12" s="33" t="s">
        <v>455</v>
      </c>
      <c r="H12" s="21"/>
    </row>
    <row r="13" spans="2:8">
      <c r="B13" s="29" t="s">
        <v>456</v>
      </c>
      <c r="C13" s="30" t="s">
        <v>457</v>
      </c>
      <c r="D13" s="31" t="s">
        <v>383</v>
      </c>
      <c r="E13" s="4" t="s">
        <v>345</v>
      </c>
      <c r="F13" s="32"/>
      <c r="G13" s="33" t="s">
        <v>458</v>
      </c>
      <c r="H13" s="21"/>
    </row>
    <row r="14" spans="2:8">
      <c r="B14" s="29" t="s">
        <v>459</v>
      </c>
      <c r="C14" s="30" t="s">
        <v>460</v>
      </c>
      <c r="D14" s="31" t="s">
        <v>400</v>
      </c>
      <c r="E14" s="4" t="s">
        <v>345</v>
      </c>
      <c r="F14" s="32"/>
      <c r="G14" s="33" t="s">
        <v>458</v>
      </c>
      <c r="H14" s="21"/>
    </row>
    <row r="15" spans="2:8" ht="45">
      <c r="B15" s="29" t="s">
        <v>461</v>
      </c>
      <c r="C15" s="30" t="s">
        <v>462</v>
      </c>
      <c r="D15" s="31" t="s">
        <v>401</v>
      </c>
      <c r="E15" s="4" t="s">
        <v>345</v>
      </c>
      <c r="F15" s="32"/>
      <c r="G15" s="33" t="s">
        <v>463</v>
      </c>
      <c r="H15" s="21"/>
    </row>
    <row r="16" spans="2:8" ht="45">
      <c r="B16" s="29" t="s">
        <v>464</v>
      </c>
      <c r="C16" s="30" t="s">
        <v>465</v>
      </c>
      <c r="D16" s="31" t="s">
        <v>402</v>
      </c>
      <c r="E16" s="4" t="s">
        <v>345</v>
      </c>
      <c r="F16" s="32"/>
      <c r="G16" s="33" t="s">
        <v>466</v>
      </c>
      <c r="H16" s="21"/>
    </row>
    <row r="17" spans="2:8">
      <c r="B17" s="29" t="s">
        <v>467</v>
      </c>
      <c r="C17" s="30" t="s">
        <v>468</v>
      </c>
      <c r="D17" s="31" t="s">
        <v>403</v>
      </c>
      <c r="E17" s="4" t="s">
        <v>404</v>
      </c>
      <c r="F17" s="32"/>
      <c r="G17" s="33" t="s">
        <v>469</v>
      </c>
      <c r="H17" s="21"/>
    </row>
    <row r="18" spans="2:8">
      <c r="B18" s="29" t="s">
        <v>470</v>
      </c>
      <c r="C18" s="30" t="s">
        <v>471</v>
      </c>
      <c r="D18" s="31" t="s">
        <v>400</v>
      </c>
      <c r="E18" s="4" t="s">
        <v>345</v>
      </c>
      <c r="F18" s="32"/>
      <c r="G18" s="33" t="s">
        <v>458</v>
      </c>
      <c r="H18" s="21"/>
    </row>
    <row r="19" spans="2:8" ht="45">
      <c r="B19" s="29" t="s">
        <v>472</v>
      </c>
      <c r="C19" s="30" t="s">
        <v>473</v>
      </c>
      <c r="D19" s="31" t="s">
        <v>403</v>
      </c>
      <c r="E19" s="4" t="s">
        <v>404</v>
      </c>
      <c r="F19" s="32"/>
      <c r="G19" s="33" t="s">
        <v>474</v>
      </c>
      <c r="H19" s="21"/>
    </row>
    <row r="20" spans="2:8" ht="45">
      <c r="B20" s="29" t="s">
        <v>475</v>
      </c>
      <c r="C20" s="30" t="s">
        <v>476</v>
      </c>
      <c r="D20" s="31" t="s">
        <v>401</v>
      </c>
      <c r="E20" s="4" t="s">
        <v>345</v>
      </c>
      <c r="F20" s="32"/>
      <c r="G20" s="33" t="s">
        <v>463</v>
      </c>
      <c r="H20" s="21"/>
    </row>
    <row r="21" spans="2:8" ht="45">
      <c r="B21" s="29" t="s">
        <v>477</v>
      </c>
      <c r="C21" s="30" t="s">
        <v>478</v>
      </c>
      <c r="D21" s="31" t="s">
        <v>403</v>
      </c>
      <c r="E21" s="4" t="s">
        <v>404</v>
      </c>
      <c r="F21" s="32"/>
      <c r="G21" s="33" t="s">
        <v>479</v>
      </c>
      <c r="H21" s="21"/>
    </row>
    <row r="22" spans="2:8" ht="45.75" thickBot="1">
      <c r="B22" s="29" t="s">
        <v>480</v>
      </c>
      <c r="C22" s="30" t="s">
        <v>481</v>
      </c>
      <c r="D22" s="31" t="s">
        <v>402</v>
      </c>
      <c r="E22" s="4" t="s">
        <v>345</v>
      </c>
      <c r="F22" s="32"/>
      <c r="G22" s="33" t="s">
        <v>466</v>
      </c>
      <c r="H22" s="21"/>
    </row>
    <row r="23" spans="2:8" ht="20.100000000000001" customHeight="1" thickBot="1">
      <c r="B23" s="177" t="s">
        <v>440</v>
      </c>
      <c r="C23" s="178"/>
      <c r="D23" s="179"/>
      <c r="E23" s="180"/>
      <c r="F23" s="180"/>
      <c r="G23" s="181"/>
      <c r="H23" s="21"/>
    </row>
    <row r="24" spans="2:8" ht="30">
      <c r="B24" s="22" t="s">
        <v>482</v>
      </c>
      <c r="C24" s="23" t="s">
        <v>483</v>
      </c>
      <c r="D24" s="24" t="s">
        <v>337</v>
      </c>
      <c r="E24" s="25" t="s">
        <v>357</v>
      </c>
      <c r="F24" s="26"/>
      <c r="G24" s="28" t="s">
        <v>406</v>
      </c>
      <c r="H24" s="21"/>
    </row>
    <row r="25" spans="2:8" ht="60">
      <c r="B25" s="29" t="s">
        <v>407</v>
      </c>
      <c r="C25" s="30" t="s">
        <v>484</v>
      </c>
      <c r="D25" s="31" t="s">
        <v>374</v>
      </c>
      <c r="E25" s="4" t="s">
        <v>357</v>
      </c>
      <c r="F25" s="32"/>
      <c r="G25" s="33" t="s">
        <v>1503</v>
      </c>
      <c r="H25" s="21"/>
    </row>
    <row r="26" spans="2:8" ht="75">
      <c r="B26" s="29" t="s">
        <v>408</v>
      </c>
      <c r="C26" s="30" t="s">
        <v>485</v>
      </c>
      <c r="D26" s="31" t="s">
        <v>337</v>
      </c>
      <c r="E26" s="4" t="s">
        <v>357</v>
      </c>
      <c r="F26" s="32"/>
      <c r="G26" s="33" t="s">
        <v>1504</v>
      </c>
      <c r="H26" s="21"/>
    </row>
    <row r="27" spans="2:8" ht="75">
      <c r="B27" s="29" t="s">
        <v>409</v>
      </c>
      <c r="C27" s="30" t="s">
        <v>486</v>
      </c>
      <c r="D27" s="31" t="s">
        <v>337</v>
      </c>
      <c r="E27" s="4" t="s">
        <v>357</v>
      </c>
      <c r="F27" s="32"/>
      <c r="G27" s="33" t="s">
        <v>1505</v>
      </c>
      <c r="H27" s="21"/>
    </row>
    <row r="28" spans="2:8" ht="120.75" thickBot="1">
      <c r="B28" s="29" t="s">
        <v>410</v>
      </c>
      <c r="C28" s="30" t="s">
        <v>487</v>
      </c>
      <c r="D28" s="31" t="s">
        <v>337</v>
      </c>
      <c r="E28" s="4" t="s">
        <v>357</v>
      </c>
      <c r="F28" s="32"/>
      <c r="G28" s="33" t="s">
        <v>1506</v>
      </c>
      <c r="H28" s="21"/>
    </row>
    <row r="29" spans="2:8" ht="20.100000000000001" customHeight="1">
      <c r="B29" s="35"/>
      <c r="C29" s="35"/>
      <c r="D29" s="36"/>
      <c r="E29" s="37"/>
      <c r="F29" s="37"/>
      <c r="G29" s="35"/>
      <c r="H29" s="8"/>
    </row>
  </sheetData>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0F992-7B0D-4206-910A-595BAB7FCAF4}">
  <sheetPr codeName="Sheet78">
    <outlinePr summaryBelow="0"/>
    <pageSetUpPr fitToPage="1"/>
  </sheetPr>
  <dimension ref="B1:H59"/>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7" customWidth="1"/>
    <col min="7" max="7" width="105.5703125" style="6" customWidth="1"/>
    <col min="8" max="8" width="2.7109375" style="6" customWidth="1"/>
    <col min="9" max="16384" width="10.28515625" style="6"/>
  </cols>
  <sheetData>
    <row r="1" spans="2:8" ht="13.5" customHeight="1" thickBot="1">
      <c r="B1" s="8"/>
      <c r="C1" s="8"/>
      <c r="D1" s="9"/>
      <c r="E1" s="10"/>
      <c r="F1" s="10"/>
      <c r="G1" s="8"/>
      <c r="H1" s="8"/>
    </row>
    <row r="2" spans="2:8" ht="44.1" customHeight="1" thickBot="1">
      <c r="B2" s="11" t="s">
        <v>488</v>
      </c>
      <c r="C2" s="12"/>
      <c r="D2" s="12"/>
      <c r="E2" s="12"/>
      <c r="F2" s="12"/>
      <c r="G2" s="13"/>
      <c r="H2" s="14"/>
    </row>
    <row r="3" spans="2:8" ht="13.5" customHeight="1" thickBot="1">
      <c r="B3" s="15"/>
      <c r="C3" s="15"/>
      <c r="D3" s="15"/>
      <c r="E3" s="15"/>
      <c r="F3" s="15"/>
      <c r="G3" s="15"/>
    </row>
    <row r="4" spans="2:8" ht="20.25" customHeight="1" thickBot="1">
      <c r="B4" s="16" t="s">
        <v>4</v>
      </c>
      <c r="C4" s="17" t="s">
        <v>5</v>
      </c>
      <c r="D4" s="17" t="s">
        <v>6</v>
      </c>
      <c r="E4" s="17" t="s">
        <v>7</v>
      </c>
      <c r="F4" s="18" t="s">
        <v>8</v>
      </c>
      <c r="G4" s="19" t="s">
        <v>9</v>
      </c>
    </row>
    <row r="5" spans="2:8" ht="20.100000000000001" customHeight="1" thickBot="1">
      <c r="B5" s="177" t="s">
        <v>341</v>
      </c>
      <c r="C5" s="178"/>
      <c r="D5" s="179"/>
      <c r="E5" s="180"/>
      <c r="F5" s="180"/>
      <c r="G5" s="181"/>
      <c r="H5" s="21"/>
    </row>
    <row r="6" spans="2:8">
      <c r="B6" s="22" t="s">
        <v>489</v>
      </c>
      <c r="C6" s="23" t="s">
        <v>490</v>
      </c>
      <c r="D6" s="24" t="s">
        <v>397</v>
      </c>
      <c r="E6" s="25" t="s">
        <v>345</v>
      </c>
      <c r="F6" s="26" t="s">
        <v>491</v>
      </c>
      <c r="G6" s="28" t="s">
        <v>442</v>
      </c>
      <c r="H6" s="21"/>
    </row>
    <row r="7" spans="2:8">
      <c r="B7" s="29" t="s">
        <v>492</v>
      </c>
      <c r="C7" s="30" t="s">
        <v>493</v>
      </c>
      <c r="D7" s="31">
        <v>30</v>
      </c>
      <c r="E7" s="4" t="s">
        <v>413</v>
      </c>
      <c r="F7" s="32"/>
      <c r="G7" s="33"/>
      <c r="H7" s="21"/>
    </row>
    <row r="8" spans="2:8" ht="75">
      <c r="B8" s="182" t="s">
        <v>494</v>
      </c>
      <c r="C8" s="183" t="s">
        <v>495</v>
      </c>
      <c r="D8" s="184" t="s">
        <v>414</v>
      </c>
      <c r="E8" s="185" t="s">
        <v>357</v>
      </c>
      <c r="F8" s="186" t="s">
        <v>491</v>
      </c>
      <c r="G8" s="201" t="s">
        <v>496</v>
      </c>
      <c r="H8" s="21"/>
    </row>
    <row r="9" spans="2:8" ht="30">
      <c r="B9" s="182" t="s">
        <v>415</v>
      </c>
      <c r="C9" s="183" t="s">
        <v>497</v>
      </c>
      <c r="D9" s="184" t="s">
        <v>416</v>
      </c>
      <c r="E9" s="185" t="s">
        <v>345</v>
      </c>
      <c r="F9" s="186"/>
      <c r="G9" s="201" t="s">
        <v>498</v>
      </c>
      <c r="H9" s="21"/>
    </row>
    <row r="10" spans="2:8" ht="45">
      <c r="B10" s="29" t="s">
        <v>499</v>
      </c>
      <c r="C10" s="30" t="s">
        <v>500</v>
      </c>
      <c r="D10" s="31" t="s">
        <v>344</v>
      </c>
      <c r="E10" s="4" t="s">
        <v>345</v>
      </c>
      <c r="F10" s="32" t="s">
        <v>429</v>
      </c>
      <c r="G10" s="33" t="s">
        <v>501</v>
      </c>
      <c r="H10" s="21"/>
    </row>
    <row r="11" spans="2:8">
      <c r="B11" s="29" t="s">
        <v>502</v>
      </c>
      <c r="C11" s="30" t="s">
        <v>503</v>
      </c>
      <c r="D11" s="31" t="s">
        <v>337</v>
      </c>
      <c r="E11" s="4" t="s">
        <v>357</v>
      </c>
      <c r="F11" s="32"/>
      <c r="G11" s="33" t="s">
        <v>504</v>
      </c>
      <c r="H11" s="21"/>
    </row>
    <row r="12" spans="2:8">
      <c r="B12" s="29" t="s">
        <v>505</v>
      </c>
      <c r="C12" s="30" t="s">
        <v>506</v>
      </c>
      <c r="D12" s="31" t="s">
        <v>383</v>
      </c>
      <c r="E12" s="4" t="s">
        <v>345</v>
      </c>
      <c r="F12" s="32"/>
      <c r="G12" s="33" t="s">
        <v>346</v>
      </c>
      <c r="H12" s="21"/>
    </row>
    <row r="13" spans="2:8">
      <c r="B13" s="29" t="s">
        <v>507</v>
      </c>
      <c r="C13" s="30" t="s">
        <v>508</v>
      </c>
      <c r="D13" s="31" t="s">
        <v>337</v>
      </c>
      <c r="E13" s="4" t="s">
        <v>357</v>
      </c>
      <c r="F13" s="32"/>
      <c r="G13" s="33" t="s">
        <v>509</v>
      </c>
      <c r="H13" s="21"/>
    </row>
    <row r="14" spans="2:8" ht="30">
      <c r="B14" s="29" t="s">
        <v>510</v>
      </c>
      <c r="C14" s="30" t="s">
        <v>511</v>
      </c>
      <c r="D14" s="31" t="s">
        <v>417</v>
      </c>
      <c r="E14" s="4" t="s">
        <v>345</v>
      </c>
      <c r="F14" s="32"/>
      <c r="G14" s="33" t="s">
        <v>512</v>
      </c>
      <c r="H14" s="21"/>
    </row>
    <row r="15" spans="2:8" ht="45">
      <c r="B15" s="29" t="s">
        <v>513</v>
      </c>
      <c r="C15" s="30" t="s">
        <v>514</v>
      </c>
      <c r="D15" s="31" t="s">
        <v>337</v>
      </c>
      <c r="E15" s="4" t="s">
        <v>357</v>
      </c>
      <c r="F15" s="32"/>
      <c r="G15" s="33" t="s">
        <v>515</v>
      </c>
      <c r="H15" s="21"/>
    </row>
    <row r="16" spans="2:8" ht="60">
      <c r="B16" s="29" t="s">
        <v>182</v>
      </c>
      <c r="C16" s="30" t="s">
        <v>516</v>
      </c>
      <c r="D16" s="31" t="s">
        <v>419</v>
      </c>
      <c r="E16" s="4" t="s">
        <v>345</v>
      </c>
      <c r="F16" s="32"/>
      <c r="G16" s="33" t="s">
        <v>517</v>
      </c>
      <c r="H16" s="21"/>
    </row>
    <row r="17" spans="2:8" ht="60">
      <c r="B17" s="182" t="s">
        <v>518</v>
      </c>
      <c r="C17" s="183" t="s">
        <v>519</v>
      </c>
      <c r="D17" s="184" t="s">
        <v>337</v>
      </c>
      <c r="E17" s="185" t="s">
        <v>357</v>
      </c>
      <c r="F17" s="186"/>
      <c r="G17" s="201" t="s">
        <v>520</v>
      </c>
      <c r="H17" s="21"/>
    </row>
    <row r="18" spans="2:8" ht="60">
      <c r="B18" s="182" t="s">
        <v>521</v>
      </c>
      <c r="C18" s="183" t="s">
        <v>522</v>
      </c>
      <c r="D18" s="184" t="s">
        <v>418</v>
      </c>
      <c r="E18" s="185" t="s">
        <v>345</v>
      </c>
      <c r="F18" s="186"/>
      <c r="G18" s="201" t="s">
        <v>523</v>
      </c>
      <c r="H18" s="21"/>
    </row>
    <row r="19" spans="2:8" ht="45">
      <c r="B19" s="29" t="s">
        <v>420</v>
      </c>
      <c r="C19" s="30" t="s">
        <v>524</v>
      </c>
      <c r="D19" s="31" t="s">
        <v>344</v>
      </c>
      <c r="E19" s="4" t="s">
        <v>345</v>
      </c>
      <c r="F19" s="32" t="s">
        <v>392</v>
      </c>
      <c r="G19" s="33" t="s">
        <v>525</v>
      </c>
      <c r="H19" s="21"/>
    </row>
    <row r="20" spans="2:8">
      <c r="B20" s="29" t="s">
        <v>526</v>
      </c>
      <c r="C20" s="30" t="s">
        <v>527</v>
      </c>
      <c r="D20" s="31" t="s">
        <v>383</v>
      </c>
      <c r="E20" s="4" t="s">
        <v>345</v>
      </c>
      <c r="F20" s="32"/>
      <c r="G20" s="33" t="s">
        <v>346</v>
      </c>
      <c r="H20" s="21"/>
    </row>
    <row r="21" spans="2:8" ht="30">
      <c r="B21" s="29" t="s">
        <v>421</v>
      </c>
      <c r="C21" s="30" t="s">
        <v>528</v>
      </c>
      <c r="D21" s="31" t="s">
        <v>337</v>
      </c>
      <c r="E21" s="4" t="s">
        <v>357</v>
      </c>
      <c r="F21" s="32"/>
      <c r="G21" s="33" t="s">
        <v>529</v>
      </c>
      <c r="H21" s="21"/>
    </row>
    <row r="22" spans="2:8" ht="30">
      <c r="B22" s="29" t="s">
        <v>530</v>
      </c>
      <c r="C22" s="30" t="s">
        <v>531</v>
      </c>
      <c r="D22" s="31" t="s">
        <v>417</v>
      </c>
      <c r="E22" s="4" t="s">
        <v>345</v>
      </c>
      <c r="F22" s="32"/>
      <c r="G22" s="33" t="s">
        <v>529</v>
      </c>
      <c r="H22" s="21"/>
    </row>
    <row r="23" spans="2:8" ht="60">
      <c r="B23" s="29" t="s">
        <v>422</v>
      </c>
      <c r="C23" s="30" t="s">
        <v>532</v>
      </c>
      <c r="D23" s="31" t="s">
        <v>337</v>
      </c>
      <c r="E23" s="4" t="s">
        <v>357</v>
      </c>
      <c r="F23" s="32"/>
      <c r="G23" s="33" t="s">
        <v>533</v>
      </c>
      <c r="H23" s="21"/>
    </row>
    <row r="24" spans="2:8" ht="60">
      <c r="B24" s="29" t="s">
        <v>242</v>
      </c>
      <c r="C24" s="30" t="s">
        <v>534</v>
      </c>
      <c r="D24" s="31" t="s">
        <v>405</v>
      </c>
      <c r="E24" s="4" t="s">
        <v>345</v>
      </c>
      <c r="F24" s="32"/>
      <c r="G24" s="33" t="s">
        <v>423</v>
      </c>
      <c r="H24" s="21"/>
    </row>
    <row r="25" spans="2:8" ht="60">
      <c r="B25" s="182" t="s">
        <v>424</v>
      </c>
      <c r="C25" s="183" t="s">
        <v>535</v>
      </c>
      <c r="D25" s="184" t="s">
        <v>337</v>
      </c>
      <c r="E25" s="185" t="s">
        <v>357</v>
      </c>
      <c r="F25" s="186"/>
      <c r="G25" s="201" t="s">
        <v>536</v>
      </c>
      <c r="H25" s="21"/>
    </row>
    <row r="26" spans="2:8" ht="60.75" thickBot="1">
      <c r="B26" s="182" t="s">
        <v>537</v>
      </c>
      <c r="C26" s="183" t="s">
        <v>538</v>
      </c>
      <c r="D26" s="184" t="s">
        <v>418</v>
      </c>
      <c r="E26" s="185" t="s">
        <v>345</v>
      </c>
      <c r="F26" s="186"/>
      <c r="G26" s="201" t="s">
        <v>539</v>
      </c>
      <c r="H26" s="21"/>
    </row>
    <row r="27" spans="2:8" ht="20.100000000000001" customHeight="1" thickBot="1">
      <c r="B27" s="177" t="s">
        <v>540</v>
      </c>
      <c r="C27" s="178"/>
      <c r="D27" s="179"/>
      <c r="E27" s="180"/>
      <c r="F27" s="180"/>
      <c r="G27" s="181"/>
      <c r="H27" s="21"/>
    </row>
    <row r="28" spans="2:8" ht="45">
      <c r="B28" s="22" t="s">
        <v>541</v>
      </c>
      <c r="C28" s="23" t="s">
        <v>542</v>
      </c>
      <c r="D28" s="24" t="s">
        <v>337</v>
      </c>
      <c r="E28" s="25" t="s">
        <v>355</v>
      </c>
      <c r="F28" s="26"/>
      <c r="G28" s="28" t="s">
        <v>543</v>
      </c>
      <c r="H28" s="21"/>
    </row>
    <row r="29" spans="2:8" ht="45">
      <c r="B29" s="29" t="s">
        <v>544</v>
      </c>
      <c r="C29" s="30" t="s">
        <v>545</v>
      </c>
      <c r="D29" s="31" t="s">
        <v>337</v>
      </c>
      <c r="E29" s="4" t="s">
        <v>355</v>
      </c>
      <c r="F29" s="32"/>
      <c r="G29" s="33" t="s">
        <v>546</v>
      </c>
      <c r="H29" s="21"/>
    </row>
    <row r="30" spans="2:8" ht="45">
      <c r="B30" s="29" t="s">
        <v>547</v>
      </c>
      <c r="C30" s="30" t="s">
        <v>548</v>
      </c>
      <c r="D30" s="31" t="s">
        <v>337</v>
      </c>
      <c r="E30" s="4" t="s">
        <v>355</v>
      </c>
      <c r="F30" s="32"/>
      <c r="G30" s="33" t="s">
        <v>549</v>
      </c>
      <c r="H30" s="21"/>
    </row>
    <row r="31" spans="2:8" ht="30">
      <c r="B31" s="29" t="s">
        <v>550</v>
      </c>
      <c r="C31" s="30" t="s">
        <v>551</v>
      </c>
      <c r="D31" s="31" t="s">
        <v>337</v>
      </c>
      <c r="E31" s="4" t="s">
        <v>355</v>
      </c>
      <c r="F31" s="32"/>
      <c r="G31" s="33" t="s">
        <v>552</v>
      </c>
      <c r="H31" s="21"/>
    </row>
    <row r="32" spans="2:8" ht="60">
      <c r="B32" s="29" t="s">
        <v>553</v>
      </c>
      <c r="C32" s="30" t="s">
        <v>554</v>
      </c>
      <c r="D32" s="31" t="s">
        <v>344</v>
      </c>
      <c r="E32" s="4" t="s">
        <v>345</v>
      </c>
      <c r="F32" s="32" t="s">
        <v>429</v>
      </c>
      <c r="G32" s="33" t="s">
        <v>555</v>
      </c>
      <c r="H32" s="21"/>
    </row>
    <row r="33" spans="2:8" ht="60">
      <c r="B33" s="29" t="s">
        <v>556</v>
      </c>
      <c r="C33" s="30" t="s">
        <v>557</v>
      </c>
      <c r="D33" s="31" t="s">
        <v>383</v>
      </c>
      <c r="E33" s="4" t="s">
        <v>345</v>
      </c>
      <c r="F33" s="32"/>
      <c r="G33" s="33" t="s">
        <v>558</v>
      </c>
      <c r="H33" s="21"/>
    </row>
    <row r="34" spans="2:8" ht="75">
      <c r="B34" s="29" t="s">
        <v>559</v>
      </c>
      <c r="C34" s="30" t="s">
        <v>560</v>
      </c>
      <c r="D34" s="31" t="s">
        <v>344</v>
      </c>
      <c r="E34" s="4" t="s">
        <v>345</v>
      </c>
      <c r="F34" s="32" t="s">
        <v>429</v>
      </c>
      <c r="G34" s="33" t="s">
        <v>561</v>
      </c>
      <c r="H34" s="21"/>
    </row>
    <row r="35" spans="2:8" ht="60">
      <c r="B35" s="29" t="s">
        <v>562</v>
      </c>
      <c r="C35" s="30" t="s">
        <v>563</v>
      </c>
      <c r="D35" s="31" t="s">
        <v>383</v>
      </c>
      <c r="E35" s="4" t="s">
        <v>345</v>
      </c>
      <c r="F35" s="32"/>
      <c r="G35" s="33" t="s">
        <v>564</v>
      </c>
      <c r="H35" s="21"/>
    </row>
    <row r="36" spans="2:8" ht="75">
      <c r="B36" s="29" t="s">
        <v>565</v>
      </c>
      <c r="C36" s="30" t="s">
        <v>566</v>
      </c>
      <c r="D36" s="31" t="s">
        <v>344</v>
      </c>
      <c r="E36" s="4" t="s">
        <v>345</v>
      </c>
      <c r="F36" s="32" t="s">
        <v>429</v>
      </c>
      <c r="G36" s="33" t="s">
        <v>567</v>
      </c>
      <c r="H36" s="21"/>
    </row>
    <row r="37" spans="2:8" ht="60">
      <c r="B37" s="29" t="s">
        <v>568</v>
      </c>
      <c r="C37" s="30" t="s">
        <v>569</v>
      </c>
      <c r="D37" s="31" t="s">
        <v>383</v>
      </c>
      <c r="E37" s="4" t="s">
        <v>345</v>
      </c>
      <c r="F37" s="32"/>
      <c r="G37" s="33" t="s">
        <v>570</v>
      </c>
      <c r="H37" s="21"/>
    </row>
    <row r="38" spans="2:8" ht="30">
      <c r="B38" s="29" t="s">
        <v>571</v>
      </c>
      <c r="C38" s="30" t="s">
        <v>572</v>
      </c>
      <c r="D38" s="31" t="s">
        <v>337</v>
      </c>
      <c r="E38" s="4" t="s">
        <v>355</v>
      </c>
      <c r="F38" s="32"/>
      <c r="G38" s="33" t="s">
        <v>529</v>
      </c>
      <c r="H38" s="21"/>
    </row>
    <row r="39" spans="2:8" ht="30">
      <c r="B39" s="29" t="s">
        <v>573</v>
      </c>
      <c r="C39" s="30" t="s">
        <v>574</v>
      </c>
      <c r="D39" s="31" t="s">
        <v>400</v>
      </c>
      <c r="E39" s="4" t="s">
        <v>345</v>
      </c>
      <c r="F39" s="32"/>
      <c r="G39" s="33" t="s">
        <v>575</v>
      </c>
      <c r="H39" s="21"/>
    </row>
    <row r="40" spans="2:8" ht="60">
      <c r="B40" s="29" t="s">
        <v>576</v>
      </c>
      <c r="C40" s="30" t="s">
        <v>577</v>
      </c>
      <c r="D40" s="31" t="s">
        <v>337</v>
      </c>
      <c r="E40" s="4" t="s">
        <v>355</v>
      </c>
      <c r="F40" s="32"/>
      <c r="G40" s="33" t="s">
        <v>578</v>
      </c>
      <c r="H40" s="21"/>
    </row>
    <row r="41" spans="2:8" ht="60">
      <c r="B41" s="29" t="s">
        <v>579</v>
      </c>
      <c r="C41" s="30" t="s">
        <v>580</v>
      </c>
      <c r="D41" s="31" t="s">
        <v>419</v>
      </c>
      <c r="E41" s="4" t="s">
        <v>345</v>
      </c>
      <c r="F41" s="32"/>
      <c r="G41" s="33" t="s">
        <v>581</v>
      </c>
      <c r="H41" s="21"/>
    </row>
    <row r="42" spans="2:8" ht="60">
      <c r="B42" s="182" t="s">
        <v>582</v>
      </c>
      <c r="C42" s="183" t="s">
        <v>583</v>
      </c>
      <c r="D42" s="184" t="s">
        <v>337</v>
      </c>
      <c r="E42" s="185" t="s">
        <v>355</v>
      </c>
      <c r="F42" s="186"/>
      <c r="G42" s="201" t="s">
        <v>536</v>
      </c>
      <c r="H42" s="21"/>
    </row>
    <row r="43" spans="2:8" ht="60">
      <c r="B43" s="182" t="s">
        <v>584</v>
      </c>
      <c r="C43" s="183" t="s">
        <v>585</v>
      </c>
      <c r="D43" s="184" t="s">
        <v>418</v>
      </c>
      <c r="E43" s="185" t="s">
        <v>345</v>
      </c>
      <c r="F43" s="186"/>
      <c r="G43" s="201" t="s">
        <v>586</v>
      </c>
      <c r="H43" s="21"/>
    </row>
    <row r="44" spans="2:8" ht="30">
      <c r="B44" s="29" t="s">
        <v>587</v>
      </c>
      <c r="C44" s="30" t="s">
        <v>588</v>
      </c>
      <c r="D44" s="31" t="s">
        <v>337</v>
      </c>
      <c r="E44" s="4" t="s">
        <v>355</v>
      </c>
      <c r="F44" s="32"/>
      <c r="G44" s="33" t="s">
        <v>529</v>
      </c>
      <c r="H44" s="21"/>
    </row>
    <row r="45" spans="2:8" ht="30">
      <c r="B45" s="29" t="s">
        <v>589</v>
      </c>
      <c r="C45" s="30" t="s">
        <v>590</v>
      </c>
      <c r="D45" s="31" t="s">
        <v>400</v>
      </c>
      <c r="E45" s="4" t="s">
        <v>345</v>
      </c>
      <c r="F45" s="32"/>
      <c r="G45" s="33" t="s">
        <v>591</v>
      </c>
      <c r="H45" s="21"/>
    </row>
    <row r="46" spans="2:8" ht="60">
      <c r="B46" s="29" t="s">
        <v>592</v>
      </c>
      <c r="C46" s="30" t="s">
        <v>593</v>
      </c>
      <c r="D46" s="31" t="s">
        <v>337</v>
      </c>
      <c r="E46" s="4" t="s">
        <v>357</v>
      </c>
      <c r="F46" s="32"/>
      <c r="G46" s="33" t="s">
        <v>578</v>
      </c>
      <c r="H46" s="21"/>
    </row>
    <row r="47" spans="2:8" ht="60">
      <c r="B47" s="29" t="s">
        <v>594</v>
      </c>
      <c r="C47" s="30" t="s">
        <v>595</v>
      </c>
      <c r="D47" s="31" t="s">
        <v>419</v>
      </c>
      <c r="E47" s="4" t="s">
        <v>345</v>
      </c>
      <c r="F47" s="32"/>
      <c r="G47" s="33" t="s">
        <v>596</v>
      </c>
      <c r="H47" s="21"/>
    </row>
    <row r="48" spans="2:8" ht="60">
      <c r="B48" s="182" t="s">
        <v>597</v>
      </c>
      <c r="C48" s="183" t="s">
        <v>598</v>
      </c>
      <c r="D48" s="184" t="s">
        <v>337</v>
      </c>
      <c r="E48" s="185" t="s">
        <v>355</v>
      </c>
      <c r="F48" s="186"/>
      <c r="G48" s="201" t="s">
        <v>536</v>
      </c>
      <c r="H48" s="21"/>
    </row>
    <row r="49" spans="2:8" ht="60.75" thickBot="1">
      <c r="B49" s="182" t="s">
        <v>599</v>
      </c>
      <c r="C49" s="183" t="s">
        <v>600</v>
      </c>
      <c r="D49" s="184" t="s">
        <v>418</v>
      </c>
      <c r="E49" s="185" t="s">
        <v>345</v>
      </c>
      <c r="F49" s="186"/>
      <c r="G49" s="201" t="s">
        <v>601</v>
      </c>
      <c r="H49" s="21"/>
    </row>
    <row r="50" spans="2:8" ht="20.100000000000001" customHeight="1" thickBot="1">
      <c r="B50" s="177" t="s">
        <v>602</v>
      </c>
      <c r="C50" s="178"/>
      <c r="D50" s="179"/>
      <c r="E50" s="180"/>
      <c r="F50" s="180"/>
      <c r="G50" s="204"/>
      <c r="H50" s="8"/>
    </row>
    <row r="51" spans="2:8" ht="30">
      <c r="B51" s="206" t="s">
        <v>605</v>
      </c>
      <c r="C51" s="30" t="s">
        <v>606</v>
      </c>
      <c r="D51" s="207" t="s">
        <v>607</v>
      </c>
      <c r="E51" s="5" t="s">
        <v>345</v>
      </c>
      <c r="F51" s="32"/>
      <c r="G51" s="176" t="s">
        <v>608</v>
      </c>
    </row>
    <row r="52" spans="2:8" ht="30">
      <c r="B52" s="206" t="s">
        <v>609</v>
      </c>
      <c r="C52" s="30" t="s">
        <v>610</v>
      </c>
      <c r="D52" s="207" t="s">
        <v>611</v>
      </c>
      <c r="E52" s="5" t="s">
        <v>353</v>
      </c>
      <c r="F52" s="32"/>
      <c r="G52" s="33" t="s">
        <v>608</v>
      </c>
    </row>
    <row r="53" spans="2:8" ht="45">
      <c r="B53" s="206" t="s">
        <v>612</v>
      </c>
      <c r="C53" s="30" t="s">
        <v>613</v>
      </c>
      <c r="D53" s="207" t="s">
        <v>337</v>
      </c>
      <c r="E53" s="5" t="s">
        <v>604</v>
      </c>
      <c r="F53" s="32"/>
      <c r="G53" s="33" t="s">
        <v>614</v>
      </c>
    </row>
    <row r="54" spans="2:8" ht="30">
      <c r="B54" s="206" t="s">
        <v>615</v>
      </c>
      <c r="C54" s="30" t="s">
        <v>616</v>
      </c>
      <c r="D54" s="207" t="s">
        <v>617</v>
      </c>
      <c r="E54" s="5" t="s">
        <v>345</v>
      </c>
      <c r="F54" s="32"/>
      <c r="G54" s="33" t="s">
        <v>618</v>
      </c>
    </row>
    <row r="55" spans="2:8" ht="75">
      <c r="B55" s="206" t="s">
        <v>619</v>
      </c>
      <c r="C55" s="30" t="s">
        <v>620</v>
      </c>
      <c r="D55" s="207" t="s">
        <v>337</v>
      </c>
      <c r="E55" s="5" t="s">
        <v>355</v>
      </c>
      <c r="F55" s="32"/>
      <c r="G55" s="33" t="s">
        <v>621</v>
      </c>
    </row>
    <row r="56" spans="2:8" ht="60">
      <c r="B56" s="206" t="s">
        <v>622</v>
      </c>
      <c r="C56" s="30" t="s">
        <v>623</v>
      </c>
      <c r="D56" s="207" t="s">
        <v>624</v>
      </c>
      <c r="E56" s="5" t="s">
        <v>345</v>
      </c>
      <c r="F56" s="32"/>
      <c r="G56" s="33" t="s">
        <v>625</v>
      </c>
    </row>
    <row r="57" spans="2:8" ht="75">
      <c r="B57" s="206" t="s">
        <v>626</v>
      </c>
      <c r="C57" s="30" t="s">
        <v>627</v>
      </c>
      <c r="D57" s="207" t="s">
        <v>337</v>
      </c>
      <c r="E57" s="5" t="s">
        <v>355</v>
      </c>
      <c r="F57" s="32"/>
      <c r="G57" s="33" t="s">
        <v>628</v>
      </c>
    </row>
    <row r="58" spans="2:8" ht="60.75" thickBot="1">
      <c r="B58" s="206" t="s">
        <v>629</v>
      </c>
      <c r="C58" s="30" t="s">
        <v>630</v>
      </c>
      <c r="D58" s="207" t="s">
        <v>603</v>
      </c>
      <c r="E58" s="5" t="s">
        <v>353</v>
      </c>
      <c r="F58" s="32"/>
      <c r="G58" s="33" t="s">
        <v>631</v>
      </c>
    </row>
    <row r="59" spans="2:8">
      <c r="B59" s="212"/>
      <c r="C59" s="212"/>
      <c r="D59" s="38"/>
      <c r="E59" s="38"/>
      <c r="F59" s="38"/>
      <c r="G59" s="212"/>
    </row>
  </sheetData>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ECFC85-FD82-415B-AF5E-149961A450FA}">
  <sheetPr codeName="Sheet69">
    <outlinePr summaryBelow="0"/>
    <pageSetUpPr fitToPage="1"/>
  </sheetPr>
  <dimension ref="B1:H9"/>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7" customWidth="1"/>
    <col min="7" max="7" width="98.7109375" style="6" customWidth="1"/>
    <col min="8" max="8" width="2.7109375" style="6" customWidth="1"/>
    <col min="9" max="16384" width="10.28515625" style="6"/>
  </cols>
  <sheetData>
    <row r="1" spans="2:8" ht="13.5" customHeight="1" thickBot="1">
      <c r="B1" s="8"/>
      <c r="C1" s="8"/>
      <c r="D1" s="9"/>
      <c r="E1" s="10"/>
      <c r="F1" s="10"/>
      <c r="G1" s="8"/>
      <c r="H1" s="8"/>
    </row>
    <row r="2" spans="2:8" ht="44.1" customHeight="1" thickBot="1">
      <c r="B2" s="11" t="s">
        <v>75</v>
      </c>
      <c r="C2" s="12"/>
      <c r="D2" s="12"/>
      <c r="E2" s="12"/>
      <c r="F2" s="12"/>
      <c r="G2" s="13"/>
      <c r="H2" s="14"/>
    </row>
    <row r="3" spans="2:8" ht="13.5" customHeight="1" thickBot="1">
      <c r="B3" s="15"/>
      <c r="C3" s="15"/>
      <c r="D3" s="15"/>
      <c r="E3" s="15"/>
      <c r="F3" s="15"/>
      <c r="G3" s="15"/>
    </row>
    <row r="4" spans="2:8" ht="20.25" customHeight="1" thickBot="1">
      <c r="B4" s="16" t="s">
        <v>4</v>
      </c>
      <c r="C4" s="17" t="s">
        <v>5</v>
      </c>
      <c r="D4" s="17" t="s">
        <v>6</v>
      </c>
      <c r="E4" s="17" t="s">
        <v>7</v>
      </c>
      <c r="F4" s="18" t="s">
        <v>8</v>
      </c>
      <c r="G4" s="19" t="s">
        <v>9</v>
      </c>
    </row>
    <row r="5" spans="2:8">
      <c r="B5" s="22" t="s">
        <v>634</v>
      </c>
      <c r="C5" s="219" t="s">
        <v>635</v>
      </c>
      <c r="D5" s="24" t="s">
        <v>400</v>
      </c>
      <c r="E5" s="25" t="s">
        <v>345</v>
      </c>
      <c r="F5" s="26" t="s">
        <v>336</v>
      </c>
      <c r="G5" s="28" t="s">
        <v>346</v>
      </c>
      <c r="H5" s="21"/>
    </row>
    <row r="6" spans="2:8">
      <c r="B6" s="171" t="s">
        <v>636</v>
      </c>
      <c r="C6" s="30" t="s">
        <v>637</v>
      </c>
      <c r="D6" s="207" t="s">
        <v>349</v>
      </c>
      <c r="E6" s="5" t="s">
        <v>350</v>
      </c>
      <c r="F6" s="32"/>
      <c r="G6" s="33"/>
      <c r="H6" s="21"/>
    </row>
    <row r="7" spans="2:8">
      <c r="B7" s="171" t="s">
        <v>76</v>
      </c>
      <c r="C7" s="172" t="s">
        <v>638</v>
      </c>
      <c r="D7" s="173" t="s">
        <v>639</v>
      </c>
      <c r="E7" s="220" t="s">
        <v>350</v>
      </c>
      <c r="F7" s="221"/>
      <c r="G7" s="203" t="s">
        <v>640</v>
      </c>
      <c r="H7" s="21"/>
    </row>
    <row r="8" spans="2:8" ht="17.25" thickBot="1">
      <c r="B8" s="171" t="s">
        <v>77</v>
      </c>
      <c r="C8" s="172" t="s">
        <v>641</v>
      </c>
      <c r="D8" s="222" t="s">
        <v>639</v>
      </c>
      <c r="E8" s="5" t="s">
        <v>350</v>
      </c>
      <c r="F8" s="186"/>
      <c r="G8" s="201" t="s">
        <v>642</v>
      </c>
      <c r="H8" s="21"/>
    </row>
    <row r="9" spans="2:8" ht="13.5" customHeight="1">
      <c r="B9" s="35"/>
      <c r="C9" s="35"/>
      <c r="D9" s="36"/>
      <c r="E9" s="37"/>
      <c r="F9" s="37"/>
      <c r="G9" s="35"/>
      <c r="H9" s="8"/>
    </row>
  </sheetData>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4E9921-01AD-440C-983F-6D8206270BD2}">
  <sheetPr codeName="Sheet79">
    <outlinePr summaryBelow="0"/>
    <pageSetUpPr fitToPage="1"/>
  </sheetPr>
  <dimension ref="B1:H13"/>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7" customWidth="1"/>
    <col min="7" max="7" width="98.7109375" style="6" customWidth="1"/>
    <col min="8" max="8" width="2.7109375" style="6" customWidth="1"/>
    <col min="9" max="16384" width="10.28515625" style="6"/>
  </cols>
  <sheetData>
    <row r="1" spans="2:8" ht="13.5" customHeight="1" thickBot="1">
      <c r="B1" s="8"/>
      <c r="C1" s="8"/>
      <c r="D1" s="9"/>
      <c r="E1" s="10"/>
      <c r="F1" s="10"/>
      <c r="G1" s="8"/>
      <c r="H1" s="8"/>
    </row>
    <row r="2" spans="2:8" ht="44.1" customHeight="1" thickBot="1">
      <c r="B2" s="11" t="s">
        <v>78</v>
      </c>
      <c r="C2" s="12"/>
      <c r="D2" s="12"/>
      <c r="E2" s="12"/>
      <c r="F2" s="12"/>
      <c r="G2" s="13"/>
      <c r="H2" s="14"/>
    </row>
    <row r="3" spans="2:8" ht="13.5" customHeight="1" thickBot="1">
      <c r="B3" s="15"/>
      <c r="C3" s="15"/>
      <c r="D3" s="15"/>
      <c r="E3" s="15"/>
      <c r="F3" s="15"/>
      <c r="G3" s="15"/>
    </row>
    <row r="4" spans="2:8" ht="20.25" customHeight="1" thickBot="1">
      <c r="B4" s="16" t="s">
        <v>4</v>
      </c>
      <c r="C4" s="17" t="s">
        <v>5</v>
      </c>
      <c r="D4" s="17" t="s">
        <v>6</v>
      </c>
      <c r="E4" s="17" t="s">
        <v>7</v>
      </c>
      <c r="F4" s="18" t="s">
        <v>8</v>
      </c>
      <c r="G4" s="19" t="s">
        <v>9</v>
      </c>
    </row>
    <row r="5" spans="2:8">
      <c r="B5" s="22" t="s">
        <v>237</v>
      </c>
      <c r="C5" s="23" t="s">
        <v>644</v>
      </c>
      <c r="D5" s="24" t="s">
        <v>645</v>
      </c>
      <c r="E5" s="25" t="s">
        <v>345</v>
      </c>
      <c r="F5" s="26" t="s">
        <v>336</v>
      </c>
      <c r="G5" s="28" t="s">
        <v>346</v>
      </c>
      <c r="H5" s="21"/>
    </row>
    <row r="6" spans="2:8">
      <c r="B6" s="29" t="s">
        <v>238</v>
      </c>
      <c r="C6" s="30" t="s">
        <v>646</v>
      </c>
      <c r="D6" s="31" t="s">
        <v>647</v>
      </c>
      <c r="E6" s="4" t="s">
        <v>350</v>
      </c>
      <c r="F6" s="32"/>
      <c r="G6" s="33"/>
      <c r="H6" s="21"/>
    </row>
    <row r="7" spans="2:8">
      <c r="B7" s="29" t="s">
        <v>648</v>
      </c>
      <c r="C7" s="30" t="s">
        <v>649</v>
      </c>
      <c r="D7" s="31" t="s">
        <v>398</v>
      </c>
      <c r="E7" s="4" t="s">
        <v>413</v>
      </c>
      <c r="F7" s="32"/>
      <c r="G7" s="33"/>
      <c r="H7" s="21"/>
    </row>
    <row r="8" spans="2:8">
      <c r="B8" s="29" t="s">
        <v>76</v>
      </c>
      <c r="C8" s="30" t="s">
        <v>650</v>
      </c>
      <c r="D8" s="31" t="s">
        <v>639</v>
      </c>
      <c r="E8" s="4" t="s">
        <v>413</v>
      </c>
      <c r="F8" s="32"/>
      <c r="G8" s="33" t="s">
        <v>651</v>
      </c>
      <c r="H8" s="21"/>
    </row>
    <row r="9" spans="2:8">
      <c r="B9" s="29" t="s">
        <v>77</v>
      </c>
      <c r="C9" s="30" t="s">
        <v>652</v>
      </c>
      <c r="D9" s="31" t="s">
        <v>639</v>
      </c>
      <c r="E9" s="4" t="s">
        <v>413</v>
      </c>
      <c r="F9" s="32"/>
      <c r="G9" s="33" t="s">
        <v>651</v>
      </c>
      <c r="H9" s="21"/>
    </row>
    <row r="10" spans="2:8">
      <c r="B10" s="29" t="s">
        <v>653</v>
      </c>
      <c r="C10" s="30" t="s">
        <v>654</v>
      </c>
      <c r="D10" s="31" t="s">
        <v>349</v>
      </c>
      <c r="E10" s="4" t="s">
        <v>413</v>
      </c>
      <c r="F10" s="32"/>
      <c r="G10" s="33"/>
      <c r="H10" s="21"/>
    </row>
    <row r="11" spans="2:8">
      <c r="B11" s="29" t="s">
        <v>655</v>
      </c>
      <c r="C11" s="30" t="s">
        <v>656</v>
      </c>
      <c r="D11" s="31" t="s">
        <v>349</v>
      </c>
      <c r="E11" s="4" t="s">
        <v>413</v>
      </c>
      <c r="F11" s="32"/>
      <c r="G11" s="33"/>
      <c r="H11" s="21"/>
    </row>
    <row r="12" spans="2:8" ht="17.25" thickBot="1">
      <c r="B12" s="29" t="s">
        <v>657</v>
      </c>
      <c r="C12" s="30" t="s">
        <v>658</v>
      </c>
      <c r="D12" s="31" t="s">
        <v>349</v>
      </c>
      <c r="E12" s="4" t="s">
        <v>350</v>
      </c>
      <c r="F12" s="32"/>
      <c r="G12" s="33"/>
      <c r="H12" s="21"/>
    </row>
    <row r="13" spans="2:8" ht="20.100000000000001" customHeight="1">
      <c r="B13" s="35"/>
      <c r="C13" s="35"/>
      <c r="D13" s="36"/>
      <c r="E13" s="37"/>
      <c r="F13" s="37"/>
      <c r="G13" s="35"/>
      <c r="H13" s="8"/>
    </row>
  </sheetData>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16</vt:i4>
      </vt:variant>
    </vt:vector>
  </HeadingPairs>
  <TitlesOfParts>
    <vt:vector size="16" baseType="lpstr">
      <vt:lpstr>表紙</vt:lpstr>
      <vt:lpstr>目次</vt:lpstr>
      <vt:lpstr>変更履歴</vt:lpstr>
      <vt:lpstr>債務管理科目データ</vt:lpstr>
      <vt:lpstr>債務管理補助科目データ</vt:lpstr>
      <vt:lpstr>債務取引データ</vt:lpstr>
      <vt:lpstr>支払方法データ</vt:lpstr>
      <vt:lpstr>部門データ</vt:lpstr>
      <vt:lpstr>プロジェクトデータ</vt:lpstr>
      <vt:lpstr>工程・工種データ</vt:lpstr>
      <vt:lpstr>摘要データ</vt:lpstr>
      <vt:lpstr>任意項目データ</vt:lpstr>
      <vt:lpstr>法人口座データ</vt:lpstr>
      <vt:lpstr>精算先データ</vt:lpstr>
      <vt:lpstr>精算締日データ</vt:lpstr>
      <vt:lpstr>精算伝票データ</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2026-03-17T00:52:27Z</dcterms:created>
  <dcterms:modified xsi:type="dcterms:W3CDTF">2026-03-23T00:16:36Z</dcterms:modified>
</cp:coreProperties>
</file>