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6AF2C163-621B-49AB-B8BA-1B941FEF3342}" xr6:coauthVersionLast="47" xr6:coauthVersionMax="47" xr10:uidLastSave="{00000000-0000-0000-0000-000000000000}"/>
  <bookViews>
    <workbookView xWindow="-120" yWindow="-120" windowWidth="29040" windowHeight="15720" xr2:uid="{05649F21-B57B-4B5A-8802-9D9625D0042B}"/>
  </bookViews>
  <sheets>
    <sheet name="表紙" sheetId="23" r:id="rId1"/>
    <sheet name="目次" sheetId="4" r:id="rId2"/>
    <sheet name="部門データ" sheetId="24" r:id="rId3"/>
    <sheet name="組織体系データ" sheetId="25" r:id="rId4"/>
    <sheet name="役職データ" sheetId="26" r:id="rId5"/>
    <sheet name="法人口座データ" sheetId="27" r:id="rId6"/>
    <sheet name="市町村データ" sheetId="28" r:id="rId7"/>
    <sheet name="教職員情報データ" sheetId="29" r:id="rId8"/>
    <sheet name="受給者情報(報酬等)データ" sheetId="7" r:id="rId9"/>
    <sheet name="受給者情報(不動産等)データ" sheetId="8" r:id="rId10"/>
    <sheet name="受給者情報(配当等)データ" sheetId="9" r:id="rId11"/>
    <sheet name="受給者情報(利子等)データ" sheetId="10" r:id="rId12"/>
    <sheet name="受給者情報(非居住者等)データ" sheetId="11" r:id="rId13"/>
    <sheet name="給与賞与データ" sheetId="12" r:id="rId14"/>
    <sheet name="給料等調整データ" sheetId="30" r:id="rId15"/>
    <sheet name="年末調整データ" sheetId="31" r:id="rId16"/>
    <sheet name="源泉徴収票データ" sheetId="32" r:id="rId17"/>
    <sheet name="生命保険・地震保険データ" sheetId="13" r:id="rId18"/>
    <sheet name="報酬等明細データ" sheetId="14" r:id="rId19"/>
    <sheet name="報酬等データ" sheetId="15" r:id="rId20"/>
    <sheet name="退職所得の源泉徴収票・特別徴収票データ" sheetId="16" r:id="rId21"/>
    <sheet name="不動産の使用料等データ" sheetId="17" r:id="rId22"/>
    <sheet name="不動産等の譲受けの対価データ" sheetId="18" r:id="rId23"/>
    <sheet name="不動産等のあっせん手数料データ" sheetId="19" r:id="rId24"/>
    <sheet name="配当等データ" sheetId="20" r:id="rId25"/>
    <sheet name="利子等データ" sheetId="21" r:id="rId26"/>
    <sheet name="非居住者の給与等データ" sheetId="22" r:id="rId27"/>
  </sheets>
  <definedNames>
    <definedName name="_xlnm._FilterDatabase" localSheetId="13" hidden="1">給与賞与データ!$B$2:$H$26</definedName>
    <definedName name="_xlnm._FilterDatabase" localSheetId="14" hidden="1">給料等調整データ!$B$2:$H$27</definedName>
    <definedName name="_xlnm._FilterDatabase" localSheetId="7" hidden="1">教職員情報データ!$B$2:$H$248</definedName>
    <definedName name="_xlnm._FilterDatabase" localSheetId="16" hidden="1">源泉徴収票データ!$B$2:$H$12</definedName>
    <definedName name="_xlnm._FilterDatabase" localSheetId="6" hidden="1">市町村データ!$B$2:$H$16</definedName>
    <definedName name="_xlnm._FilterDatabase" localSheetId="10" hidden="1">'受給者情報(配当等)データ'!$B$2:$H$22</definedName>
    <definedName name="_xlnm._FilterDatabase" localSheetId="12" hidden="1">'受給者情報(非居住者等)データ'!$B$2:$H$27</definedName>
    <definedName name="_xlnm._FilterDatabase" localSheetId="9" hidden="1">'受給者情報(不動産等)データ'!$B$2:$H$18</definedName>
    <definedName name="_xlnm._FilterDatabase" localSheetId="8" hidden="1">'受給者情報(報酬等)データ'!$B$2:$H$23</definedName>
    <definedName name="_xlnm._FilterDatabase" localSheetId="11" hidden="1">'受給者情報(利子等)データ'!$B$2:$H$22</definedName>
    <definedName name="_xlnm._FilterDatabase" localSheetId="17" hidden="1">生命保険・地震保険データ!$B$2:$H$26</definedName>
    <definedName name="_xlnm._FilterDatabase" localSheetId="3" hidden="1">組織体系データ!$B$2:$H$14</definedName>
    <definedName name="_xlnm._FilterDatabase" localSheetId="20" hidden="1">退職所得の源泉徴収票・特別徴収票データ!$B$2:$H$38</definedName>
    <definedName name="_xlnm._FilterDatabase" localSheetId="15" hidden="1">年末調整データ!$B$2:$H$332</definedName>
    <definedName name="_xlnm._FilterDatabase" localSheetId="24" hidden="1">配当等データ!$B$2:$H$21</definedName>
    <definedName name="_xlnm._FilterDatabase" localSheetId="26" hidden="1">非居住者の給与等データ!$B$2:$H$21</definedName>
    <definedName name="_xlnm._FilterDatabase" localSheetId="21" hidden="1">不動産の使用料等データ!$B$2:$H$26</definedName>
    <definedName name="_xlnm._FilterDatabase" localSheetId="23" hidden="1">不動産等のあっせん手数料データ!$B$2:$H$21</definedName>
    <definedName name="_xlnm._FilterDatabase" localSheetId="22" hidden="1">不動産等の譲受けの対価データ!$B$2:$H$24</definedName>
    <definedName name="_xlnm._FilterDatabase" localSheetId="2" hidden="1">部門データ!$B$2:$H$8</definedName>
    <definedName name="_xlnm._FilterDatabase" localSheetId="19" hidden="1">報酬等データ!$B$2:$H$19</definedName>
    <definedName name="_xlnm._FilterDatabase" localSheetId="18" hidden="1">報酬等明細データ!$B$2:$H$13</definedName>
    <definedName name="_xlnm._FilterDatabase" localSheetId="5" hidden="1">法人口座データ!$B$2:$H$17</definedName>
    <definedName name="_xlnm._FilterDatabase" localSheetId="4" hidden="1">役職データ!$B$2:$H$9</definedName>
    <definedName name="_xlnm._FilterDatabase" localSheetId="25" hidden="1">利子等データ!$B$2:$H$23</definedName>
    <definedName name="《マクロシート》ファイル名【ＡＰＩ・法定私学】Ｖ">#REF!</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<sst xmlns="http://schemas.openxmlformats.org/spreadsheetml/2006/main" count="4385" uniqueCount="1752">
  <si>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</si>
  <si>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</si>
  <si>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</si>
  <si>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</si>
  <si>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</si>
  <si>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項目名</t>
    <rPh sb="0" eb="2">
      <t>コウモク</t>
    </rPh>
    <rPh sb="2" eb="3">
      <t>メイ</t>
    </rPh>
    <phoneticPr fontId="5"/>
  </si>
  <si>
    <t>【家族情報】</t>
    <rPh sb="1" eb="3">
      <t>カゾク</t>
    </rPh>
    <rPh sb="3" eb="5">
      <t>ジョウホウ</t>
    </rPh>
    <phoneticPr fontId="5"/>
  </si>
  <si>
    <t>扶養区分</t>
    <rPh sb="0" eb="2">
      <t>フヨウ</t>
    </rPh>
    <rPh sb="2" eb="4">
      <t>クブン</t>
    </rPh>
    <phoneticPr fontId="5"/>
  </si>
  <si>
    <t>特定親族</t>
    <rPh sb="0" eb="2">
      <t>トクテイ</t>
    </rPh>
    <rPh sb="2" eb="4">
      <t>シンゾク</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</si>
  <si>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</si>
  <si>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</si>
  <si>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</si>
  <si>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</si>
  <si>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</si>
  <si>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</si>
  <si>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</si>
  <si>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</si>
  <si>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</si>
  <si>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</si>
  <si>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</si>
  <si>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</si>
  <si>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</si>
  <si>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</si>
  <si>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</si>
  <si>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</si>
  <si>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</si>
  <si>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</si>
  <si>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</si>
  <si>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</si>
  <si>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</si>
  <si>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</si>
  <si>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</si>
  <si>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</si>
  <si>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</si>
  <si>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</si>
  <si>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</si>
  <si>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</si>
  <si>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</si>
  <si>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</si>
  <si>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</si>
  <si>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</si>
  <si>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扶養親族１～10</t>
    <rPh sb="0" eb="4">
      <t>フヨウシンゾク</t>
    </rPh>
    <phoneticPr fontId="5"/>
  </si>
  <si>
    <t>支払日</t>
    <rPh sb="0" eb="3">
      <t>シハライビ</t>
    </rPh>
    <phoneticPr fontId="5"/>
  </si>
  <si>
    <t>減税前所得税</t>
    <rPh sb="0" eb="2">
      <t>ゲンゼイ</t>
    </rPh>
    <rPh sb="2" eb="3">
      <t>マエ</t>
    </rPh>
    <rPh sb="3" eb="6">
      <t>ショトクゼイ</t>
    </rPh>
    <phoneticPr fontId="5"/>
  </si>
  <si>
    <t>定額減税額（所得税）</t>
    <rPh sb="0" eb="2">
      <t>テイガク</t>
    </rPh>
    <rPh sb="2" eb="4">
      <t>ゲンゼイ</t>
    </rPh>
    <rPh sb="4" eb="5">
      <t>ガク</t>
    </rPh>
    <rPh sb="6" eb="9">
      <t>ショトクゼイ</t>
    </rPh>
    <phoneticPr fontId="5"/>
  </si>
  <si>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</si>
  <si>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</si>
  <si>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</si>
  <si>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</si>
  <si>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</si>
  <si>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</si>
  <si>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</si>
  <si>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続柄</t>
    <rPh sb="0" eb="2">
      <t>ゾクガラ</t>
    </rPh>
    <phoneticPr fontId="5"/>
  </si>
  <si>
    <t>配偶者</t>
    <rPh sb="0" eb="3">
      <t>ハイグウシャ</t>
    </rPh>
    <phoneticPr fontId="5"/>
  </si>
  <si>
    <t>定額減税区分</t>
    <rPh sb="0" eb="2">
      <t>テイガク</t>
    </rPh>
    <rPh sb="2" eb="4">
      <t>ゲンゼイ</t>
    </rPh>
    <rPh sb="4" eb="6">
      <t>クブン</t>
    </rPh>
    <phoneticPr fontId="5"/>
  </si>
  <si>
    <t>【家族情報】</t>
    <rPh sb="1" eb="5">
      <t>カゾクジョウホウ</t>
    </rPh>
    <phoneticPr fontId="5"/>
  </si>
  <si>
    <t>【基本情報】</t>
    <rPh sb="1" eb="3">
      <t>キホン</t>
    </rPh>
    <rPh sb="3" eb="5">
      <t>ジョウホウ</t>
    </rPh>
    <phoneticPr fontId="5"/>
  </si>
  <si>
    <t>生年月日</t>
    <rPh sb="0" eb="4">
      <t>セイネンガッピ</t>
    </rPh>
    <phoneticPr fontId="5"/>
  </si>
  <si>
    <t>居住者区分</t>
  </si>
  <si>
    <t>【本人区分情報】</t>
    <rPh sb="1" eb="3">
      <t>ホンニン</t>
    </rPh>
    <rPh sb="3" eb="5">
      <t>クブン</t>
    </rPh>
    <rPh sb="5" eb="7">
      <t>ジョウホウ</t>
    </rPh>
    <phoneticPr fontId="5"/>
  </si>
  <si>
    <t>メールアドレス</t>
    <phoneticPr fontId="5"/>
  </si>
  <si>
    <t>寡婦／ひとり親区分</t>
    <rPh sb="0" eb="2">
      <t>カフ</t>
    </rPh>
    <rPh sb="6" eb="7">
      <t>オヤ</t>
    </rPh>
    <rPh sb="7" eb="9">
      <t>クブン</t>
    </rPh>
    <phoneticPr fontId="5"/>
  </si>
  <si>
    <t>【所得金額調整控除情報】</t>
    <phoneticPr fontId="5"/>
  </si>
  <si>
    <t>不動産等のあっせん手数料データ</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</si>
  <si>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</si>
  <si>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</si>
  <si>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</si>
  <si>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0"/>
  </si>
  <si>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</si>
  <si>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</si>
  <si>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</si>
  <si>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</si>
  <si>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</si>
  <si>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</si>
  <si>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</si>
  <si>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</si>
  <si>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</si>
  <si>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</si>
  <si>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</si>
  <si>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</si>
  <si>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</si>
  <si>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</si>
  <si>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</si>
  <si>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</si>
  <si>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</si>
  <si>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</si>
  <si>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</si>
  <si>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</si>
  <si>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</si>
  <si>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</si>
  <si>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</si>
  <si>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</si>
  <si>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</si>
  <si>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</si>
  <si>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</si>
  <si>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</si>
  <si>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</si>
  <si>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</si>
  <si>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</si>
  <si>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</si>
  <si>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</si>
  <si>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</si>
  <si>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</si>
  <si>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</si>
  <si>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</si>
  <si>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</si>
  <si>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</si>
  <si>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</si>
  <si>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</si>
  <si>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</si>
  <si>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</si>
  <si>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</si>
  <si>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</si>
  <si>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</si>
  <si>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</si>
  <si>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</si>
  <si>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</si>
  <si>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</si>
  <si>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</si>
  <si>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</si>
  <si>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</si>
  <si>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</si>
  <si>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</si>
  <si>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</si>
  <si>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</si>
  <si>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</si>
  <si>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</si>
  <si>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</si>
  <si>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</si>
  <si>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</si>
  <si>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</si>
  <si>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</si>
  <si>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</si>
  <si>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</si>
  <si>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</si>
  <si>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</si>
  <si>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</si>
  <si>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</si>
  <si>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</si>
  <si>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</si>
  <si>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</si>
  <si>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</si>
  <si>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</si>
  <si>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</si>
  <si>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</si>
  <si>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</si>
  <si>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</si>
  <si>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</si>
  <si>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</si>
  <si>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</si>
  <si>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</si>
  <si>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</si>
  <si>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</si>
  <si>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</si>
  <si>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</si>
  <si>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</si>
  <si>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</si>
  <si>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</si>
  <si>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</si>
  <si>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</si>
  <si>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</si>
  <si>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</si>
  <si>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</si>
  <si>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</si>
  <si>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</si>
  <si>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</si>
  <si>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</si>
  <si>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</si>
  <si>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</si>
  <si>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</si>
  <si>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</si>
  <si>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</si>
  <si>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</si>
  <si>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</si>
  <si>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</si>
  <si>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</si>
  <si>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</si>
  <si>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</si>
  <si>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</si>
  <si>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</si>
  <si>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</si>
  <si>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</si>
  <si>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</si>
  <si>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</si>
  <si>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</si>
  <si>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</si>
  <si>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</si>
  <si>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</si>
  <si>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</si>
  <si>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</si>
  <si>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</si>
  <si>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</si>
  <si>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</si>
  <si>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</si>
  <si>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</si>
  <si>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</si>
  <si>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</si>
  <si>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</si>
  <si>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</si>
  <si>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</si>
  <si>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</si>
  <si>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</si>
  <si>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</si>
  <si>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</si>
  <si>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</si>
  <si>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</si>
  <si>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</si>
  <si>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</si>
  <si>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</si>
  <si>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</si>
  <si>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</si>
  <si>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</si>
  <si>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</si>
  <si>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</si>
  <si>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</si>
  <si>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</si>
  <si>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</si>
  <si>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</si>
  <si>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</si>
  <si>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</si>
  <si>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</si>
  <si>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</si>
  <si>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</si>
  <si>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</si>
  <si>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</si>
  <si>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</si>
  <si>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</si>
  <si>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</si>
  <si>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</si>
  <si>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</si>
  <si>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</si>
  <si>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</si>
  <si>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</si>
  <si>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</si>
  <si>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</si>
  <si>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</si>
  <si>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</si>
  <si>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</si>
  <si>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</si>
  <si>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</si>
  <si>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</si>
  <si>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</si>
  <si>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</si>
  <si>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</si>
  <si>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HM3010001</t>
    <phoneticPr fontId="5"/>
  </si>
  <si>
    <t>英数カナ</t>
    <rPh sb="0" eb="2">
      <t>エイスウ</t>
    </rPh>
    <phoneticPr fontId="26"/>
  </si>
  <si>
    <t>氏名</t>
    <rPh sb="0" eb="2">
      <t>シメイ</t>
    </rPh>
    <phoneticPr fontId="27"/>
  </si>
  <si>
    <t>-</t>
    <phoneticPr fontId="5"/>
  </si>
  <si>
    <t>受入不可</t>
    <rPh sb="0" eb="2">
      <t>ウケイレ</t>
    </rPh>
    <rPh sb="2" eb="4">
      <t>フカ</t>
    </rPh>
    <phoneticPr fontId="5"/>
  </si>
  <si>
    <t>給与賞与識別</t>
    <rPh sb="0" eb="2">
      <t>キュウヨ</t>
    </rPh>
    <rPh sb="2" eb="4">
      <t>ショウヨ</t>
    </rPh>
    <rPh sb="4" eb="6">
      <t>シキベツ</t>
    </rPh>
    <phoneticPr fontId="27"/>
  </si>
  <si>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</si>
  <si>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</si>
  <si>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</si>
  <si>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7"/>
  </si>
  <si>
    <t>HM5240002</t>
  </si>
  <si>
    <t>１～12</t>
    <phoneticPr fontId="5"/>
  </si>
  <si>
    <r>
      <t>支給</t>
    </r>
    <r>
      <rPr>
        <sz val="11"/>
        <color theme="1"/>
        <rFont val="メイリオ"/>
        <family val="3"/>
        <charset val="128"/>
      </rPr>
      <t>日</t>
    </r>
    <rPh sb="0" eb="2">
      <t>シキュウ</t>
    </rPh>
    <rPh sb="2" eb="3">
      <t>ビ</t>
    </rPh>
    <phoneticPr fontId="27"/>
  </si>
  <si>
    <t>HM5240003</t>
  </si>
  <si>
    <t>６</t>
    <phoneticPr fontId="5"/>
  </si>
  <si>
    <t>形式は、表紙の「日付の形式」参照</t>
    <rPh sb="14" eb="16">
      <t>サンショウ</t>
    </rPh>
    <phoneticPr fontId="5"/>
  </si>
  <si>
    <t>総支給額</t>
    <rPh sb="0" eb="1">
      <t>ソウ</t>
    </rPh>
    <rPh sb="1" eb="4">
      <t>シキュウガク</t>
    </rPh>
    <phoneticPr fontId="27"/>
  </si>
  <si>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</si>
  <si>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</si>
  <si>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</si>
  <si>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7"/>
  </si>
  <si>
    <t>HM5240005</t>
  </si>
  <si>
    <t>課税支給額</t>
    <rPh sb="0" eb="2">
      <t>カゼイ</t>
    </rPh>
    <rPh sb="2" eb="5">
      <t>シキュウガク</t>
    </rPh>
    <phoneticPr fontId="27"/>
  </si>
  <si>
    <t>HM5240006</t>
  </si>
  <si>
    <t>社会保険料</t>
    <rPh sb="0" eb="2">
      <t>シャカイ</t>
    </rPh>
    <rPh sb="2" eb="5">
      <t>ホケンリョウ</t>
    </rPh>
    <phoneticPr fontId="27"/>
  </si>
  <si>
    <t>HM5240007</t>
  </si>
  <si>
    <t>社保控除後</t>
    <rPh sb="0" eb="1">
      <t>シャ</t>
    </rPh>
    <rPh sb="1" eb="2">
      <t>タモツ</t>
    </rPh>
    <rPh sb="2" eb="4">
      <t>コウジョ</t>
    </rPh>
    <rPh sb="4" eb="5">
      <t>ゴ</t>
    </rPh>
    <phoneticPr fontId="27"/>
  </si>
  <si>
    <t>HM5240008</t>
  </si>
  <si>
    <t>扶養等の数</t>
    <rPh sb="0" eb="2">
      <t>フヨウ</t>
    </rPh>
    <rPh sb="2" eb="3">
      <t>トウ</t>
    </rPh>
    <rPh sb="4" eb="5">
      <t>カズ</t>
    </rPh>
    <phoneticPr fontId="27"/>
  </si>
  <si>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</si>
  <si>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</si>
  <si>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</si>
  <si>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</si>
  <si>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</si>
  <si>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7"/>
  </si>
  <si>
    <t>HM5240010</t>
  </si>
  <si>
    <t>過不足税額</t>
    <rPh sb="0" eb="3">
      <t>カブソク</t>
    </rPh>
    <rPh sb="3" eb="5">
      <t>ゼイガク</t>
    </rPh>
    <phoneticPr fontId="27"/>
  </si>
  <si>
    <t>HM5240011</t>
  </si>
  <si>
    <t>諸控除</t>
    <rPh sb="0" eb="1">
      <t>ショ</t>
    </rPh>
    <rPh sb="1" eb="3">
      <t>コウジョ</t>
    </rPh>
    <phoneticPr fontId="27"/>
  </si>
  <si>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</si>
  <si>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</si>
  <si>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</si>
  <si>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</si>
  <si>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</si>
  <si>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</si>
  <si>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</si>
  <si>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</si>
  <si>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</si>
  <si>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</si>
  <si>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</si>
  <si>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</si>
  <si>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</si>
  <si>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</si>
  <si>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</si>
  <si>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7"/>
  </si>
  <si>
    <t>HM5250001</t>
    <phoneticPr fontId="27"/>
  </si>
  <si>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</si>
  <si>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7"/>
  </si>
  <si>
    <t>HM5250002</t>
    <phoneticPr fontId="4"/>
  </si>
  <si>
    <t>18</t>
    <phoneticPr fontId="5"/>
  </si>
  <si>
    <t>保険等の種類</t>
    <rPh sb="0" eb="3">
      <t>ホケンナド</t>
    </rPh>
    <rPh sb="4" eb="6">
      <t>シュルイ</t>
    </rPh>
    <phoneticPr fontId="27"/>
  </si>
  <si>
    <t>HM5250003</t>
    <phoneticPr fontId="4"/>
  </si>
  <si>
    <t>12</t>
    <phoneticPr fontId="5"/>
  </si>
  <si>
    <t>保険期間</t>
    <rPh sb="0" eb="2">
      <t>ホケン</t>
    </rPh>
    <rPh sb="2" eb="4">
      <t>キカン</t>
    </rPh>
    <phoneticPr fontId="27"/>
  </si>
  <si>
    <t>HM5250004</t>
  </si>
  <si>
    <t>４</t>
    <phoneticPr fontId="5"/>
  </si>
  <si>
    <t>契約者の氏名</t>
    <rPh sb="0" eb="3">
      <t>ケイヤクシャ</t>
    </rPh>
    <rPh sb="4" eb="6">
      <t>シメイ</t>
    </rPh>
    <phoneticPr fontId="27"/>
  </si>
  <si>
    <t>HM5250005</t>
  </si>
  <si>
    <t>受取人の氏名</t>
    <rPh sb="0" eb="2">
      <t>ウケトリ</t>
    </rPh>
    <rPh sb="2" eb="3">
      <t>ニン</t>
    </rPh>
    <rPh sb="4" eb="6">
      <t>シメイ</t>
    </rPh>
    <phoneticPr fontId="27"/>
  </si>
  <si>
    <t>HM5250006</t>
  </si>
  <si>
    <t>続柄</t>
    <rPh sb="0" eb="2">
      <t>ゾクガラ</t>
    </rPh>
    <phoneticPr fontId="27"/>
  </si>
  <si>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</si>
  <si>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</si>
  <si>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</si>
  <si>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</si>
  <si>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</si>
  <si>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7"/>
  </si>
  <si>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</si>
  <si>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</si>
  <si>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</si>
  <si>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</si>
  <si>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</si>
  <si>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</si>
  <si>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</si>
  <si>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</si>
  <si>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7"/>
  </si>
  <si>
    <t>HM5250105</t>
    <phoneticPr fontId="5"/>
  </si>
  <si>
    <t>HM5250106</t>
    <phoneticPr fontId="5"/>
  </si>
  <si>
    <t>HM5250107</t>
    <phoneticPr fontId="5"/>
  </si>
  <si>
    <t>保険区分</t>
    <rPh sb="0" eb="2">
      <t>ホケン</t>
    </rPh>
    <rPh sb="2" eb="4">
      <t>クブン</t>
    </rPh>
    <phoneticPr fontId="27"/>
  </si>
  <si>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</si>
  <si>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</si>
  <si>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</si>
  <si>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</si>
  <si>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</si>
  <si>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</si>
  <si>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</si>
  <si>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</si>
  <si>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</si>
  <si>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</si>
  <si>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</si>
  <si>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</si>
  <si>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</si>
  <si>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</si>
  <si>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</si>
  <si>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</si>
  <si>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</si>
  <si>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7"/>
  </si>
  <si>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</si>
  <si>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</si>
  <si>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7"/>
  </si>
  <si>
    <t>LR3110002</t>
  </si>
  <si>
    <t>1：１枚目　2：２枚目</t>
    <rPh sb="3" eb="5">
      <t>マイメ</t>
    </rPh>
    <rPh sb="9" eb="11">
      <t>マイメ</t>
    </rPh>
    <phoneticPr fontId="5"/>
  </si>
  <si>
    <t>行番号</t>
    <rPh sb="0" eb="1">
      <t>ギョウ</t>
    </rPh>
    <rPh sb="1" eb="3">
      <t>バンゴウ</t>
    </rPh>
    <phoneticPr fontId="27"/>
  </si>
  <si>
    <t>LR3110101</t>
  </si>
  <si>
    <t>必須</t>
    <phoneticPr fontId="5"/>
  </si>
  <si>
    <t>1～6：１～６行目</t>
    <rPh sb="7" eb="9">
      <t>ギョウメ</t>
    </rPh>
    <phoneticPr fontId="5"/>
  </si>
  <si>
    <t>報酬区分</t>
    <phoneticPr fontId="27"/>
  </si>
  <si>
    <t>LR3110102</t>
  </si>
  <si>
    <t>[区分[報酬等]]メニューで登録されている区分コードを設定します。</t>
    <phoneticPr fontId="5"/>
  </si>
  <si>
    <t>細目１</t>
    <phoneticPr fontId="27"/>
  </si>
  <si>
    <t>LR3110103</t>
  </si>
  <si>
    <t>細目２</t>
    <phoneticPr fontId="27"/>
  </si>
  <si>
    <t>LR3110104</t>
  </si>
  <si>
    <t>支払金額</t>
    <phoneticPr fontId="27"/>
  </si>
  <si>
    <t>LR3110105</t>
  </si>
  <si>
    <t>支払金額内書</t>
    <phoneticPr fontId="27"/>
  </si>
  <si>
    <t>LR3110106</t>
  </si>
  <si>
    <t>源泉徴収税額</t>
    <phoneticPr fontId="27"/>
  </si>
  <si>
    <t>LR3110107</t>
  </si>
  <si>
    <t>源泉徴収税額内書</t>
    <phoneticPr fontId="27"/>
  </si>
  <si>
    <t>LR3110108</t>
  </si>
  <si>
    <t>摘要１</t>
    <phoneticPr fontId="27"/>
  </si>
  <si>
    <t>LR3110003</t>
  </si>
  <si>
    <t>64</t>
    <phoneticPr fontId="5"/>
  </si>
  <si>
    <t>摘要２</t>
    <phoneticPr fontId="5"/>
  </si>
  <si>
    <t>LR3110004</t>
  </si>
  <si>
    <t>摘要３</t>
    <phoneticPr fontId="27"/>
  </si>
  <si>
    <t>LR3110005</t>
  </si>
  <si>
    <t>退職所得の源泉徴収票・特別徴収票データ</t>
    <rPh sb="11" eb="16">
      <t>トクベツチョウシュウヒョウ</t>
    </rPh>
    <phoneticPr fontId="5"/>
  </si>
  <si>
    <t>HM5410031</t>
    <phoneticPr fontId="4"/>
  </si>
  <si>
    <t>形式は、表紙の「日付の形式」参照</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</si>
  <si>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</si>
  <si>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</si>
  <si>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</si>
  <si>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</si>
  <si>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</si>
  <si>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</si>
  <si>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</si>
  <si>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</si>
  <si>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</si>
  <si>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番号</t>
    <rPh sb="0" eb="2">
      <t>バンゴウ</t>
    </rPh>
    <phoneticPr fontId="5"/>
  </si>
  <si>
    <t>HM5410032</t>
    <phoneticPr fontId="5"/>
  </si>
  <si>
    <t>整数１桁（１～７の数字）
※処理年が令和８年より前の場合は受け入れできません。</t>
    <phoneticPr fontId="5"/>
  </si>
  <si>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</si>
  <si>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</si>
  <si>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</si>
  <si>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</si>
  <si>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</si>
  <si>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</si>
  <si>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</si>
  <si>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</si>
  <si>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</si>
  <si>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</si>
  <si>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</si>
  <si>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</si>
  <si>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</si>
  <si>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</si>
  <si>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</si>
  <si>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</si>
  <si>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</si>
  <si>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</si>
  <si>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</si>
  <si>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</si>
  <si>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</si>
  <si>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</si>
  <si>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</si>
  <si>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</si>
  <si>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</si>
  <si>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</si>
  <si>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</si>
  <si>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</si>
  <si>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</si>
  <si>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</si>
  <si>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</si>
  <si>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</si>
  <si>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</si>
  <si>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</si>
  <si>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</si>
  <si>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</si>
  <si>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</si>
  <si>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</si>
  <si>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</si>
  <si>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</si>
  <si>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</si>
  <si>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</si>
  <si>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</si>
  <si>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</si>
  <si>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</si>
  <si>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</si>
  <si>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</si>
  <si>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</si>
  <si>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</si>
  <si>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</si>
  <si>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</si>
  <si>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</si>
  <si>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</si>
  <si>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</si>
  <si>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</si>
  <si>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</si>
  <si>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</si>
  <si>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</si>
  <si>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</si>
  <si>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</si>
  <si>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</si>
  <si>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</si>
  <si>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7"/>
  </si>
  <si>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</si>
  <si>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</si>
  <si>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7"/>
  </si>
  <si>
    <t>LR3120103</t>
  </si>
  <si>
    <t>物件の所在地２</t>
    <rPh sb="0" eb="2">
      <t>ブッケン</t>
    </rPh>
    <rPh sb="3" eb="6">
      <t>ショザイチ</t>
    </rPh>
    <phoneticPr fontId="27"/>
  </si>
  <si>
    <t>LR3120104</t>
  </si>
  <si>
    <t>LR3120105</t>
  </si>
  <si>
    <t>LR3120106</t>
  </si>
  <si>
    <t>計算の基礎１</t>
    <rPh sb="0" eb="2">
      <t>ケイサン</t>
    </rPh>
    <rPh sb="3" eb="5">
      <t>キソ</t>
    </rPh>
    <phoneticPr fontId="27"/>
  </si>
  <si>
    <t>LR3120107</t>
  </si>
  <si>
    <t>14</t>
    <phoneticPr fontId="5"/>
  </si>
  <si>
    <t>計算の基礎２</t>
    <rPh sb="0" eb="2">
      <t>ケイサン</t>
    </rPh>
    <rPh sb="3" eb="5">
      <t>キソ</t>
    </rPh>
    <phoneticPr fontId="27"/>
  </si>
  <si>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</si>
  <si>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</si>
  <si>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</si>
  <si>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</si>
  <si>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</si>
  <si>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7"/>
  </si>
  <si>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</si>
  <si>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</si>
  <si>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</si>
  <si>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</si>
  <si>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</si>
  <si>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</si>
  <si>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</si>
  <si>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</si>
  <si>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</si>
  <si>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</si>
  <si>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</si>
  <si>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7"/>
  </si>
  <si>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</si>
  <si>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</si>
  <si>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</si>
  <si>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</si>
  <si>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</si>
  <si>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</si>
  <si>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7"/>
  </si>
  <si>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</si>
  <si>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</si>
  <si>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</si>
  <si>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</si>
  <si>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</si>
  <si>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</si>
  <si>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7"/>
  </si>
  <si>
    <t>LR3130107</t>
  </si>
  <si>
    <t>数量２</t>
    <rPh sb="0" eb="2">
      <t>スウリョウ</t>
    </rPh>
    <phoneticPr fontId="27"/>
  </si>
  <si>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</si>
  <si>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</si>
  <si>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</si>
  <si>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</si>
  <si>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</si>
  <si>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</si>
  <si>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</si>
  <si>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</si>
  <si>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</si>
  <si>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</si>
  <si>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</si>
  <si>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</si>
  <si>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</si>
  <si>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</si>
  <si>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</si>
  <si>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</si>
  <si>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</si>
  <si>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7"/>
  </si>
  <si>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</si>
  <si>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</si>
  <si>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</si>
  <si>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</si>
  <si>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</si>
  <si>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</si>
  <si>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</si>
  <si>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</si>
  <si>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</si>
  <si>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</si>
  <si>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</si>
  <si>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</si>
  <si>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</si>
  <si>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</si>
  <si>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</si>
  <si>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</si>
  <si>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</si>
  <si>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</si>
  <si>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</si>
  <si>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</si>
  <si>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</si>
  <si>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</si>
  <si>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</si>
  <si>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</si>
  <si>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</si>
  <si>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</si>
  <si>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</si>
  <si>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</si>
  <si>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</si>
  <si>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</si>
  <si>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</si>
  <si>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</si>
  <si>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</si>
  <si>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</si>
  <si>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</si>
  <si>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</si>
  <si>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</si>
  <si>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</si>
  <si>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</si>
  <si>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</si>
  <si>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</si>
  <si>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</si>
  <si>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</si>
  <si>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</si>
  <si>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</si>
  <si>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</si>
  <si>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</si>
  <si>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</si>
  <si>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</si>
  <si>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</si>
  <si>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</si>
  <si>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</si>
  <si>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</si>
  <si>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</si>
  <si>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</si>
  <si>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</si>
  <si>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</si>
  <si>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</si>
  <si>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</si>
  <si>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</si>
  <si>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</si>
  <si>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</si>
  <si>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</si>
  <si>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</si>
  <si>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</si>
  <si>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</si>
  <si>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</si>
  <si>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</si>
  <si>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</si>
  <si>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</si>
  <si>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</si>
  <si>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</si>
  <si>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</si>
  <si>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</si>
  <si>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</si>
  <si>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</si>
  <si>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</si>
  <si>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</si>
  <si>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</si>
  <si>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</si>
  <si>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</si>
  <si>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</si>
  <si>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</si>
  <si>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</si>
  <si>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</si>
  <si>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</si>
  <si>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</si>
  <si>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</si>
  <si>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</si>
  <si>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</si>
  <si>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</si>
  <si>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</si>
  <si>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</si>
  <si>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</si>
  <si>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</si>
  <si>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</si>
  <si>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</si>
  <si>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</si>
  <si>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</si>
  <si>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</si>
  <si>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</si>
  <si>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</si>
  <si>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</si>
  <si>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</si>
  <si>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</si>
  <si>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</si>
  <si>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</si>
  <si>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</si>
  <si>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</si>
  <si>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</si>
  <si>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</si>
  <si>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</si>
  <si>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</si>
  <si>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</si>
  <si>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</si>
  <si>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</si>
  <si>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</si>
  <si>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</si>
  <si>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</si>
  <si>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</si>
  <si>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</si>
  <si>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</si>
  <si>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</si>
  <si>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</si>
  <si>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</si>
  <si>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</si>
  <si>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</si>
  <si>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</si>
  <si>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</si>
  <si>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</si>
  <si>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</si>
  <si>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</si>
  <si>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</si>
  <si>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</si>
  <si>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</si>
  <si>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</si>
  <si>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</si>
  <si>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</si>
  <si>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</si>
  <si>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</si>
  <si>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</si>
  <si>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</si>
  <si>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</si>
  <si>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</si>
  <si>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</si>
  <si>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</si>
  <si>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</si>
  <si>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</si>
  <si>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</si>
  <si>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法定調書奉行クラウド[私立学校編]</t>
  </si>
  <si>
    <t>部門データ</t>
    <phoneticPr fontId="5"/>
  </si>
  <si>
    <t>部門コード</t>
    <rPh sb="0" eb="2">
      <t>ブモン</t>
    </rPh>
    <phoneticPr fontId="26"/>
  </si>
  <si>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</si>
  <si>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</si>
  <si>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</si>
  <si>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6"/>
  </si>
  <si>
    <t>HM1110002</t>
    <phoneticPr fontId="5"/>
  </si>
  <si>
    <t>文字</t>
    <rPh sb="0" eb="2">
      <t>モジ</t>
    </rPh>
    <phoneticPr fontId="26"/>
  </si>
  <si>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</si>
  <si>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</si>
  <si>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</si>
  <si>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</si>
  <si>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</si>
  <si>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</si>
  <si>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</si>
  <si>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</si>
  <si>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</si>
  <si>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</si>
  <si>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</si>
  <si>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</si>
  <si>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</si>
  <si>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6"/>
  </si>
  <si>
    <t>HM1120005</t>
    <phoneticPr fontId="5"/>
  </si>
  <si>
    <t>部門コード(階層６)</t>
    <rPh sb="0" eb="2">
      <t>ブモン</t>
    </rPh>
    <rPh sb="6" eb="8">
      <t>カイソウ</t>
    </rPh>
    <phoneticPr fontId="26"/>
  </si>
  <si>
    <t>HM1120006</t>
  </si>
  <si>
    <t>部門コード(階層７)</t>
    <rPh sb="0" eb="2">
      <t>ブモン</t>
    </rPh>
    <rPh sb="6" eb="8">
      <t>カイソウ</t>
    </rPh>
    <phoneticPr fontId="26"/>
  </si>
  <si>
    <t>HM1120007</t>
  </si>
  <si>
    <t>部門コード(階層８)</t>
    <rPh sb="0" eb="2">
      <t>ブモン</t>
    </rPh>
    <rPh sb="6" eb="8">
      <t>カイソウ</t>
    </rPh>
    <phoneticPr fontId="26"/>
  </si>
  <si>
    <t>HM1120008</t>
    <phoneticPr fontId="33"/>
  </si>
  <si>
    <t>組織体系データ</t>
  </si>
  <si>
    <t>【役職】</t>
    <rPh sb="1" eb="3">
      <t>ヤクショク</t>
    </rPh>
    <phoneticPr fontId="5"/>
  </si>
  <si>
    <t>役職コード</t>
    <rPh sb="0" eb="2">
      <t>ヤクショク</t>
    </rPh>
    <phoneticPr fontId="26"/>
  </si>
  <si>
    <t>HM1210001</t>
    <phoneticPr fontId="5"/>
  </si>
  <si>
    <t>３</t>
  </si>
  <si>
    <t>役職名</t>
    <rPh sb="0" eb="3">
      <t>ヤクショクメイ</t>
    </rPh>
    <phoneticPr fontId="26"/>
  </si>
  <si>
    <t>HM1210002</t>
  </si>
  <si>
    <t>役員区分</t>
    <rPh sb="0" eb="2">
      <t>ヤクイン</t>
    </rPh>
    <rPh sb="2" eb="4">
      <t>クブン</t>
    </rPh>
    <phoneticPr fontId="26"/>
  </si>
  <si>
    <t>HM1210005</t>
  </si>
  <si>
    <t>１</t>
  </si>
  <si>
    <t>数字</t>
    <rPh sb="0" eb="2">
      <t>スウジ</t>
    </rPh>
    <phoneticPr fontId="26"/>
  </si>
  <si>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</si>
  <si>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</si>
  <si>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</si>
  <si>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</si>
  <si>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5"/>
  </si>
  <si>
    <t>【ヘッダー情報】</t>
    <rPh sb="5" eb="7">
      <t>ジョウホウ</t>
    </rPh>
    <phoneticPr fontId="20"/>
  </si>
  <si>
    <t>法人口座コード</t>
    <rPh sb="0" eb="2">
      <t>ホウジン</t>
    </rPh>
    <rPh sb="2" eb="4">
      <t>コウザ</t>
    </rPh>
    <phoneticPr fontId="36"/>
  </si>
  <si>
    <t>BK1010001</t>
  </si>
  <si>
    <t>3</t>
  </si>
  <si>
    <t>英数カナ</t>
  </si>
  <si>
    <t>必須</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</si>
  <si>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</si>
  <si>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</si>
  <si>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</si>
  <si>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38"/>
  </si>
  <si>
    <t>BK1010101</t>
  </si>
  <si>
    <t>４</t>
  </si>
  <si>
    <t>数字</t>
    <rPh sb="0" eb="2">
      <t>スウジ</t>
    </rPh>
    <phoneticPr fontId="38"/>
  </si>
  <si>
    <t>支店コード</t>
  </si>
  <si>
    <t>BK1010102</t>
  </si>
  <si>
    <t>数字</t>
    <rPh sb="0" eb="2">
      <t>スウジ</t>
    </rPh>
    <phoneticPr fontId="36"/>
  </si>
  <si>
    <t>支店住所</t>
    <rPh sb="0" eb="2">
      <t>シテン</t>
    </rPh>
    <rPh sb="2" eb="4">
      <t>ジュウショ</t>
    </rPh>
    <phoneticPr fontId="36"/>
  </si>
  <si>
    <t>BK1010103</t>
  </si>
  <si>
    <t>48</t>
  </si>
  <si>
    <t>文字</t>
    <rPh sb="0" eb="2">
      <t>モジ</t>
    </rPh>
    <phoneticPr fontId="38"/>
  </si>
  <si>
    <t>預金種目</t>
    <rPh sb="0" eb="2">
      <t>ヨキン</t>
    </rPh>
    <rPh sb="2" eb="4">
      <t>シュモク</t>
    </rPh>
    <phoneticPr fontId="36"/>
  </si>
  <si>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</si>
  <si>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</si>
  <si>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6"/>
  </si>
  <si>
    <t>BK1010105</t>
  </si>
  <si>
    <t>7</t>
  </si>
  <si>
    <t>数字</t>
    <rPh sb="1" eb="2">
      <t>ジ</t>
    </rPh>
    <phoneticPr fontId="37"/>
  </si>
  <si>
    <t>口座名義</t>
    <rPh sb="0" eb="2">
      <t>コウザ</t>
    </rPh>
    <rPh sb="2" eb="4">
      <t>メイギ</t>
    </rPh>
    <phoneticPr fontId="38"/>
  </si>
  <si>
    <t>BK1010106</t>
  </si>
  <si>
    <t>40</t>
  </si>
  <si>
    <t>文字</t>
    <rPh sb="0" eb="2">
      <t>モジ</t>
    </rPh>
    <phoneticPr fontId="36"/>
  </si>
  <si>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</si>
  <si>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</si>
  <si>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</si>
  <si>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</si>
  <si>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</si>
  <si>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</si>
  <si>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</si>
  <si>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</si>
  <si>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</si>
  <si>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</si>
  <si>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</si>
  <si>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</si>
  <si>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</si>
  <si>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</si>
  <si>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</si>
  <si>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</si>
  <si>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</si>
  <si>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</si>
  <si>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</si>
  <si>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</si>
  <si>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</si>
  <si>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</si>
  <si>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</si>
  <si>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</si>
  <si>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</si>
  <si>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</si>
  <si>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</si>
  <si>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</si>
  <si>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</si>
  <si>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</si>
  <si>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</si>
  <si>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</si>
  <si>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</si>
  <si>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</si>
  <si>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</si>
  <si>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教職員情報データ</t>
    <rPh sb="0" eb="3">
      <t>キョウショクイン</t>
    </rPh>
    <phoneticPr fontId="5"/>
  </si>
  <si>
    <t>教職員番号</t>
  </si>
  <si>
    <t>４～10</t>
  </si>
  <si>
    <t>氏名</t>
  </si>
  <si>
    <t>２</t>
  </si>
  <si>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</si>
  <si>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</si>
  <si>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</si>
  <si>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</si>
  <si>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</si>
  <si>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</si>
  <si>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</si>
  <si>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</si>
  <si>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</si>
  <si>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</si>
  <si>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</si>
  <si>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</si>
  <si>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</si>
  <si>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</si>
  <si>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</si>
  <si>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</si>
  <si>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</si>
  <si>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</si>
  <si>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</si>
  <si>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</si>
  <si>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</si>
  <si>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</si>
  <si>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</si>
  <si>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</si>
  <si>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</si>
  <si>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</si>
  <si>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</si>
  <si>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</si>
  <si>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</si>
  <si>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</si>
  <si>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</si>
  <si>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</si>
  <si>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</si>
  <si>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</si>
  <si>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</si>
  <si>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</si>
  <si>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</si>
  <si>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</si>
  <si>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</si>
  <si>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</si>
  <si>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</si>
  <si>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</si>
  <si>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</si>
  <si>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</si>
  <si>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</si>
  <si>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</si>
  <si>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</si>
  <si>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</si>
  <si>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</si>
  <si>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</si>
  <si>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</si>
  <si>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</si>
  <si>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</si>
  <si>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</si>
  <si>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</si>
  <si>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</si>
  <si>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</si>
  <si>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</si>
  <si>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</si>
  <si>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</si>
  <si>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</si>
  <si>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</si>
  <si>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</si>
  <si>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</si>
  <si>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</si>
  <si>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</si>
  <si>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</si>
  <si>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</si>
  <si>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</si>
  <si>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</si>
  <si>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</si>
  <si>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</si>
  <si>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</si>
  <si>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</si>
  <si>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</si>
  <si>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</si>
  <si>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</si>
  <si>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</si>
  <si>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</si>
  <si>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</si>
  <si>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</si>
  <si>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</si>
  <si>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</si>
  <si>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</si>
  <si>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</si>
  <si>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</si>
  <si>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</si>
  <si>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</si>
  <si>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</si>
  <si>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</si>
  <si>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</si>
  <si>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</si>
  <si>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</si>
  <si>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</si>
  <si>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</si>
  <si>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</si>
  <si>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</si>
  <si>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</si>
  <si>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</si>
  <si>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</si>
  <si>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</si>
  <si>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</si>
  <si>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</si>
  <si>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</si>
  <si>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</si>
  <si>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</si>
  <si>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</si>
  <si>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</si>
  <si>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</si>
  <si>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</si>
  <si>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</si>
  <si>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</si>
  <si>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</si>
  <si>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</si>
  <si>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</si>
  <si>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</si>
  <si>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</si>
  <si>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</si>
  <si>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</si>
  <si>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</si>
  <si>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</si>
  <si>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</si>
  <si>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</si>
  <si>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</si>
  <si>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</si>
  <si>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</si>
  <si>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</si>
  <si>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</si>
  <si>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</si>
  <si>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</si>
  <si>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</si>
  <si>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</si>
  <si>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</si>
  <si>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</si>
  <si>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</si>
  <si>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</si>
  <si>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</si>
  <si>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</si>
  <si>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</si>
  <si>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</si>
  <si>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</si>
  <si>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</si>
  <si>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</si>
  <si>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</si>
  <si>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</si>
  <si>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</si>
  <si>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</si>
  <si>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</si>
  <si>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</si>
  <si>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</si>
  <si>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</si>
  <si>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</si>
  <si>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</si>
  <si>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</si>
  <si>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</si>
  <si>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</si>
  <si>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</si>
  <si>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</si>
  <si>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</si>
  <si>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</si>
  <si>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</si>
  <si>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</si>
  <si>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</si>
  <si>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</si>
  <si>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</si>
  <si>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</si>
  <si>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</si>
  <si>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</si>
  <si>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</si>
  <si>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</si>
  <si>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</si>
  <si>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</si>
  <si>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</si>
  <si>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</si>
  <si>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</si>
  <si>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</si>
  <si>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</si>
  <si>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</si>
  <si>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</si>
  <si>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</si>
  <si>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</si>
  <si>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</si>
  <si>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</si>
  <si>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</si>
  <si>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</si>
  <si>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</si>
  <si>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</si>
  <si>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</si>
  <si>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</si>
  <si>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</si>
  <si>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</si>
  <si>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</si>
  <si>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</si>
  <si>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</si>
  <si>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</si>
  <si>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</si>
  <si>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</si>
  <si>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</si>
  <si>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</si>
  <si>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</si>
  <si>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</si>
  <si>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</si>
  <si>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</si>
  <si>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</si>
  <si>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</si>
  <si>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</si>
  <si>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</si>
  <si>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</si>
  <si>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</si>
  <si>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HM3010313</t>
    <phoneticPr fontId="5"/>
  </si>
  <si>
    <t>処理年が2025年以前の場合は、受け入れられません。</t>
    <phoneticPr fontId="5"/>
  </si>
  <si>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</si>
  <si>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</si>
  <si>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</si>
  <si>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</si>
  <si>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</si>
  <si>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</si>
  <si>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</si>
  <si>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</si>
  <si>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</si>
  <si>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</si>
  <si>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</si>
  <si>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</si>
  <si>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</si>
  <si>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</si>
  <si>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</si>
  <si>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</si>
  <si>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</si>
  <si>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</si>
  <si>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</si>
  <si>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</si>
  <si>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</si>
  <si>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</si>
  <si>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</si>
  <si>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</si>
  <si>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</si>
  <si>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</si>
  <si>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</si>
  <si>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</si>
  <si>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</si>
  <si>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</si>
  <si>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</si>
  <si>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</si>
  <si>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</si>
  <si>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</si>
  <si>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</si>
  <si>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</si>
  <si>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</si>
  <si>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</si>
  <si>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</si>
  <si>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</si>
  <si>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</si>
  <si>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</si>
  <si>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</si>
  <si>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</si>
  <si>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</si>
  <si>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</si>
  <si>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</si>
  <si>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</si>
  <si>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</si>
  <si>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</si>
  <si>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</si>
  <si>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</si>
  <si>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</si>
  <si>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</si>
  <si>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</si>
  <si>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</si>
  <si>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</si>
  <si>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</si>
  <si>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</si>
  <si>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</si>
  <si>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</si>
  <si>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</si>
  <si>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</si>
  <si>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</si>
  <si>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</si>
  <si>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</si>
  <si>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</si>
  <si>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</si>
  <si>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</si>
  <si>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</si>
  <si>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</si>
  <si>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</si>
  <si>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</si>
  <si>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</si>
  <si>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</si>
  <si>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</si>
  <si>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</si>
  <si>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</si>
  <si>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</si>
  <si>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</si>
  <si>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</si>
  <si>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</si>
  <si>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</si>
  <si>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</si>
  <si>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</si>
  <si>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</si>
  <si>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</si>
  <si>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</si>
  <si>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</si>
  <si>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</si>
  <si>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</si>
  <si>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</si>
  <si>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</si>
  <si>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</si>
  <si>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</si>
  <si>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</si>
  <si>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</si>
  <si>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</si>
  <si>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</si>
  <si>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</si>
  <si>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</si>
  <si>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</si>
  <si>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</si>
  <si>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</si>
  <si>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</si>
  <si>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</si>
  <si>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</si>
  <si>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</si>
  <si>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</si>
  <si>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</si>
  <si>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</si>
  <si>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</si>
  <si>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</si>
  <si>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</si>
  <si>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</si>
  <si>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</si>
  <si>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</si>
  <si>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</si>
  <si>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</si>
  <si>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</si>
  <si>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</si>
  <si>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</si>
  <si>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</si>
  <si>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</si>
  <si>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</si>
  <si>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</si>
  <si>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</si>
  <si>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</si>
  <si>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</si>
  <si>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</si>
  <si>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</si>
  <si>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</si>
  <si>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</si>
  <si>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</si>
  <si>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</si>
  <si>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</si>
  <si>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</si>
  <si>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</si>
  <si>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</si>
  <si>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</si>
  <si>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</si>
  <si>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</si>
  <si>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</si>
  <si>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</si>
  <si>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</si>
  <si>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</si>
  <si>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</si>
  <si>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</si>
  <si>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</si>
  <si>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</si>
  <si>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</si>
  <si>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</si>
  <si>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</si>
  <si>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</si>
  <si>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</si>
  <si>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</si>
  <si>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</si>
  <si>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</si>
  <si>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</si>
  <si>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</si>
  <si>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</si>
  <si>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</si>
  <si>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</si>
  <si>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</si>
  <si>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</si>
  <si>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</si>
  <si>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</si>
  <si>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</si>
  <si>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</si>
  <si>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</si>
  <si>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</si>
  <si>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</si>
  <si>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</si>
  <si>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</si>
  <si>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</si>
  <si>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</si>
  <si>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</si>
  <si>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</si>
  <si>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</si>
  <si>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</si>
  <si>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</si>
  <si>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</si>
  <si>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</si>
  <si>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</si>
  <si>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</si>
  <si>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</si>
  <si>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</si>
  <si>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</si>
  <si>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</si>
  <si>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</si>
  <si>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</si>
  <si>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</si>
  <si>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</si>
  <si>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</si>
  <si>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</si>
  <si>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</si>
  <si>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</si>
  <si>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</si>
  <si>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</si>
  <si>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</si>
  <si>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</si>
  <si>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</si>
  <si>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</si>
  <si>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</si>
  <si>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</si>
  <si>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</si>
  <si>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</si>
  <si>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</si>
  <si>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</si>
  <si>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</si>
  <si>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</si>
  <si>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</si>
  <si>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</si>
  <si>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</si>
  <si>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</si>
  <si>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</si>
  <si>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</si>
  <si>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</si>
  <si>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</si>
  <si>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</si>
  <si>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</si>
  <si>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</si>
  <si>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</si>
  <si>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</si>
  <si>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</si>
  <si>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</si>
  <si>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</si>
  <si>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</si>
  <si>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</si>
  <si>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</si>
  <si>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</si>
  <si>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</si>
  <si>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</si>
  <si>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</si>
  <si>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</si>
  <si>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</si>
  <si>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</si>
  <si>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</si>
  <si>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</si>
  <si>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</si>
  <si>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</si>
  <si>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</si>
  <si>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</si>
  <si>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</si>
  <si>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</si>
  <si>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</si>
  <si>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</si>
  <si>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</si>
  <si>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</si>
  <si>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</si>
  <si>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</si>
  <si>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</si>
  <si>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</si>
  <si>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</si>
  <si>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</si>
  <si>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</si>
  <si>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</si>
  <si>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</si>
  <si>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</si>
  <si>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</si>
  <si>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</si>
  <si>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</si>
  <si>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</si>
  <si>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</si>
  <si>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</si>
  <si>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</si>
  <si>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</si>
  <si>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</si>
  <si>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</si>
  <si>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</si>
  <si>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</si>
  <si>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</si>
  <si>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</si>
  <si>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</si>
  <si>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</si>
  <si>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</si>
  <si>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</si>
  <si>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</si>
  <si>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</si>
  <si>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</si>
  <si>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</si>
  <si>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</si>
  <si>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</si>
  <si>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</si>
  <si>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</si>
  <si>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</si>
  <si>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</si>
  <si>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</si>
  <si>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</si>
  <si>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</si>
  <si>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</si>
  <si>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</si>
  <si>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</si>
  <si>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</si>
  <si>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</si>
  <si>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</si>
  <si>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</si>
  <si>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</si>
  <si>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</si>
  <si>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</si>
  <si>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</si>
  <si>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</si>
  <si>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</si>
  <si>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</si>
  <si>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</si>
  <si>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</si>
  <si>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</si>
  <si>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</si>
  <si>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</si>
  <si>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</si>
  <si>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</si>
  <si>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</si>
  <si>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</si>
  <si>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</si>
  <si>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</si>
  <si>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</si>
  <si>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</si>
  <si>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</si>
  <si>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</si>
  <si>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</si>
  <si>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</si>
  <si>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</si>
  <si>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</si>
  <si>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</si>
  <si>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桁数は、教職員番号のコードの桁数（メインメニュー右上にある[設定]アイコンから[運用設定]メニューの[受給者情報]ページ）によって異なります。</t>
  </si>
  <si>
    <t>桁数は、教職員番号の桁数（メインメニュー右上にある[設定]アイコンから[運用設定]メニューの[受給者情報]ページ）に
よって異なります。</t>
    <rPh sb="47" eb="50">
      <t>ジュキュウシャ</t>
    </rPh>
    <rPh sb="50" eb="52">
      <t>ジョウホウ</t>
    </rPh>
    <phoneticPr fontId="5"/>
  </si>
  <si>
    <t>給料等調整データ</t>
    <phoneticPr fontId="5"/>
  </si>
  <si>
    <t>HM3010001</t>
  </si>
  <si>
    <t>英数カナ</t>
    <rPh sb="0" eb="2">
      <t>エイスウ</t>
    </rPh>
    <phoneticPr fontId="45"/>
  </si>
  <si>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</si>
  <si>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</si>
  <si>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</si>
  <si>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5"/>
  </si>
  <si>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</si>
  <si>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</si>
  <si>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</si>
  <si>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</si>
  <si>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</si>
  <si>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</si>
  <si>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</si>
  <si>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</si>
  <si>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</si>
  <si>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</si>
  <si>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</si>
  <si>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</si>
  <si>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</si>
  <si>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</si>
  <si>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</si>
  <si>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</si>
  <si>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</si>
  <si>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</si>
  <si>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</si>
  <si>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</si>
  <si>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</si>
  <si>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</si>
  <si>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</si>
  <si>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</si>
  <si>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</si>
  <si>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</si>
  <si>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</si>
  <si>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</si>
  <si>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</si>
  <si>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</si>
  <si>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</si>
  <si>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</si>
  <si>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</si>
  <si>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</si>
  <si>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</si>
  <si>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</si>
  <si>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</si>
  <si>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</si>
  <si>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5"/>
  </si>
  <si>
    <t>教職員番号</t>
    <phoneticPr fontId="5"/>
  </si>
  <si>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</si>
  <si>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</si>
  <si>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</si>
  <si>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</si>
  <si>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</si>
  <si>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</si>
  <si>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</si>
  <si>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</si>
  <si>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</si>
  <si>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</si>
  <si>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</si>
  <si>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</si>
  <si>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</si>
  <si>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</si>
  <si>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</si>
  <si>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</si>
  <si>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</si>
  <si>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</si>
  <si>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</si>
  <si>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</si>
  <si>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</si>
  <si>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</si>
  <si>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</si>
  <si>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</si>
  <si>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</si>
  <si>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</si>
  <si>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</si>
  <si>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</si>
  <si>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</si>
  <si>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</si>
  <si>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</si>
  <si>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</si>
  <si>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</si>
  <si>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</si>
  <si>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</si>
  <si>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</si>
  <si>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</si>
  <si>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</si>
  <si>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</si>
  <si>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</si>
  <si>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</si>
  <si>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</si>
  <si>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</si>
  <si>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</si>
  <si>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</si>
  <si>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</si>
  <si>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</si>
  <si>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</si>
  <si>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</si>
  <si>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</si>
  <si>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</si>
  <si>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</si>
  <si>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</si>
  <si>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</si>
  <si>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</si>
  <si>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</si>
  <si>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</si>
  <si>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</si>
  <si>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</si>
  <si>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</si>
  <si>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</si>
  <si>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</si>
  <si>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</si>
  <si>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</si>
  <si>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</si>
  <si>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</si>
  <si>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</si>
  <si>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</si>
  <si>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</si>
  <si>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</si>
  <si>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</si>
  <si>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</si>
  <si>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</si>
  <si>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</si>
  <si>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</si>
  <si>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</si>
  <si>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</si>
  <si>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</si>
  <si>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</si>
  <si>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</si>
  <si>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</si>
  <si>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</si>
  <si>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</si>
  <si>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</si>
  <si>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</si>
  <si>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</si>
  <si>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</si>
  <si>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</si>
  <si>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</si>
  <si>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</si>
  <si>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</si>
  <si>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</si>
  <si>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</si>
  <si>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</si>
  <si>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</si>
  <si>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</si>
  <si>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</si>
  <si>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</si>
  <si>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</si>
  <si>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</si>
  <si>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</si>
  <si>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</si>
  <si>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</si>
  <si>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</si>
  <si>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</si>
  <si>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</si>
  <si>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</si>
  <si>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</si>
  <si>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</si>
  <si>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</si>
  <si>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</si>
  <si>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</si>
  <si>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</si>
  <si>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</si>
  <si>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</si>
  <si>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</si>
  <si>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</si>
  <si>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</si>
  <si>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</si>
  <si>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</si>
  <si>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</si>
  <si>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</si>
  <si>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</si>
  <si>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</si>
  <si>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6"/>
  </si>
  <si>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</si>
  <si>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</si>
  <si>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</si>
  <si>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</si>
  <si>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</si>
  <si>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</si>
  <si>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</si>
  <si>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</si>
  <si>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</si>
  <si>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</si>
  <si>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</si>
  <si>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</si>
  <si>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</si>
  <si>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</si>
  <si>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</si>
  <si>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</si>
  <si>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</si>
  <si>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</si>
  <si>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</si>
  <si>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</si>
  <si>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</si>
  <si>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</si>
  <si>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</si>
  <si>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</si>
  <si>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</si>
  <si>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</si>
  <si>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</si>
  <si>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</si>
  <si>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</si>
  <si>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</si>
  <si>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</si>
  <si>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</si>
  <si>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</si>
  <si>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</si>
  <si>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</si>
  <si>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</si>
  <si>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</si>
  <si>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</si>
  <si>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</si>
  <si>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</si>
  <si>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</si>
  <si>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</si>
  <si>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</si>
  <si>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</si>
  <si>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</si>
  <si>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</si>
  <si>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5"/>
  </si>
  <si>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</si>
  <si>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</si>
  <si>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</si>
  <si>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</si>
  <si>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</si>
  <si>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「-（ハイフン）」を含めます。
現在処理年の場合は、社員情報の内容も更新されます。
※処理年が平成30年以前の場合は受け入れできません。</t>
  </si>
  <si>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</si>
  <si>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</si>
  <si>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</si>
  <si>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5"/>
  </si>
  <si>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</si>
  <si>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</si>
  <si>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t>扶養親族１－扶養区分</t>
    <phoneticPr fontId="5"/>
  </si>
  <si>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45"/>
  </si>
  <si>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</si>
  <si>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</si>
  <si>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</si>
  <si>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</si>
  <si>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</si>
  <si>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</si>
  <si>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5"/>
  </si>
  <si>
    <t>現在処理年の場合は、社員情報の内容も更新されます。</t>
  </si>
  <si>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</si>
  <si>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</si>
  <si>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</si>
  <si>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</si>
  <si>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</si>
  <si>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5"/>
  </si>
  <si>
    <t>HM3014050</t>
    <phoneticPr fontId="5"/>
  </si>
  <si>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</si>
  <si>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</si>
  <si>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</si>
  <si>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5"/>
  </si>
  <si>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</si>
  <si>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</si>
  <si>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</si>
  <si>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</si>
  <si>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5"/>
  </si>
  <si>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</si>
  <si>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</si>
  <si>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5"/>
  </si>
  <si>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</si>
  <si>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</si>
  <si>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</si>
  <si>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5"/>
  </si>
  <si>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</si>
  <si>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</si>
  <si>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5"/>
  </si>
  <si>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</si>
  <si>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</si>
  <si>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</si>
  <si>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5"/>
  </si>
  <si>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</si>
  <si>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</si>
  <si>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5"/>
  </si>
  <si>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</si>
  <si>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</si>
  <si>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</si>
  <si>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5"/>
  </si>
  <si>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</si>
  <si>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</si>
  <si>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5"/>
  </si>
  <si>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</si>
  <si>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</si>
  <si>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</si>
  <si>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5"/>
  </si>
  <si>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</si>
  <si>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</si>
  <si>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</si>
  <si>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</si>
  <si>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</si>
  <si>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5"/>
  </si>
  <si>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</si>
  <si>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</si>
  <si>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</si>
  <si>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5"/>
  </si>
  <si>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</si>
  <si>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</si>
  <si>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5"/>
  </si>
  <si>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</si>
  <si>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</si>
  <si>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</si>
  <si>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</si>
  <si>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5"/>
  </si>
  <si>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</si>
  <si>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</si>
  <si>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5"/>
  </si>
  <si>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</si>
  <si>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</si>
  <si>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</si>
  <si>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5"/>
  </si>
  <si>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</si>
  <si>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</si>
  <si>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</si>
  <si>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5"/>
  </si>
  <si>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</si>
  <si>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6"/>
  </si>
  <si>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</si>
  <si>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</si>
  <si>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</si>
  <si>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</si>
  <si>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</si>
  <si>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</si>
  <si>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</si>
  <si>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</si>
  <si>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</si>
  <si>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</si>
  <si>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</si>
  <si>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</si>
  <si>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</si>
  <si>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</si>
  <si>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6"/>
  </si>
  <si>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</si>
  <si>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</si>
  <si>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</si>
  <si>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</si>
  <si>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</si>
  <si>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</si>
  <si>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</si>
  <si>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</si>
  <si>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</si>
  <si>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</si>
  <si>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</si>
  <si>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</si>
  <si>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</si>
  <si>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</si>
  <si>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</si>
  <si>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</si>
  <si>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</si>
  <si>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</si>
  <si>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</si>
  <si>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</si>
  <si>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</si>
  <si>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</si>
  <si>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</si>
  <si>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</si>
  <si>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</si>
  <si>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</si>
  <si>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</si>
  <si>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</si>
  <si>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</si>
  <si>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</si>
  <si>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</si>
  <si>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</si>
  <si>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</si>
  <si>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</si>
  <si>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</si>
  <si>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</si>
  <si>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</si>
  <si>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</si>
  <si>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</si>
  <si>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</si>
  <si>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</si>
  <si>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</si>
  <si>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</si>
  <si>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</si>
  <si>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</si>
  <si>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</si>
  <si>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</si>
  <si>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</si>
  <si>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</si>
  <si>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</si>
  <si>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</si>
  <si>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</si>
  <si>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</si>
  <si>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</si>
  <si>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</si>
  <si>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</si>
  <si>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</si>
  <si>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</si>
  <si>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</si>
  <si>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</si>
  <si>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</si>
  <si>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</si>
  <si>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</si>
  <si>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</si>
  <si>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</si>
  <si>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</si>
  <si>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</si>
  <si>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</si>
  <si>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</si>
  <si>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</si>
  <si>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</si>
  <si>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</si>
  <si>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</si>
  <si>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</si>
  <si>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</si>
  <si>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</si>
  <si>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桁数は、教職員番号の桁数（メインメニュー右上にある[設定]アイコンから[運用設定]メニューの[受給者情報]ページ）に
よって異なります。</t>
    <rPh sb="0" eb="2">
      <t>ケタスウ</t>
    </rPh>
    <rPh sb="10" eb="12">
      <t>ケタスウ</t>
    </rPh>
    <rPh sb="20" eb="22">
      <t>ミギウエ</t>
    </rPh>
    <rPh sb="26" eb="28">
      <t>セッテイ</t>
    </rPh>
    <rPh sb="36" eb="40">
      <t>ウンヨウセッテイ</t>
    </rPh>
    <rPh sb="47" eb="50">
      <t>ジュキュウシャ</t>
    </rPh>
    <rPh sb="50" eb="52">
      <t>ジョウホウ</t>
    </rPh>
    <rPh sb="62" eb="63">
      <t>コト</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</si>
  <si>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</si>
  <si>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</si>
  <si>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</si>
  <si>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</si>
  <si>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</si>
  <si>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</si>
  <si>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</si>
  <si>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</si>
  <si>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</si>
  <si>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</si>
  <si>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</si>
  <si>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</si>
  <si>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</si>
  <si>
    <t>前回採用年月日</t>
    <rPh sb="0" eb="2">
      <t>ゼンカイ</t>
    </rPh>
    <rPh sb="2" eb="4">
      <t>サイヨウ</t>
    </rPh>
    <rPh sb="4" eb="7">
      <t>ネンガッピ</t>
    </rPh>
    <phoneticPr fontId="5"/>
  </si>
  <si>
    <t>採用年月日</t>
    <rPh sb="0" eb="2">
      <t>サイヨウ</t>
    </rPh>
    <rPh sb="2" eb="5">
      <t>ネンガッピ</t>
    </rPh>
    <phoneticPr fontId="5"/>
  </si>
  <si>
    <t>初期値として、[受給者情報[非居住者等]]メニューの採用年月日と退職年月日 から計算された勤続年数が受け入れられます。</t>
    <rPh sb="26" eb="28">
      <t>サイヨウ</t>
    </rPh>
    <rPh sb="50" eb="51">
      <t>ウ</t>
    </rPh>
    <rPh sb="52" eb="53">
      <t>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</si>
</sst>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6" fillId="0" borderId="0"/>
    <xf numFmtId="0" fontId="40" fillId="0" borderId="0" applyNumberFormat="0" applyFill="0" applyBorder="0" applyAlignment="0" applyProtection="0">
      <alignment vertical="top"/>
      <protection locked="0"/>
    </xf>
    <xf numFmtId="0" fontId="2" fillId="0" borderId="0"/>
    <xf numFmtId="0" fontId="10" fillId="0" borderId="0">
      <alignment vertical="center"/>
    </xf>
    <xf numFmtId="0" fontId="2" fillId="0" borderId="0">
      <alignment vertical="center"/>
    </xf>
  </cellStyleXfs>
  <cellXfs count="44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0" borderId="0" xfId="0" applyFont="1">
      <alignment vertical="center"/>
    </xf>
    <xf numFmtId="0" fontId="9" fillId="0" borderId="4" xfId="0" applyFont="1" applyBorder="1" applyAlignment="1">
      <alignment horizontal="center" vertical="center"/>
    </xf>
    <xf numFmtId="0" fontId="11"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2" fillId="2" borderId="0" xfId="1" applyFont="1" applyFill="1">
      <alignment vertical="center"/>
    </xf>
    <xf numFmtId="0" fontId="9" fillId="2" borderId="0" xfId="1" applyFont="1" applyFill="1" applyAlignment="1">
      <alignment horizontal="left" vertical="center"/>
    </xf>
    <xf numFmtId="0" fontId="13"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4" fillId="2" borderId="0" xfId="3" applyFont="1" applyFill="1" applyAlignment="1">
      <alignment horizontal="left" vertical="center"/>
    </xf>
    <xf numFmtId="0" fontId="14"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5" fillId="2" borderId="0" xfId="1" applyFont="1" applyFill="1" applyAlignment="1">
      <alignment horizontal="left" vertical="center"/>
    </xf>
    <xf numFmtId="49" fontId="9" fillId="2" borderId="0" xfId="1" applyNumberFormat="1" applyFont="1" applyFill="1" applyAlignment="1">
      <alignment horizontal="left" vertical="center"/>
    </xf>
    <xf numFmtId="0" fontId="14"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5"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5" applyFont="1">
      <alignment vertical="center"/>
    </xf>
    <xf numFmtId="0" fontId="9" fillId="0" borderId="0" xfId="0" applyFont="1" applyAlignment="1">
      <alignment horizontal="center" vertical="center"/>
    </xf>
    <xf numFmtId="0" fontId="18" fillId="0" borderId="0" xfId="6" applyFont="1" applyAlignment="1">
      <alignment vertical="center"/>
    </xf>
    <xf numFmtId="0" fontId="18" fillId="0" borderId="0" xfId="6" applyFont="1" applyAlignment="1">
      <alignment horizontal="center" vertical="center" wrapText="1"/>
    </xf>
    <xf numFmtId="0" fontId="18" fillId="0" borderId="0" xfId="6" applyFont="1" applyAlignment="1">
      <alignment horizontal="center" vertical="center"/>
    </xf>
    <xf numFmtId="0" fontId="19" fillId="0" borderId="27" xfId="0" applyFont="1" applyBorder="1">
      <alignment vertical="center"/>
    </xf>
    <xf numFmtId="0" fontId="19" fillId="0" borderId="42" xfId="0" applyFont="1" applyBorder="1">
      <alignment vertical="center"/>
    </xf>
    <xf numFmtId="0" fontId="19" fillId="0" borderId="43"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6" borderId="38" xfId="5" applyFont="1" applyFill="1" applyBorder="1" applyAlignment="1">
      <alignment horizontal="center" vertical="center"/>
    </xf>
    <xf numFmtId="0" fontId="8" fillId="6" borderId="47" xfId="5" applyFont="1" applyFill="1" applyBorder="1" applyAlignment="1">
      <alignment horizontal="center" vertical="center"/>
    </xf>
    <xf numFmtId="0" fontId="8" fillId="6" borderId="39" xfId="5" applyFont="1" applyFill="1" applyBorder="1" applyAlignment="1">
      <alignment horizontal="center" vertical="center"/>
    </xf>
    <xf numFmtId="0" fontId="8" fillId="6" borderId="49" xfId="5"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15" fillId="0" borderId="25" xfId="0" applyFont="1" applyBorder="1" applyAlignment="1">
      <alignment horizontal="left" vertical="center" wrapText="1"/>
    </xf>
    <xf numFmtId="0" fontId="9" fillId="0" borderId="50" xfId="0" applyFont="1" applyBorder="1" applyAlignment="1">
      <alignment vertical="center" wrapText="1"/>
    </xf>
    <xf numFmtId="49" fontId="21" fillId="0" borderId="44"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34" xfId="0" applyFont="1" applyBorder="1" applyAlignment="1">
      <alignment horizontal="center" vertical="center"/>
    </xf>
    <xf numFmtId="0" fontId="15" fillId="0" borderId="50" xfId="0" applyFont="1" applyBorder="1" applyAlignment="1">
      <alignment horizontal="left" vertical="center" wrapText="1"/>
    </xf>
    <xf numFmtId="0" fontId="9" fillId="0" borderId="52" xfId="0" applyFont="1" applyBorder="1" applyAlignment="1">
      <alignment vertical="center" wrapText="1"/>
    </xf>
    <xf numFmtId="49" fontId="21" fillId="0" borderId="37"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2"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36" xfId="0" applyNumberFormat="1" applyFont="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15" fillId="0" borderId="53" xfId="0" applyFont="1" applyBorder="1" applyAlignment="1">
      <alignment horizontal="left" vertical="center" wrapText="1"/>
    </xf>
    <xf numFmtId="0" fontId="18" fillId="0" borderId="42" xfId="6" applyFont="1" applyBorder="1" applyAlignment="1">
      <alignment vertical="center"/>
    </xf>
    <xf numFmtId="0" fontId="18" fillId="0" borderId="42" xfId="6" applyFont="1" applyBorder="1" applyAlignment="1">
      <alignment horizontal="center" vertical="center" wrapText="1"/>
    </xf>
    <xf numFmtId="0" fontId="18" fillId="0" borderId="42" xfId="6" applyFont="1" applyBorder="1" applyAlignment="1">
      <alignment horizontal="center" vertical="center"/>
    </xf>
    <xf numFmtId="0" fontId="9" fillId="0" borderId="42" xfId="0" applyFont="1" applyBorder="1" applyAlignment="1">
      <alignment horizontal="center" vertical="center"/>
    </xf>
    <xf numFmtId="0" fontId="22" fillId="0" borderId="50" xfId="0" applyFont="1" applyBorder="1">
      <alignment vertical="center"/>
    </xf>
    <xf numFmtId="0" fontId="21" fillId="0" borderId="44" xfId="0" applyFont="1" applyBorder="1" applyAlignment="1">
      <alignment horizontal="center" vertical="center"/>
    </xf>
    <xf numFmtId="49" fontId="22" fillId="0" borderId="54" xfId="0" applyNumberFormat="1" applyFont="1" applyBorder="1" applyAlignment="1">
      <alignment horizontal="center" vertical="center"/>
    </xf>
    <xf numFmtId="0" fontId="22" fillId="0" borderId="22" xfId="0" applyFont="1" applyBorder="1" applyAlignment="1">
      <alignment horizontal="center" vertical="center"/>
    </xf>
    <xf numFmtId="0" fontId="22" fillId="0" borderId="34" xfId="0" applyFont="1" applyBorder="1" applyAlignment="1">
      <alignment horizontal="center" vertical="center"/>
    </xf>
    <xf numFmtId="0" fontId="15" fillId="0" borderId="50" xfId="0" applyFont="1" applyBorder="1" applyAlignment="1">
      <alignment vertical="center" wrapText="1"/>
    </xf>
    <xf numFmtId="0" fontId="23" fillId="0" borderId="0" xfId="0" applyFont="1" applyAlignment="1">
      <alignment vertical="center" wrapText="1"/>
    </xf>
    <xf numFmtId="0" fontId="22" fillId="0" borderId="52" xfId="0" applyFont="1" applyBorder="1">
      <alignment vertical="center"/>
    </xf>
    <xf numFmtId="0" fontId="21" fillId="0" borderId="30" xfId="0" applyFont="1" applyBorder="1" applyAlignment="1">
      <alignment horizontal="center" vertical="center"/>
    </xf>
    <xf numFmtId="49" fontId="22" fillId="0" borderId="41" xfId="0" applyNumberFormat="1" applyFont="1" applyBorder="1" applyAlignment="1">
      <alignment horizontal="center" vertical="center"/>
    </xf>
    <xf numFmtId="0" fontId="22" fillId="0" borderId="2" xfId="0" applyFont="1" applyBorder="1" applyAlignment="1">
      <alignment horizontal="center" vertical="center"/>
    </xf>
    <xf numFmtId="0" fontId="22" fillId="0" borderId="24" xfId="0" applyFont="1" applyBorder="1" applyAlignment="1">
      <alignment horizontal="center" vertical="center"/>
    </xf>
    <xf numFmtId="0" fontId="15" fillId="0" borderId="52" xfId="0" applyFont="1" applyBorder="1">
      <alignment vertical="center"/>
    </xf>
    <xf numFmtId="0" fontId="21" fillId="0" borderId="37" xfId="0"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15" fillId="0" borderId="55" xfId="0" applyFont="1" applyBorder="1" applyAlignment="1">
      <alignment vertical="center" wrapText="1"/>
    </xf>
    <xf numFmtId="0" fontId="22" fillId="0" borderId="56" xfId="0" applyFont="1" applyBorder="1">
      <alignment vertical="center"/>
    </xf>
    <xf numFmtId="0" fontId="22" fillId="0" borderId="23" xfId="0" applyFont="1" applyBorder="1" applyAlignment="1">
      <alignment horizontal="center" vertical="center"/>
    </xf>
    <xf numFmtId="0" fontId="22" fillId="0" borderId="32" xfId="0" applyFont="1" applyBorder="1" applyAlignment="1">
      <alignment horizontal="center" vertical="center"/>
    </xf>
    <xf numFmtId="0" fontId="15" fillId="0" borderId="52" xfId="0" applyFont="1" applyBorder="1" applyAlignment="1">
      <alignment vertical="center" wrapText="1"/>
    </xf>
    <xf numFmtId="49" fontId="22" fillId="0" borderId="57" xfId="0" applyNumberFormat="1" applyFont="1" applyBorder="1" applyAlignment="1">
      <alignment horizontal="center" vertical="center"/>
    </xf>
    <xf numFmtId="0" fontId="24" fillId="0" borderId="52" xfId="0" applyFont="1" applyBorder="1">
      <alignment vertical="center"/>
    </xf>
    <xf numFmtId="0" fontId="22" fillId="0" borderId="55" xfId="0" applyFont="1" applyBorder="1">
      <alignment vertical="center"/>
    </xf>
    <xf numFmtId="49" fontId="22" fillId="0" borderId="11" xfId="0" applyNumberFormat="1" applyFont="1" applyBorder="1" applyAlignment="1">
      <alignment horizontal="center" vertical="center"/>
    </xf>
    <xf numFmtId="0" fontId="9" fillId="0" borderId="23" xfId="0" applyFont="1" applyBorder="1" applyAlignment="1">
      <alignment horizontal="center" vertical="center"/>
    </xf>
    <xf numFmtId="0" fontId="9" fillId="0" borderId="32" xfId="0" applyFont="1" applyBorder="1" applyAlignment="1">
      <alignment horizontal="center" vertical="center"/>
    </xf>
    <xf numFmtId="49" fontId="22" fillId="0" borderId="58" xfId="0" applyNumberFormat="1" applyFont="1" applyBorder="1" applyAlignment="1">
      <alignment horizontal="center" vertical="center"/>
    </xf>
    <xf numFmtId="0" fontId="22" fillId="0" borderId="59" xfId="0" applyFont="1" applyBorder="1">
      <alignment vertical="center"/>
    </xf>
    <xf numFmtId="20" fontId="15" fillId="0" borderId="52" xfId="0" applyNumberFormat="1" applyFont="1" applyBorder="1" applyAlignment="1">
      <alignment vertical="center" wrapText="1"/>
    </xf>
    <xf numFmtId="0" fontId="22" fillId="0" borderId="53" xfId="0" applyFont="1" applyBorder="1">
      <alignment vertical="center"/>
    </xf>
    <xf numFmtId="0" fontId="21" fillId="0" borderId="48" xfId="0" applyFont="1" applyBorder="1" applyAlignment="1">
      <alignment horizontal="center" vertical="center"/>
    </xf>
    <xf numFmtId="0" fontId="9" fillId="0" borderId="60" xfId="0" applyFont="1" applyBorder="1" applyAlignment="1">
      <alignment horizontal="center" vertical="center"/>
    </xf>
    <xf numFmtId="0" fontId="15" fillId="0" borderId="53" xfId="0" applyFont="1" applyBorder="1" applyAlignment="1">
      <alignment vertical="center" wrapText="1"/>
    </xf>
    <xf numFmtId="49" fontId="22" fillId="0" borderId="61" xfId="0" applyNumberFormat="1" applyFont="1" applyBorder="1" applyAlignment="1">
      <alignment horizontal="center" vertical="center"/>
    </xf>
    <xf numFmtId="0" fontId="24" fillId="0" borderId="55" xfId="0" applyFont="1" applyBorder="1">
      <alignment vertical="center"/>
    </xf>
    <xf numFmtId="0" fontId="22" fillId="0" borderId="49" xfId="0" applyFont="1" applyBorder="1">
      <alignment vertical="center"/>
    </xf>
    <xf numFmtId="49" fontId="22" fillId="0" borderId="62" xfId="0" applyNumberFormat="1" applyFont="1" applyBorder="1" applyAlignment="1">
      <alignment horizontal="center" vertical="center"/>
    </xf>
    <xf numFmtId="0" fontId="22" fillId="0" borderId="63" xfId="0" applyFont="1" applyBorder="1" applyAlignment="1">
      <alignment horizontal="center" vertical="center"/>
    </xf>
    <xf numFmtId="0" fontId="22" fillId="0" borderId="11" xfId="0" applyFont="1" applyBorder="1" applyAlignment="1">
      <alignment horizontal="center" vertical="center"/>
    </xf>
    <xf numFmtId="0" fontId="15" fillId="0" borderId="55" xfId="0" applyFont="1" applyBorder="1">
      <alignment vertical="center"/>
    </xf>
    <xf numFmtId="0" fontId="22" fillId="0" borderId="39" xfId="0" applyFont="1" applyBorder="1" applyAlignment="1">
      <alignment horizontal="center" vertical="center"/>
    </xf>
    <xf numFmtId="0" fontId="15" fillId="0" borderId="53" xfId="0" applyFont="1" applyBorder="1">
      <alignment vertical="center"/>
    </xf>
    <xf numFmtId="0" fontId="22" fillId="0" borderId="64" xfId="0" applyFont="1" applyBorder="1">
      <alignment vertical="center"/>
    </xf>
    <xf numFmtId="0" fontId="22" fillId="0" borderId="65" xfId="0" applyFont="1" applyBorder="1">
      <alignment vertical="center"/>
    </xf>
    <xf numFmtId="0" fontId="22" fillId="0" borderId="66" xfId="0" applyFont="1" applyBorder="1">
      <alignment vertical="center"/>
    </xf>
    <xf numFmtId="49" fontId="22" fillId="0" borderId="36" xfId="0" applyNumberFormat="1" applyFont="1" applyBorder="1" applyAlignment="1">
      <alignment horizontal="center" vertical="center"/>
    </xf>
    <xf numFmtId="0" fontId="22" fillId="0" borderId="31" xfId="0" applyFont="1" applyBorder="1" applyAlignment="1">
      <alignment horizontal="center" vertical="center"/>
    </xf>
    <xf numFmtId="0" fontId="15" fillId="0" borderId="67" xfId="0" applyFont="1" applyBorder="1">
      <alignment vertical="center"/>
    </xf>
    <xf numFmtId="0" fontId="22" fillId="0" borderId="26" xfId="0" applyFont="1" applyBorder="1" applyAlignment="1">
      <alignment horizontal="center" vertical="center"/>
    </xf>
    <xf numFmtId="0" fontId="15" fillId="0" borderId="56" xfId="0" applyFont="1" applyBorder="1">
      <alignment vertical="center"/>
    </xf>
    <xf numFmtId="0" fontId="22" fillId="0" borderId="60" xfId="0" applyFont="1" applyBorder="1" applyAlignment="1">
      <alignment horizontal="center" vertical="center"/>
    </xf>
    <xf numFmtId="0" fontId="9" fillId="0" borderId="56" xfId="5" applyFont="1" applyBorder="1">
      <alignment vertical="center"/>
    </xf>
    <xf numFmtId="0" fontId="21" fillId="0" borderId="57" xfId="5" applyFont="1" applyBorder="1" applyAlignment="1">
      <alignment horizontal="center" vertical="center"/>
    </xf>
    <xf numFmtId="49" fontId="9" fillId="0" borderId="57" xfId="5" applyNumberFormat="1" applyFont="1" applyBorder="1" applyAlignment="1">
      <alignment horizontal="center" vertical="center"/>
    </xf>
    <xf numFmtId="0" fontId="9" fillId="0" borderId="23" xfId="5" applyFont="1" applyBorder="1" applyAlignment="1">
      <alignment horizontal="center" vertical="center"/>
    </xf>
    <xf numFmtId="0" fontId="9" fillId="0" borderId="32" xfId="5" applyFont="1" applyBorder="1" applyAlignment="1">
      <alignment horizontal="center" vertical="center"/>
    </xf>
    <xf numFmtId="0" fontId="15" fillId="0" borderId="50" xfId="5" applyFont="1" applyBorder="1" applyAlignment="1">
      <alignment vertical="center" wrapText="1"/>
    </xf>
    <xf numFmtId="0" fontId="9" fillId="0" borderId="52" xfId="6" applyFont="1" applyBorder="1" applyAlignment="1">
      <alignment vertical="center"/>
    </xf>
    <xf numFmtId="0" fontId="21" fillId="7" borderId="65" xfId="5" applyFont="1" applyFill="1" applyBorder="1" applyAlignment="1">
      <alignment horizontal="center" vertical="center"/>
    </xf>
    <xf numFmtId="49" fontId="9" fillId="0" borderId="6" xfId="5" applyNumberFormat="1" applyFont="1" applyBorder="1" applyAlignment="1">
      <alignment horizontal="center" vertical="center"/>
    </xf>
    <xf numFmtId="0" fontId="9" fillId="0" borderId="2" xfId="5" applyFont="1" applyBorder="1" applyAlignment="1">
      <alignment horizontal="center" vertical="center"/>
    </xf>
    <xf numFmtId="0" fontId="9" fillId="0" borderId="31" xfId="5" applyFont="1" applyBorder="1" applyAlignment="1">
      <alignment horizontal="center" vertical="center"/>
    </xf>
    <xf numFmtId="0" fontId="15" fillId="0" borderId="52" xfId="5" applyFont="1" applyBorder="1">
      <alignment vertical="center"/>
    </xf>
    <xf numFmtId="0" fontId="9" fillId="0" borderId="65" xfId="6" applyFont="1" applyBorder="1" applyAlignment="1">
      <alignment vertical="center"/>
    </xf>
    <xf numFmtId="0" fontId="28" fillId="7" borderId="65" xfId="6" applyFont="1" applyFill="1" applyBorder="1" applyAlignment="1">
      <alignment horizontal="center" vertical="center"/>
    </xf>
    <xf numFmtId="49" fontId="9" fillId="0" borderId="1" xfId="5" applyNumberFormat="1" applyFont="1" applyBorder="1" applyAlignment="1">
      <alignment horizontal="center" vertical="center"/>
    </xf>
    <xf numFmtId="0" fontId="9" fillId="0" borderId="24" xfId="5" applyFont="1" applyBorder="1" applyAlignment="1">
      <alignment horizontal="center" vertical="center"/>
    </xf>
    <xf numFmtId="0" fontId="15" fillId="0" borderId="52" xfId="5" applyFont="1" applyBorder="1" applyAlignment="1">
      <alignment vertical="center" wrapText="1"/>
    </xf>
    <xf numFmtId="0" fontId="15" fillId="0" borderId="67" xfId="5" applyFont="1" applyBorder="1" applyAlignment="1">
      <alignment vertical="center" wrapText="1"/>
    </xf>
    <xf numFmtId="0" fontId="15" fillId="0" borderId="56" xfId="5" applyFont="1" applyBorder="1">
      <alignment vertical="center"/>
    </xf>
    <xf numFmtId="0" fontId="15" fillId="0" borderId="55" xfId="5" applyFont="1" applyBorder="1">
      <alignment vertical="center"/>
    </xf>
    <xf numFmtId="49" fontId="9" fillId="0" borderId="4" xfId="5" applyNumberFormat="1" applyFont="1" applyBorder="1" applyAlignment="1">
      <alignment horizontal="center" vertical="center"/>
    </xf>
    <xf numFmtId="0" fontId="15" fillId="0" borderId="55" xfId="5" applyFont="1" applyBorder="1" applyAlignment="1">
      <alignment vertical="center" wrapText="1"/>
    </xf>
    <xf numFmtId="0" fontId="9" fillId="0" borderId="65" xfId="5" applyFont="1" applyBorder="1">
      <alignment vertical="center"/>
    </xf>
    <xf numFmtId="0" fontId="22" fillId="0" borderId="25" xfId="6" applyFont="1" applyBorder="1" applyAlignment="1">
      <alignment vertical="center"/>
    </xf>
    <xf numFmtId="0" fontId="28" fillId="7" borderId="25" xfId="6" applyFont="1" applyFill="1" applyBorder="1" applyAlignment="1">
      <alignment horizontal="center" vertical="center"/>
    </xf>
    <xf numFmtId="0" fontId="9" fillId="0" borderId="3" xfId="5" applyFont="1" applyBorder="1" applyAlignment="1">
      <alignment horizontal="center" vertical="center"/>
    </xf>
    <xf numFmtId="0" fontId="9" fillId="0" borderId="26" xfId="5" applyFont="1" applyBorder="1" applyAlignment="1">
      <alignment horizontal="center" vertical="center"/>
    </xf>
    <xf numFmtId="0" fontId="22" fillId="0" borderId="68" xfId="6" applyFont="1" applyBorder="1" applyAlignment="1">
      <alignment vertical="center"/>
    </xf>
    <xf numFmtId="0" fontId="28" fillId="7" borderId="68" xfId="6" applyFont="1" applyFill="1" applyBorder="1" applyAlignment="1">
      <alignment horizontal="center" vertical="center"/>
    </xf>
    <xf numFmtId="0" fontId="9" fillId="0" borderId="5" xfId="5" applyFont="1" applyBorder="1" applyAlignment="1">
      <alignment horizontal="center" vertical="center"/>
    </xf>
    <xf numFmtId="0" fontId="15" fillId="0" borderId="67" xfId="5" applyFont="1" applyBorder="1">
      <alignment vertical="center"/>
    </xf>
    <xf numFmtId="0" fontId="9" fillId="0" borderId="66" xfId="6" applyFont="1" applyBorder="1" applyAlignment="1">
      <alignment vertical="center"/>
    </xf>
    <xf numFmtId="0" fontId="28" fillId="7" borderId="66" xfId="6" applyFont="1" applyFill="1" applyBorder="1" applyAlignment="1">
      <alignment horizontal="center" vertical="center"/>
    </xf>
    <xf numFmtId="49" fontId="9" fillId="0" borderId="36" xfId="5" applyNumberFormat="1" applyFont="1" applyBorder="1" applyAlignment="1">
      <alignment horizontal="center" vertical="center"/>
    </xf>
    <xf numFmtId="0" fontId="9" fillId="0" borderId="60" xfId="5" applyFont="1" applyBorder="1" applyAlignment="1">
      <alignment horizontal="center" vertical="center"/>
    </xf>
    <xf numFmtId="0" fontId="15" fillId="0" borderId="53" xfId="5" applyFont="1" applyBorder="1">
      <alignment vertical="center"/>
    </xf>
    <xf numFmtId="0" fontId="8" fillId="4" borderId="7" xfId="0" applyFont="1" applyFill="1" applyBorder="1">
      <alignment vertical="center"/>
    </xf>
    <xf numFmtId="0" fontId="9" fillId="0" borderId="46" xfId="6" applyFont="1" applyBorder="1" applyAlignment="1">
      <alignment horizontal="left" vertical="center"/>
    </xf>
    <xf numFmtId="0" fontId="21" fillId="0" borderId="44" xfId="6" applyFont="1" applyBorder="1" applyAlignment="1">
      <alignment horizontal="center" vertical="center"/>
    </xf>
    <xf numFmtId="49" fontId="17" fillId="0" borderId="20" xfId="0" applyNumberFormat="1" applyFont="1" applyBorder="1" applyAlignment="1">
      <alignment horizontal="center" vertical="center"/>
    </xf>
    <xf numFmtId="0" fontId="17" fillId="0" borderId="20" xfId="0" applyFont="1" applyBorder="1" applyAlignment="1">
      <alignment horizontal="center" vertical="center"/>
    </xf>
    <xf numFmtId="0" fontId="15" fillId="0" borderId="46" xfId="0" applyFont="1" applyBorder="1" applyAlignment="1">
      <alignment vertical="center" wrapText="1"/>
    </xf>
    <xf numFmtId="0" fontId="21" fillId="0" borderId="59" xfId="6" applyFont="1" applyBorder="1" applyAlignment="1">
      <alignment horizontal="center" vertical="center"/>
    </xf>
    <xf numFmtId="49" fontId="17" fillId="0" borderId="4" xfId="0" applyNumberFormat="1" applyFont="1" applyBorder="1" applyAlignment="1">
      <alignment horizontal="center" vertical="center"/>
    </xf>
    <xf numFmtId="0" fontId="17" fillId="0" borderId="2" xfId="0" applyFont="1" applyBorder="1" applyAlignment="1">
      <alignment horizontal="center" vertical="center"/>
    </xf>
    <xf numFmtId="0" fontId="17" fillId="0" borderId="24" xfId="0" applyFont="1" applyBorder="1" applyAlignment="1">
      <alignment horizontal="center" vertical="center"/>
    </xf>
    <xf numFmtId="0" fontId="9" fillId="0" borderId="67" xfId="6" applyFont="1" applyBorder="1" applyAlignment="1">
      <alignment vertical="center"/>
    </xf>
    <xf numFmtId="49" fontId="17" fillId="0" borderId="1"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31" xfId="0" applyFont="1" applyBorder="1" applyAlignment="1">
      <alignment horizontal="center" vertical="center"/>
    </xf>
    <xf numFmtId="49" fontId="17" fillId="0" borderId="36" xfId="0" applyNumberFormat="1" applyFont="1" applyBorder="1" applyAlignment="1">
      <alignment horizontal="center" vertical="center"/>
    </xf>
    <xf numFmtId="0" fontId="17" fillId="0" borderId="35" xfId="0" applyFont="1" applyBorder="1" applyAlignment="1">
      <alignment horizontal="center" vertical="center"/>
    </xf>
    <xf numFmtId="0" fontId="21" fillId="0" borderId="44" xfId="5" applyFont="1" applyBorder="1" applyAlignment="1">
      <alignment horizontal="center" vertical="center"/>
    </xf>
    <xf numFmtId="0" fontId="21" fillId="0" borderId="37" xfId="5" applyFont="1" applyBorder="1" applyAlignment="1">
      <alignment horizontal="center" vertical="center"/>
    </xf>
    <xf numFmtId="0" fontId="9" fillId="0" borderId="65" xfId="6" applyFont="1" applyBorder="1" applyAlignment="1">
      <alignment vertical="center" wrapText="1"/>
    </xf>
    <xf numFmtId="49" fontId="17" fillId="0" borderId="11" xfId="0" applyNumberFormat="1" applyFont="1" applyBorder="1" applyAlignment="1">
      <alignment horizontal="center"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21" fillId="0" borderId="38" xfId="5" applyFont="1" applyBorder="1" applyAlignment="1">
      <alignment horizontal="center" vertical="center"/>
    </xf>
    <xf numFmtId="0" fontId="17" fillId="0" borderId="60" xfId="0" applyFont="1" applyBorder="1" applyAlignment="1">
      <alignment horizontal="center" vertical="center"/>
    </xf>
    <xf numFmtId="0" fontId="15" fillId="0" borderId="35" xfId="0" applyFont="1" applyBorder="1" applyAlignment="1">
      <alignment vertical="center" wrapText="1"/>
    </xf>
    <xf numFmtId="0" fontId="9" fillId="0" borderId="50" xfId="5" applyFont="1" applyBorder="1">
      <alignment vertical="center"/>
    </xf>
    <xf numFmtId="0" fontId="21" fillId="7" borderId="44" xfId="0" applyFont="1" applyFill="1" applyBorder="1" applyAlignment="1">
      <alignment horizontal="center" vertical="center"/>
    </xf>
    <xf numFmtId="49" fontId="9" fillId="0" borderId="45" xfId="5" applyNumberFormat="1" applyFont="1" applyBorder="1" applyAlignment="1">
      <alignment horizontal="center" vertical="center"/>
    </xf>
    <xf numFmtId="0" fontId="9" fillId="0" borderId="22" xfId="5" applyFont="1" applyBorder="1" applyAlignment="1">
      <alignment horizontal="center" vertical="center"/>
    </xf>
    <xf numFmtId="0" fontId="9" fillId="0" borderId="34" xfId="5" applyFont="1" applyBorder="1" applyAlignment="1">
      <alignment horizontal="center" vertical="center"/>
    </xf>
    <xf numFmtId="0" fontId="9" fillId="0" borderId="66" xfId="5" applyFont="1" applyBorder="1">
      <alignment vertical="center"/>
    </xf>
    <xf numFmtId="0" fontId="21" fillId="7" borderId="48" xfId="5" applyFont="1" applyFill="1" applyBorder="1" applyAlignment="1">
      <alignment horizontal="center" vertical="center"/>
    </xf>
    <xf numFmtId="0" fontId="9" fillId="0" borderId="35" xfId="5" applyFont="1" applyBorder="1" applyAlignment="1">
      <alignment horizontal="center" vertical="center"/>
    </xf>
    <xf numFmtId="0" fontId="15" fillId="0" borderId="49" xfId="5" applyFont="1" applyBorder="1">
      <alignment vertical="center"/>
    </xf>
    <xf numFmtId="0" fontId="15" fillId="0" borderId="69" xfId="5" applyFont="1" applyBorder="1">
      <alignment vertical="center"/>
    </xf>
    <xf numFmtId="0" fontId="15" fillId="0" borderId="69" xfId="5" applyFont="1" applyBorder="1" applyAlignment="1">
      <alignment vertical="center" wrapText="1"/>
    </xf>
    <xf numFmtId="0" fontId="21" fillId="7" borderId="65" xfId="6" applyFont="1" applyFill="1" applyBorder="1" applyAlignment="1">
      <alignment horizontal="center" vertical="center"/>
    </xf>
    <xf numFmtId="0" fontId="9" fillId="0" borderId="70" xfId="6" applyFont="1" applyBorder="1" applyAlignment="1">
      <alignment vertical="center"/>
    </xf>
    <xf numFmtId="0" fontId="21" fillId="7" borderId="66" xfId="6" applyFont="1" applyFill="1" applyBorder="1" applyAlignment="1">
      <alignment horizontal="center" vertical="center"/>
    </xf>
    <xf numFmtId="49" fontId="9" fillId="0" borderId="51" xfId="5" applyNumberFormat="1" applyFont="1" applyBorder="1" applyAlignment="1">
      <alignment horizontal="center" vertical="center"/>
    </xf>
    <xf numFmtId="0" fontId="9" fillId="0" borderId="4" xfId="5" applyFont="1" applyBorder="1" applyAlignment="1">
      <alignment horizontal="center" vertical="center"/>
    </xf>
    <xf numFmtId="0" fontId="9" fillId="0" borderId="59" xfId="5" applyFont="1" applyBorder="1" applyAlignment="1">
      <alignment vertical="center" wrapText="1"/>
    </xf>
    <xf numFmtId="0" fontId="9" fillId="0" borderId="68" xfId="5" applyFont="1" applyBorder="1">
      <alignment vertical="center"/>
    </xf>
    <xf numFmtId="0" fontId="15" fillId="0" borderId="56" xfId="5" applyFont="1" applyBorder="1" applyAlignment="1">
      <alignment vertical="center" wrapText="1"/>
    </xf>
    <xf numFmtId="0" fontId="15" fillId="0" borderId="56" xfId="5" applyFont="1" applyBorder="1" applyAlignment="1">
      <alignment horizontal="left" vertical="center" wrapText="1"/>
    </xf>
    <xf numFmtId="0" fontId="21" fillId="7" borderId="66" xfId="5" applyFont="1" applyFill="1" applyBorder="1" applyAlignment="1">
      <alignment horizontal="center" vertical="center"/>
    </xf>
    <xf numFmtId="0" fontId="9" fillId="0" borderId="36" xfId="5" applyFont="1" applyBorder="1" applyAlignment="1">
      <alignment horizontal="center" vertical="center"/>
    </xf>
    <xf numFmtId="0" fontId="15" fillId="0" borderId="49" xfId="5" applyFont="1" applyBorder="1" applyAlignment="1">
      <alignment vertical="center" wrapText="1"/>
    </xf>
    <xf numFmtId="0" fontId="9" fillId="0" borderId="25" xfId="6" applyFont="1" applyBorder="1" applyAlignment="1">
      <alignment vertical="center"/>
    </xf>
    <xf numFmtId="0" fontId="15" fillId="0" borderId="71" xfId="5" applyFont="1" applyBorder="1">
      <alignment vertical="center"/>
    </xf>
    <xf numFmtId="0" fontId="22" fillId="0" borderId="65" xfId="6" applyFont="1" applyBorder="1" applyAlignment="1">
      <alignment vertical="center"/>
    </xf>
    <xf numFmtId="0" fontId="22" fillId="0" borderId="66" xfId="6" applyFont="1" applyBorder="1" applyAlignment="1">
      <alignment vertical="center"/>
    </xf>
    <xf numFmtId="0" fontId="29" fillId="7" borderId="66" xfId="6" applyFont="1" applyFill="1" applyBorder="1" applyAlignment="1">
      <alignment horizontal="center" vertical="center"/>
    </xf>
    <xf numFmtId="0" fontId="15" fillId="0" borderId="72" xfId="5" applyFont="1" applyBorder="1">
      <alignment vertical="center"/>
    </xf>
    <xf numFmtId="0" fontId="9" fillId="0" borderId="59" xfId="5" applyFont="1" applyBorder="1">
      <alignment vertical="center"/>
    </xf>
    <xf numFmtId="0" fontId="21" fillId="7" borderId="68" xfId="5" applyFont="1" applyFill="1" applyBorder="1" applyAlignment="1">
      <alignment horizontal="center" vertical="center"/>
    </xf>
    <xf numFmtId="0" fontId="15" fillId="0" borderId="55" xfId="5" applyFont="1" applyBorder="1" applyAlignment="1">
      <alignment horizontal="left" vertical="center"/>
    </xf>
    <xf numFmtId="0" fontId="15" fillId="0" borderId="52" xfId="5" applyFont="1" applyBorder="1" applyAlignment="1">
      <alignment horizontal="left" vertical="center" wrapText="1"/>
    </xf>
    <xf numFmtId="0" fontId="15" fillId="0" borderId="52" xfId="5" applyFont="1" applyBorder="1" applyAlignment="1">
      <alignment horizontal="left" vertical="center"/>
    </xf>
    <xf numFmtId="0" fontId="11" fillId="8" borderId="0" xfId="1" applyFont="1" applyFill="1" applyAlignment="1">
      <alignment horizontal="centerContinuous" vertical="center"/>
    </xf>
    <xf numFmtId="0" fontId="31" fillId="2" borderId="0" xfId="1" applyFont="1" applyFill="1" applyAlignment="1">
      <alignment horizontal="centerContinuous" vertical="center"/>
    </xf>
    <xf numFmtId="0" fontId="8" fillId="2" borderId="73" xfId="1" applyFont="1" applyFill="1" applyBorder="1" applyAlignment="1">
      <alignment horizontal="center" wrapText="1"/>
    </xf>
    <xf numFmtId="14" fontId="8" fillId="2" borderId="73"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74" xfId="1" applyFont="1" applyFill="1" applyBorder="1">
      <alignment vertical="center"/>
    </xf>
    <xf numFmtId="0" fontId="9" fillId="2" borderId="75" xfId="1" applyFont="1" applyFill="1" applyBorder="1">
      <alignment vertical="center"/>
    </xf>
    <xf numFmtId="0" fontId="9" fillId="2" borderId="76" xfId="1" applyFont="1" applyFill="1" applyBorder="1">
      <alignment vertical="center"/>
    </xf>
    <xf numFmtId="0" fontId="9" fillId="2" borderId="77" xfId="1" applyFont="1" applyFill="1" applyBorder="1">
      <alignment vertical="center"/>
    </xf>
    <xf numFmtId="0" fontId="8" fillId="2" borderId="0" xfId="1" applyFont="1" applyFill="1">
      <alignment vertical="center"/>
    </xf>
    <xf numFmtId="0" fontId="9" fillId="2" borderId="78" xfId="1" applyFont="1" applyFill="1" applyBorder="1">
      <alignment vertical="center"/>
    </xf>
    <xf numFmtId="0" fontId="9" fillId="2" borderId="0" xfId="4" applyFont="1" applyFill="1">
      <alignment vertical="center"/>
    </xf>
    <xf numFmtId="0" fontId="8" fillId="2" borderId="78" xfId="4" applyFont="1" applyFill="1" applyBorder="1">
      <alignment vertical="center"/>
    </xf>
    <xf numFmtId="0" fontId="9" fillId="2" borderId="78"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1" xfId="0" applyFill="1" applyBorder="1" applyAlignment="1">
      <alignment horizontal="left" vertical="center"/>
    </xf>
    <xf numFmtId="0" fontId="9" fillId="3" borderId="79" xfId="1" applyFont="1" applyFill="1" applyBorder="1">
      <alignment vertical="center"/>
    </xf>
    <xf numFmtId="0" fontId="9" fillId="3" borderId="41"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1"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1" xfId="1" applyNumberFormat="1" applyFont="1" applyFill="1" applyBorder="1" applyAlignment="1">
      <alignment horizontal="left" vertical="center"/>
    </xf>
    <xf numFmtId="0" fontId="9" fillId="3" borderId="58"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1"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1"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41" xfId="1" applyFont="1" applyFill="1" applyBorder="1" applyAlignment="1">
      <alignment horizontal="left" vertical="center"/>
    </xf>
    <xf numFmtId="0" fontId="32" fillId="2" borderId="0" xfId="4" applyFont="1" applyFill="1" applyAlignment="1">
      <alignment horizontal="lef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9" fillId="0" borderId="55" xfId="5" applyFont="1" applyBorder="1">
      <alignment vertical="center"/>
    </xf>
    <xf numFmtId="49" fontId="9" fillId="0" borderId="41" xfId="5" applyNumberFormat="1" applyFont="1" applyBorder="1" applyAlignment="1">
      <alignment horizontal="center" vertical="center"/>
    </xf>
    <xf numFmtId="0" fontId="9" fillId="0" borderId="52" xfId="5" applyFont="1" applyBorder="1">
      <alignment vertical="center"/>
    </xf>
    <xf numFmtId="0" fontId="9" fillId="0" borderId="41" xfId="5" applyFont="1" applyBorder="1" applyAlignment="1">
      <alignment horizontal="center" vertical="center"/>
    </xf>
    <xf numFmtId="0" fontId="21" fillId="0" borderId="41" xfId="6" applyFont="1" applyBorder="1" applyAlignment="1">
      <alignment horizontal="center" vertical="center"/>
    </xf>
    <xf numFmtId="0" fontId="9" fillId="0" borderId="67" xfId="5" applyFont="1" applyBorder="1">
      <alignment vertical="center"/>
    </xf>
    <xf numFmtId="0" fontId="9" fillId="0" borderId="31" xfId="0" applyFont="1" applyBorder="1" applyAlignment="1">
      <alignment horizontal="center" vertical="center"/>
    </xf>
    <xf numFmtId="0" fontId="9" fillId="0" borderId="53" xfId="5" applyFont="1" applyBorder="1">
      <alignment vertical="center"/>
    </xf>
    <xf numFmtId="0" fontId="21" fillId="0" borderId="83" xfId="6" applyFont="1" applyBorder="1" applyAlignment="1">
      <alignment horizontal="center" vertical="center"/>
    </xf>
    <xf numFmtId="0" fontId="8" fillId="4" borderId="7" xfId="5" applyFont="1" applyFill="1" applyBorder="1" applyAlignment="1"/>
    <xf numFmtId="0" fontId="8" fillId="4" borderId="8" xfId="5" applyFont="1" applyFill="1" applyBorder="1" applyAlignment="1"/>
    <xf numFmtId="0" fontId="9" fillId="4" borderId="9" xfId="5" applyFont="1" applyFill="1" applyBorder="1" applyAlignment="1"/>
    <xf numFmtId="0" fontId="9" fillId="0" borderId="53" xfId="0" applyFont="1" applyBorder="1">
      <alignment vertical="center"/>
    </xf>
    <xf numFmtId="0" fontId="21" fillId="0" borderId="84" xfId="0" applyFont="1" applyBorder="1" applyAlignment="1">
      <alignment horizontal="center" vertical="center"/>
    </xf>
    <xf numFmtId="0" fontId="9" fillId="0" borderId="42" xfId="0" applyFont="1" applyBorder="1">
      <alignment vertical="center"/>
    </xf>
    <xf numFmtId="0" fontId="15" fillId="0" borderId="0" xfId="0" applyFont="1" applyAlignment="1">
      <alignment horizontal="left" vertical="center" wrapText="1"/>
    </xf>
    <xf numFmtId="0" fontId="9" fillId="0" borderId="85" xfId="0" applyFont="1" applyBorder="1" applyAlignment="1">
      <alignment horizontal="center" vertical="center"/>
    </xf>
    <xf numFmtId="0" fontId="8" fillId="6" borderId="40" xfId="5" applyFont="1" applyFill="1" applyBorder="1" applyAlignment="1">
      <alignment horizontal="center" vertical="center"/>
    </xf>
    <xf numFmtId="0" fontId="8" fillId="6" borderId="28" xfId="5" applyFont="1" applyFill="1" applyBorder="1" applyAlignment="1">
      <alignment horizontal="center" vertical="center"/>
    </xf>
    <xf numFmtId="0" fontId="8" fillId="6" borderId="29" xfId="5" applyFont="1" applyFill="1" applyBorder="1" applyAlignment="1">
      <alignment horizontal="center" vertical="center"/>
    </xf>
    <xf numFmtId="0" fontId="8" fillId="6" borderId="86" xfId="5" applyFont="1" applyFill="1" applyBorder="1" applyAlignment="1">
      <alignment horizontal="center" vertical="center"/>
    </xf>
    <xf numFmtId="0" fontId="21" fillId="0" borderId="51" xfId="5" applyFont="1" applyBorder="1" applyAlignment="1">
      <alignment horizontal="center" vertical="center"/>
    </xf>
    <xf numFmtId="49" fontId="9" fillId="0" borderId="87" xfId="5" applyNumberFormat="1" applyFont="1" applyBorder="1" applyAlignment="1">
      <alignment horizontal="center" vertical="center"/>
    </xf>
    <xf numFmtId="0" fontId="9" fillId="0" borderId="21" xfId="5" applyFont="1" applyBorder="1" applyAlignment="1">
      <alignment horizontal="center" vertical="center"/>
    </xf>
    <xf numFmtId="0" fontId="15" fillId="0" borderId="46" xfId="5" applyFont="1" applyBorder="1" applyAlignment="1">
      <alignment vertical="top" wrapText="1"/>
    </xf>
    <xf numFmtId="49" fontId="9" fillId="0" borderId="88" xfId="5" applyNumberFormat="1" applyFont="1" applyBorder="1" applyAlignment="1">
      <alignment horizontal="center" vertical="center"/>
    </xf>
    <xf numFmtId="0" fontId="15" fillId="0" borderId="56" xfId="5" applyFont="1" applyBorder="1" applyAlignment="1">
      <alignment vertical="top" wrapText="1"/>
    </xf>
    <xf numFmtId="0" fontId="15" fillId="0" borderId="55" xfId="5" applyFont="1" applyBorder="1" applyAlignment="1">
      <alignment vertical="top" wrapText="1"/>
    </xf>
    <xf numFmtId="0" fontId="9" fillId="0" borderId="42" xfId="0" applyFont="1" applyBorder="1" applyAlignment="1">
      <alignment vertical="center" wrapText="1"/>
    </xf>
    <xf numFmtId="49" fontId="21" fillId="0" borderId="42" xfId="0" applyNumberFormat="1" applyFont="1" applyBorder="1" applyAlignment="1">
      <alignment horizontal="center" vertical="center"/>
    </xf>
    <xf numFmtId="49" fontId="9" fillId="0" borderId="42" xfId="0" applyNumberFormat="1" applyFont="1" applyBorder="1" applyAlignment="1">
      <alignment horizontal="center" vertical="center"/>
    </xf>
    <xf numFmtId="0" fontId="15" fillId="0" borderId="42" xfId="0" applyFont="1" applyBorder="1" applyAlignment="1">
      <alignment horizontal="left" vertical="center" wrapText="1"/>
    </xf>
    <xf numFmtId="0" fontId="9" fillId="0" borderId="0" xfId="0" applyFont="1" applyAlignment="1">
      <alignment vertical="center" wrapText="1"/>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21" fillId="0" borderId="0" xfId="6" applyFont="1" applyAlignment="1">
      <alignment horizontal="center" vertical="center"/>
    </xf>
    <xf numFmtId="49" fontId="21" fillId="6" borderId="8" xfId="0" applyNumberFormat="1" applyFont="1" applyFill="1" applyBorder="1" applyAlignment="1">
      <alignment horizontal="center" vertical="center"/>
    </xf>
    <xf numFmtId="49" fontId="9" fillId="6" borderId="8" xfId="0" applyNumberFormat="1" applyFont="1" applyFill="1" applyBorder="1" applyAlignment="1">
      <alignment horizontal="center" vertical="center"/>
    </xf>
    <xf numFmtId="0" fontId="9" fillId="6" borderId="8" xfId="0" applyFont="1" applyFill="1" applyBorder="1" applyAlignment="1">
      <alignment horizontal="center" vertical="center"/>
    </xf>
    <xf numFmtId="0" fontId="15" fillId="6" borderId="9" xfId="0" applyFont="1" applyFill="1" applyBorder="1" applyAlignment="1">
      <alignment horizontal="left" vertical="center" wrapText="1"/>
    </xf>
    <xf numFmtId="0" fontId="9" fillId="0" borderId="55" xfId="0" applyFont="1" applyBorder="1">
      <alignment vertical="center"/>
    </xf>
    <xf numFmtId="49" fontId="21" fillId="0" borderId="30" xfId="0" applyNumberFormat="1" applyFont="1" applyBorder="1" applyAlignment="1">
      <alignment horizontal="center" vertical="center"/>
    </xf>
    <xf numFmtId="0" fontId="9" fillId="0" borderId="52" xfId="0" applyFont="1" applyBorder="1">
      <alignment vertical="center"/>
    </xf>
    <xf numFmtId="0" fontId="9" fillId="0" borderId="49" xfId="0" applyFont="1" applyBorder="1">
      <alignment vertical="center"/>
    </xf>
    <xf numFmtId="0" fontId="18" fillId="0" borderId="0" xfId="6" applyFont="1" applyAlignment="1">
      <alignment vertical="top"/>
    </xf>
    <xf numFmtId="0" fontId="19" fillId="0" borderId="7" xfId="0" applyFont="1" applyBorder="1">
      <alignment vertical="center"/>
    </xf>
    <xf numFmtId="0" fontId="19" fillId="0" borderId="8" xfId="0" applyFont="1" applyBorder="1">
      <alignment vertical="center"/>
    </xf>
    <xf numFmtId="0" fontId="19" fillId="0" borderId="9" xfId="0" applyFont="1" applyBorder="1" applyAlignment="1">
      <alignment vertical="top"/>
    </xf>
    <xf numFmtId="0" fontId="9" fillId="0" borderId="85" xfId="0" applyFont="1" applyBorder="1">
      <alignment vertical="center"/>
    </xf>
    <xf numFmtId="0" fontId="9" fillId="0" borderId="85" xfId="0" applyFont="1" applyBorder="1" applyAlignment="1">
      <alignment vertical="top"/>
    </xf>
    <xf numFmtId="0" fontId="15" fillId="0" borderId="67" xfId="5" applyFont="1" applyBorder="1" applyAlignment="1">
      <alignment vertical="top" wrapText="1"/>
    </xf>
    <xf numFmtId="0" fontId="21" fillId="0" borderId="37" xfId="6" applyFont="1" applyBorder="1" applyAlignment="1">
      <alignment horizontal="center" vertical="center"/>
    </xf>
    <xf numFmtId="0" fontId="15" fillId="0" borderId="52" xfId="5" applyFont="1" applyBorder="1" applyAlignment="1">
      <alignment vertical="top" wrapText="1"/>
    </xf>
    <xf numFmtId="0" fontId="21" fillId="0" borderId="41" xfId="5" applyFont="1" applyBorder="1" applyAlignment="1">
      <alignment horizontal="center" vertical="center"/>
    </xf>
    <xf numFmtId="49" fontId="9" fillId="0" borderId="58" xfId="5" applyNumberFormat="1" applyFont="1" applyBorder="1" applyAlignment="1">
      <alignment horizontal="center" vertical="center"/>
    </xf>
    <xf numFmtId="0" fontId="9" fillId="0" borderId="11" xfId="5" applyFont="1" applyBorder="1" applyAlignment="1">
      <alignment horizontal="center" vertical="center"/>
    </xf>
    <xf numFmtId="0" fontId="21" fillId="0" borderId="51" xfId="6" applyFont="1" applyBorder="1" applyAlignment="1">
      <alignment horizontal="center" vertical="center"/>
    </xf>
    <xf numFmtId="20" fontId="15" fillId="0" borderId="52" xfId="5" applyNumberFormat="1" applyFont="1" applyBorder="1" applyAlignment="1">
      <alignment vertical="top" wrapText="1"/>
    </xf>
    <xf numFmtId="0" fontId="9" fillId="0" borderId="50" xfId="0" applyFont="1" applyBorder="1">
      <alignment vertical="center"/>
    </xf>
    <xf numFmtId="49" fontId="9" fillId="0" borderId="45" xfId="0" applyNumberFormat="1" applyFont="1" applyBorder="1" applyAlignment="1">
      <alignment horizontal="center" vertical="center"/>
    </xf>
    <xf numFmtId="0" fontId="15" fillId="0" borderId="50" xfId="0" applyFont="1" applyBorder="1" applyAlignment="1">
      <alignment vertical="top" wrapText="1"/>
    </xf>
    <xf numFmtId="0" fontId="15" fillId="0" borderId="52" xfId="0" applyFont="1" applyBorder="1" applyAlignment="1">
      <alignment vertical="top" wrapText="1"/>
    </xf>
    <xf numFmtId="0" fontId="15" fillId="0" borderId="67"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5" fillId="0" borderId="53" xfId="0" applyFont="1" applyBorder="1" applyAlignment="1">
      <alignment vertical="top" wrapText="1"/>
    </xf>
    <xf numFmtId="49" fontId="9" fillId="0" borderId="11" xfId="0" applyNumberFormat="1" applyFont="1" applyBorder="1" applyAlignment="1">
      <alignment horizontal="center" vertical="center"/>
    </xf>
    <xf numFmtId="0" fontId="15" fillId="0" borderId="55" xfId="0" applyFont="1" applyBorder="1" applyAlignment="1">
      <alignment vertical="top" wrapText="1"/>
    </xf>
    <xf numFmtId="49" fontId="9" fillId="0" borderId="2" xfId="0" applyNumberFormat="1" applyFont="1" applyBorder="1" applyAlignment="1">
      <alignment horizontal="center" vertical="center"/>
    </xf>
    <xf numFmtId="0" fontId="21" fillId="0" borderId="30" xfId="5" applyFont="1" applyBorder="1" applyAlignment="1">
      <alignment horizontal="center" vertical="center"/>
    </xf>
    <xf numFmtId="0" fontId="9" fillId="0" borderId="65" xfId="0" applyFont="1" applyBorder="1">
      <alignment vertical="center"/>
    </xf>
    <xf numFmtId="0" fontId="21" fillId="0" borderId="41" xfId="0" applyFont="1" applyBorder="1" applyAlignment="1">
      <alignment horizontal="center" vertical="center"/>
    </xf>
    <xf numFmtId="0" fontId="9" fillId="0" borderId="90" xfId="0" applyFont="1" applyBorder="1" applyAlignment="1">
      <alignment horizontal="center" vertical="center"/>
    </xf>
    <xf numFmtId="0" fontId="9" fillId="0" borderId="3" xfId="0" applyFont="1" applyBorder="1" applyAlignment="1">
      <alignment horizontal="center" vertical="center"/>
    </xf>
    <xf numFmtId="0" fontId="15" fillId="0" borderId="56" xfId="0" applyFont="1" applyBorder="1" applyAlignment="1">
      <alignment vertical="top" wrapText="1"/>
    </xf>
    <xf numFmtId="0" fontId="9" fillId="0" borderId="46" xfId="5" applyFont="1" applyBorder="1">
      <alignment vertical="center"/>
    </xf>
    <xf numFmtId="0" fontId="21" fillId="0" borderId="84" xfId="6" applyFont="1" applyBorder="1" applyAlignment="1">
      <alignment horizontal="center" vertical="center"/>
    </xf>
    <xf numFmtId="0" fontId="42" fillId="0" borderId="37" xfId="0" applyFont="1" applyBorder="1" applyAlignment="1">
      <alignment horizontal="center" vertical="center"/>
    </xf>
    <xf numFmtId="49" fontId="9" fillId="0" borderId="11" xfId="5" applyNumberFormat="1" applyFont="1" applyBorder="1" applyAlignment="1">
      <alignment horizontal="center" vertical="center"/>
    </xf>
    <xf numFmtId="0" fontId="9" fillId="0" borderId="90" xfId="5" applyFont="1" applyBorder="1" applyAlignment="1">
      <alignment horizontal="center" vertical="center"/>
    </xf>
    <xf numFmtId="49" fontId="9" fillId="0" borderId="41"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5" fillId="0" borderId="67" xfId="0" applyFont="1" applyBorder="1" applyAlignment="1">
      <alignment vertical="center" wrapText="1"/>
    </xf>
    <xf numFmtId="0" fontId="9" fillId="0" borderId="67" xfId="0" applyFont="1" applyBorder="1">
      <alignment vertical="center"/>
    </xf>
    <xf numFmtId="0" fontId="21" fillId="0" borderId="79" xfId="0" applyFont="1" applyBorder="1" applyAlignment="1">
      <alignment horizontal="center" vertical="center"/>
    </xf>
    <xf numFmtId="0" fontId="9" fillId="0" borderId="11" xfId="0" applyFont="1" applyBorder="1" applyAlignment="1">
      <alignment horizontal="center" vertical="center"/>
    </xf>
    <xf numFmtId="0" fontId="43" fillId="0" borderId="55" xfId="0" applyFont="1" applyBorder="1" applyAlignment="1">
      <alignment vertical="center" wrapText="1"/>
    </xf>
    <xf numFmtId="0" fontId="21" fillId="0" borderId="58" xfId="0" applyFont="1" applyBorder="1" applyAlignment="1">
      <alignment horizontal="center" vertical="center"/>
    </xf>
    <xf numFmtId="0" fontId="9" fillId="0" borderId="56" xfId="0" applyFont="1" applyBorder="1">
      <alignment vertical="center"/>
    </xf>
    <xf numFmtId="49" fontId="9" fillId="0" borderId="61" xfId="0" applyNumberFormat="1" applyFont="1" applyBorder="1" applyAlignment="1">
      <alignment horizontal="center" vertical="center"/>
    </xf>
    <xf numFmtId="0" fontId="9" fillId="0" borderId="8" xfId="0" applyFont="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1" fillId="0" borderId="88"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57" xfId="0" applyNumberFormat="1" applyFont="1" applyBorder="1" applyAlignment="1">
      <alignment horizontal="center" vertical="center"/>
    </xf>
    <xf numFmtId="49" fontId="9" fillId="0" borderId="84" xfId="0" applyNumberFormat="1" applyFont="1" applyBorder="1" applyAlignment="1">
      <alignment horizontal="center" vertical="center"/>
    </xf>
    <xf numFmtId="0" fontId="21" fillId="0" borderId="61" xfId="6" applyFont="1" applyBorder="1" applyAlignment="1">
      <alignment horizontal="center" vertical="center"/>
    </xf>
    <xf numFmtId="0" fontId="21" fillId="0" borderId="58" xfId="6" applyFont="1" applyBorder="1" applyAlignment="1">
      <alignment horizontal="center" vertical="center"/>
    </xf>
    <xf numFmtId="0" fontId="15" fillId="0" borderId="25" xfId="0" applyFont="1" applyBorder="1" applyAlignment="1">
      <alignment horizontal="left" vertical="top" wrapText="1"/>
    </xf>
    <xf numFmtId="0" fontId="21" fillId="0" borderId="30" xfId="6" applyFont="1" applyBorder="1" applyAlignment="1">
      <alignment horizontal="center" vertical="center"/>
    </xf>
    <xf numFmtId="0" fontId="21" fillId="0" borderId="57" xfId="6" applyFont="1" applyBorder="1" applyAlignment="1">
      <alignment horizontal="center" vertical="center"/>
    </xf>
    <xf numFmtId="0" fontId="21" fillId="0" borderId="59" xfId="0" applyFont="1" applyBorder="1" applyAlignment="1">
      <alignment horizontal="center" vertical="center"/>
    </xf>
    <xf numFmtId="0" fontId="0" fillId="0" borderId="56" xfId="0" applyBorder="1" applyAlignment="1">
      <alignment vertical="top" wrapText="1"/>
    </xf>
    <xf numFmtId="0" fontId="8" fillId="7" borderId="8" xfId="0" applyFont="1" applyFill="1" applyBorder="1" applyAlignment="1"/>
    <xf numFmtId="0" fontId="8" fillId="7" borderId="9" xfId="0" applyFont="1" applyFill="1" applyBorder="1" applyAlignment="1">
      <alignment vertical="top"/>
    </xf>
    <xf numFmtId="20" fontId="15" fillId="0" borderId="55" xfId="0" applyNumberFormat="1" applyFont="1" applyBorder="1" applyAlignment="1">
      <alignment vertical="top" wrapText="1"/>
    </xf>
    <xf numFmtId="49" fontId="42" fillId="0" borderId="41" xfId="0" applyNumberFormat="1" applyFont="1" applyBorder="1" applyAlignment="1">
      <alignment horizontal="center" vertical="center"/>
    </xf>
    <xf numFmtId="20" fontId="15" fillId="0" borderId="52" xfId="0" applyNumberFormat="1" applyFont="1" applyBorder="1" applyAlignment="1">
      <alignment vertical="top" wrapText="1"/>
    </xf>
    <xf numFmtId="21" fontId="15" fillId="0" borderId="55" xfId="0" applyNumberFormat="1" applyFont="1" applyBorder="1" applyAlignment="1">
      <alignment vertical="top" wrapText="1"/>
    </xf>
    <xf numFmtId="0" fontId="15" fillId="0" borderId="52" xfId="0" applyFont="1" applyBorder="1" applyAlignment="1">
      <alignment vertical="top" wrapText="1" shrinkToFit="1"/>
    </xf>
    <xf numFmtId="21" fontId="15" fillId="0" borderId="52" xfId="0" applyNumberFormat="1" applyFont="1" applyBorder="1" applyAlignment="1">
      <alignment vertical="top" wrapText="1"/>
    </xf>
    <xf numFmtId="0" fontId="21" fillId="0" borderId="33" xfId="0" applyFont="1" applyBorder="1" applyAlignment="1">
      <alignment horizontal="center" vertical="center"/>
    </xf>
    <xf numFmtId="0" fontId="21" fillId="0" borderId="65" xfId="0" applyFont="1" applyBorder="1" applyAlignment="1">
      <alignment horizontal="center" vertical="center"/>
    </xf>
    <xf numFmtId="0" fontId="8" fillId="7" borderId="27" xfId="0" applyFont="1" applyFill="1" applyBorder="1" applyAlignment="1"/>
    <xf numFmtId="0" fontId="8" fillId="7" borderId="42" xfId="0" applyFont="1" applyFill="1" applyBorder="1" applyAlignment="1"/>
    <xf numFmtId="0" fontId="8" fillId="7" borderId="43" xfId="0" applyFont="1" applyFill="1" applyBorder="1" applyAlignment="1">
      <alignment vertical="top"/>
    </xf>
    <xf numFmtId="49" fontId="9" fillId="0" borderId="54" xfId="0" applyNumberFormat="1" applyFont="1" applyBorder="1" applyAlignment="1">
      <alignment horizontal="center" vertical="center"/>
    </xf>
    <xf numFmtId="0" fontId="8" fillId="7" borderId="70" xfId="0" applyFont="1" applyFill="1" applyBorder="1" applyAlignment="1"/>
    <xf numFmtId="0" fontId="8" fillId="7" borderId="85" xfId="0" applyFont="1" applyFill="1" applyBorder="1" applyAlignment="1"/>
    <xf numFmtId="0" fontId="8" fillId="7" borderId="89" xfId="0" applyFont="1" applyFill="1" applyBorder="1" applyAlignment="1">
      <alignment vertical="top"/>
    </xf>
    <xf numFmtId="0" fontId="41" fillId="0" borderId="52" xfId="0" applyFont="1" applyBorder="1" applyAlignment="1">
      <alignment vertical="top" wrapText="1"/>
    </xf>
    <xf numFmtId="0" fontId="42"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1" fillId="0" borderId="8" xfId="0" applyFont="1" applyBorder="1" applyAlignment="1">
      <alignment vertical="top" wrapText="1"/>
    </xf>
    <xf numFmtId="0" fontId="15" fillId="0" borderId="8" xfId="0" applyFont="1" applyBorder="1" applyAlignment="1">
      <alignment horizontal="left" vertical="center" wrapText="1"/>
    </xf>
    <xf numFmtId="0" fontId="42" fillId="0" borderId="0" xfId="0" applyFont="1" applyAlignment="1">
      <alignment horizontal="center" vertical="center"/>
    </xf>
    <xf numFmtId="0" fontId="41" fillId="0" borderId="0" xfId="0" applyFont="1" applyAlignment="1">
      <alignment vertical="top" wrapText="1"/>
    </xf>
    <xf numFmtId="0" fontId="8" fillId="4" borderId="9" xfId="5" applyFont="1" applyFill="1" applyBorder="1" applyAlignment="1">
      <alignment vertical="top"/>
    </xf>
    <xf numFmtId="0" fontId="21" fillId="0" borderId="54" xfId="5" applyFont="1" applyBorder="1" applyAlignment="1">
      <alignment horizontal="center" vertical="center"/>
    </xf>
    <xf numFmtId="49" fontId="9" fillId="0" borderId="54" xfId="5" applyNumberFormat="1" applyFont="1" applyBorder="1" applyAlignment="1">
      <alignment horizontal="center" vertical="center"/>
    </xf>
    <xf numFmtId="0" fontId="18" fillId="0" borderId="42" xfId="6" applyFont="1" applyBorder="1" applyAlignment="1">
      <alignment vertical="top"/>
    </xf>
    <xf numFmtId="0" fontId="15" fillId="0" borderId="46" xfId="0" applyFont="1" applyBorder="1" applyAlignment="1">
      <alignment horizontal="left" vertical="center" wrapText="1"/>
    </xf>
    <xf numFmtId="0" fontId="15" fillId="0" borderId="56" xfId="0" applyFont="1" applyBorder="1" applyAlignment="1">
      <alignment vertical="center" wrapText="1"/>
    </xf>
    <xf numFmtId="0" fontId="15" fillId="0" borderId="56" xfId="0" applyFont="1" applyBorder="1" applyAlignment="1">
      <alignment horizontal="left" vertical="center" wrapText="1"/>
    </xf>
    <xf numFmtId="0" fontId="15" fillId="0" borderId="55" xfId="0" applyFont="1" applyBorder="1" applyAlignment="1">
      <alignment horizontal="left" vertical="center" wrapText="1"/>
    </xf>
    <xf numFmtId="0" fontId="9" fillId="7" borderId="91" xfId="10" applyFont="1" applyFill="1" applyBorder="1">
      <alignment vertical="center"/>
    </xf>
    <xf numFmtId="0" fontId="15" fillId="7" borderId="92" xfId="10" applyFont="1" applyFill="1" applyBorder="1" applyAlignment="1">
      <alignment vertical="center" wrapText="1"/>
    </xf>
    <xf numFmtId="0" fontId="15" fillId="7" borderId="67" xfId="10" applyFont="1" applyFill="1" applyBorder="1" applyAlignment="1">
      <alignment vertical="center" wrapText="1"/>
    </xf>
    <xf numFmtId="0" fontId="15" fillId="7" borderId="52" xfId="10" applyFont="1" applyFill="1" applyBorder="1" applyAlignment="1">
      <alignment vertical="center" wrapText="1"/>
    </xf>
    <xf numFmtId="0" fontId="15" fillId="7" borderId="67" xfId="10" applyFont="1" applyFill="1" applyBorder="1" applyAlignment="1">
      <alignment vertical="top" wrapText="1"/>
    </xf>
    <xf numFmtId="0" fontId="0" fillId="0" borderId="49" xfId="0" applyBorder="1" applyAlignment="1">
      <alignment vertical="top" wrapText="1"/>
    </xf>
    <xf numFmtId="0" fontId="15" fillId="0" borderId="67" xfId="0" applyFont="1" applyBorder="1" applyAlignment="1">
      <alignment horizontal="left" vertical="center" wrapText="1"/>
    </xf>
    <xf numFmtId="0" fontId="21" fillId="7" borderId="37" xfId="0" applyFont="1" applyFill="1" applyBorder="1" applyAlignment="1">
      <alignment horizontal="center" vertical="center"/>
    </xf>
    <xf numFmtId="0" fontId="25" fillId="0" borderId="52" xfId="0" applyFont="1" applyBorder="1" applyAlignment="1">
      <alignment horizontal="left" vertical="center" wrapText="1"/>
    </xf>
    <xf numFmtId="0" fontId="15" fillId="0" borderId="52" xfId="10" applyFont="1" applyBorder="1" applyAlignment="1">
      <alignment horizontal="left" vertical="center" wrapText="1"/>
    </xf>
    <xf numFmtId="0" fontId="15" fillId="0" borderId="49" xfId="0" applyFont="1" applyBorder="1" applyAlignment="1">
      <alignment horizontal="left" vertical="center" wrapText="1"/>
    </xf>
    <xf numFmtId="0" fontId="9" fillId="0" borderId="8" xfId="0" applyFont="1" applyBorder="1" applyAlignment="1">
      <alignment vertical="center" wrapText="1"/>
    </xf>
    <xf numFmtId="49" fontId="21" fillId="0" borderId="8" xfId="0" applyNumberFormat="1" applyFont="1" applyBorder="1" applyAlignment="1">
      <alignment horizontal="center" vertical="center"/>
    </xf>
    <xf numFmtId="0" fontId="9" fillId="0" borderId="27" xfId="0" applyFont="1" applyBorder="1">
      <alignment vertical="center"/>
    </xf>
    <xf numFmtId="0" fontId="15" fillId="0" borderId="43" xfId="0" applyFont="1" applyBorder="1" applyAlignment="1">
      <alignment horizontal="left" vertical="center" wrapText="1"/>
    </xf>
    <xf numFmtId="0" fontId="9" fillId="0" borderId="25" xfId="0" applyFont="1" applyBorder="1">
      <alignment vertical="center"/>
    </xf>
    <xf numFmtId="0" fontId="15" fillId="0" borderId="71" xfId="0" applyFont="1" applyBorder="1" applyAlignment="1">
      <alignment horizontal="left" vertical="center" wrapText="1"/>
    </xf>
    <xf numFmtId="0" fontId="25" fillId="0" borderId="71" xfId="0" applyFont="1" applyBorder="1" applyAlignment="1">
      <alignment vertical="center" wrapText="1"/>
    </xf>
    <xf numFmtId="0" fontId="15" fillId="0" borderId="71" xfId="0" applyFont="1" applyBorder="1" applyAlignment="1">
      <alignment vertical="center" wrapText="1"/>
    </xf>
    <xf numFmtId="0" fontId="9" fillId="0" borderId="70" xfId="0" applyFont="1" applyBorder="1">
      <alignment vertical="center"/>
    </xf>
    <xf numFmtId="0" fontId="15" fillId="0" borderId="89" xfId="0" applyFont="1" applyBorder="1" applyAlignment="1">
      <alignment horizontal="left" vertical="center" wrapText="1"/>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67" xfId="5" applyFont="1" applyBorder="1" applyAlignment="1">
      <alignment vertical="center" wrapText="1"/>
    </xf>
    <xf numFmtId="0" fontId="15" fillId="0" borderId="55" xfId="5" applyFont="1" applyBorder="1" applyAlignment="1">
      <alignment vertical="center" wrapText="1"/>
    </xf>
    <xf numFmtId="0" fontId="25" fillId="0" borderId="67" xfId="0" applyFont="1" applyBorder="1" applyAlignment="1">
      <alignment horizontal="left" vertical="center" wrapText="1"/>
    </xf>
    <xf numFmtId="0" fontId="15" fillId="0" borderId="55" xfId="0" applyFont="1" applyBorder="1" applyAlignment="1">
      <alignment horizontal="left" vertical="center" wrapText="1"/>
    </xf>
    <xf numFmtId="0" fontId="2" fillId="0" borderId="49" xfId="5" applyBorder="1" applyAlignment="1">
      <alignment vertical="center" wrapText="1"/>
    </xf>
    <xf numFmtId="0" fontId="15" fillId="0" borderId="67" xfId="0" applyFont="1" applyBorder="1" applyAlignment="1">
      <alignment horizontal="left" vertical="center" wrapText="1"/>
    </xf>
    <xf numFmtId="0" fontId="15" fillId="0" borderId="56" xfId="0" applyFont="1" applyBorder="1" applyAlignment="1">
      <alignment horizontal="left" vertical="center" wrapText="1"/>
    </xf>
    <xf numFmtId="0" fontId="15" fillId="0" borderId="46" xfId="0" applyFont="1" applyBorder="1" applyAlignment="1">
      <alignment vertical="center" wrapText="1"/>
    </xf>
    <xf numFmtId="0" fontId="15" fillId="0" borderId="56" xfId="0" applyFont="1" applyBorder="1" applyAlignment="1">
      <alignment vertical="center" wrapText="1"/>
    </xf>
    <xf numFmtId="0" fontId="15" fillId="0" borderId="56" xfId="5" applyFont="1" applyBorder="1" applyAlignment="1">
      <alignment vertical="center" wrapText="1"/>
    </xf>
  </cellXfs>
  <cellStyles count="11">
    <cellStyle name="ハイパーリンク" xfId="2" builtinId="8"/>
    <cellStyle name="ハイパーリンク 2" xfId="7" xr:uid="{E24E39CE-1712-423A-BDCD-C51CF56731E5}"/>
    <cellStyle name="標準" xfId="0" builtinId="0"/>
    <cellStyle name="標準 2 2" xfId="5" xr:uid="{497620FF-0586-49A1-B6DC-5EC7118E34F4}"/>
    <cellStyle name="標準 2 2 2" xfId="9" xr:uid="{C99A3ECA-2D4A-4919-BC03-F3F7F82EC3CC}"/>
    <cellStyle name="標準 3" xfId="8" xr:uid="{1C198944-48F5-4C9A-A0D7-2D9FB64B2B03}"/>
    <cellStyle name="標準 4 2" xfId="10" xr:uid="{684AB059-1A72-45FD-8838-584530F3A9CC}"/>
    <cellStyle name="標準_cmtable" xfId="6" xr:uid="{36714F26-87EB-460C-8A88-66DC25B8DB6B}"/>
    <cellStyle name="標準_コピー汎用データ作成受入形式一覧表（給与）" xfId="4" xr:uid="{167D675F-2D30-4ED5-992F-B8B6B9D1DEAB}"/>
    <cellStyle name="標準_汎用データ　受入形式一覧表（販仕）" xfId="3" xr:uid="{BB0FF81B-5264-46B7-8E8C-5C1A38131912}"/>
    <cellStyle name="標準_汎用データ作成受入形式一覧表（人事）" xfId="1" xr:uid="{29862FEB-234D-4E21-93FD-3916CCF0FA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6762-30AE-44DB-B151-5C8CEAD4969C}">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22" t="s">
        <v>674</v>
      </c>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row>
    <row r="3" spans="4:47" ht="15" customHeight="1"/>
    <row r="4" spans="4:47" ht="48" customHeight="1" thickBot="1">
      <c r="D4" s="223" t="s">
        <v>625</v>
      </c>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row>
    <row r="5" spans="4:47" ht="15" customHeight="1" thickTop="1">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5"/>
      <c r="AO5" s="225"/>
      <c r="AP5" s="225"/>
      <c r="AQ5" s="225"/>
      <c r="AR5" s="225"/>
      <c r="AS5" s="225"/>
      <c r="AT5" s="226"/>
    </row>
    <row r="6" spans="4:47" ht="15" customHeight="1">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425">
        <v>46045</v>
      </c>
      <c r="AO6" s="425"/>
      <c r="AP6" s="425"/>
      <c r="AQ6" s="425"/>
      <c r="AR6" s="425"/>
      <c r="AS6" s="425"/>
    </row>
    <row r="7" spans="4:47" ht="15" customHeight="1" thickBot="1"/>
    <row r="8" spans="4:47" ht="15" customHeight="1" thickTop="1">
      <c r="D8" s="227"/>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9"/>
    </row>
    <row r="9" spans="4:47" ht="15" customHeight="1">
      <c r="D9" s="230"/>
      <c r="E9" s="231" t="s">
        <v>626</v>
      </c>
      <c r="F9" s="15" t="s">
        <v>627</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32"/>
    </row>
    <row r="10" spans="4:47" ht="15" customHeight="1">
      <c r="D10" s="230"/>
      <c r="E10" s="233"/>
      <c r="F10" s="18" t="s">
        <v>628</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234"/>
      <c r="AT10" s="20"/>
    </row>
    <row r="11" spans="4:47" ht="15" customHeight="1">
      <c r="D11" s="230"/>
      <c r="E11" s="233"/>
      <c r="F11" s="21" t="s">
        <v>629</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34"/>
      <c r="AT11" s="20"/>
    </row>
    <row r="12" spans="4:47" ht="15" customHeight="1">
      <c r="D12" s="230"/>
      <c r="E12" s="231"/>
      <c r="F12" s="21" t="s">
        <v>630</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34"/>
      <c r="AT12" s="20"/>
    </row>
    <row r="13" spans="4:47" ht="15" customHeight="1">
      <c r="D13" s="230"/>
      <c r="E13" s="233"/>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234"/>
      <c r="AT13" s="20"/>
      <c r="AU13" s="20"/>
    </row>
    <row r="14" spans="4:47" ht="15" customHeight="1">
      <c r="D14" s="230"/>
      <c r="E14" s="233"/>
      <c r="F14" s="18" t="s">
        <v>631</v>
      </c>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234"/>
      <c r="AT14" s="20"/>
      <c r="AU14" s="20"/>
    </row>
    <row r="15" spans="4:47" ht="15" customHeight="1">
      <c r="D15" s="230"/>
      <c r="E15" s="233"/>
      <c r="F15" s="18" t="s">
        <v>632</v>
      </c>
      <c r="G15" s="18"/>
      <c r="H15" s="18"/>
      <c r="I15" s="18"/>
      <c r="J15" s="18"/>
      <c r="K15" s="18"/>
      <c r="L15" s="18"/>
      <c r="M15" s="18"/>
      <c r="N15" s="18"/>
      <c r="O15" s="18"/>
      <c r="P15" s="18"/>
      <c r="Q15" s="18"/>
      <c r="R15" s="18"/>
      <c r="S15" s="18"/>
      <c r="T15" s="18"/>
      <c r="U15" s="18"/>
      <c r="V15" s="18"/>
      <c r="W15" s="18"/>
      <c r="X15" s="18"/>
      <c r="Y15" s="18"/>
      <c r="Z15" s="18"/>
      <c r="AA15" s="21" t="s">
        <v>633</v>
      </c>
      <c r="AB15" s="18"/>
      <c r="AC15" s="18"/>
      <c r="AD15" s="18"/>
      <c r="AE15" s="18"/>
      <c r="AF15" s="18"/>
      <c r="AG15" s="18"/>
      <c r="AH15" s="18"/>
      <c r="AI15" s="18"/>
      <c r="AJ15" s="18"/>
      <c r="AK15" s="18"/>
      <c r="AL15" s="18"/>
      <c r="AM15" s="18"/>
      <c r="AN15" s="18"/>
      <c r="AO15" s="18"/>
      <c r="AP15" s="18"/>
      <c r="AQ15" s="18"/>
      <c r="AR15" s="18"/>
      <c r="AS15" s="234"/>
      <c r="AT15" s="20"/>
      <c r="AU15" s="20"/>
    </row>
    <row r="16" spans="4:47" ht="15" customHeight="1">
      <c r="D16" s="230"/>
      <c r="E16" s="233"/>
      <c r="F16" s="22" t="s">
        <v>634</v>
      </c>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35"/>
      <c r="AT16" s="24"/>
      <c r="AU16" s="24"/>
    </row>
    <row r="17" spans="4:45" ht="15" customHeight="1">
      <c r="D17" s="230"/>
      <c r="E17" s="231" t="s">
        <v>626</v>
      </c>
      <c r="F17" s="15" t="s">
        <v>635</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232"/>
    </row>
    <row r="18" spans="4:45" ht="15" customHeight="1">
      <c r="D18" s="230"/>
      <c r="E18" s="231"/>
      <c r="F18" s="18" t="s">
        <v>636</v>
      </c>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232"/>
    </row>
    <row r="19" spans="4:45" ht="15" customHeight="1">
      <c r="D19" s="230"/>
      <c r="E19" s="231"/>
      <c r="F19" s="236" t="s">
        <v>637</v>
      </c>
      <c r="G19" s="237"/>
      <c r="H19" s="237"/>
      <c r="I19" s="237"/>
      <c r="J19" s="237"/>
      <c r="K19" s="237"/>
      <c r="L19" s="237"/>
      <c r="M19" s="237"/>
      <c r="N19" s="237"/>
      <c r="O19" s="237"/>
      <c r="P19" s="237"/>
      <c r="Q19" s="237"/>
      <c r="R19" s="237"/>
      <c r="S19" s="238"/>
      <c r="T19" s="1" t="s">
        <v>638</v>
      </c>
      <c r="U19" s="239"/>
      <c r="V19" s="239"/>
      <c r="W19" s="239"/>
      <c r="X19" s="239"/>
      <c r="Y19" s="239"/>
      <c r="Z19" s="240"/>
      <c r="AA19" s="15"/>
      <c r="AB19" s="15"/>
      <c r="AC19" s="15"/>
      <c r="AD19" s="15"/>
      <c r="AE19" s="15"/>
      <c r="AF19" s="15"/>
      <c r="AG19" s="15"/>
      <c r="AH19" s="15"/>
      <c r="AI19" s="15"/>
      <c r="AJ19" s="15"/>
      <c r="AK19" s="15"/>
      <c r="AL19" s="15"/>
      <c r="AM19" s="15"/>
      <c r="AN19" s="15"/>
      <c r="AO19" s="15"/>
      <c r="AP19" s="15"/>
      <c r="AQ19" s="15"/>
      <c r="AR19" s="15"/>
      <c r="AS19" s="232"/>
    </row>
    <row r="20" spans="4:45" ht="15" customHeight="1">
      <c r="D20" s="230"/>
      <c r="E20" s="231"/>
      <c r="F20" s="241" t="s">
        <v>639</v>
      </c>
      <c r="G20" s="242"/>
      <c r="H20" s="242"/>
      <c r="I20" s="242"/>
      <c r="J20" s="242"/>
      <c r="K20" s="242"/>
      <c r="L20" s="243"/>
      <c r="M20" s="241" t="s">
        <v>640</v>
      </c>
      <c r="N20" s="242"/>
      <c r="O20" s="242"/>
      <c r="P20" s="242"/>
      <c r="Q20" s="242"/>
      <c r="R20" s="242"/>
      <c r="S20" s="243"/>
      <c r="T20" s="244" t="s">
        <v>641</v>
      </c>
      <c r="U20" s="245"/>
      <c r="V20" s="245"/>
      <c r="W20" s="245"/>
      <c r="X20" s="245"/>
      <c r="Y20" s="245"/>
      <c r="Z20" s="246"/>
      <c r="AA20" s="15"/>
      <c r="AB20" s="15"/>
      <c r="AC20" s="15"/>
      <c r="AD20" s="15"/>
      <c r="AE20" s="15"/>
      <c r="AF20" s="15"/>
      <c r="AG20" s="15"/>
      <c r="AH20" s="15"/>
      <c r="AI20" s="15"/>
      <c r="AJ20" s="15"/>
      <c r="AK20" s="15"/>
      <c r="AL20" s="15"/>
      <c r="AM20" s="15"/>
      <c r="AN20" s="15"/>
      <c r="AO20" s="15"/>
      <c r="AP20" s="15"/>
      <c r="AQ20" s="15"/>
      <c r="AR20" s="15"/>
      <c r="AS20" s="232"/>
    </row>
    <row r="21" spans="4:45" ht="15" customHeight="1">
      <c r="D21" s="230"/>
      <c r="E21" s="231"/>
      <c r="F21" s="241" t="s">
        <v>642</v>
      </c>
      <c r="G21" s="242"/>
      <c r="H21" s="242"/>
      <c r="I21" s="242"/>
      <c r="J21" s="242"/>
      <c r="K21" s="242"/>
      <c r="L21" s="243"/>
      <c r="M21" s="241" t="s">
        <v>643</v>
      </c>
      <c r="N21" s="242"/>
      <c r="O21" s="242"/>
      <c r="P21" s="242"/>
      <c r="Q21" s="242"/>
      <c r="R21" s="242"/>
      <c r="S21" s="243"/>
      <c r="T21" s="244" t="s">
        <v>644</v>
      </c>
      <c r="U21" s="245"/>
      <c r="V21" s="245"/>
      <c r="W21" s="245"/>
      <c r="X21" s="245"/>
      <c r="Y21" s="245"/>
      <c r="Z21" s="246"/>
      <c r="AA21" s="15"/>
      <c r="AB21" s="15"/>
      <c r="AC21" s="15"/>
      <c r="AD21" s="15"/>
      <c r="AE21" s="15"/>
      <c r="AF21" s="15"/>
      <c r="AG21" s="15"/>
      <c r="AH21" s="15"/>
      <c r="AI21" s="15"/>
      <c r="AJ21" s="15"/>
      <c r="AK21" s="15"/>
      <c r="AL21" s="15"/>
      <c r="AM21" s="15"/>
      <c r="AN21" s="15"/>
      <c r="AO21" s="15"/>
      <c r="AP21" s="15"/>
      <c r="AQ21" s="15"/>
      <c r="AR21" s="15"/>
      <c r="AS21" s="232"/>
    </row>
    <row r="22" spans="4:45" ht="15" customHeight="1">
      <c r="D22" s="230"/>
      <c r="E22" s="231"/>
      <c r="F22" s="241" t="s">
        <v>645</v>
      </c>
      <c r="G22" s="242"/>
      <c r="H22" s="242"/>
      <c r="I22" s="242"/>
      <c r="J22" s="242"/>
      <c r="K22" s="242"/>
      <c r="L22" s="243"/>
      <c r="M22" s="241" t="s">
        <v>646</v>
      </c>
      <c r="N22" s="242"/>
      <c r="O22" s="242"/>
      <c r="P22" s="242"/>
      <c r="Q22" s="242"/>
      <c r="R22" s="242"/>
      <c r="S22" s="243"/>
      <c r="T22" s="244" t="s">
        <v>647</v>
      </c>
      <c r="U22" s="245"/>
      <c r="V22" s="245"/>
      <c r="W22" s="245"/>
      <c r="X22" s="245"/>
      <c r="Y22" s="245"/>
      <c r="Z22" s="246"/>
      <c r="AA22" s="15"/>
      <c r="AB22" s="15"/>
      <c r="AC22" s="15"/>
      <c r="AD22" s="15"/>
      <c r="AE22" s="15"/>
      <c r="AF22" s="15"/>
      <c r="AG22" s="15"/>
      <c r="AH22" s="15"/>
      <c r="AI22" s="15"/>
      <c r="AJ22" s="15"/>
      <c r="AK22" s="15"/>
      <c r="AL22" s="15"/>
      <c r="AM22" s="15"/>
      <c r="AN22" s="15"/>
      <c r="AO22" s="15"/>
      <c r="AP22" s="15"/>
      <c r="AQ22" s="15"/>
      <c r="AR22" s="15"/>
      <c r="AS22" s="232"/>
    </row>
    <row r="23" spans="4:45" ht="15" customHeight="1">
      <c r="D23" s="230"/>
      <c r="E23" s="231"/>
      <c r="F23" s="241" t="s">
        <v>648</v>
      </c>
      <c r="G23" s="242"/>
      <c r="H23" s="242"/>
      <c r="I23" s="242"/>
      <c r="J23" s="242"/>
      <c r="K23" s="242"/>
      <c r="L23" s="243"/>
      <c r="M23" s="241" t="s">
        <v>649</v>
      </c>
      <c r="N23" s="242"/>
      <c r="O23" s="242"/>
      <c r="P23" s="242"/>
      <c r="Q23" s="242"/>
      <c r="R23" s="242"/>
      <c r="S23" s="243"/>
      <c r="T23" s="244" t="s">
        <v>650</v>
      </c>
      <c r="U23" s="245"/>
      <c r="V23" s="245"/>
      <c r="W23" s="245"/>
      <c r="X23" s="245"/>
      <c r="Y23" s="245"/>
      <c r="Z23" s="246"/>
      <c r="AA23" s="15"/>
      <c r="AB23" s="15"/>
      <c r="AC23" s="15"/>
      <c r="AD23" s="15"/>
      <c r="AE23" s="15"/>
      <c r="AF23" s="15"/>
      <c r="AG23" s="15"/>
      <c r="AH23" s="15"/>
      <c r="AI23" s="15"/>
      <c r="AJ23" s="15"/>
      <c r="AK23" s="15"/>
      <c r="AL23" s="15"/>
      <c r="AM23" s="15"/>
      <c r="AN23" s="15"/>
      <c r="AO23" s="15"/>
      <c r="AP23" s="15"/>
      <c r="AQ23" s="15"/>
      <c r="AR23" s="15"/>
      <c r="AS23" s="232"/>
    </row>
    <row r="24" spans="4:45" ht="15" customHeight="1">
      <c r="D24" s="230"/>
      <c r="F24" s="12"/>
      <c r="G24" s="12"/>
      <c r="H24" s="12"/>
      <c r="I24" s="12"/>
      <c r="J24" s="12"/>
      <c r="K24" s="12"/>
      <c r="L24" s="12"/>
      <c r="M24" s="12"/>
      <c r="N24" s="26"/>
      <c r="O24" s="26"/>
      <c r="P24" s="26"/>
      <c r="Q24" s="26"/>
      <c r="R24" s="26"/>
      <c r="S24" s="26"/>
      <c r="T24" s="26"/>
      <c r="U24" s="12"/>
      <c r="V24" s="12"/>
      <c r="W24" s="12"/>
      <c r="X24" s="12"/>
      <c r="Y24" s="12"/>
      <c r="Z24" s="12"/>
      <c r="AA24" s="12"/>
      <c r="AB24" s="12"/>
      <c r="AC24" s="26"/>
      <c r="AD24" s="26"/>
      <c r="AE24" s="26"/>
      <c r="AF24" s="26"/>
      <c r="AG24" s="26"/>
      <c r="AH24" s="26"/>
      <c r="AI24" s="26"/>
      <c r="AS24" s="232"/>
    </row>
    <row r="25" spans="4:45" ht="15" customHeight="1">
      <c r="D25" s="230"/>
      <c r="E25" s="231"/>
      <c r="F25" s="21" t="s">
        <v>651</v>
      </c>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32"/>
    </row>
    <row r="26" spans="4:45" ht="15" customHeight="1">
      <c r="D26" s="230"/>
      <c r="E26" s="231"/>
      <c r="F26" s="27"/>
      <c r="G26" s="27" t="s">
        <v>652</v>
      </c>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32"/>
    </row>
    <row r="27" spans="4:45" ht="15" customHeight="1">
      <c r="D27" s="230"/>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232"/>
    </row>
    <row r="28" spans="4:45" ht="15" customHeight="1">
      <c r="D28" s="230"/>
      <c r="E28" s="231" t="s">
        <v>626</v>
      </c>
      <c r="F28" s="15" t="s">
        <v>653</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232"/>
    </row>
    <row r="29" spans="4:45" ht="15" customHeight="1">
      <c r="D29" s="230"/>
      <c r="F29" s="1" t="s">
        <v>654</v>
      </c>
      <c r="G29" s="239"/>
      <c r="H29" s="239"/>
      <c r="I29" s="239"/>
      <c r="J29" s="239"/>
      <c r="K29" s="239"/>
      <c r="L29" s="239"/>
      <c r="M29" s="239"/>
      <c r="N29" s="239"/>
      <c r="O29" s="239"/>
      <c r="P29" s="239"/>
      <c r="Q29" s="239"/>
      <c r="R29" s="239"/>
      <c r="S29" s="239"/>
      <c r="T29" s="239"/>
      <c r="U29" s="1" t="s">
        <v>655</v>
      </c>
      <c r="V29" s="239"/>
      <c r="W29" s="239"/>
      <c r="X29" s="239"/>
      <c r="Y29" s="239"/>
      <c r="Z29" s="239"/>
      <c r="AA29" s="239"/>
      <c r="AB29" s="239"/>
      <c r="AC29" s="239"/>
      <c r="AD29" s="239"/>
      <c r="AE29" s="239"/>
      <c r="AF29" s="239"/>
      <c r="AG29" s="239"/>
      <c r="AH29" s="239"/>
      <c r="AI29" s="247"/>
      <c r="AJ29" s="12"/>
      <c r="AK29" s="12"/>
      <c r="AL29" s="12"/>
      <c r="AM29" s="12"/>
      <c r="AN29" s="12"/>
      <c r="AO29" s="12"/>
      <c r="AP29" s="12"/>
      <c r="AQ29" s="12"/>
      <c r="AR29" s="12"/>
      <c r="AS29" s="232"/>
    </row>
    <row r="30" spans="4:45" ht="15" customHeight="1">
      <c r="D30" s="230"/>
      <c r="F30" s="248"/>
      <c r="G30" s="249"/>
      <c r="H30" s="249"/>
      <c r="I30" s="249"/>
      <c r="J30" s="249"/>
      <c r="K30" s="249"/>
      <c r="L30" s="249"/>
      <c r="M30" s="249"/>
      <c r="N30" s="250" t="s">
        <v>656</v>
      </c>
      <c r="O30" s="251"/>
      <c r="P30" s="251"/>
      <c r="Q30" s="251"/>
      <c r="R30" s="251"/>
      <c r="S30" s="251"/>
      <c r="T30" s="252"/>
      <c r="U30" s="248"/>
      <c r="V30" s="249"/>
      <c r="W30" s="249"/>
      <c r="X30" s="249"/>
      <c r="Y30" s="249"/>
      <c r="Z30" s="249"/>
      <c r="AA30" s="249"/>
      <c r="AB30" s="249"/>
      <c r="AC30" s="250" t="s">
        <v>656</v>
      </c>
      <c r="AD30" s="251"/>
      <c r="AE30" s="251"/>
      <c r="AF30" s="251"/>
      <c r="AG30" s="251"/>
      <c r="AH30" s="251"/>
      <c r="AI30" s="252"/>
      <c r="AJ30" s="12"/>
      <c r="AK30" s="12"/>
      <c r="AL30" s="12"/>
      <c r="AM30" s="12"/>
      <c r="AN30" s="12"/>
      <c r="AO30" s="12"/>
      <c r="AP30" s="12"/>
      <c r="AQ30" s="12"/>
      <c r="AR30" s="12"/>
      <c r="AS30" s="232"/>
    </row>
    <row r="31" spans="4:45" ht="15" customHeight="1">
      <c r="D31" s="230"/>
      <c r="F31" s="253" t="s">
        <v>657</v>
      </c>
      <c r="G31" s="254"/>
      <c r="H31" s="254"/>
      <c r="I31" s="254"/>
      <c r="J31" s="254"/>
      <c r="K31" s="254"/>
      <c r="L31" s="254"/>
      <c r="M31" s="255"/>
      <c r="N31" s="244" t="s">
        <v>658</v>
      </c>
      <c r="O31" s="245"/>
      <c r="P31" s="245"/>
      <c r="Q31" s="245"/>
      <c r="R31" s="245"/>
      <c r="S31" s="245"/>
      <c r="T31" s="246"/>
      <c r="U31" s="254" t="s">
        <v>659</v>
      </c>
      <c r="V31" s="254"/>
      <c r="W31" s="254"/>
      <c r="X31" s="254"/>
      <c r="Y31" s="254"/>
      <c r="Z31" s="254"/>
      <c r="AA31" s="254"/>
      <c r="AB31" s="255"/>
      <c r="AC31" s="244" t="s">
        <v>660</v>
      </c>
      <c r="AD31" s="245"/>
      <c r="AE31" s="245"/>
      <c r="AF31" s="245"/>
      <c r="AG31" s="245"/>
      <c r="AH31" s="245"/>
      <c r="AI31" s="246"/>
      <c r="AJ31" s="12"/>
      <c r="AK31" s="12"/>
      <c r="AL31" s="12"/>
      <c r="AM31" s="12"/>
      <c r="AN31" s="12"/>
      <c r="AO31" s="12"/>
      <c r="AP31" s="12"/>
      <c r="AQ31" s="12"/>
      <c r="AR31" s="12"/>
      <c r="AS31" s="232"/>
    </row>
    <row r="32" spans="4:45" ht="15" customHeight="1">
      <c r="D32" s="230"/>
      <c r="F32" s="256" t="s">
        <v>661</v>
      </c>
      <c r="G32" s="257"/>
      <c r="H32" s="257"/>
      <c r="I32" s="257"/>
      <c r="J32" s="257"/>
      <c r="K32" s="257"/>
      <c r="L32" s="257"/>
      <c r="M32" s="258"/>
      <c r="N32" s="244" t="s">
        <v>662</v>
      </c>
      <c r="O32" s="245"/>
      <c r="P32" s="245"/>
      <c r="Q32" s="245"/>
      <c r="R32" s="245"/>
      <c r="S32" s="245"/>
      <c r="T32" s="246"/>
      <c r="U32" s="12"/>
      <c r="V32" s="12"/>
      <c r="W32" s="12"/>
      <c r="X32" s="12"/>
      <c r="Y32" s="12"/>
      <c r="Z32" s="12"/>
      <c r="AA32" s="12"/>
      <c r="AB32" s="12"/>
      <c r="AC32" s="26"/>
      <c r="AD32" s="26"/>
      <c r="AE32" s="26"/>
      <c r="AF32" s="26"/>
      <c r="AG32" s="26"/>
      <c r="AH32" s="26"/>
      <c r="AI32" s="26"/>
      <c r="AJ32" s="12"/>
      <c r="AK32" s="12"/>
      <c r="AL32" s="12"/>
      <c r="AM32" s="12"/>
      <c r="AN32" s="12"/>
      <c r="AO32" s="12"/>
      <c r="AP32" s="12"/>
      <c r="AQ32" s="12"/>
      <c r="AR32" s="12"/>
      <c r="AS32" s="232"/>
    </row>
    <row r="33" spans="4:46" ht="15" customHeight="1">
      <c r="D33" s="230"/>
      <c r="F33" s="25"/>
      <c r="G33" s="25"/>
      <c r="H33" s="25"/>
      <c r="I33" s="25"/>
      <c r="J33" s="25"/>
      <c r="K33" s="25"/>
      <c r="L33" s="25"/>
      <c r="M33" s="25"/>
      <c r="N33" s="26"/>
      <c r="O33" s="26"/>
      <c r="P33" s="26"/>
      <c r="Q33" s="26"/>
      <c r="R33" s="26"/>
      <c r="S33" s="26"/>
      <c r="T33" s="26"/>
      <c r="U33" s="12"/>
      <c r="V33" s="12"/>
      <c r="W33" s="12"/>
      <c r="X33" s="12"/>
      <c r="Y33" s="12"/>
      <c r="Z33" s="12"/>
      <c r="AA33" s="12"/>
      <c r="AB33" s="12"/>
      <c r="AC33" s="26"/>
      <c r="AD33" s="26"/>
      <c r="AE33" s="26"/>
      <c r="AF33" s="26"/>
      <c r="AG33" s="26"/>
      <c r="AH33" s="26"/>
      <c r="AI33" s="26"/>
      <c r="AJ33" s="12"/>
      <c r="AK33" s="12"/>
      <c r="AL33" s="12"/>
      <c r="AM33" s="12"/>
      <c r="AN33" s="12"/>
      <c r="AO33" s="12"/>
      <c r="AP33" s="12"/>
      <c r="AQ33" s="12"/>
      <c r="AR33" s="12"/>
      <c r="AS33" s="232"/>
    </row>
    <row r="34" spans="4:46" ht="15" customHeight="1">
      <c r="D34" s="230"/>
      <c r="E34" s="231" t="s">
        <v>626</v>
      </c>
      <c r="F34" s="15" t="s">
        <v>663</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232"/>
    </row>
    <row r="35" spans="4:46" ht="15" customHeight="1">
      <c r="D35" s="230"/>
      <c r="E35" s="233"/>
      <c r="F35" s="18" t="s">
        <v>664</v>
      </c>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234"/>
      <c r="AT35" s="20"/>
    </row>
    <row r="36" spans="4:46" ht="15" customHeight="1">
      <c r="D36" s="230"/>
      <c r="E36" s="233"/>
      <c r="F36" s="18" t="s">
        <v>665</v>
      </c>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34"/>
      <c r="AT36" s="20"/>
    </row>
    <row r="37" spans="4:46" ht="15" customHeight="1">
      <c r="D37" s="230"/>
      <c r="E37" s="233"/>
      <c r="F37" s="21" t="s">
        <v>666</v>
      </c>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234"/>
      <c r="AT37" s="20"/>
    </row>
    <row r="38" spans="4:46" ht="15" customHeight="1">
      <c r="D38" s="230"/>
      <c r="E38" s="233"/>
      <c r="F38" s="18"/>
      <c r="G38" s="259" t="s">
        <v>667</v>
      </c>
      <c r="H38" s="27"/>
      <c r="I38" s="27"/>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34"/>
      <c r="AT38" s="20"/>
    </row>
    <row r="39" spans="4:46" ht="15" customHeight="1">
      <c r="D39" s="230"/>
      <c r="E39" s="233"/>
      <c r="F39" s="18"/>
      <c r="G39" s="18"/>
      <c r="H39" s="21" t="s">
        <v>668</v>
      </c>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234"/>
      <c r="AT39" s="20"/>
    </row>
    <row r="40" spans="4:46" ht="15" customHeight="1">
      <c r="D40" s="230"/>
      <c r="E40" s="233"/>
      <c r="F40" s="18"/>
      <c r="G40" s="21"/>
      <c r="H40" s="21" t="s">
        <v>669</v>
      </c>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34"/>
      <c r="AT40" s="20"/>
    </row>
    <row r="41" spans="4:46" ht="15" customHeight="1">
      <c r="D41" s="230"/>
      <c r="E41" s="233"/>
      <c r="F41" s="18"/>
      <c r="G41" s="18"/>
      <c r="H41" s="21" t="s">
        <v>670</v>
      </c>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234"/>
      <c r="AT41" s="20"/>
    </row>
    <row r="42" spans="4:46" ht="15" customHeight="1">
      <c r="D42" s="230"/>
      <c r="E42" s="233"/>
      <c r="F42" s="18"/>
      <c r="G42" s="21"/>
      <c r="H42" s="21" t="s">
        <v>671</v>
      </c>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34"/>
      <c r="AT42" s="20"/>
    </row>
    <row r="43" spans="4:46" ht="15" customHeight="1">
      <c r="D43" s="230"/>
      <c r="E43" s="231"/>
      <c r="F43" s="18"/>
      <c r="G43" s="259"/>
      <c r="H43" s="27" t="s">
        <v>672</v>
      </c>
      <c r="I43" s="27"/>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34"/>
      <c r="AT43" s="20"/>
    </row>
    <row r="44" spans="4:46" ht="15" customHeight="1">
      <c r="D44" s="230"/>
      <c r="E44" s="231"/>
      <c r="F44" s="18"/>
      <c r="G44" s="259"/>
      <c r="H44" s="27" t="s">
        <v>673</v>
      </c>
      <c r="I44" s="27"/>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34"/>
      <c r="AT44" s="20"/>
    </row>
    <row r="45" spans="4:46" ht="15" customHeight="1" thickBot="1">
      <c r="D45" s="260"/>
      <c r="E45" s="261"/>
      <c r="F45" s="261"/>
      <c r="G45" s="261"/>
      <c r="H45" s="261"/>
      <c r="I45" s="261"/>
      <c r="J45" s="261"/>
      <c r="K45" s="261"/>
      <c r="L45" s="261"/>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c r="AQ45" s="261"/>
      <c r="AR45" s="261"/>
      <c r="AS45" s="262"/>
    </row>
    <row r="46" spans="4:46" ht="15" customHeight="1" thickTop="1">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D8B6-3985-4B56-81C7-57658F972E1A}">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132</v>
      </c>
      <c r="D5" s="77" t="s">
        <v>72</v>
      </c>
      <c r="E5" s="78" t="s">
        <v>73</v>
      </c>
      <c r="F5" s="79" t="s">
        <v>74</v>
      </c>
      <c r="G5" s="80" t="s">
        <v>133</v>
      </c>
      <c r="H5" s="81" t="s">
        <v>76</v>
      </c>
    </row>
    <row r="6" spans="2:8">
      <c r="B6" s="82" t="s">
        <v>77</v>
      </c>
      <c r="C6" s="83" t="s">
        <v>134</v>
      </c>
      <c r="D6" s="84" t="s">
        <v>79</v>
      </c>
      <c r="E6" s="85" t="s">
        <v>80</v>
      </c>
      <c r="F6" s="86"/>
      <c r="G6" s="87" t="s">
        <v>81</v>
      </c>
      <c r="H6" s="54"/>
    </row>
    <row r="7" spans="2:8">
      <c r="B7" s="82" t="s">
        <v>82</v>
      </c>
      <c r="C7" s="88" t="s">
        <v>135</v>
      </c>
      <c r="D7" s="89" t="s">
        <v>84</v>
      </c>
      <c r="E7" s="90" t="s">
        <v>80</v>
      </c>
      <c r="F7" s="86"/>
      <c r="G7" s="91"/>
      <c r="H7" s="54"/>
    </row>
    <row r="8" spans="2:8">
      <c r="B8" s="92" t="s">
        <v>85</v>
      </c>
      <c r="C8" s="83" t="s">
        <v>136</v>
      </c>
      <c r="D8" s="89" t="s">
        <v>87</v>
      </c>
      <c r="E8" s="93" t="s">
        <v>88</v>
      </c>
      <c r="F8" s="94"/>
      <c r="G8" s="95"/>
      <c r="H8" s="54"/>
    </row>
    <row r="9" spans="2:8">
      <c r="B9" s="82" t="s">
        <v>89</v>
      </c>
      <c r="C9" s="88" t="s">
        <v>137</v>
      </c>
      <c r="D9" s="96" t="s">
        <v>87</v>
      </c>
      <c r="E9" s="85" t="s">
        <v>88</v>
      </c>
      <c r="F9" s="86"/>
      <c r="G9" s="97"/>
      <c r="H9" s="54"/>
    </row>
    <row r="10" spans="2:8">
      <c r="B10" s="82" t="s">
        <v>91</v>
      </c>
      <c r="C10" s="83" t="s">
        <v>138</v>
      </c>
      <c r="D10" s="96" t="s">
        <v>93</v>
      </c>
      <c r="E10" s="85" t="s">
        <v>80</v>
      </c>
      <c r="F10" s="86"/>
      <c r="G10" s="87" t="s">
        <v>94</v>
      </c>
      <c r="H10" s="54"/>
    </row>
    <row r="11" spans="2:8">
      <c r="B11" s="82" t="s">
        <v>95</v>
      </c>
      <c r="C11" s="88" t="s">
        <v>139</v>
      </c>
      <c r="D11" s="89" t="s">
        <v>79</v>
      </c>
      <c r="E11" s="46" t="s">
        <v>80</v>
      </c>
      <c r="F11" s="64"/>
      <c r="G11" s="97" t="s">
        <v>97</v>
      </c>
      <c r="H11" s="54"/>
    </row>
    <row r="12" spans="2:8">
      <c r="B12" s="98" t="s">
        <v>140</v>
      </c>
      <c r="C12" s="83" t="s">
        <v>141</v>
      </c>
      <c r="D12" s="109" t="s">
        <v>100</v>
      </c>
      <c r="E12" s="93" t="s">
        <v>80</v>
      </c>
      <c r="F12" s="94"/>
      <c r="G12" s="110" t="s">
        <v>101</v>
      </c>
      <c r="H12" s="54"/>
    </row>
    <row r="13" spans="2:8">
      <c r="B13" s="82" t="s">
        <v>102</v>
      </c>
      <c r="C13" s="88" t="s">
        <v>142</v>
      </c>
      <c r="D13" s="102" t="s">
        <v>104</v>
      </c>
      <c r="E13" s="85" t="s">
        <v>88</v>
      </c>
      <c r="F13" s="86"/>
      <c r="G13" s="65"/>
      <c r="H13" s="54"/>
    </row>
    <row r="14" spans="2:8">
      <c r="B14" s="82" t="s">
        <v>105</v>
      </c>
      <c r="C14" s="83" t="s">
        <v>143</v>
      </c>
      <c r="D14" s="102" t="s">
        <v>107</v>
      </c>
      <c r="E14" s="85" t="s">
        <v>88</v>
      </c>
      <c r="F14" s="86"/>
      <c r="G14" s="65"/>
      <c r="H14" s="54"/>
    </row>
    <row r="15" spans="2:8">
      <c r="B15" s="82" t="s">
        <v>108</v>
      </c>
      <c r="C15" s="88" t="s">
        <v>144</v>
      </c>
      <c r="D15" s="102" t="s">
        <v>87</v>
      </c>
      <c r="E15" s="85" t="s">
        <v>88</v>
      </c>
      <c r="F15" s="86"/>
      <c r="G15" s="65"/>
      <c r="H15" s="54"/>
    </row>
    <row r="16" spans="2:8">
      <c r="B16" s="82" t="s">
        <v>110</v>
      </c>
      <c r="C16" s="83" t="s">
        <v>145</v>
      </c>
      <c r="D16" s="89" t="s">
        <v>112</v>
      </c>
      <c r="E16" s="90" t="s">
        <v>88</v>
      </c>
      <c r="F16" s="86"/>
      <c r="G16" s="65"/>
      <c r="H16" s="54"/>
    </row>
    <row r="17" spans="2:8" ht="17.25" thickBot="1">
      <c r="B17" s="111" t="s">
        <v>60</v>
      </c>
      <c r="C17" s="106" t="s">
        <v>146</v>
      </c>
      <c r="D17" s="112" t="s">
        <v>114</v>
      </c>
      <c r="E17" s="113" t="s">
        <v>115</v>
      </c>
      <c r="F17" s="69"/>
      <c r="G17" s="70"/>
      <c r="H17" s="54"/>
    </row>
    <row r="18" spans="2:8" ht="20.100000000000001" customHeight="1">
      <c r="B18" s="71"/>
      <c r="C18" s="71"/>
      <c r="D18" s="72"/>
      <c r="E18" s="73"/>
      <c r="F18" s="73"/>
      <c r="G18" s="71"/>
      <c r="H18"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99EF-4761-4F74-ABBB-B23C8CE277C3}">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147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148</v>
      </c>
      <c r="D5" s="77" t="s">
        <v>72</v>
      </c>
      <c r="E5" s="78" t="s">
        <v>73</v>
      </c>
      <c r="F5" s="79" t="s">
        <v>74</v>
      </c>
      <c r="G5" s="80" t="s">
        <v>149</v>
      </c>
      <c r="H5" s="81" t="s">
        <v>76</v>
      </c>
    </row>
    <row r="6" spans="2:8">
      <c r="B6" s="82" t="s">
        <v>77</v>
      </c>
      <c r="C6" s="83" t="s">
        <v>150</v>
      </c>
      <c r="D6" s="84" t="s">
        <v>79</v>
      </c>
      <c r="E6" s="85" t="s">
        <v>80</v>
      </c>
      <c r="F6" s="86"/>
      <c r="G6" s="87" t="s">
        <v>81</v>
      </c>
      <c r="H6" s="54"/>
    </row>
    <row r="7" spans="2:8">
      <c r="B7" s="82" t="s">
        <v>82</v>
      </c>
      <c r="C7" s="88" t="s">
        <v>151</v>
      </c>
      <c r="D7" s="89" t="s">
        <v>84</v>
      </c>
      <c r="E7" s="90" t="s">
        <v>80</v>
      </c>
      <c r="F7" s="86"/>
      <c r="G7" s="91"/>
      <c r="H7" s="54"/>
    </row>
    <row r="8" spans="2:8">
      <c r="B8" s="92" t="s">
        <v>85</v>
      </c>
      <c r="C8" s="83" t="s">
        <v>152</v>
      </c>
      <c r="D8" s="89" t="s">
        <v>87</v>
      </c>
      <c r="E8" s="93" t="s">
        <v>88</v>
      </c>
      <c r="F8" s="94"/>
      <c r="G8" s="95"/>
      <c r="H8" s="54"/>
    </row>
    <row r="9" spans="2:8">
      <c r="B9" s="82" t="s">
        <v>89</v>
      </c>
      <c r="C9" s="88" t="s">
        <v>153</v>
      </c>
      <c r="D9" s="96" t="s">
        <v>87</v>
      </c>
      <c r="E9" s="85" t="s">
        <v>88</v>
      </c>
      <c r="F9" s="86"/>
      <c r="G9" s="97"/>
      <c r="H9" s="54"/>
    </row>
    <row r="10" spans="2:8">
      <c r="B10" s="82" t="s">
        <v>91</v>
      </c>
      <c r="C10" s="83" t="s">
        <v>154</v>
      </c>
      <c r="D10" s="96" t="s">
        <v>93</v>
      </c>
      <c r="E10" s="85" t="s">
        <v>80</v>
      </c>
      <c r="F10" s="86"/>
      <c r="G10" s="87" t="s">
        <v>94</v>
      </c>
      <c r="H10" s="54"/>
    </row>
    <row r="11" spans="2:8">
      <c r="B11" s="82" t="s">
        <v>155</v>
      </c>
      <c r="C11" s="88" t="s">
        <v>156</v>
      </c>
      <c r="D11" s="89" t="s">
        <v>79</v>
      </c>
      <c r="E11" s="46" t="s">
        <v>80</v>
      </c>
      <c r="F11" s="64"/>
      <c r="G11" s="97" t="s">
        <v>157</v>
      </c>
      <c r="H11" s="54"/>
    </row>
    <row r="12" spans="2:8">
      <c r="B12" s="98" t="s">
        <v>158</v>
      </c>
      <c r="C12" s="88" t="s">
        <v>159</v>
      </c>
      <c r="D12" s="96" t="s">
        <v>160</v>
      </c>
      <c r="E12" s="93" t="s">
        <v>80</v>
      </c>
      <c r="F12" s="94"/>
      <c r="G12" s="97" t="s">
        <v>161</v>
      </c>
      <c r="H12" s="54"/>
    </row>
    <row r="13" spans="2:8">
      <c r="B13" s="98" t="s">
        <v>162</v>
      </c>
      <c r="C13" s="88" t="s">
        <v>163</v>
      </c>
      <c r="D13" s="89" t="s">
        <v>160</v>
      </c>
      <c r="E13" s="93" t="s">
        <v>80</v>
      </c>
      <c r="F13" s="94"/>
      <c r="G13" s="97" t="s">
        <v>97</v>
      </c>
      <c r="H13" s="54"/>
    </row>
    <row r="14" spans="2:8">
      <c r="B14" s="98" t="s">
        <v>140</v>
      </c>
      <c r="C14" s="88" t="s">
        <v>164</v>
      </c>
      <c r="D14" s="109" t="s">
        <v>100</v>
      </c>
      <c r="E14" s="93" t="s">
        <v>80</v>
      </c>
      <c r="F14" s="94"/>
      <c r="G14" s="110" t="s">
        <v>101</v>
      </c>
      <c r="H14" s="54"/>
    </row>
    <row r="15" spans="2:8">
      <c r="B15" s="82" t="s">
        <v>102</v>
      </c>
      <c r="C15" s="88" t="s">
        <v>165</v>
      </c>
      <c r="D15" s="102" t="s">
        <v>104</v>
      </c>
      <c r="E15" s="85" t="s">
        <v>88</v>
      </c>
      <c r="F15" s="86"/>
      <c r="G15" s="97"/>
      <c r="H15" s="54"/>
    </row>
    <row r="16" spans="2:8">
      <c r="B16" s="82" t="s">
        <v>105</v>
      </c>
      <c r="C16" s="88" t="s">
        <v>166</v>
      </c>
      <c r="D16" s="102" t="s">
        <v>107</v>
      </c>
      <c r="E16" s="85" t="s">
        <v>88</v>
      </c>
      <c r="F16" s="86"/>
      <c r="G16" s="97"/>
      <c r="H16" s="54"/>
    </row>
    <row r="17" spans="2:8">
      <c r="B17" s="82" t="s">
        <v>108</v>
      </c>
      <c r="C17" s="88" t="s">
        <v>167</v>
      </c>
      <c r="D17" s="102" t="s">
        <v>87</v>
      </c>
      <c r="E17" s="85" t="s">
        <v>88</v>
      </c>
      <c r="F17" s="86"/>
      <c r="G17" s="97"/>
      <c r="H17" s="54"/>
    </row>
    <row r="18" spans="2:8">
      <c r="B18" s="82" t="s">
        <v>110</v>
      </c>
      <c r="C18" s="88" t="s">
        <v>168</v>
      </c>
      <c r="D18" s="89" t="s">
        <v>112</v>
      </c>
      <c r="E18" s="90" t="s">
        <v>88</v>
      </c>
      <c r="F18" s="86"/>
      <c r="G18" s="97"/>
      <c r="H18" s="54"/>
    </row>
    <row r="19" spans="2:8">
      <c r="B19" s="82" t="s">
        <v>60</v>
      </c>
      <c r="C19" s="88" t="s">
        <v>169</v>
      </c>
      <c r="D19" s="89" t="s">
        <v>114</v>
      </c>
      <c r="E19" s="85" t="s">
        <v>115</v>
      </c>
      <c r="F19" s="86"/>
      <c r="G19" s="87"/>
      <c r="H19" s="54"/>
    </row>
    <row r="20" spans="2:8">
      <c r="B20" s="98" t="s">
        <v>170</v>
      </c>
      <c r="C20" s="88" t="s">
        <v>171</v>
      </c>
      <c r="D20" s="99" t="s">
        <v>172</v>
      </c>
      <c r="E20" s="114" t="s">
        <v>80</v>
      </c>
      <c r="F20" s="94"/>
      <c r="G20" s="115" t="s">
        <v>173</v>
      </c>
      <c r="H20" s="54"/>
    </row>
    <row r="21" spans="2:8" ht="17.25" thickBot="1">
      <c r="B21" s="111" t="s">
        <v>174</v>
      </c>
      <c r="C21" s="106" t="s">
        <v>175</v>
      </c>
      <c r="D21" s="112" t="s">
        <v>79</v>
      </c>
      <c r="E21" s="113" t="s">
        <v>80</v>
      </c>
      <c r="F21" s="116"/>
      <c r="G21" s="117" t="s">
        <v>176</v>
      </c>
      <c r="H21" s="54"/>
    </row>
    <row r="22" spans="2:8" ht="20.100000000000001" customHeight="1">
      <c r="B22" s="71"/>
      <c r="C22" s="71"/>
      <c r="D22" s="72"/>
      <c r="E22" s="73"/>
      <c r="F22" s="73"/>
      <c r="G22" s="71"/>
      <c r="H22"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E8F4-7085-4423-8285-4760D42CF5AA}">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177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18" t="s">
        <v>70</v>
      </c>
      <c r="C5" s="76" t="s">
        <v>178</v>
      </c>
      <c r="D5" s="77" t="s">
        <v>72</v>
      </c>
      <c r="E5" s="78" t="s">
        <v>73</v>
      </c>
      <c r="F5" s="79" t="s">
        <v>74</v>
      </c>
      <c r="G5" s="80" t="s">
        <v>149</v>
      </c>
      <c r="H5" s="81" t="s">
        <v>76</v>
      </c>
    </row>
    <row r="6" spans="2:8">
      <c r="B6" s="119" t="s">
        <v>77</v>
      </c>
      <c r="C6" s="88" t="s">
        <v>179</v>
      </c>
      <c r="D6" s="84" t="s">
        <v>79</v>
      </c>
      <c r="E6" s="85" t="s">
        <v>80</v>
      </c>
      <c r="F6" s="86"/>
      <c r="G6" s="87" t="s">
        <v>81</v>
      </c>
      <c r="H6" s="54"/>
    </row>
    <row r="7" spans="2:8">
      <c r="B7" s="119" t="s">
        <v>82</v>
      </c>
      <c r="C7" s="88" t="s">
        <v>180</v>
      </c>
      <c r="D7" s="89" t="s">
        <v>84</v>
      </c>
      <c r="E7" s="93" t="s">
        <v>80</v>
      </c>
      <c r="F7" s="94"/>
      <c r="G7" s="95"/>
      <c r="H7" s="54"/>
    </row>
    <row r="8" spans="2:8">
      <c r="B8" s="92" t="s">
        <v>85</v>
      </c>
      <c r="C8" s="88" t="s">
        <v>181</v>
      </c>
      <c r="D8" s="89" t="s">
        <v>87</v>
      </c>
      <c r="E8" s="93" t="s">
        <v>88</v>
      </c>
      <c r="F8" s="94"/>
      <c r="G8" s="95"/>
      <c r="H8" s="54"/>
    </row>
    <row r="9" spans="2:8">
      <c r="B9" s="119" t="s">
        <v>89</v>
      </c>
      <c r="C9" s="88" t="s">
        <v>182</v>
      </c>
      <c r="D9" s="96" t="s">
        <v>87</v>
      </c>
      <c r="E9" s="85" t="s">
        <v>88</v>
      </c>
      <c r="F9" s="86"/>
      <c r="G9" s="97"/>
      <c r="H9" s="54"/>
    </row>
    <row r="10" spans="2:8">
      <c r="B10" s="82" t="s">
        <v>91</v>
      </c>
      <c r="C10" s="88" t="s">
        <v>183</v>
      </c>
      <c r="D10" s="96" t="s">
        <v>93</v>
      </c>
      <c r="E10" s="85" t="s">
        <v>80</v>
      </c>
      <c r="F10" s="86"/>
      <c r="G10" s="87" t="s">
        <v>94</v>
      </c>
      <c r="H10" s="54"/>
    </row>
    <row r="11" spans="2:8">
      <c r="B11" s="119" t="s">
        <v>155</v>
      </c>
      <c r="C11" s="88" t="s">
        <v>184</v>
      </c>
      <c r="D11" s="89" t="s">
        <v>79</v>
      </c>
      <c r="E11" s="46" t="s">
        <v>80</v>
      </c>
      <c r="F11" s="64"/>
      <c r="G11" s="95" t="s">
        <v>185</v>
      </c>
      <c r="H11" s="54"/>
    </row>
    <row r="12" spans="2:8">
      <c r="B12" s="119" t="s">
        <v>158</v>
      </c>
      <c r="C12" s="88" t="s">
        <v>186</v>
      </c>
      <c r="D12" s="89" t="s">
        <v>79</v>
      </c>
      <c r="E12" s="46" t="s">
        <v>80</v>
      </c>
      <c r="F12" s="64"/>
      <c r="G12" s="87" t="s">
        <v>187</v>
      </c>
      <c r="H12" s="54"/>
    </row>
    <row r="13" spans="2:8">
      <c r="B13" s="119" t="s">
        <v>95</v>
      </c>
      <c r="C13" s="88" t="s">
        <v>188</v>
      </c>
      <c r="D13" s="89" t="s">
        <v>79</v>
      </c>
      <c r="E13" s="46" t="s">
        <v>80</v>
      </c>
      <c r="F13" s="64"/>
      <c r="G13" s="87" t="s">
        <v>97</v>
      </c>
      <c r="H13" s="54"/>
    </row>
    <row r="14" spans="2:8">
      <c r="B14" s="103" t="s">
        <v>98</v>
      </c>
      <c r="C14" s="88" t="s">
        <v>189</v>
      </c>
      <c r="D14" s="109" t="s">
        <v>100</v>
      </c>
      <c r="E14" s="93" t="s">
        <v>80</v>
      </c>
      <c r="F14" s="94"/>
      <c r="G14" s="110" t="s">
        <v>101</v>
      </c>
      <c r="H14" s="54"/>
    </row>
    <row r="15" spans="2:8">
      <c r="B15" s="119" t="s">
        <v>102</v>
      </c>
      <c r="C15" s="88" t="s">
        <v>190</v>
      </c>
      <c r="D15" s="102" t="s">
        <v>104</v>
      </c>
      <c r="E15" s="85" t="s">
        <v>88</v>
      </c>
      <c r="F15" s="86"/>
      <c r="G15" s="97"/>
      <c r="H15" s="54"/>
    </row>
    <row r="16" spans="2:8">
      <c r="B16" s="119" t="s">
        <v>105</v>
      </c>
      <c r="C16" s="88" t="s">
        <v>191</v>
      </c>
      <c r="D16" s="102" t="s">
        <v>107</v>
      </c>
      <c r="E16" s="85" t="s">
        <v>88</v>
      </c>
      <c r="F16" s="86"/>
      <c r="G16" s="97"/>
      <c r="H16" s="54"/>
    </row>
    <row r="17" spans="2:8">
      <c r="B17" s="119" t="s">
        <v>108</v>
      </c>
      <c r="C17" s="88" t="s">
        <v>192</v>
      </c>
      <c r="D17" s="102" t="s">
        <v>87</v>
      </c>
      <c r="E17" s="85" t="s">
        <v>88</v>
      </c>
      <c r="F17" s="86"/>
      <c r="G17" s="97"/>
      <c r="H17" s="54"/>
    </row>
    <row r="18" spans="2:8">
      <c r="B18" s="119" t="s">
        <v>110</v>
      </c>
      <c r="C18" s="88" t="s">
        <v>193</v>
      </c>
      <c r="D18" s="89" t="s">
        <v>112</v>
      </c>
      <c r="E18" s="85" t="s">
        <v>88</v>
      </c>
      <c r="F18" s="86"/>
      <c r="G18" s="97"/>
      <c r="H18" s="54"/>
    </row>
    <row r="19" spans="2:8">
      <c r="B19" s="103" t="s">
        <v>60</v>
      </c>
      <c r="C19" s="88" t="s">
        <v>194</v>
      </c>
      <c r="D19" s="96" t="s">
        <v>114</v>
      </c>
      <c r="E19" s="93" t="s">
        <v>115</v>
      </c>
      <c r="F19" s="94"/>
      <c r="G19" s="87"/>
      <c r="H19" s="54"/>
    </row>
    <row r="20" spans="2:8">
      <c r="B20" s="103" t="s">
        <v>195</v>
      </c>
      <c r="C20" s="88" t="s">
        <v>196</v>
      </c>
      <c r="D20" s="89" t="s">
        <v>79</v>
      </c>
      <c r="E20" s="46" t="s">
        <v>80</v>
      </c>
      <c r="F20" s="101"/>
      <c r="G20" s="115" t="s">
        <v>197</v>
      </c>
      <c r="H20" s="54"/>
    </row>
    <row r="21" spans="2:8" ht="17.25" thickBot="1">
      <c r="B21" s="120" t="s">
        <v>198</v>
      </c>
      <c r="C21" s="106" t="s">
        <v>199</v>
      </c>
      <c r="D21" s="121" t="s">
        <v>200</v>
      </c>
      <c r="E21" s="107" t="s">
        <v>73</v>
      </c>
      <c r="F21" s="69"/>
      <c r="G21" s="70"/>
      <c r="H21" s="54"/>
    </row>
    <row r="22" spans="2:8" ht="20.100000000000001" customHeight="1">
      <c r="B22" s="71"/>
      <c r="C22" s="71"/>
      <c r="D22" s="72"/>
      <c r="E22" s="73"/>
      <c r="F22" s="73"/>
      <c r="G22" s="71"/>
      <c r="H22"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8799-F756-48CB-A548-C52F1B2468FC}">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201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18" t="s">
        <v>70</v>
      </c>
      <c r="C5" s="76" t="s">
        <v>202</v>
      </c>
      <c r="D5" s="77" t="s">
        <v>72</v>
      </c>
      <c r="E5" s="78" t="s">
        <v>73</v>
      </c>
      <c r="F5" s="79" t="s">
        <v>74</v>
      </c>
      <c r="G5" s="80" t="s">
        <v>149</v>
      </c>
      <c r="H5" s="81" t="s">
        <v>76</v>
      </c>
    </row>
    <row r="6" spans="2:8">
      <c r="B6" s="119" t="s">
        <v>77</v>
      </c>
      <c r="C6" s="88" t="s">
        <v>203</v>
      </c>
      <c r="D6" s="84" t="s">
        <v>79</v>
      </c>
      <c r="E6" s="85" t="s">
        <v>80</v>
      </c>
      <c r="F6" s="86"/>
      <c r="G6" s="87" t="s">
        <v>81</v>
      </c>
      <c r="H6" s="54"/>
    </row>
    <row r="7" spans="2:8">
      <c r="B7" s="82" t="s">
        <v>82</v>
      </c>
      <c r="C7" s="88" t="s">
        <v>204</v>
      </c>
      <c r="D7" s="89" t="s">
        <v>84</v>
      </c>
      <c r="E7" s="90" t="s">
        <v>80</v>
      </c>
      <c r="F7" s="86"/>
      <c r="G7" s="91"/>
      <c r="H7" s="54"/>
    </row>
    <row r="8" spans="2:8">
      <c r="B8" s="92" t="s">
        <v>85</v>
      </c>
      <c r="C8" s="88" t="s">
        <v>205</v>
      </c>
      <c r="D8" s="84" t="s">
        <v>87</v>
      </c>
      <c r="E8" s="93" t="s">
        <v>88</v>
      </c>
      <c r="F8" s="94"/>
      <c r="G8" s="95"/>
      <c r="H8" s="54"/>
    </row>
    <row r="9" spans="2:8">
      <c r="B9" s="119" t="s">
        <v>89</v>
      </c>
      <c r="C9" s="88" t="s">
        <v>206</v>
      </c>
      <c r="D9" s="96" t="s">
        <v>87</v>
      </c>
      <c r="E9" s="85" t="s">
        <v>88</v>
      </c>
      <c r="F9" s="86"/>
      <c r="G9" s="97"/>
      <c r="H9" s="54"/>
    </row>
    <row r="10" spans="2:8">
      <c r="B10" s="119" t="s">
        <v>91</v>
      </c>
      <c r="C10" s="88" t="s">
        <v>207</v>
      </c>
      <c r="D10" s="96" t="s">
        <v>93</v>
      </c>
      <c r="E10" s="85" t="s">
        <v>80</v>
      </c>
      <c r="F10" s="86"/>
      <c r="G10" s="87" t="s">
        <v>208</v>
      </c>
      <c r="H10" s="54"/>
    </row>
    <row r="11" spans="2:8">
      <c r="B11" s="119" t="s">
        <v>158</v>
      </c>
      <c r="C11" s="88" t="s">
        <v>209</v>
      </c>
      <c r="D11" s="84" t="s">
        <v>79</v>
      </c>
      <c r="E11" s="46" t="s">
        <v>80</v>
      </c>
      <c r="F11" s="101"/>
      <c r="G11" s="91" t="s">
        <v>210</v>
      </c>
      <c r="H11" s="54"/>
    </row>
    <row r="12" spans="2:8">
      <c r="B12" s="119" t="s">
        <v>1750</v>
      </c>
      <c r="C12" s="88" t="s">
        <v>211</v>
      </c>
      <c r="D12" s="84" t="s">
        <v>212</v>
      </c>
      <c r="E12" s="85" t="s">
        <v>88</v>
      </c>
      <c r="F12" s="122"/>
      <c r="G12" s="123" t="s">
        <v>213</v>
      </c>
      <c r="H12" s="54"/>
    </row>
    <row r="13" spans="2:8">
      <c r="B13" s="119" t="s">
        <v>214</v>
      </c>
      <c r="C13" s="88" t="s">
        <v>215</v>
      </c>
      <c r="D13" s="84" t="s">
        <v>212</v>
      </c>
      <c r="E13" s="85" t="s">
        <v>88</v>
      </c>
      <c r="F13" s="86"/>
      <c r="G13" s="115"/>
      <c r="H13" s="54"/>
    </row>
    <row r="14" spans="2:8">
      <c r="B14" s="119" t="s">
        <v>216</v>
      </c>
      <c r="C14" s="88" t="s">
        <v>217</v>
      </c>
      <c r="D14" s="102" t="s">
        <v>79</v>
      </c>
      <c r="E14" s="85" t="s">
        <v>80</v>
      </c>
      <c r="F14" s="86"/>
      <c r="G14" s="87" t="s">
        <v>218</v>
      </c>
      <c r="H14" s="54"/>
    </row>
    <row r="15" spans="2:8">
      <c r="B15" s="119" t="s">
        <v>162</v>
      </c>
      <c r="C15" s="88" t="s">
        <v>219</v>
      </c>
      <c r="D15" s="102" t="s">
        <v>79</v>
      </c>
      <c r="E15" s="85" t="s">
        <v>80</v>
      </c>
      <c r="F15" s="86"/>
      <c r="G15" s="87" t="s">
        <v>97</v>
      </c>
      <c r="H15" s="54"/>
    </row>
    <row r="16" spans="2:8">
      <c r="B16" s="119" t="s">
        <v>220</v>
      </c>
      <c r="C16" s="88" t="s">
        <v>221</v>
      </c>
      <c r="D16" s="102" t="s">
        <v>100</v>
      </c>
      <c r="E16" s="85" t="s">
        <v>80</v>
      </c>
      <c r="F16" s="86"/>
      <c r="G16" s="87" t="s">
        <v>101</v>
      </c>
      <c r="H16" s="54"/>
    </row>
    <row r="17" spans="2:8">
      <c r="B17" s="119" t="s">
        <v>222</v>
      </c>
      <c r="C17" s="88" t="s">
        <v>223</v>
      </c>
      <c r="D17" s="84" t="s">
        <v>224</v>
      </c>
      <c r="E17" s="85" t="s">
        <v>88</v>
      </c>
      <c r="F17" s="86"/>
      <c r="G17" s="97"/>
      <c r="H17" s="54"/>
    </row>
    <row r="18" spans="2:8">
      <c r="B18" s="119" t="s">
        <v>225</v>
      </c>
      <c r="C18" s="88" t="s">
        <v>226</v>
      </c>
      <c r="D18" s="84" t="s">
        <v>224</v>
      </c>
      <c r="E18" s="85" t="s">
        <v>88</v>
      </c>
      <c r="F18" s="86"/>
      <c r="G18" s="97"/>
      <c r="H18" s="54"/>
    </row>
    <row r="19" spans="2:8">
      <c r="B19" s="103" t="s">
        <v>60</v>
      </c>
      <c r="C19" s="88" t="s">
        <v>227</v>
      </c>
      <c r="D19" s="96" t="s">
        <v>114</v>
      </c>
      <c r="E19" s="93" t="s">
        <v>115</v>
      </c>
      <c r="F19" s="94"/>
      <c r="G19" s="87"/>
      <c r="H19" s="54"/>
    </row>
    <row r="20" spans="2:8">
      <c r="B20" s="103" t="s">
        <v>228</v>
      </c>
      <c r="C20" s="88" t="s">
        <v>229</v>
      </c>
      <c r="D20" s="96" t="s">
        <v>230</v>
      </c>
      <c r="E20" s="93" t="s">
        <v>88</v>
      </c>
      <c r="F20" s="94"/>
      <c r="G20" s="97"/>
      <c r="H20" s="54"/>
    </row>
    <row r="21" spans="2:8">
      <c r="B21" s="119" t="s">
        <v>231</v>
      </c>
      <c r="C21" s="88" t="s">
        <v>232</v>
      </c>
      <c r="D21" s="102" t="s">
        <v>230</v>
      </c>
      <c r="E21" s="85" t="s">
        <v>88</v>
      </c>
      <c r="F21" s="124"/>
      <c r="G21" s="125"/>
      <c r="H21" s="54"/>
    </row>
    <row r="22" spans="2:8">
      <c r="B22" s="119" t="s">
        <v>233</v>
      </c>
      <c r="C22" s="88" t="s">
        <v>234</v>
      </c>
      <c r="D22" s="102" t="s">
        <v>100</v>
      </c>
      <c r="E22" s="85" t="s">
        <v>80</v>
      </c>
      <c r="F22" s="86"/>
      <c r="G22" s="87" t="s">
        <v>101</v>
      </c>
      <c r="H22" s="54"/>
    </row>
    <row r="23" spans="2:8">
      <c r="B23" s="119" t="s">
        <v>235</v>
      </c>
      <c r="C23" s="88" t="s">
        <v>236</v>
      </c>
      <c r="D23" s="102" t="s">
        <v>104</v>
      </c>
      <c r="E23" s="85" t="s">
        <v>88</v>
      </c>
      <c r="F23" s="86"/>
      <c r="G23" s="65"/>
      <c r="H23" s="54"/>
    </row>
    <row r="24" spans="2:8">
      <c r="B24" s="119" t="s">
        <v>237</v>
      </c>
      <c r="C24" s="88" t="s">
        <v>238</v>
      </c>
      <c r="D24" s="102" t="s">
        <v>107</v>
      </c>
      <c r="E24" s="85" t="s">
        <v>88</v>
      </c>
      <c r="F24" s="86"/>
      <c r="G24" s="65"/>
      <c r="H24" s="54"/>
    </row>
    <row r="25" spans="2:8">
      <c r="B25" s="119" t="s">
        <v>239</v>
      </c>
      <c r="C25" s="88" t="s">
        <v>240</v>
      </c>
      <c r="D25" s="102" t="s">
        <v>87</v>
      </c>
      <c r="E25" s="85" t="s">
        <v>88</v>
      </c>
      <c r="F25" s="86"/>
      <c r="G25" s="65"/>
      <c r="H25" s="54"/>
    </row>
    <row r="26" spans="2:8" ht="17.25" thickBot="1">
      <c r="B26" s="120" t="s">
        <v>241</v>
      </c>
      <c r="C26" s="106" t="s">
        <v>242</v>
      </c>
      <c r="D26" s="121" t="s">
        <v>112</v>
      </c>
      <c r="E26" s="126" t="s">
        <v>88</v>
      </c>
      <c r="F26" s="116"/>
      <c r="G26" s="70"/>
      <c r="H26" s="54"/>
    </row>
    <row r="27" spans="2:8" ht="20.100000000000001" customHeight="1">
      <c r="B27" s="71"/>
      <c r="C27" s="71"/>
      <c r="D27" s="72"/>
      <c r="E27" s="73"/>
      <c r="F27" s="73"/>
      <c r="G27" s="71"/>
      <c r="H27"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975F-7D74-4F1B-AB8E-C4D1D104EAD2}">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243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27" t="s">
        <v>787</v>
      </c>
      <c r="C5" s="128" t="s">
        <v>244</v>
      </c>
      <c r="D5" s="129" t="s">
        <v>72</v>
      </c>
      <c r="E5" s="130" t="s">
        <v>245</v>
      </c>
      <c r="F5" s="131" t="s">
        <v>74</v>
      </c>
      <c r="G5" s="132" t="s">
        <v>1327</v>
      </c>
      <c r="H5" s="54"/>
    </row>
    <row r="6" spans="2:8">
      <c r="B6" s="133" t="s">
        <v>246</v>
      </c>
      <c r="C6" s="134" t="s">
        <v>247</v>
      </c>
      <c r="D6" s="135" t="s">
        <v>247</v>
      </c>
      <c r="E6" s="136" t="s">
        <v>247</v>
      </c>
      <c r="F6" s="137"/>
      <c r="G6" s="138" t="s">
        <v>248</v>
      </c>
      <c r="H6" s="54"/>
    </row>
    <row r="7" spans="2:8" ht="45">
      <c r="B7" s="139" t="s">
        <v>249</v>
      </c>
      <c r="C7" s="140" t="s">
        <v>250</v>
      </c>
      <c r="D7" s="141" t="s">
        <v>251</v>
      </c>
      <c r="E7" s="136" t="s">
        <v>80</v>
      </c>
      <c r="F7" s="142" t="s">
        <v>74</v>
      </c>
      <c r="G7" s="143" t="s">
        <v>252</v>
      </c>
      <c r="H7" s="54"/>
    </row>
    <row r="8" spans="2:8">
      <c r="B8" s="139" t="s">
        <v>253</v>
      </c>
      <c r="C8" s="140" t="s">
        <v>254</v>
      </c>
      <c r="D8" s="141" t="s">
        <v>251</v>
      </c>
      <c r="E8" s="136" t="s">
        <v>80</v>
      </c>
      <c r="F8" s="131" t="s">
        <v>74</v>
      </c>
      <c r="G8" s="138" t="s">
        <v>255</v>
      </c>
      <c r="H8" s="54"/>
    </row>
    <row r="9" spans="2:8" ht="18.75">
      <c r="B9" s="139" t="s">
        <v>256</v>
      </c>
      <c r="C9" s="140" t="s">
        <v>257</v>
      </c>
      <c r="D9" s="141" t="s">
        <v>258</v>
      </c>
      <c r="E9" s="136" t="s">
        <v>88</v>
      </c>
      <c r="F9" s="142"/>
      <c r="G9" s="138" t="s">
        <v>259</v>
      </c>
      <c r="H9" s="54"/>
    </row>
    <row r="10" spans="2:8">
      <c r="B10" s="139" t="s">
        <v>260</v>
      </c>
      <c r="C10" s="140" t="s">
        <v>261</v>
      </c>
      <c r="D10" s="141" t="s">
        <v>262</v>
      </c>
      <c r="E10" s="136" t="s">
        <v>80</v>
      </c>
      <c r="F10" s="142"/>
      <c r="G10" s="144" t="s">
        <v>263</v>
      </c>
      <c r="H10" s="54"/>
    </row>
    <row r="11" spans="2:8">
      <c r="B11" s="139" t="s">
        <v>264</v>
      </c>
      <c r="C11" s="140" t="s">
        <v>265</v>
      </c>
      <c r="D11" s="141" t="s">
        <v>262</v>
      </c>
      <c r="E11" s="136" t="s">
        <v>80</v>
      </c>
      <c r="F11" s="142"/>
      <c r="G11" s="145"/>
      <c r="H11" s="54"/>
    </row>
    <row r="12" spans="2:8">
      <c r="B12" s="139" t="s">
        <v>266</v>
      </c>
      <c r="C12" s="140" t="s">
        <v>267</v>
      </c>
      <c r="D12" s="141" t="s">
        <v>262</v>
      </c>
      <c r="E12" s="136" t="s">
        <v>80</v>
      </c>
      <c r="F12" s="142"/>
      <c r="G12" s="145"/>
      <c r="H12" s="54"/>
    </row>
    <row r="13" spans="2:8">
      <c r="B13" s="139" t="s">
        <v>268</v>
      </c>
      <c r="C13" s="140" t="s">
        <v>269</v>
      </c>
      <c r="D13" s="141" t="s">
        <v>262</v>
      </c>
      <c r="E13" s="136" t="s">
        <v>80</v>
      </c>
      <c r="F13" s="142"/>
      <c r="G13" s="145"/>
      <c r="H13" s="54"/>
    </row>
    <row r="14" spans="2:8">
      <c r="B14" s="139" t="s">
        <v>270</v>
      </c>
      <c r="C14" s="140" t="s">
        <v>271</v>
      </c>
      <c r="D14" s="141" t="s">
        <v>262</v>
      </c>
      <c r="E14" s="136" t="s">
        <v>80</v>
      </c>
      <c r="F14" s="142"/>
      <c r="G14" s="146"/>
      <c r="H14" s="54"/>
    </row>
    <row r="15" spans="2:8">
      <c r="B15" s="139" t="s">
        <v>272</v>
      </c>
      <c r="C15" s="140" t="s">
        <v>273</v>
      </c>
      <c r="D15" s="147" t="s">
        <v>251</v>
      </c>
      <c r="E15" s="136" t="s">
        <v>80</v>
      </c>
      <c r="F15" s="142"/>
      <c r="G15" s="138"/>
      <c r="H15" s="54"/>
    </row>
    <row r="16" spans="2:8">
      <c r="B16" s="139" t="s">
        <v>43</v>
      </c>
      <c r="C16" s="140" t="s">
        <v>274</v>
      </c>
      <c r="D16" s="141" t="s">
        <v>275</v>
      </c>
      <c r="E16" s="136" t="s">
        <v>80</v>
      </c>
      <c r="F16" s="142"/>
      <c r="G16" s="430" t="s">
        <v>276</v>
      </c>
      <c r="H16" s="54"/>
    </row>
    <row r="17" spans="2:8">
      <c r="B17" s="139" t="s">
        <v>44</v>
      </c>
      <c r="C17" s="140" t="s">
        <v>277</v>
      </c>
      <c r="D17" s="141" t="s">
        <v>275</v>
      </c>
      <c r="E17" s="136" t="s">
        <v>80</v>
      </c>
      <c r="F17" s="142"/>
      <c r="G17" s="431"/>
      <c r="H17" s="54"/>
    </row>
    <row r="18" spans="2:8">
      <c r="B18" s="139" t="s">
        <v>278</v>
      </c>
      <c r="C18" s="140" t="s">
        <v>279</v>
      </c>
      <c r="D18" s="141" t="s">
        <v>262</v>
      </c>
      <c r="E18" s="136" t="s">
        <v>80</v>
      </c>
      <c r="F18" s="142"/>
      <c r="G18" s="144" t="s">
        <v>263</v>
      </c>
      <c r="H18" s="54"/>
    </row>
    <row r="19" spans="2:8">
      <c r="B19" s="139" t="s">
        <v>280</v>
      </c>
      <c r="C19" s="140" t="s">
        <v>281</v>
      </c>
      <c r="D19" s="141" t="s">
        <v>262</v>
      </c>
      <c r="E19" s="136" t="s">
        <v>80</v>
      </c>
      <c r="F19" s="142"/>
      <c r="H19" s="54"/>
    </row>
    <row r="20" spans="2:8">
      <c r="B20" s="139" t="s">
        <v>282</v>
      </c>
      <c r="C20" s="140" t="s">
        <v>283</v>
      </c>
      <c r="D20" s="141" t="s">
        <v>262</v>
      </c>
      <c r="E20" s="136" t="s">
        <v>80</v>
      </c>
      <c r="F20" s="142"/>
      <c r="G20" s="145"/>
      <c r="H20" s="54"/>
    </row>
    <row r="21" spans="2:8">
      <c r="B21" s="149" t="s">
        <v>284</v>
      </c>
      <c r="C21" s="140" t="s">
        <v>285</v>
      </c>
      <c r="D21" s="147" t="s">
        <v>262</v>
      </c>
      <c r="E21" s="136" t="s">
        <v>80</v>
      </c>
      <c r="F21" s="142"/>
      <c r="G21" s="146"/>
      <c r="H21" s="54"/>
    </row>
    <row r="22" spans="2:8">
      <c r="B22" s="150" t="s">
        <v>286</v>
      </c>
      <c r="C22" s="151" t="s">
        <v>287</v>
      </c>
      <c r="D22" s="135" t="s">
        <v>200</v>
      </c>
      <c r="E22" s="152" t="s">
        <v>73</v>
      </c>
      <c r="F22" s="153"/>
      <c r="G22" s="145"/>
      <c r="H22" s="54"/>
    </row>
    <row r="23" spans="2:8">
      <c r="B23" s="154" t="s">
        <v>288</v>
      </c>
      <c r="C23" s="155" t="s">
        <v>289</v>
      </c>
      <c r="D23" s="141" t="s">
        <v>118</v>
      </c>
      <c r="E23" s="156" t="s">
        <v>73</v>
      </c>
      <c r="F23" s="137"/>
      <c r="G23" s="157"/>
      <c r="H23" s="54"/>
    </row>
    <row r="24" spans="2:8">
      <c r="B24" s="154" t="s">
        <v>290</v>
      </c>
      <c r="C24" s="155" t="s">
        <v>291</v>
      </c>
      <c r="D24" s="141" t="s">
        <v>79</v>
      </c>
      <c r="E24" s="156" t="s">
        <v>80</v>
      </c>
      <c r="F24" s="137"/>
      <c r="G24" s="157" t="s">
        <v>292</v>
      </c>
      <c r="H24" s="54"/>
    </row>
    <row r="25" spans="2:8" ht="17.25" thickBot="1">
      <c r="B25" s="158" t="s">
        <v>293</v>
      </c>
      <c r="C25" s="159" t="s">
        <v>294</v>
      </c>
      <c r="D25" s="160" t="s">
        <v>79</v>
      </c>
      <c r="E25" s="161" t="s">
        <v>80</v>
      </c>
      <c r="F25" s="69"/>
      <c r="G25" s="162" t="s">
        <v>295</v>
      </c>
      <c r="H25" s="54"/>
    </row>
    <row r="26" spans="2:8" ht="20.100000000000001" customHeight="1">
      <c r="B26" s="71"/>
      <c r="C26" s="71"/>
      <c r="D26" s="72"/>
      <c r="E26" s="73"/>
      <c r="F26" s="73"/>
      <c r="G26" s="71"/>
      <c r="H26" s="38"/>
    </row>
  </sheetData>
  <mergeCells count="1">
    <mergeCell ref="G16: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7D60-A8DE-4423-BABB-5C7D9C635A0A}">
  <sheetPr codeName="Sheet138">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1328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305" t="s">
        <v>1374</v>
      </c>
      <c r="C5" s="62" t="s">
        <v>1329</v>
      </c>
      <c r="D5" s="343" t="s">
        <v>788</v>
      </c>
      <c r="E5" s="46" t="s">
        <v>1330</v>
      </c>
      <c r="F5" s="64" t="s">
        <v>74</v>
      </c>
      <c r="G5" s="65" t="s">
        <v>1327</v>
      </c>
      <c r="H5" s="54"/>
    </row>
    <row r="6" spans="2:8">
      <c r="B6" s="305" t="s">
        <v>1331</v>
      </c>
      <c r="C6" s="62" t="s">
        <v>716</v>
      </c>
      <c r="D6" s="63" t="s">
        <v>716</v>
      </c>
      <c r="E6" s="4" t="s">
        <v>716</v>
      </c>
      <c r="F6" s="64"/>
      <c r="G6" s="65" t="s">
        <v>1040</v>
      </c>
      <c r="H6" s="54"/>
    </row>
    <row r="7" spans="2:8">
      <c r="B7" s="305" t="s">
        <v>1332</v>
      </c>
      <c r="C7" s="62" t="s">
        <v>1333</v>
      </c>
      <c r="D7" s="63" t="s">
        <v>1010</v>
      </c>
      <c r="E7" s="4" t="s">
        <v>1334</v>
      </c>
      <c r="F7" s="64"/>
      <c r="G7" s="348" t="s">
        <v>1335</v>
      </c>
      <c r="H7" s="54"/>
    </row>
    <row r="8" spans="2:8">
      <c r="B8" s="305" t="s">
        <v>1336</v>
      </c>
      <c r="C8" s="62" t="s">
        <v>1337</v>
      </c>
      <c r="D8" s="63" t="s">
        <v>1010</v>
      </c>
      <c r="E8" s="4" t="s">
        <v>1334</v>
      </c>
      <c r="F8" s="64"/>
      <c r="G8" s="401"/>
      <c r="H8" s="54"/>
    </row>
    <row r="9" spans="2:8">
      <c r="B9" s="305" t="s">
        <v>1338</v>
      </c>
      <c r="C9" s="62" t="s">
        <v>1339</v>
      </c>
      <c r="D9" s="63" t="s">
        <v>1010</v>
      </c>
      <c r="E9" s="4" t="s">
        <v>1334</v>
      </c>
      <c r="F9" s="64"/>
      <c r="G9" s="401"/>
      <c r="H9" s="54"/>
    </row>
    <row r="10" spans="2:8">
      <c r="B10" s="305" t="s">
        <v>1340</v>
      </c>
      <c r="C10" s="62" t="s">
        <v>1341</v>
      </c>
      <c r="D10" s="63" t="s">
        <v>1010</v>
      </c>
      <c r="E10" s="4" t="s">
        <v>1334</v>
      </c>
      <c r="F10" s="64"/>
      <c r="G10" s="401"/>
      <c r="H10" s="54"/>
    </row>
    <row r="11" spans="2:8">
      <c r="B11" s="305" t="s">
        <v>1342</v>
      </c>
      <c r="C11" s="62" t="s">
        <v>1343</v>
      </c>
      <c r="D11" s="63" t="s">
        <v>1010</v>
      </c>
      <c r="E11" s="4" t="s">
        <v>1334</v>
      </c>
      <c r="F11" s="64"/>
      <c r="G11" s="401"/>
      <c r="H11" s="54"/>
    </row>
    <row r="12" spans="2:8">
      <c r="B12" s="305" t="s">
        <v>1344</v>
      </c>
      <c r="C12" s="62" t="s">
        <v>1345</v>
      </c>
      <c r="D12" s="63" t="s">
        <v>1010</v>
      </c>
      <c r="E12" s="4" t="s">
        <v>1334</v>
      </c>
      <c r="F12" s="64"/>
      <c r="G12" s="401"/>
      <c r="H12" s="54"/>
    </row>
    <row r="13" spans="2:8">
      <c r="B13" s="305" t="s">
        <v>1346</v>
      </c>
      <c r="C13" s="62" t="s">
        <v>1347</v>
      </c>
      <c r="D13" s="63" t="s">
        <v>1010</v>
      </c>
      <c r="E13" s="4" t="s">
        <v>1334</v>
      </c>
      <c r="F13" s="64"/>
      <c r="G13" s="401"/>
      <c r="H13" s="54"/>
    </row>
    <row r="14" spans="2:8">
      <c r="B14" s="305" t="s">
        <v>1348</v>
      </c>
      <c r="C14" s="62" t="s">
        <v>1349</v>
      </c>
      <c r="D14" s="63" t="s">
        <v>1010</v>
      </c>
      <c r="E14" s="4" t="s">
        <v>1334</v>
      </c>
      <c r="F14" s="64"/>
      <c r="G14" s="401"/>
      <c r="H14" s="54"/>
    </row>
    <row r="15" spans="2:8">
      <c r="B15" s="305" t="s">
        <v>1350</v>
      </c>
      <c r="C15" s="62" t="s">
        <v>1351</v>
      </c>
      <c r="D15" s="63" t="s">
        <v>1010</v>
      </c>
      <c r="E15" s="4" t="s">
        <v>1334</v>
      </c>
      <c r="F15" s="64"/>
      <c r="G15" s="401"/>
      <c r="H15" s="54"/>
    </row>
    <row r="16" spans="2:8">
      <c r="B16" s="305" t="s">
        <v>1352</v>
      </c>
      <c r="C16" s="62" t="s">
        <v>1353</v>
      </c>
      <c r="D16" s="63" t="s">
        <v>1010</v>
      </c>
      <c r="E16" s="4" t="s">
        <v>1334</v>
      </c>
      <c r="F16" s="64"/>
      <c r="G16" s="401"/>
      <c r="H16" s="54"/>
    </row>
    <row r="17" spans="2:8">
      <c r="B17" s="305" t="s">
        <v>1354</v>
      </c>
      <c r="C17" s="62" t="s">
        <v>1355</v>
      </c>
      <c r="D17" s="63" t="s">
        <v>1010</v>
      </c>
      <c r="E17" s="4" t="s">
        <v>1334</v>
      </c>
      <c r="F17" s="64"/>
      <c r="G17" s="401"/>
      <c r="H17" s="54"/>
    </row>
    <row r="18" spans="2:8">
      <c r="B18" s="305" t="s">
        <v>1356</v>
      </c>
      <c r="C18" s="62" t="s">
        <v>1357</v>
      </c>
      <c r="D18" s="63" t="s">
        <v>1010</v>
      </c>
      <c r="E18" s="4" t="s">
        <v>1334</v>
      </c>
      <c r="F18" s="64"/>
      <c r="G18" s="401"/>
      <c r="H18" s="54"/>
    </row>
    <row r="19" spans="2:8">
      <c r="B19" s="305" t="s">
        <v>1358</v>
      </c>
      <c r="C19" s="62" t="s">
        <v>1359</v>
      </c>
      <c r="D19" s="63" t="s">
        <v>1010</v>
      </c>
      <c r="E19" s="4" t="s">
        <v>1334</v>
      </c>
      <c r="F19" s="64"/>
      <c r="G19" s="401"/>
      <c r="H19" s="54"/>
    </row>
    <row r="20" spans="2:8">
      <c r="B20" s="305" t="s">
        <v>1360</v>
      </c>
      <c r="C20" s="62" t="s">
        <v>1361</v>
      </c>
      <c r="D20" s="63" t="s">
        <v>1010</v>
      </c>
      <c r="E20" s="4" t="s">
        <v>1334</v>
      </c>
      <c r="F20" s="64"/>
      <c r="G20" s="401"/>
      <c r="H20" s="54"/>
    </row>
    <row r="21" spans="2:8">
      <c r="B21" s="305" t="s">
        <v>1362</v>
      </c>
      <c r="C21" s="62" t="s">
        <v>1363</v>
      </c>
      <c r="D21" s="63" t="s">
        <v>1010</v>
      </c>
      <c r="E21" s="4" t="s">
        <v>1334</v>
      </c>
      <c r="F21" s="64"/>
      <c r="G21" s="401"/>
      <c r="H21" s="54"/>
    </row>
    <row r="22" spans="2:8">
      <c r="B22" s="305" t="s">
        <v>1364</v>
      </c>
      <c r="C22" s="62" t="s">
        <v>1365</v>
      </c>
      <c r="D22" s="63" t="s">
        <v>1010</v>
      </c>
      <c r="E22" s="4" t="s">
        <v>1334</v>
      </c>
      <c r="F22" s="64"/>
      <c r="G22" s="91"/>
      <c r="H22" s="54"/>
    </row>
    <row r="23" spans="2:8" ht="30">
      <c r="B23" s="305" t="s">
        <v>1366</v>
      </c>
      <c r="C23" s="62" t="s">
        <v>1367</v>
      </c>
      <c r="D23" s="63" t="s">
        <v>1010</v>
      </c>
      <c r="E23" s="4" t="s">
        <v>1334</v>
      </c>
      <c r="F23" s="64"/>
      <c r="G23" s="95" t="s">
        <v>1368</v>
      </c>
      <c r="H23" s="54"/>
    </row>
    <row r="24" spans="2:8">
      <c r="B24" s="305" t="s">
        <v>1369</v>
      </c>
      <c r="C24" s="62" t="s">
        <v>716</v>
      </c>
      <c r="D24" s="63" t="s">
        <v>716</v>
      </c>
      <c r="E24" s="4" t="s">
        <v>716</v>
      </c>
      <c r="F24" s="64"/>
      <c r="G24" s="65" t="s">
        <v>1040</v>
      </c>
      <c r="H24" s="54"/>
    </row>
    <row r="25" spans="2:8">
      <c r="B25" s="305" t="s">
        <v>1370</v>
      </c>
      <c r="C25" s="62" t="s">
        <v>1371</v>
      </c>
      <c r="D25" s="63" t="s">
        <v>1010</v>
      </c>
      <c r="E25" s="4" t="s">
        <v>1334</v>
      </c>
      <c r="F25" s="64"/>
      <c r="G25" s="65" t="s">
        <v>1310</v>
      </c>
      <c r="H25" s="54"/>
    </row>
    <row r="26" spans="2:8" ht="17.25" thickBot="1">
      <c r="B26" s="275" t="s">
        <v>1011</v>
      </c>
      <c r="C26" s="66" t="s">
        <v>1372</v>
      </c>
      <c r="D26" s="67" t="s">
        <v>799</v>
      </c>
      <c r="E26" s="68" t="s">
        <v>1373</v>
      </c>
      <c r="F26" s="69"/>
      <c r="G26" s="70"/>
      <c r="H26" s="54"/>
    </row>
    <row r="27" spans="2:8" ht="20.100000000000001" customHeight="1">
      <c r="B27" s="71"/>
      <c r="C27" s="71"/>
      <c r="D27" s="72"/>
      <c r="E27" s="73"/>
      <c r="F27" s="73"/>
      <c r="G27" s="71"/>
      <c r="H27"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C99B4-4639-4552-A07D-1B128E87B118}">
  <sheetPr codeName="Sheet139">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1375</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75" thickBot="1">
      <c r="B5" s="275" t="s">
        <v>1374</v>
      </c>
      <c r="C5" s="276" t="s">
        <v>244</v>
      </c>
      <c r="D5" s="364" t="s">
        <v>72</v>
      </c>
      <c r="E5" s="107" t="s">
        <v>73</v>
      </c>
      <c r="F5" s="69" t="s">
        <v>74</v>
      </c>
      <c r="G5" s="70" t="s">
        <v>1735</v>
      </c>
      <c r="H5" s="54"/>
    </row>
    <row r="6" spans="2:8" ht="20.100000000000001" customHeight="1" thickBot="1">
      <c r="B6" s="51" t="s">
        <v>1376</v>
      </c>
      <c r="C6" s="52"/>
      <c r="D6" s="52"/>
      <c r="E6" s="52"/>
      <c r="F6" s="52"/>
      <c r="G6" s="53"/>
      <c r="H6" s="54"/>
    </row>
    <row r="7" spans="2:8">
      <c r="B7" s="321" t="s">
        <v>1377</v>
      </c>
      <c r="C7" s="76" t="s">
        <v>1378</v>
      </c>
      <c r="D7" s="57" t="s">
        <v>262</v>
      </c>
      <c r="E7" s="58" t="s">
        <v>80</v>
      </c>
      <c r="F7" s="59"/>
      <c r="G7" s="400" t="s">
        <v>1335</v>
      </c>
      <c r="H7" s="54"/>
    </row>
    <row r="8" spans="2:8">
      <c r="B8" s="305" t="s">
        <v>1379</v>
      </c>
      <c r="C8" s="88" t="s">
        <v>1380</v>
      </c>
      <c r="D8" s="63" t="s">
        <v>262</v>
      </c>
      <c r="E8" s="4" t="s">
        <v>80</v>
      </c>
      <c r="F8" s="64"/>
      <c r="G8" s="402"/>
      <c r="H8" s="54"/>
    </row>
    <row r="9" spans="2:8">
      <c r="B9" s="305" t="s">
        <v>1381</v>
      </c>
      <c r="C9" s="88" t="s">
        <v>1382</v>
      </c>
      <c r="D9" s="63" t="s">
        <v>262</v>
      </c>
      <c r="E9" s="4" t="s">
        <v>80</v>
      </c>
      <c r="F9" s="64"/>
      <c r="G9" s="402"/>
      <c r="H9" s="54"/>
    </row>
    <row r="10" spans="2:8">
      <c r="B10" s="305" t="s">
        <v>1383</v>
      </c>
      <c r="C10" s="88" t="s">
        <v>1384</v>
      </c>
      <c r="D10" s="63" t="s">
        <v>262</v>
      </c>
      <c r="E10" s="4" t="s">
        <v>80</v>
      </c>
      <c r="F10" s="64"/>
      <c r="G10" s="402"/>
      <c r="H10" s="54"/>
    </row>
    <row r="11" spans="2:8">
      <c r="B11" s="305" t="s">
        <v>1385</v>
      </c>
      <c r="C11" s="88" t="s">
        <v>1386</v>
      </c>
      <c r="D11" s="63" t="s">
        <v>262</v>
      </c>
      <c r="E11" s="4" t="s">
        <v>80</v>
      </c>
      <c r="F11" s="64"/>
      <c r="G11" s="402"/>
      <c r="H11" s="54"/>
    </row>
    <row r="12" spans="2:8">
      <c r="B12" s="305" t="s">
        <v>1387</v>
      </c>
      <c r="C12" s="88" t="s">
        <v>1388</v>
      </c>
      <c r="D12" s="63" t="s">
        <v>262</v>
      </c>
      <c r="E12" s="4" t="s">
        <v>80</v>
      </c>
      <c r="F12" s="64"/>
      <c r="G12" s="402"/>
      <c r="H12" s="54"/>
    </row>
    <row r="13" spans="2:8">
      <c r="B13" s="305" t="s">
        <v>1389</v>
      </c>
      <c r="C13" s="88" t="s">
        <v>1390</v>
      </c>
      <c r="D13" s="63" t="s">
        <v>262</v>
      </c>
      <c r="E13" s="4" t="s">
        <v>80</v>
      </c>
      <c r="F13" s="64"/>
      <c r="G13" s="402"/>
      <c r="H13" s="54"/>
    </row>
    <row r="14" spans="2:8">
      <c r="B14" s="305" t="s">
        <v>1391</v>
      </c>
      <c r="C14" s="88" t="s">
        <v>1392</v>
      </c>
      <c r="D14" s="63" t="s">
        <v>262</v>
      </c>
      <c r="E14" s="4" t="s">
        <v>80</v>
      </c>
      <c r="F14" s="64"/>
      <c r="G14" s="402"/>
      <c r="H14" s="54"/>
    </row>
    <row r="15" spans="2:8">
      <c r="B15" s="305" t="s">
        <v>1393</v>
      </c>
      <c r="C15" s="88" t="s">
        <v>1394</v>
      </c>
      <c r="D15" s="63" t="s">
        <v>262</v>
      </c>
      <c r="E15" s="4" t="s">
        <v>80</v>
      </c>
      <c r="F15" s="64"/>
      <c r="G15" s="402"/>
      <c r="H15" s="54"/>
    </row>
    <row r="16" spans="2:8">
      <c r="B16" s="305" t="s">
        <v>1395</v>
      </c>
      <c r="C16" s="88" t="s">
        <v>1396</v>
      </c>
      <c r="D16" s="63" t="s">
        <v>262</v>
      </c>
      <c r="E16" s="4" t="s">
        <v>80</v>
      </c>
      <c r="F16" s="64"/>
      <c r="G16" s="402"/>
      <c r="H16" s="54"/>
    </row>
    <row r="17" spans="2:8">
      <c r="B17" s="305" t="s">
        <v>1397</v>
      </c>
      <c r="C17" s="88" t="s">
        <v>1398</v>
      </c>
      <c r="D17" s="63" t="s">
        <v>262</v>
      </c>
      <c r="E17" s="4" t="s">
        <v>80</v>
      </c>
      <c r="F17" s="64"/>
      <c r="G17" s="402"/>
      <c r="H17" s="54"/>
    </row>
    <row r="18" spans="2:8" ht="17.25" thickBot="1">
      <c r="B18" s="305" t="s">
        <v>1399</v>
      </c>
      <c r="C18" s="88" t="s">
        <v>1400</v>
      </c>
      <c r="D18" s="63" t="s">
        <v>262</v>
      </c>
      <c r="E18" s="4" t="s">
        <v>80</v>
      </c>
      <c r="F18" s="64"/>
      <c r="G18" s="403"/>
      <c r="H18" s="54"/>
    </row>
    <row r="19" spans="2:8" ht="20.100000000000001" customHeight="1" thickBot="1">
      <c r="B19" s="51" t="s">
        <v>1401</v>
      </c>
      <c r="C19" s="52"/>
      <c r="D19" s="52"/>
      <c r="E19" s="52"/>
      <c r="F19" s="52"/>
      <c r="G19" s="53"/>
      <c r="H19" s="54"/>
    </row>
    <row r="20" spans="2:8" ht="30">
      <c r="B20" s="305" t="s">
        <v>1402</v>
      </c>
      <c r="C20" s="88" t="s">
        <v>1403</v>
      </c>
      <c r="D20" s="57" t="s">
        <v>93</v>
      </c>
      <c r="E20" s="4" t="s">
        <v>80</v>
      </c>
      <c r="F20" s="64"/>
      <c r="G20" s="168" t="s">
        <v>1404</v>
      </c>
      <c r="H20" s="54"/>
    </row>
    <row r="21" spans="2:8" ht="30.75" thickBot="1">
      <c r="B21" s="305" t="s">
        <v>1405</v>
      </c>
      <c r="C21" s="88" t="s">
        <v>1406</v>
      </c>
      <c r="D21" s="63" t="s">
        <v>262</v>
      </c>
      <c r="E21" s="4" t="s">
        <v>80</v>
      </c>
      <c r="F21" s="64"/>
      <c r="G21" s="348" t="s">
        <v>1407</v>
      </c>
      <c r="H21" s="54"/>
    </row>
    <row r="22" spans="2:8" ht="20.100000000000001" customHeight="1" thickBot="1">
      <c r="B22" s="51" t="s">
        <v>1408</v>
      </c>
      <c r="C22" s="52"/>
      <c r="D22" s="52"/>
      <c r="E22" s="52"/>
      <c r="F22" s="52"/>
      <c r="G22" s="53"/>
      <c r="H22" s="54"/>
    </row>
    <row r="23" spans="2:8" ht="30">
      <c r="B23" s="305" t="s">
        <v>1409</v>
      </c>
      <c r="C23" s="88" t="s">
        <v>1410</v>
      </c>
      <c r="D23" s="63" t="s">
        <v>262</v>
      </c>
      <c r="E23" s="4" t="s">
        <v>80</v>
      </c>
      <c r="F23" s="64"/>
      <c r="G23" s="168" t="s">
        <v>1411</v>
      </c>
      <c r="H23" s="54"/>
    </row>
    <row r="24" spans="2:8" ht="45">
      <c r="B24" s="305" t="s">
        <v>1412</v>
      </c>
      <c r="C24" s="88" t="s">
        <v>1413</v>
      </c>
      <c r="D24" s="63" t="s">
        <v>262</v>
      </c>
      <c r="E24" s="4" t="s">
        <v>80</v>
      </c>
      <c r="F24" s="64"/>
      <c r="G24" s="65" t="s">
        <v>1414</v>
      </c>
      <c r="H24" s="54"/>
    </row>
    <row r="25" spans="2:8" ht="30">
      <c r="B25" s="305" t="s">
        <v>1415</v>
      </c>
      <c r="C25" s="88" t="s">
        <v>1416</v>
      </c>
      <c r="D25" s="63" t="s">
        <v>79</v>
      </c>
      <c r="E25" s="4" t="s">
        <v>80</v>
      </c>
      <c r="F25" s="64"/>
      <c r="G25" s="65" t="s">
        <v>1417</v>
      </c>
      <c r="H25" s="54"/>
    </row>
    <row r="26" spans="2:8">
      <c r="B26" s="305" t="s">
        <v>1418</v>
      </c>
      <c r="C26" s="88" t="s">
        <v>1419</v>
      </c>
      <c r="D26" s="63" t="s">
        <v>79</v>
      </c>
      <c r="E26" s="4" t="s">
        <v>80</v>
      </c>
      <c r="F26" s="64"/>
      <c r="G26" s="65" t="s">
        <v>176</v>
      </c>
      <c r="H26" s="54"/>
    </row>
    <row r="27" spans="2:8" ht="24.95" customHeight="1">
      <c r="B27" s="305" t="s">
        <v>1420</v>
      </c>
      <c r="C27" s="88" t="s">
        <v>1421</v>
      </c>
      <c r="D27" s="63" t="s">
        <v>262</v>
      </c>
      <c r="E27" s="4" t="s">
        <v>80</v>
      </c>
      <c r="F27" s="64"/>
      <c r="G27" s="430" t="s">
        <v>1422</v>
      </c>
      <c r="H27" s="54"/>
    </row>
    <row r="28" spans="2:8" ht="24.95" customHeight="1" thickBot="1">
      <c r="B28" s="305" t="s">
        <v>1423</v>
      </c>
      <c r="C28" s="88" t="s">
        <v>1424</v>
      </c>
      <c r="D28" s="63" t="s">
        <v>262</v>
      </c>
      <c r="E28" s="4" t="s">
        <v>80</v>
      </c>
      <c r="F28" s="64"/>
      <c r="G28" s="434"/>
      <c r="H28" s="54"/>
    </row>
    <row r="29" spans="2:8" ht="20.100000000000001" customHeight="1" thickBot="1">
      <c r="B29" s="345" t="s">
        <v>1425</v>
      </c>
      <c r="C29" s="52"/>
      <c r="D29" s="52"/>
      <c r="E29" s="52"/>
      <c r="F29" s="52"/>
      <c r="G29" s="53"/>
      <c r="H29" s="54"/>
    </row>
    <row r="30" spans="2:8" ht="30">
      <c r="B30" s="404" t="s">
        <v>9</v>
      </c>
      <c r="C30" s="88" t="s">
        <v>1426</v>
      </c>
      <c r="D30" s="63" t="s">
        <v>79</v>
      </c>
      <c r="E30" s="4" t="s">
        <v>80</v>
      </c>
      <c r="F30" s="64"/>
      <c r="G30" s="405" t="s">
        <v>1427</v>
      </c>
      <c r="H30" s="54"/>
    </row>
    <row r="31" spans="2:8" ht="30">
      <c r="B31" s="404" t="s">
        <v>10</v>
      </c>
      <c r="C31" s="88" t="s">
        <v>1428</v>
      </c>
      <c r="D31" s="63" t="s">
        <v>262</v>
      </c>
      <c r="E31" s="4" t="s">
        <v>80</v>
      </c>
      <c r="F31" s="64"/>
      <c r="G31" s="406" t="s">
        <v>1429</v>
      </c>
      <c r="H31" s="54"/>
    </row>
    <row r="32" spans="2:8" ht="30">
      <c r="B32" s="404" t="s">
        <v>11</v>
      </c>
      <c r="C32" s="88" t="s">
        <v>1430</v>
      </c>
      <c r="D32" s="63" t="s">
        <v>79</v>
      </c>
      <c r="E32" s="4" t="s">
        <v>80</v>
      </c>
      <c r="F32" s="64"/>
      <c r="G32" s="407" t="s">
        <v>1427</v>
      </c>
      <c r="H32" s="54"/>
    </row>
    <row r="33" spans="2:8" ht="30">
      <c r="B33" s="404" t="s">
        <v>12</v>
      </c>
      <c r="C33" s="88" t="s">
        <v>1431</v>
      </c>
      <c r="D33" s="63" t="s">
        <v>262</v>
      </c>
      <c r="E33" s="4" t="s">
        <v>80</v>
      </c>
      <c r="F33" s="64"/>
      <c r="G33" s="406" t="s">
        <v>1429</v>
      </c>
      <c r="H33" s="54"/>
    </row>
    <row r="34" spans="2:8" ht="30">
      <c r="B34" s="404" t="s">
        <v>13</v>
      </c>
      <c r="C34" s="88" t="s">
        <v>1432</v>
      </c>
      <c r="D34" s="63" t="s">
        <v>79</v>
      </c>
      <c r="E34" s="4" t="s">
        <v>80</v>
      </c>
      <c r="F34" s="64"/>
      <c r="G34" s="407" t="s">
        <v>1427</v>
      </c>
      <c r="H34" s="54"/>
    </row>
    <row r="35" spans="2:8" ht="30">
      <c r="B35" s="404" t="s">
        <v>14</v>
      </c>
      <c r="C35" s="88" t="s">
        <v>1433</v>
      </c>
      <c r="D35" s="63" t="s">
        <v>262</v>
      </c>
      <c r="E35" s="4" t="s">
        <v>80</v>
      </c>
      <c r="F35" s="64"/>
      <c r="G35" s="406" t="s">
        <v>1429</v>
      </c>
      <c r="H35" s="54"/>
    </row>
    <row r="36" spans="2:8" ht="30">
      <c r="B36" s="404" t="s">
        <v>15</v>
      </c>
      <c r="C36" s="88" t="s">
        <v>1434</v>
      </c>
      <c r="D36" s="63" t="s">
        <v>79</v>
      </c>
      <c r="E36" s="4" t="s">
        <v>80</v>
      </c>
      <c r="F36" s="64"/>
      <c r="G36" s="407" t="s">
        <v>1427</v>
      </c>
      <c r="H36" s="54"/>
    </row>
    <row r="37" spans="2:8" ht="30">
      <c r="B37" s="404" t="s">
        <v>16</v>
      </c>
      <c r="C37" s="88" t="s">
        <v>1435</v>
      </c>
      <c r="D37" s="63" t="s">
        <v>262</v>
      </c>
      <c r="E37" s="4" t="s">
        <v>80</v>
      </c>
      <c r="F37" s="64"/>
      <c r="G37" s="406" t="s">
        <v>1429</v>
      </c>
      <c r="H37" s="54"/>
    </row>
    <row r="38" spans="2:8" ht="30">
      <c r="B38" s="404" t="s">
        <v>17</v>
      </c>
      <c r="C38" s="88" t="s">
        <v>1436</v>
      </c>
      <c r="D38" s="63" t="s">
        <v>79</v>
      </c>
      <c r="E38" s="4" t="s">
        <v>80</v>
      </c>
      <c r="F38" s="64"/>
      <c r="G38" s="407" t="s">
        <v>1427</v>
      </c>
      <c r="H38" s="54"/>
    </row>
    <row r="39" spans="2:8" ht="30">
      <c r="B39" s="404" t="s">
        <v>18</v>
      </c>
      <c r="C39" s="88" t="s">
        <v>1437</v>
      </c>
      <c r="D39" s="63" t="s">
        <v>262</v>
      </c>
      <c r="E39" s="4" t="s">
        <v>80</v>
      </c>
      <c r="F39" s="64"/>
      <c r="G39" s="406" t="s">
        <v>1429</v>
      </c>
      <c r="H39" s="54"/>
    </row>
    <row r="40" spans="2:8" ht="30">
      <c r="B40" s="404" t="s">
        <v>19</v>
      </c>
      <c r="C40" s="88" t="s">
        <v>1438</v>
      </c>
      <c r="D40" s="63" t="s">
        <v>79</v>
      </c>
      <c r="E40" s="4" t="s">
        <v>80</v>
      </c>
      <c r="F40" s="64"/>
      <c r="G40" s="407" t="s">
        <v>1427</v>
      </c>
      <c r="H40" s="54"/>
    </row>
    <row r="41" spans="2:8" ht="30">
      <c r="B41" s="404" t="s">
        <v>20</v>
      </c>
      <c r="C41" s="88" t="s">
        <v>1439</v>
      </c>
      <c r="D41" s="63" t="s">
        <v>262</v>
      </c>
      <c r="E41" s="4" t="s">
        <v>80</v>
      </c>
      <c r="F41" s="64"/>
      <c r="G41" s="406" t="s">
        <v>1429</v>
      </c>
      <c r="H41" s="54"/>
    </row>
    <row r="42" spans="2:8" ht="30">
      <c r="B42" s="404" t="s">
        <v>21</v>
      </c>
      <c r="C42" s="88" t="s">
        <v>1440</v>
      </c>
      <c r="D42" s="63" t="s">
        <v>79</v>
      </c>
      <c r="E42" s="4" t="s">
        <v>80</v>
      </c>
      <c r="F42" s="64"/>
      <c r="G42" s="407" t="s">
        <v>1427</v>
      </c>
      <c r="H42" s="54"/>
    </row>
    <row r="43" spans="2:8" ht="30">
      <c r="B43" s="404" t="s">
        <v>22</v>
      </c>
      <c r="C43" s="88" t="s">
        <v>1441</v>
      </c>
      <c r="D43" s="63" t="s">
        <v>262</v>
      </c>
      <c r="E43" s="4" t="s">
        <v>80</v>
      </c>
      <c r="F43" s="64"/>
      <c r="G43" s="406" t="s">
        <v>1429</v>
      </c>
      <c r="H43" s="54"/>
    </row>
    <row r="44" spans="2:8" ht="30">
      <c r="B44" s="404" t="s">
        <v>23</v>
      </c>
      <c r="C44" s="88" t="s">
        <v>1442</v>
      </c>
      <c r="D44" s="63" t="s">
        <v>79</v>
      </c>
      <c r="E44" s="4" t="s">
        <v>80</v>
      </c>
      <c r="F44" s="64"/>
      <c r="G44" s="407" t="s">
        <v>1427</v>
      </c>
      <c r="H44" s="54"/>
    </row>
    <row r="45" spans="2:8" ht="30">
      <c r="B45" s="404" t="s">
        <v>24</v>
      </c>
      <c r="C45" s="88" t="s">
        <v>1443</v>
      </c>
      <c r="D45" s="63" t="s">
        <v>262</v>
      </c>
      <c r="E45" s="4" t="s">
        <v>80</v>
      </c>
      <c r="F45" s="64"/>
      <c r="G45" s="406" t="s">
        <v>1429</v>
      </c>
      <c r="H45" s="54"/>
    </row>
    <row r="46" spans="2:8" ht="30">
      <c r="B46" s="404" t="s">
        <v>25</v>
      </c>
      <c r="C46" s="88" t="s">
        <v>1444</v>
      </c>
      <c r="D46" s="63" t="s">
        <v>79</v>
      </c>
      <c r="E46" s="4" t="s">
        <v>80</v>
      </c>
      <c r="F46" s="64"/>
      <c r="G46" s="407" t="s">
        <v>1427</v>
      </c>
      <c r="H46" s="54"/>
    </row>
    <row r="47" spans="2:8" ht="30">
      <c r="B47" s="404" t="s">
        <v>26</v>
      </c>
      <c r="C47" s="88" t="s">
        <v>1445</v>
      </c>
      <c r="D47" s="63" t="s">
        <v>262</v>
      </c>
      <c r="E47" s="4" t="s">
        <v>80</v>
      </c>
      <c r="F47" s="64"/>
      <c r="G47" s="406" t="s">
        <v>1429</v>
      </c>
      <c r="H47" s="54"/>
    </row>
    <row r="48" spans="2:8" ht="30">
      <c r="B48" s="404" t="s">
        <v>27</v>
      </c>
      <c r="C48" s="88" t="s">
        <v>1446</v>
      </c>
      <c r="D48" s="63" t="s">
        <v>79</v>
      </c>
      <c r="E48" s="4" t="s">
        <v>80</v>
      </c>
      <c r="F48" s="64"/>
      <c r="G48" s="407" t="s">
        <v>1427</v>
      </c>
      <c r="H48" s="54"/>
    </row>
    <row r="49" spans="2:8" ht="30">
      <c r="B49" s="404" t="s">
        <v>28</v>
      </c>
      <c r="C49" s="88" t="s">
        <v>1447</v>
      </c>
      <c r="D49" s="63" t="s">
        <v>262</v>
      </c>
      <c r="E49" s="4" t="s">
        <v>80</v>
      </c>
      <c r="F49" s="64"/>
      <c r="G49" s="406" t="s">
        <v>1429</v>
      </c>
      <c r="H49" s="54"/>
    </row>
    <row r="50" spans="2:8" ht="30">
      <c r="B50" s="404" t="s">
        <v>29</v>
      </c>
      <c r="C50" s="88" t="s">
        <v>1448</v>
      </c>
      <c r="D50" s="63" t="s">
        <v>79</v>
      </c>
      <c r="E50" s="4" t="s">
        <v>80</v>
      </c>
      <c r="F50" s="64"/>
      <c r="G50" s="407" t="s">
        <v>1449</v>
      </c>
      <c r="H50" s="54"/>
    </row>
    <row r="51" spans="2:8" ht="30">
      <c r="B51" s="404" t="s">
        <v>30</v>
      </c>
      <c r="C51" s="88" t="s">
        <v>1450</v>
      </c>
      <c r="D51" s="63" t="s">
        <v>262</v>
      </c>
      <c r="E51" s="4" t="s">
        <v>80</v>
      </c>
      <c r="F51" s="64"/>
      <c r="G51" s="406" t="s">
        <v>1429</v>
      </c>
      <c r="H51" s="54"/>
    </row>
    <row r="52" spans="2:8">
      <c r="B52" s="404" t="s">
        <v>31</v>
      </c>
      <c r="C52" s="88" t="s">
        <v>247</v>
      </c>
      <c r="D52" s="63" t="s">
        <v>247</v>
      </c>
      <c r="E52" s="63" t="s">
        <v>247</v>
      </c>
      <c r="F52" s="64"/>
      <c r="G52" s="408" t="s">
        <v>248</v>
      </c>
      <c r="H52" s="54"/>
    </row>
    <row r="53" spans="2:8">
      <c r="B53" s="404" t="s">
        <v>32</v>
      </c>
      <c r="C53" s="88" t="s">
        <v>247</v>
      </c>
      <c r="D53" s="63" t="s">
        <v>247</v>
      </c>
      <c r="E53" s="63" t="s">
        <v>247</v>
      </c>
      <c r="F53" s="64"/>
      <c r="G53" s="371"/>
      <c r="H53" s="54"/>
    </row>
    <row r="54" spans="2:8">
      <c r="B54" s="404" t="s">
        <v>33</v>
      </c>
      <c r="C54" s="88" t="s">
        <v>247</v>
      </c>
      <c r="D54" s="63" t="s">
        <v>247</v>
      </c>
      <c r="E54" s="63" t="s">
        <v>247</v>
      </c>
      <c r="F54" s="64"/>
      <c r="G54" s="371"/>
      <c r="H54" s="54"/>
    </row>
    <row r="55" spans="2:8">
      <c r="B55" s="404" t="s">
        <v>34</v>
      </c>
      <c r="C55" s="88" t="s">
        <v>247</v>
      </c>
      <c r="D55" s="63" t="s">
        <v>247</v>
      </c>
      <c r="E55" s="63" t="s">
        <v>247</v>
      </c>
      <c r="F55" s="64"/>
      <c r="G55" s="371"/>
      <c r="H55" s="54"/>
    </row>
    <row r="56" spans="2:8">
      <c r="B56" s="404" t="s">
        <v>35</v>
      </c>
      <c r="C56" s="88" t="s">
        <v>247</v>
      </c>
      <c r="D56" s="63" t="s">
        <v>247</v>
      </c>
      <c r="E56" s="63" t="s">
        <v>247</v>
      </c>
      <c r="F56" s="64"/>
      <c r="G56" s="371"/>
      <c r="H56" s="54"/>
    </row>
    <row r="57" spans="2:8">
      <c r="B57" s="404" t="s">
        <v>36</v>
      </c>
      <c r="C57" s="88" t="s">
        <v>247</v>
      </c>
      <c r="D57" s="63" t="s">
        <v>247</v>
      </c>
      <c r="E57" s="63" t="s">
        <v>247</v>
      </c>
      <c r="F57" s="64"/>
      <c r="G57" s="371"/>
      <c r="H57" s="54"/>
    </row>
    <row r="58" spans="2:8">
      <c r="B58" s="404" t="s">
        <v>37</v>
      </c>
      <c r="C58" s="88" t="s">
        <v>247</v>
      </c>
      <c r="D58" s="63" t="s">
        <v>247</v>
      </c>
      <c r="E58" s="63" t="s">
        <v>247</v>
      </c>
      <c r="F58" s="64"/>
      <c r="G58" s="371"/>
      <c r="H58" s="54"/>
    </row>
    <row r="59" spans="2:8">
      <c r="B59" s="404" t="s">
        <v>38</v>
      </c>
      <c r="C59" s="88" t="s">
        <v>247</v>
      </c>
      <c r="D59" s="63" t="s">
        <v>247</v>
      </c>
      <c r="E59" s="63" t="s">
        <v>247</v>
      </c>
      <c r="F59" s="64"/>
      <c r="G59" s="371"/>
      <c r="H59" s="54"/>
    </row>
    <row r="60" spans="2:8">
      <c r="B60" s="404" t="s">
        <v>39</v>
      </c>
      <c r="C60" s="88" t="s">
        <v>247</v>
      </c>
      <c r="D60" s="63" t="s">
        <v>247</v>
      </c>
      <c r="E60" s="63" t="s">
        <v>247</v>
      </c>
      <c r="F60" s="64"/>
      <c r="G60" s="371"/>
      <c r="H60" s="54"/>
    </row>
    <row r="61" spans="2:8" ht="17.25" thickBot="1">
      <c r="B61" s="404" t="s">
        <v>40</v>
      </c>
      <c r="C61" s="88" t="s">
        <v>247</v>
      </c>
      <c r="D61" s="63" t="s">
        <v>247</v>
      </c>
      <c r="E61" s="63" t="s">
        <v>247</v>
      </c>
      <c r="F61" s="64"/>
      <c r="G61" s="409"/>
      <c r="H61" s="54"/>
    </row>
    <row r="62" spans="2:8" ht="20.100000000000001" customHeight="1" thickBot="1">
      <c r="B62" s="345" t="s">
        <v>62</v>
      </c>
      <c r="C62" s="52"/>
      <c r="D62" s="52"/>
      <c r="E62" s="52"/>
      <c r="F62" s="52"/>
      <c r="G62" s="53"/>
      <c r="H62" s="54"/>
    </row>
    <row r="63" spans="2:8" ht="30">
      <c r="B63" s="305" t="s">
        <v>1451</v>
      </c>
      <c r="C63" s="88" t="s">
        <v>1452</v>
      </c>
      <c r="D63" s="63" t="s">
        <v>79</v>
      </c>
      <c r="E63" s="4" t="s">
        <v>80</v>
      </c>
      <c r="F63" s="64"/>
      <c r="G63" s="80" t="s">
        <v>1453</v>
      </c>
      <c r="H63" s="54"/>
    </row>
    <row r="64" spans="2:8" ht="30.75" thickBot="1">
      <c r="B64" s="305" t="s">
        <v>1454</v>
      </c>
      <c r="C64" s="88" t="s">
        <v>1455</v>
      </c>
      <c r="D64" s="63" t="s">
        <v>262</v>
      </c>
      <c r="E64" s="4" t="s">
        <v>80</v>
      </c>
      <c r="F64" s="64"/>
      <c r="G64" s="108" t="s">
        <v>1407</v>
      </c>
      <c r="H64" s="54"/>
    </row>
    <row r="65" spans="2:8" ht="20.100000000000001" customHeight="1" thickBot="1">
      <c r="B65" s="51" t="s">
        <v>1456</v>
      </c>
      <c r="C65" s="52"/>
      <c r="D65" s="52"/>
      <c r="E65" s="52"/>
      <c r="F65" s="52"/>
      <c r="G65" s="53"/>
      <c r="H65" s="54"/>
    </row>
    <row r="66" spans="2:8">
      <c r="B66" s="305" t="s">
        <v>1457</v>
      </c>
      <c r="C66" s="340" t="s">
        <v>247</v>
      </c>
      <c r="D66" s="63" t="s">
        <v>247</v>
      </c>
      <c r="E66" s="331" t="s">
        <v>247</v>
      </c>
      <c r="F66" s="64"/>
      <c r="G66" s="410" t="s">
        <v>1040</v>
      </c>
      <c r="H66" s="54"/>
    </row>
    <row r="67" spans="2:8">
      <c r="B67" s="305" t="s">
        <v>1458</v>
      </c>
      <c r="C67" s="340" t="s">
        <v>247</v>
      </c>
      <c r="D67" s="63" t="s">
        <v>247</v>
      </c>
      <c r="E67" s="331" t="s">
        <v>247</v>
      </c>
      <c r="F67" s="64"/>
      <c r="G67" s="403"/>
      <c r="H67" s="54"/>
    </row>
    <row r="68" spans="2:8">
      <c r="B68" s="305" t="s">
        <v>1459</v>
      </c>
      <c r="C68" s="88" t="s">
        <v>1460</v>
      </c>
      <c r="D68" s="63" t="s">
        <v>79</v>
      </c>
      <c r="E68" s="4" t="s">
        <v>80</v>
      </c>
      <c r="F68" s="64"/>
      <c r="G68" s="65" t="s">
        <v>1461</v>
      </c>
      <c r="H68" s="54"/>
    </row>
    <row r="69" spans="2:8" ht="17.25" thickBot="1">
      <c r="B69" s="305" t="s">
        <v>1462</v>
      </c>
      <c r="C69" s="88" t="s">
        <v>1463</v>
      </c>
      <c r="D69" s="63" t="s">
        <v>79</v>
      </c>
      <c r="E69" s="4" t="s">
        <v>80</v>
      </c>
      <c r="F69" s="64"/>
      <c r="G69" s="65" t="s">
        <v>1464</v>
      </c>
      <c r="H69" s="54"/>
    </row>
    <row r="70" spans="2:8" ht="20.100000000000001" customHeight="1" thickBot="1">
      <c r="B70" s="51" t="s">
        <v>45</v>
      </c>
      <c r="C70" s="52"/>
      <c r="D70" s="52"/>
      <c r="E70" s="52"/>
      <c r="F70" s="52"/>
      <c r="G70" s="53"/>
      <c r="H70" s="54"/>
    </row>
    <row r="71" spans="2:8">
      <c r="B71" s="305" t="s">
        <v>46</v>
      </c>
      <c r="C71" s="88" t="s">
        <v>1465</v>
      </c>
      <c r="D71" s="63" t="s">
        <v>79</v>
      </c>
      <c r="E71" s="4" t="s">
        <v>80</v>
      </c>
      <c r="F71" s="64"/>
      <c r="G71" s="65" t="s">
        <v>1466</v>
      </c>
      <c r="H71" s="54"/>
    </row>
    <row r="72" spans="2:8">
      <c r="B72" s="305" t="s">
        <v>1467</v>
      </c>
      <c r="C72" s="88" t="s">
        <v>1468</v>
      </c>
      <c r="D72" s="63" t="s">
        <v>212</v>
      </c>
      <c r="E72" s="100" t="s">
        <v>682</v>
      </c>
      <c r="F72" s="64"/>
      <c r="G72" s="65" t="s">
        <v>1469</v>
      </c>
      <c r="H72" s="54"/>
    </row>
    <row r="73" spans="2:8">
      <c r="B73" s="305" t="s">
        <v>1470</v>
      </c>
      <c r="C73" s="88" t="s">
        <v>1471</v>
      </c>
      <c r="D73" s="63" t="s">
        <v>262</v>
      </c>
      <c r="E73" s="4" t="s">
        <v>80</v>
      </c>
      <c r="F73" s="64"/>
      <c r="G73" s="65" t="s">
        <v>1335</v>
      </c>
      <c r="H73" s="54"/>
    </row>
    <row r="74" spans="2:8">
      <c r="B74" s="305" t="s">
        <v>1472</v>
      </c>
      <c r="C74" s="88" t="s">
        <v>1473</v>
      </c>
      <c r="D74" s="63" t="s">
        <v>1012</v>
      </c>
      <c r="E74" s="4" t="s">
        <v>80</v>
      </c>
      <c r="F74" s="64"/>
      <c r="G74" s="410" t="s">
        <v>1474</v>
      </c>
      <c r="H74" s="54"/>
    </row>
    <row r="75" spans="2:8">
      <c r="B75" s="305" t="s">
        <v>1475</v>
      </c>
      <c r="C75" s="88" t="s">
        <v>1476</v>
      </c>
      <c r="D75" s="63" t="s">
        <v>1012</v>
      </c>
      <c r="E75" s="4" t="s">
        <v>80</v>
      </c>
      <c r="F75" s="64"/>
      <c r="G75" s="403"/>
      <c r="H75" s="54"/>
    </row>
    <row r="76" spans="2:8" ht="34.5">
      <c r="B76" s="305" t="s">
        <v>1477</v>
      </c>
      <c r="C76" s="88" t="s">
        <v>1478</v>
      </c>
      <c r="D76" s="363" t="s">
        <v>1039</v>
      </c>
      <c r="E76" s="4" t="s">
        <v>80</v>
      </c>
      <c r="F76" s="64"/>
      <c r="G76" s="91" t="s">
        <v>1479</v>
      </c>
      <c r="H76" s="54"/>
    </row>
    <row r="77" spans="2:8" ht="45">
      <c r="B77" s="305" t="s">
        <v>1480</v>
      </c>
      <c r="C77" s="88" t="s">
        <v>1481</v>
      </c>
      <c r="D77" s="63" t="s">
        <v>79</v>
      </c>
      <c r="E77" s="4" t="s">
        <v>80</v>
      </c>
      <c r="F77" s="64"/>
      <c r="G77" s="95" t="s">
        <v>1482</v>
      </c>
      <c r="H77" s="54"/>
    </row>
    <row r="78" spans="2:8" ht="79.5">
      <c r="B78" s="305" t="s">
        <v>1483</v>
      </c>
      <c r="C78" s="88" t="s">
        <v>1484</v>
      </c>
      <c r="D78" s="63" t="s">
        <v>79</v>
      </c>
      <c r="E78" s="4" t="s">
        <v>80</v>
      </c>
      <c r="F78" s="64"/>
      <c r="G78" s="91" t="s">
        <v>1485</v>
      </c>
      <c r="H78" s="54"/>
    </row>
    <row r="79" spans="2:8" ht="135">
      <c r="B79" s="305" t="s">
        <v>1486</v>
      </c>
      <c r="C79" s="88" t="s">
        <v>1487</v>
      </c>
      <c r="D79" s="63" t="s">
        <v>426</v>
      </c>
      <c r="E79" s="4" t="s">
        <v>80</v>
      </c>
      <c r="F79" s="64"/>
      <c r="G79" s="91" t="s">
        <v>1488</v>
      </c>
      <c r="H79" s="54"/>
    </row>
    <row r="80" spans="2:8">
      <c r="B80" s="305" t="s">
        <v>1489</v>
      </c>
      <c r="C80" s="88" t="s">
        <v>1490</v>
      </c>
      <c r="D80" s="63" t="s">
        <v>262</v>
      </c>
      <c r="E80" s="4" t="s">
        <v>80</v>
      </c>
      <c r="F80" s="64"/>
      <c r="G80" s="410" t="s">
        <v>1335</v>
      </c>
      <c r="H80" s="54"/>
    </row>
    <row r="81" spans="2:8">
      <c r="B81" s="305" t="s">
        <v>1491</v>
      </c>
      <c r="C81" s="88" t="s">
        <v>1492</v>
      </c>
      <c r="D81" s="63" t="s">
        <v>262</v>
      </c>
      <c r="E81" s="4" t="s">
        <v>80</v>
      </c>
      <c r="F81" s="64"/>
      <c r="G81" s="402"/>
      <c r="H81" s="54"/>
    </row>
    <row r="82" spans="2:8">
      <c r="B82" s="305" t="s">
        <v>1493</v>
      </c>
      <c r="C82" s="88" t="s">
        <v>1494</v>
      </c>
      <c r="D82" s="63" t="s">
        <v>262</v>
      </c>
      <c r="E82" s="4" t="s">
        <v>80</v>
      </c>
      <c r="F82" s="64"/>
      <c r="G82" s="403"/>
      <c r="H82" s="54"/>
    </row>
    <row r="83" spans="2:8">
      <c r="B83" s="305" t="s">
        <v>1495</v>
      </c>
      <c r="C83" s="88" t="s">
        <v>1496</v>
      </c>
      <c r="D83" s="63" t="s">
        <v>212</v>
      </c>
      <c r="E83" s="4" t="s">
        <v>682</v>
      </c>
      <c r="F83" s="64"/>
      <c r="G83" s="65" t="s">
        <v>1469</v>
      </c>
      <c r="H83" s="54"/>
    </row>
    <row r="84" spans="2:8" ht="45">
      <c r="B84" s="305" t="s">
        <v>1497</v>
      </c>
      <c r="C84" s="88" t="s">
        <v>1498</v>
      </c>
      <c r="D84" s="63" t="s">
        <v>79</v>
      </c>
      <c r="E84" s="4" t="s">
        <v>80</v>
      </c>
      <c r="F84" s="64"/>
      <c r="G84" s="95" t="s">
        <v>1482</v>
      </c>
      <c r="H84" s="54"/>
    </row>
    <row r="85" spans="2:8" ht="79.5">
      <c r="B85" s="354" t="s">
        <v>1499</v>
      </c>
      <c r="C85" s="88" t="s">
        <v>1500</v>
      </c>
      <c r="D85" s="63" t="s">
        <v>79</v>
      </c>
      <c r="E85" s="4" t="s">
        <v>80</v>
      </c>
      <c r="F85" s="64"/>
      <c r="G85" s="91" t="s">
        <v>1485</v>
      </c>
      <c r="H85" s="54"/>
    </row>
    <row r="86" spans="2:8" ht="135">
      <c r="B86" s="305" t="s">
        <v>1501</v>
      </c>
      <c r="C86" s="411" t="s">
        <v>1502</v>
      </c>
      <c r="D86" s="63" t="s">
        <v>426</v>
      </c>
      <c r="E86" s="4" t="s">
        <v>80</v>
      </c>
      <c r="F86" s="64"/>
      <c r="G86" s="91" t="s">
        <v>1488</v>
      </c>
      <c r="H86" s="54"/>
    </row>
    <row r="87" spans="2:8" ht="17.25" thickBot="1">
      <c r="B87" s="275" t="s">
        <v>1503</v>
      </c>
      <c r="C87" s="88" t="s">
        <v>1504</v>
      </c>
      <c r="D87" s="63" t="s">
        <v>262</v>
      </c>
      <c r="E87" s="4" t="s">
        <v>80</v>
      </c>
      <c r="F87" s="64"/>
      <c r="G87" s="65" t="s">
        <v>1335</v>
      </c>
      <c r="H87" s="54"/>
    </row>
    <row r="88" spans="2:8" ht="20.100000000000001" customHeight="1" thickBot="1">
      <c r="B88" s="51" t="s">
        <v>1318</v>
      </c>
      <c r="C88" s="52"/>
      <c r="D88" s="52"/>
      <c r="E88" s="52"/>
      <c r="F88" s="52"/>
      <c r="G88" s="53"/>
      <c r="H88" s="54"/>
    </row>
    <row r="89" spans="2:8" ht="34.5">
      <c r="B89" s="305" t="s">
        <v>1505</v>
      </c>
      <c r="C89" s="88" t="s">
        <v>1319</v>
      </c>
      <c r="D89" s="63" t="s">
        <v>79</v>
      </c>
      <c r="E89" s="4" t="s">
        <v>80</v>
      </c>
      <c r="F89" s="64"/>
      <c r="G89" s="80" t="s">
        <v>1506</v>
      </c>
      <c r="H89" s="54"/>
    </row>
    <row r="90" spans="2:8">
      <c r="B90" s="305" t="s">
        <v>1507</v>
      </c>
      <c r="C90" s="88" t="s">
        <v>1043</v>
      </c>
      <c r="D90" s="63" t="s">
        <v>262</v>
      </c>
      <c r="E90" s="4" t="s">
        <v>80</v>
      </c>
      <c r="F90" s="64"/>
      <c r="G90" s="435" t="s">
        <v>1508</v>
      </c>
      <c r="H90" s="54"/>
    </row>
    <row r="91" spans="2:8">
      <c r="B91" s="305" t="s">
        <v>1509</v>
      </c>
      <c r="C91" s="88" t="s">
        <v>1045</v>
      </c>
      <c r="D91" s="63" t="s">
        <v>262</v>
      </c>
      <c r="E91" s="4" t="s">
        <v>80</v>
      </c>
      <c r="F91" s="64"/>
      <c r="G91" s="436"/>
      <c r="H91" s="54"/>
    </row>
    <row r="92" spans="2:8">
      <c r="B92" s="305" t="s">
        <v>1510</v>
      </c>
      <c r="C92" s="88" t="s">
        <v>1047</v>
      </c>
      <c r="D92" s="63" t="s">
        <v>262</v>
      </c>
      <c r="E92" s="4" t="s">
        <v>80</v>
      </c>
      <c r="F92" s="64"/>
      <c r="G92" s="433"/>
      <c r="H92" s="54"/>
    </row>
    <row r="93" spans="2:8" ht="36">
      <c r="B93" s="305" t="s">
        <v>1511</v>
      </c>
      <c r="C93" s="88" t="s">
        <v>1321</v>
      </c>
      <c r="D93" s="63" t="s">
        <v>212</v>
      </c>
      <c r="E93" s="4" t="s">
        <v>88</v>
      </c>
      <c r="F93" s="64"/>
      <c r="G93" s="65" t="s">
        <v>1512</v>
      </c>
      <c r="H93" s="54"/>
    </row>
    <row r="94" spans="2:8">
      <c r="B94" s="305" t="s">
        <v>1513</v>
      </c>
      <c r="C94" s="88" t="s">
        <v>1067</v>
      </c>
      <c r="D94" s="63" t="s">
        <v>224</v>
      </c>
      <c r="E94" s="4" t="s">
        <v>88</v>
      </c>
      <c r="F94" s="64"/>
      <c r="G94" s="435" t="s">
        <v>1514</v>
      </c>
      <c r="H94" s="54"/>
    </row>
    <row r="95" spans="2:8">
      <c r="B95" s="305" t="s">
        <v>220</v>
      </c>
      <c r="C95" s="88" t="s">
        <v>1323</v>
      </c>
      <c r="D95" s="63" t="s">
        <v>122</v>
      </c>
      <c r="E95" s="4" t="s">
        <v>80</v>
      </c>
      <c r="F95" s="64"/>
      <c r="G95" s="436"/>
      <c r="H95" s="54"/>
    </row>
    <row r="96" spans="2:8">
      <c r="B96" s="305" t="s">
        <v>1515</v>
      </c>
      <c r="C96" s="88" t="s">
        <v>1069</v>
      </c>
      <c r="D96" s="63" t="s">
        <v>224</v>
      </c>
      <c r="E96" s="4" t="s">
        <v>88</v>
      </c>
      <c r="F96" s="64"/>
      <c r="G96" s="433"/>
      <c r="H96" s="54"/>
    </row>
    <row r="97" spans="2:8" ht="36.75" thickBot="1">
      <c r="B97" s="275" t="s">
        <v>162</v>
      </c>
      <c r="C97" s="88" t="s">
        <v>1070</v>
      </c>
      <c r="D97" s="67" t="s">
        <v>79</v>
      </c>
      <c r="E97" s="68" t="s">
        <v>80</v>
      </c>
      <c r="F97" s="69"/>
      <c r="G97" s="70" t="s">
        <v>1516</v>
      </c>
      <c r="H97" s="54"/>
    </row>
    <row r="98" spans="2:8" ht="20.100000000000001" customHeight="1" thickBot="1">
      <c r="B98" s="51" t="s">
        <v>55</v>
      </c>
      <c r="C98" s="52"/>
      <c r="D98" s="52"/>
      <c r="E98" s="52"/>
      <c r="F98" s="52"/>
      <c r="G98" s="53"/>
      <c r="H98" s="54"/>
    </row>
    <row r="99" spans="2:8" ht="17.25" thickBot="1">
      <c r="B99" s="357" t="s">
        <v>53</v>
      </c>
      <c r="C99" s="358"/>
      <c r="D99" s="358"/>
      <c r="E99" s="358"/>
      <c r="F99" s="358"/>
      <c r="G99" s="359"/>
      <c r="H99" s="54"/>
    </row>
    <row r="100" spans="2:8" ht="36">
      <c r="B100" s="321" t="s">
        <v>1517</v>
      </c>
      <c r="C100" s="76" t="s">
        <v>1137</v>
      </c>
      <c r="D100" s="57" t="s">
        <v>79</v>
      </c>
      <c r="E100" s="58" t="s">
        <v>80</v>
      </c>
      <c r="F100" s="59"/>
      <c r="G100" s="412" t="s">
        <v>1518</v>
      </c>
      <c r="H100" s="54"/>
    </row>
    <row r="101" spans="2:8">
      <c r="B101" s="305" t="s">
        <v>1519</v>
      </c>
      <c r="C101" s="88" t="s">
        <v>1520</v>
      </c>
      <c r="D101" s="63" t="s">
        <v>230</v>
      </c>
      <c r="E101" s="4" t="s">
        <v>88</v>
      </c>
      <c r="F101" s="64"/>
      <c r="G101" s="435" t="s">
        <v>1521</v>
      </c>
      <c r="H101" s="54"/>
    </row>
    <row r="102" spans="2:8" ht="17.45" customHeight="1">
      <c r="B102" s="305" t="s">
        <v>1522</v>
      </c>
      <c r="C102" s="88" t="s">
        <v>807</v>
      </c>
      <c r="D102" s="63" t="s">
        <v>230</v>
      </c>
      <c r="E102" s="4" t="s">
        <v>88</v>
      </c>
      <c r="F102" s="64"/>
      <c r="G102" s="433"/>
      <c r="H102" s="54"/>
    </row>
    <row r="103" spans="2:8" ht="57">
      <c r="B103" s="305" t="s">
        <v>1523</v>
      </c>
      <c r="C103" s="88" t="s">
        <v>808</v>
      </c>
      <c r="D103" s="63" t="s">
        <v>160</v>
      </c>
      <c r="E103" s="4" t="s">
        <v>80</v>
      </c>
      <c r="F103" s="64"/>
      <c r="G103" s="65" t="s">
        <v>1524</v>
      </c>
      <c r="H103" s="54"/>
    </row>
    <row r="104" spans="2:8">
      <c r="B104" s="305" t="s">
        <v>52</v>
      </c>
      <c r="C104" s="340" t="s">
        <v>247</v>
      </c>
      <c r="D104" s="63" t="s">
        <v>247</v>
      </c>
      <c r="E104" s="331" t="s">
        <v>247</v>
      </c>
      <c r="F104" s="64"/>
      <c r="G104" s="65" t="s">
        <v>1040</v>
      </c>
      <c r="H104" s="54"/>
    </row>
    <row r="105" spans="2:8" ht="57">
      <c r="B105" s="305" t="s">
        <v>57</v>
      </c>
      <c r="C105" s="88" t="s">
        <v>1525</v>
      </c>
      <c r="D105" s="63" t="s">
        <v>212</v>
      </c>
      <c r="E105" s="4" t="s">
        <v>88</v>
      </c>
      <c r="F105" s="64"/>
      <c r="G105" s="65" t="s">
        <v>1526</v>
      </c>
      <c r="H105" s="54"/>
    </row>
    <row r="106" spans="2:8" ht="60">
      <c r="B106" s="305" t="s">
        <v>220</v>
      </c>
      <c r="C106" s="88" t="s">
        <v>811</v>
      </c>
      <c r="D106" s="63" t="s">
        <v>122</v>
      </c>
      <c r="E106" s="4" t="s">
        <v>80</v>
      </c>
      <c r="F106" s="64"/>
      <c r="G106" s="65" t="s">
        <v>1527</v>
      </c>
      <c r="H106" s="54"/>
    </row>
    <row r="107" spans="2:8" ht="30">
      <c r="B107" s="305" t="s">
        <v>1143</v>
      </c>
      <c r="C107" s="88" t="s">
        <v>812</v>
      </c>
      <c r="D107" s="63" t="s">
        <v>224</v>
      </c>
      <c r="E107" s="4" t="s">
        <v>88</v>
      </c>
      <c r="F107" s="64"/>
      <c r="G107" s="65" t="s">
        <v>1528</v>
      </c>
      <c r="H107" s="54"/>
    </row>
    <row r="108" spans="2:8" ht="57">
      <c r="B108" s="305" t="s">
        <v>1529</v>
      </c>
      <c r="C108" s="88" t="s">
        <v>1145</v>
      </c>
      <c r="D108" s="63" t="s">
        <v>79</v>
      </c>
      <c r="E108" s="4" t="s">
        <v>80</v>
      </c>
      <c r="F108" s="64"/>
      <c r="G108" s="65" t="s">
        <v>1530</v>
      </c>
      <c r="H108" s="54"/>
    </row>
    <row r="109" spans="2:8" ht="57">
      <c r="B109" s="305" t="s">
        <v>1531</v>
      </c>
      <c r="C109" s="88" t="s">
        <v>813</v>
      </c>
      <c r="D109" s="63" t="s">
        <v>79</v>
      </c>
      <c r="E109" s="4" t="s">
        <v>80</v>
      </c>
      <c r="F109" s="64"/>
      <c r="G109" s="65" t="s">
        <v>1532</v>
      </c>
      <c r="H109" s="54"/>
    </row>
    <row r="110" spans="2:8" ht="72">
      <c r="B110" s="305" t="s">
        <v>7</v>
      </c>
      <c r="C110" s="88" t="s">
        <v>1151</v>
      </c>
      <c r="D110" s="63" t="s">
        <v>79</v>
      </c>
      <c r="E110" s="4" t="s">
        <v>80</v>
      </c>
      <c r="F110" s="64"/>
      <c r="G110" s="65" t="s">
        <v>1533</v>
      </c>
      <c r="H110" s="54"/>
    </row>
    <row r="111" spans="2:8" ht="72">
      <c r="B111" s="305" t="s">
        <v>7</v>
      </c>
      <c r="C111" s="88" t="s">
        <v>819</v>
      </c>
      <c r="D111" s="63" t="s">
        <v>79</v>
      </c>
      <c r="E111" s="4" t="s">
        <v>80</v>
      </c>
      <c r="F111" s="64"/>
      <c r="G111" s="65" t="s">
        <v>1534</v>
      </c>
      <c r="H111" s="54"/>
    </row>
    <row r="112" spans="2:8" ht="57">
      <c r="B112" s="305" t="s">
        <v>1535</v>
      </c>
      <c r="C112" s="88" t="s">
        <v>1536</v>
      </c>
      <c r="D112" s="63" t="s">
        <v>79</v>
      </c>
      <c r="E112" s="4" t="s">
        <v>80</v>
      </c>
      <c r="F112" s="64"/>
      <c r="G112" s="65" t="s">
        <v>1537</v>
      </c>
      <c r="H112" s="54"/>
    </row>
    <row r="113" spans="2:8" ht="30">
      <c r="B113" s="305" t="s">
        <v>1538</v>
      </c>
      <c r="C113" s="88" t="s">
        <v>1539</v>
      </c>
      <c r="D113" s="63" t="s">
        <v>230</v>
      </c>
      <c r="E113" s="4" t="s">
        <v>88</v>
      </c>
      <c r="F113" s="64"/>
      <c r="G113" s="65" t="s">
        <v>1528</v>
      </c>
      <c r="H113" s="54"/>
    </row>
    <row r="114" spans="2:8" ht="30">
      <c r="B114" s="305" t="s">
        <v>1540</v>
      </c>
      <c r="C114" s="88" t="s">
        <v>1541</v>
      </c>
      <c r="D114" s="344" t="s">
        <v>275</v>
      </c>
      <c r="E114" s="4" t="s">
        <v>80</v>
      </c>
      <c r="F114" s="64"/>
      <c r="G114" s="65" t="s">
        <v>1528</v>
      </c>
      <c r="H114" s="54"/>
    </row>
    <row r="115" spans="2:8" ht="57.75" thickBot="1">
      <c r="B115" s="305" t="s">
        <v>1542</v>
      </c>
      <c r="C115" s="88" t="s">
        <v>1156</v>
      </c>
      <c r="D115" s="63" t="s">
        <v>212</v>
      </c>
      <c r="E115" s="4" t="s">
        <v>88</v>
      </c>
      <c r="F115" s="64"/>
      <c r="G115" s="65" t="s">
        <v>1526</v>
      </c>
      <c r="H115" s="54"/>
    </row>
    <row r="116" spans="2:8" ht="17.25" thickBot="1">
      <c r="B116" s="357" t="s">
        <v>41</v>
      </c>
      <c r="C116" s="358"/>
      <c r="D116" s="358"/>
      <c r="E116" s="358"/>
      <c r="F116" s="358"/>
      <c r="G116" s="359"/>
      <c r="H116" s="54"/>
    </row>
    <row r="117" spans="2:8">
      <c r="B117" s="305" t="s">
        <v>820</v>
      </c>
      <c r="C117" s="88" t="s">
        <v>1159</v>
      </c>
      <c r="D117" s="63" t="s">
        <v>230</v>
      </c>
      <c r="E117" s="4" t="s">
        <v>88</v>
      </c>
      <c r="F117" s="64"/>
      <c r="G117" s="65" t="s">
        <v>1543</v>
      </c>
      <c r="H117" s="54"/>
    </row>
    <row r="118" spans="2:8">
      <c r="B118" s="305" t="s">
        <v>1544</v>
      </c>
      <c r="C118" s="88" t="s">
        <v>822</v>
      </c>
      <c r="D118" s="63" t="s">
        <v>230</v>
      </c>
      <c r="E118" s="4" t="s">
        <v>88</v>
      </c>
      <c r="F118" s="64"/>
      <c r="G118" s="65" t="s">
        <v>1543</v>
      </c>
      <c r="H118" s="54"/>
    </row>
    <row r="119" spans="2:8">
      <c r="B119" s="305" t="s">
        <v>1545</v>
      </c>
      <c r="C119" s="88" t="s">
        <v>824</v>
      </c>
      <c r="D119" s="343" t="s">
        <v>713</v>
      </c>
      <c r="E119" s="4" t="s">
        <v>80</v>
      </c>
      <c r="F119" s="64"/>
      <c r="G119" s="65" t="s">
        <v>1546</v>
      </c>
      <c r="H119" s="54"/>
    </row>
    <row r="120" spans="2:8">
      <c r="B120" s="305" t="s">
        <v>1547</v>
      </c>
      <c r="C120" s="88" t="s">
        <v>826</v>
      </c>
      <c r="D120" s="63" t="s">
        <v>790</v>
      </c>
      <c r="E120" s="4" t="s">
        <v>73</v>
      </c>
      <c r="F120" s="64"/>
      <c r="G120" s="65" t="s">
        <v>1548</v>
      </c>
      <c r="H120" s="54"/>
    </row>
    <row r="121" spans="2:8" ht="36">
      <c r="B121" s="305" t="s">
        <v>1549</v>
      </c>
      <c r="C121" s="88" t="s">
        <v>828</v>
      </c>
      <c r="D121" s="63" t="s">
        <v>212</v>
      </c>
      <c r="E121" s="4" t="s">
        <v>88</v>
      </c>
      <c r="F121" s="64"/>
      <c r="G121" s="65" t="s">
        <v>1550</v>
      </c>
      <c r="H121" s="54"/>
    </row>
    <row r="122" spans="2:8" ht="60">
      <c r="B122" s="305" t="s">
        <v>1551</v>
      </c>
      <c r="C122" s="88" t="s">
        <v>829</v>
      </c>
      <c r="D122" s="63" t="s">
        <v>122</v>
      </c>
      <c r="E122" s="4" t="s">
        <v>80</v>
      </c>
      <c r="F122" s="64"/>
      <c r="G122" s="65" t="s">
        <v>1552</v>
      </c>
      <c r="H122" s="54"/>
    </row>
    <row r="123" spans="2:8" ht="30">
      <c r="B123" s="305" t="s">
        <v>1553</v>
      </c>
      <c r="C123" s="88" t="s">
        <v>830</v>
      </c>
      <c r="D123" s="63" t="s">
        <v>224</v>
      </c>
      <c r="E123" s="4" t="s">
        <v>88</v>
      </c>
      <c r="F123" s="64"/>
      <c r="G123" s="65" t="s">
        <v>1554</v>
      </c>
      <c r="H123" s="54"/>
    </row>
    <row r="124" spans="2:8" ht="51">
      <c r="B124" s="305" t="s">
        <v>1555</v>
      </c>
      <c r="C124" s="88" t="s">
        <v>1167</v>
      </c>
      <c r="D124" s="63" t="s">
        <v>79</v>
      </c>
      <c r="E124" s="4" t="s">
        <v>80</v>
      </c>
      <c r="F124" s="64"/>
      <c r="G124" s="65" t="s">
        <v>1556</v>
      </c>
      <c r="H124" s="54"/>
    </row>
    <row r="125" spans="2:8" ht="36">
      <c r="B125" s="305" t="s">
        <v>1557</v>
      </c>
      <c r="C125" s="88" t="s">
        <v>833</v>
      </c>
      <c r="D125" s="63" t="s">
        <v>79</v>
      </c>
      <c r="E125" s="4" t="s">
        <v>80</v>
      </c>
      <c r="F125" s="64"/>
      <c r="G125" s="65" t="s">
        <v>1558</v>
      </c>
      <c r="H125" s="54"/>
    </row>
    <row r="126" spans="2:8" ht="81">
      <c r="B126" s="305" t="s">
        <v>1559</v>
      </c>
      <c r="C126" s="88" t="s">
        <v>835</v>
      </c>
      <c r="D126" s="63" t="s">
        <v>79</v>
      </c>
      <c r="E126" s="4" t="s">
        <v>80</v>
      </c>
      <c r="F126" s="64"/>
      <c r="G126" s="413" t="s">
        <v>1560</v>
      </c>
      <c r="H126" s="54"/>
    </row>
    <row r="127" spans="2:8" ht="36">
      <c r="B127" s="305" t="s">
        <v>1561</v>
      </c>
      <c r="C127" s="88" t="s">
        <v>837</v>
      </c>
      <c r="D127" s="63" t="s">
        <v>79</v>
      </c>
      <c r="E127" s="4" t="s">
        <v>80</v>
      </c>
      <c r="F127" s="64"/>
      <c r="G127" s="65" t="s">
        <v>1562</v>
      </c>
      <c r="H127" s="54"/>
    </row>
    <row r="128" spans="2:8" ht="30">
      <c r="B128" s="305" t="s">
        <v>1563</v>
      </c>
      <c r="C128" s="334" t="s">
        <v>1171</v>
      </c>
      <c r="D128" s="63" t="s">
        <v>230</v>
      </c>
      <c r="E128" s="4" t="s">
        <v>88</v>
      </c>
      <c r="F128" s="64"/>
      <c r="G128" s="65" t="s">
        <v>1554</v>
      </c>
      <c r="H128" s="54"/>
    </row>
    <row r="129" spans="2:8" ht="30">
      <c r="B129" s="305" t="s">
        <v>1564</v>
      </c>
      <c r="C129" s="334" t="s">
        <v>1565</v>
      </c>
      <c r="D129" s="344" t="s">
        <v>275</v>
      </c>
      <c r="E129" s="4" t="s">
        <v>80</v>
      </c>
      <c r="F129" s="64"/>
      <c r="G129" s="65" t="s">
        <v>1566</v>
      </c>
      <c r="H129" s="54"/>
    </row>
    <row r="130" spans="2:8" ht="36">
      <c r="B130" s="305" t="s">
        <v>1567</v>
      </c>
      <c r="C130" s="88" t="s">
        <v>1174</v>
      </c>
      <c r="D130" s="63" t="s">
        <v>212</v>
      </c>
      <c r="E130" s="4" t="s">
        <v>88</v>
      </c>
      <c r="F130" s="64"/>
      <c r="G130" s="65" t="s">
        <v>1550</v>
      </c>
      <c r="H130" s="54"/>
    </row>
    <row r="131" spans="2:8">
      <c r="B131" s="305" t="s">
        <v>1176</v>
      </c>
      <c r="C131" s="88" t="s">
        <v>840</v>
      </c>
      <c r="D131" s="63" t="s">
        <v>230</v>
      </c>
      <c r="E131" s="4" t="s">
        <v>88</v>
      </c>
      <c r="F131" s="64"/>
      <c r="G131" s="65" t="s">
        <v>1568</v>
      </c>
      <c r="H131" s="54"/>
    </row>
    <row r="132" spans="2:8">
      <c r="B132" s="305" t="s">
        <v>841</v>
      </c>
      <c r="C132" s="88" t="s">
        <v>1569</v>
      </c>
      <c r="D132" s="63" t="s">
        <v>230</v>
      </c>
      <c r="E132" s="4" t="s">
        <v>88</v>
      </c>
      <c r="F132" s="64"/>
      <c r="G132" s="65" t="s">
        <v>1568</v>
      </c>
      <c r="H132" s="54"/>
    </row>
    <row r="133" spans="2:8">
      <c r="B133" s="305" t="s">
        <v>843</v>
      </c>
      <c r="C133" s="88" t="s">
        <v>1177</v>
      </c>
      <c r="D133" s="343" t="s">
        <v>713</v>
      </c>
      <c r="E133" s="4" t="s">
        <v>80</v>
      </c>
      <c r="F133" s="64"/>
      <c r="G133" s="65" t="s">
        <v>1546</v>
      </c>
      <c r="H133" s="54"/>
    </row>
    <row r="134" spans="2:8">
      <c r="B134" s="305" t="s">
        <v>844</v>
      </c>
      <c r="C134" s="88" t="s">
        <v>845</v>
      </c>
      <c r="D134" s="63" t="s">
        <v>790</v>
      </c>
      <c r="E134" s="4" t="s">
        <v>73</v>
      </c>
      <c r="F134" s="64"/>
      <c r="G134" s="65" t="s">
        <v>1570</v>
      </c>
      <c r="H134" s="54"/>
    </row>
    <row r="135" spans="2:8" ht="36">
      <c r="B135" s="305" t="s">
        <v>846</v>
      </c>
      <c r="C135" s="88" t="s">
        <v>847</v>
      </c>
      <c r="D135" s="63" t="s">
        <v>212</v>
      </c>
      <c r="E135" s="4" t="s">
        <v>88</v>
      </c>
      <c r="F135" s="64"/>
      <c r="G135" s="65" t="s">
        <v>1550</v>
      </c>
      <c r="H135" s="54"/>
    </row>
    <row r="136" spans="2:8" ht="60">
      <c r="B136" s="305" t="s">
        <v>1571</v>
      </c>
      <c r="C136" s="88" t="s">
        <v>1572</v>
      </c>
      <c r="D136" s="63" t="s">
        <v>122</v>
      </c>
      <c r="E136" s="4" t="s">
        <v>80</v>
      </c>
      <c r="F136" s="64"/>
      <c r="G136" s="65" t="s">
        <v>1552</v>
      </c>
      <c r="H136" s="54"/>
    </row>
    <row r="137" spans="2:8" ht="30">
      <c r="B137" s="305" t="s">
        <v>1573</v>
      </c>
      <c r="C137" s="88" t="s">
        <v>849</v>
      </c>
      <c r="D137" s="63" t="s">
        <v>224</v>
      </c>
      <c r="E137" s="4" t="s">
        <v>88</v>
      </c>
      <c r="F137" s="64"/>
      <c r="G137" s="65" t="s">
        <v>1554</v>
      </c>
      <c r="H137" s="54"/>
    </row>
    <row r="138" spans="2:8" ht="51">
      <c r="B138" s="305" t="s">
        <v>1574</v>
      </c>
      <c r="C138" s="88" t="s">
        <v>1575</v>
      </c>
      <c r="D138" s="63" t="s">
        <v>79</v>
      </c>
      <c r="E138" s="4" t="s">
        <v>80</v>
      </c>
      <c r="F138" s="64"/>
      <c r="G138" s="65" t="s">
        <v>1556</v>
      </c>
      <c r="H138" s="54"/>
    </row>
    <row r="139" spans="2:8" ht="36">
      <c r="B139" s="305" t="s">
        <v>851</v>
      </c>
      <c r="C139" s="88" t="s">
        <v>852</v>
      </c>
      <c r="D139" s="63" t="s">
        <v>79</v>
      </c>
      <c r="E139" s="4" t="s">
        <v>80</v>
      </c>
      <c r="F139" s="64"/>
      <c r="G139" s="65" t="s">
        <v>1558</v>
      </c>
      <c r="H139" s="54"/>
    </row>
    <row r="140" spans="2:8" ht="81">
      <c r="B140" s="305" t="s">
        <v>853</v>
      </c>
      <c r="C140" s="88" t="s">
        <v>854</v>
      </c>
      <c r="D140" s="63" t="s">
        <v>79</v>
      </c>
      <c r="E140" s="4" t="s">
        <v>80</v>
      </c>
      <c r="F140" s="64"/>
      <c r="G140" s="413" t="s">
        <v>1560</v>
      </c>
      <c r="H140" s="54"/>
    </row>
    <row r="141" spans="2:8" ht="36">
      <c r="B141" s="305" t="s">
        <v>855</v>
      </c>
      <c r="C141" s="88" t="s">
        <v>856</v>
      </c>
      <c r="D141" s="63" t="s">
        <v>79</v>
      </c>
      <c r="E141" s="4" t="s">
        <v>80</v>
      </c>
      <c r="F141" s="64"/>
      <c r="G141" s="65" t="s">
        <v>1562</v>
      </c>
      <c r="H141" s="54"/>
    </row>
    <row r="142" spans="2:8" ht="30">
      <c r="B142" s="305" t="s">
        <v>1576</v>
      </c>
      <c r="C142" s="334" t="s">
        <v>857</v>
      </c>
      <c r="D142" s="63" t="s">
        <v>230</v>
      </c>
      <c r="E142" s="4" t="s">
        <v>88</v>
      </c>
      <c r="F142" s="64"/>
      <c r="G142" s="65" t="s">
        <v>1577</v>
      </c>
      <c r="H142" s="54"/>
    </row>
    <row r="143" spans="2:8" ht="30">
      <c r="B143" s="305" t="s">
        <v>1578</v>
      </c>
      <c r="C143" s="334" t="s">
        <v>858</v>
      </c>
      <c r="D143" s="344" t="s">
        <v>275</v>
      </c>
      <c r="E143" s="4" t="s">
        <v>80</v>
      </c>
      <c r="F143" s="64"/>
      <c r="G143" s="65" t="s">
        <v>1577</v>
      </c>
      <c r="H143" s="54"/>
    </row>
    <row r="144" spans="2:8" ht="36">
      <c r="B144" s="305" t="s">
        <v>1579</v>
      </c>
      <c r="C144" s="88" t="s">
        <v>1190</v>
      </c>
      <c r="D144" s="63" t="s">
        <v>212</v>
      </c>
      <c r="E144" s="4" t="s">
        <v>88</v>
      </c>
      <c r="F144" s="64"/>
      <c r="G144" s="65" t="s">
        <v>1550</v>
      </c>
      <c r="H144" s="54"/>
    </row>
    <row r="145" spans="2:8">
      <c r="B145" s="305" t="s">
        <v>1580</v>
      </c>
      <c r="C145" s="88" t="s">
        <v>1192</v>
      </c>
      <c r="D145" s="63" t="s">
        <v>230</v>
      </c>
      <c r="E145" s="4" t="s">
        <v>88</v>
      </c>
      <c r="F145" s="64"/>
      <c r="G145" s="65" t="s">
        <v>1568</v>
      </c>
      <c r="H145" s="54"/>
    </row>
    <row r="146" spans="2:8">
      <c r="B146" s="305" t="s">
        <v>859</v>
      </c>
      <c r="C146" s="88" t="s">
        <v>860</v>
      </c>
      <c r="D146" s="63" t="s">
        <v>230</v>
      </c>
      <c r="E146" s="4" t="s">
        <v>88</v>
      </c>
      <c r="F146" s="64"/>
      <c r="G146" s="65" t="s">
        <v>1568</v>
      </c>
      <c r="H146" s="54"/>
    </row>
    <row r="147" spans="2:8">
      <c r="B147" s="305" t="s">
        <v>861</v>
      </c>
      <c r="C147" s="88" t="s">
        <v>862</v>
      </c>
      <c r="D147" s="343" t="s">
        <v>713</v>
      </c>
      <c r="E147" s="4" t="s">
        <v>80</v>
      </c>
      <c r="F147" s="64"/>
      <c r="G147" s="65" t="s">
        <v>1546</v>
      </c>
      <c r="H147" s="54"/>
    </row>
    <row r="148" spans="2:8">
      <c r="B148" s="305" t="s">
        <v>863</v>
      </c>
      <c r="C148" s="88" t="s">
        <v>864</v>
      </c>
      <c r="D148" s="63" t="s">
        <v>790</v>
      </c>
      <c r="E148" s="4" t="s">
        <v>73</v>
      </c>
      <c r="F148" s="64"/>
      <c r="G148" s="65" t="s">
        <v>1570</v>
      </c>
      <c r="H148" s="54"/>
    </row>
    <row r="149" spans="2:8" ht="36">
      <c r="B149" s="305" t="s">
        <v>865</v>
      </c>
      <c r="C149" s="88" t="s">
        <v>866</v>
      </c>
      <c r="D149" s="63" t="s">
        <v>212</v>
      </c>
      <c r="E149" s="4" t="s">
        <v>88</v>
      </c>
      <c r="F149" s="64"/>
      <c r="G149" s="65" t="s">
        <v>1550</v>
      </c>
      <c r="H149" s="54"/>
    </row>
    <row r="150" spans="2:8" ht="60">
      <c r="B150" s="305" t="s">
        <v>1581</v>
      </c>
      <c r="C150" s="88" t="s">
        <v>1582</v>
      </c>
      <c r="D150" s="63" t="s">
        <v>122</v>
      </c>
      <c r="E150" s="4" t="s">
        <v>80</v>
      </c>
      <c r="F150" s="64"/>
      <c r="G150" s="65" t="s">
        <v>1552</v>
      </c>
      <c r="H150" s="54"/>
    </row>
    <row r="151" spans="2:8" ht="30">
      <c r="B151" s="305" t="s">
        <v>1583</v>
      </c>
      <c r="C151" s="88" t="s">
        <v>868</v>
      </c>
      <c r="D151" s="63" t="s">
        <v>224</v>
      </c>
      <c r="E151" s="4" t="s">
        <v>88</v>
      </c>
      <c r="F151" s="64"/>
      <c r="G151" s="65" t="s">
        <v>1554</v>
      </c>
      <c r="H151" s="54"/>
    </row>
    <row r="152" spans="2:8" ht="51">
      <c r="B152" s="305" t="s">
        <v>1584</v>
      </c>
      <c r="C152" s="88" t="s">
        <v>1201</v>
      </c>
      <c r="D152" s="63" t="s">
        <v>79</v>
      </c>
      <c r="E152" s="4" t="s">
        <v>80</v>
      </c>
      <c r="F152" s="64"/>
      <c r="G152" s="65" t="s">
        <v>1556</v>
      </c>
      <c r="H152" s="54"/>
    </row>
    <row r="153" spans="2:8" ht="36">
      <c r="B153" s="305" t="s">
        <v>869</v>
      </c>
      <c r="C153" s="88" t="s">
        <v>870</v>
      </c>
      <c r="D153" s="63" t="s">
        <v>79</v>
      </c>
      <c r="E153" s="4" t="s">
        <v>80</v>
      </c>
      <c r="F153" s="64"/>
      <c r="G153" s="65" t="s">
        <v>1558</v>
      </c>
      <c r="H153" s="54"/>
    </row>
    <row r="154" spans="2:8" ht="81">
      <c r="B154" s="305" t="s">
        <v>871</v>
      </c>
      <c r="C154" s="88" t="s">
        <v>872</v>
      </c>
      <c r="D154" s="63" t="s">
        <v>79</v>
      </c>
      <c r="E154" s="4" t="s">
        <v>80</v>
      </c>
      <c r="F154" s="64"/>
      <c r="G154" s="413" t="s">
        <v>1560</v>
      </c>
      <c r="H154" s="54"/>
    </row>
    <row r="155" spans="2:8" ht="36">
      <c r="B155" s="305" t="s">
        <v>873</v>
      </c>
      <c r="C155" s="88" t="s">
        <v>874</v>
      </c>
      <c r="D155" s="63" t="s">
        <v>79</v>
      </c>
      <c r="E155" s="4" t="s">
        <v>80</v>
      </c>
      <c r="F155" s="64"/>
      <c r="G155" s="65" t="s">
        <v>1562</v>
      </c>
      <c r="H155" s="54"/>
    </row>
    <row r="156" spans="2:8" ht="30">
      <c r="B156" s="305" t="s">
        <v>1585</v>
      </c>
      <c r="C156" s="334" t="s">
        <v>875</v>
      </c>
      <c r="D156" s="63" t="s">
        <v>230</v>
      </c>
      <c r="E156" s="4" t="s">
        <v>88</v>
      </c>
      <c r="F156" s="64"/>
      <c r="G156" s="65" t="s">
        <v>1577</v>
      </c>
      <c r="H156" s="54"/>
    </row>
    <row r="157" spans="2:8" ht="30">
      <c r="B157" s="305" t="s">
        <v>1586</v>
      </c>
      <c r="C157" s="334" t="s">
        <v>876</v>
      </c>
      <c r="D157" s="344" t="s">
        <v>275</v>
      </c>
      <c r="E157" s="4" t="s">
        <v>80</v>
      </c>
      <c r="F157" s="64"/>
      <c r="G157" s="65" t="s">
        <v>1577</v>
      </c>
      <c r="H157" s="54"/>
    </row>
    <row r="158" spans="2:8" ht="36">
      <c r="B158" s="305" t="s">
        <v>1587</v>
      </c>
      <c r="C158" s="88" t="s">
        <v>1208</v>
      </c>
      <c r="D158" s="63" t="s">
        <v>212</v>
      </c>
      <c r="E158" s="4" t="s">
        <v>88</v>
      </c>
      <c r="F158" s="64"/>
      <c r="G158" s="65" t="s">
        <v>1550</v>
      </c>
      <c r="H158" s="54"/>
    </row>
    <row r="159" spans="2:8">
      <c r="B159" s="305" t="s">
        <v>1588</v>
      </c>
      <c r="C159" s="88" t="s">
        <v>1210</v>
      </c>
      <c r="D159" s="63" t="s">
        <v>230</v>
      </c>
      <c r="E159" s="4" t="s">
        <v>88</v>
      </c>
      <c r="F159" s="64"/>
      <c r="G159" s="65" t="s">
        <v>1568</v>
      </c>
      <c r="H159" s="54"/>
    </row>
    <row r="160" spans="2:8">
      <c r="B160" s="305" t="s">
        <v>877</v>
      </c>
      <c r="C160" s="88" t="s">
        <v>878</v>
      </c>
      <c r="D160" s="63" t="s">
        <v>230</v>
      </c>
      <c r="E160" s="4" t="s">
        <v>88</v>
      </c>
      <c r="F160" s="64"/>
      <c r="G160" s="65" t="s">
        <v>1568</v>
      </c>
      <c r="H160" s="54"/>
    </row>
    <row r="161" spans="2:8">
      <c r="B161" s="305" t="s">
        <v>879</v>
      </c>
      <c r="C161" s="88" t="s">
        <v>880</v>
      </c>
      <c r="D161" s="343" t="s">
        <v>713</v>
      </c>
      <c r="E161" s="4" t="s">
        <v>80</v>
      </c>
      <c r="F161" s="64"/>
      <c r="G161" s="65" t="s">
        <v>1546</v>
      </c>
      <c r="H161" s="54"/>
    </row>
    <row r="162" spans="2:8">
      <c r="B162" s="305" t="s">
        <v>881</v>
      </c>
      <c r="C162" s="88" t="s">
        <v>882</v>
      </c>
      <c r="D162" s="63" t="s">
        <v>790</v>
      </c>
      <c r="E162" s="4" t="s">
        <v>73</v>
      </c>
      <c r="F162" s="64"/>
      <c r="G162" s="65" t="s">
        <v>1570</v>
      </c>
      <c r="H162" s="54"/>
    </row>
    <row r="163" spans="2:8" ht="36">
      <c r="B163" s="305" t="s">
        <v>883</v>
      </c>
      <c r="C163" s="88" t="s">
        <v>884</v>
      </c>
      <c r="D163" s="63" t="s">
        <v>212</v>
      </c>
      <c r="E163" s="4" t="s">
        <v>88</v>
      </c>
      <c r="F163" s="64"/>
      <c r="G163" s="65" t="s">
        <v>1550</v>
      </c>
      <c r="H163" s="54"/>
    </row>
    <row r="164" spans="2:8" ht="60">
      <c r="B164" s="305" t="s">
        <v>1589</v>
      </c>
      <c r="C164" s="88" t="s">
        <v>1213</v>
      </c>
      <c r="D164" s="63" t="s">
        <v>122</v>
      </c>
      <c r="E164" s="4" t="s">
        <v>80</v>
      </c>
      <c r="F164" s="64"/>
      <c r="G164" s="65" t="s">
        <v>1552</v>
      </c>
      <c r="H164" s="54"/>
    </row>
    <row r="165" spans="2:8" ht="30">
      <c r="B165" s="305" t="s">
        <v>1590</v>
      </c>
      <c r="C165" s="88" t="s">
        <v>885</v>
      </c>
      <c r="D165" s="63" t="s">
        <v>224</v>
      </c>
      <c r="E165" s="4" t="s">
        <v>88</v>
      </c>
      <c r="F165" s="64"/>
      <c r="G165" s="65" t="s">
        <v>1554</v>
      </c>
      <c r="H165" s="54"/>
    </row>
    <row r="166" spans="2:8" ht="51">
      <c r="B166" s="305" t="s">
        <v>1591</v>
      </c>
      <c r="C166" s="88" t="s">
        <v>1216</v>
      </c>
      <c r="D166" s="63" t="s">
        <v>79</v>
      </c>
      <c r="E166" s="4" t="s">
        <v>80</v>
      </c>
      <c r="F166" s="64"/>
      <c r="G166" s="65" t="s">
        <v>1556</v>
      </c>
      <c r="H166" s="54"/>
    </row>
    <row r="167" spans="2:8" ht="36">
      <c r="B167" s="305" t="s">
        <v>886</v>
      </c>
      <c r="C167" s="88" t="s">
        <v>887</v>
      </c>
      <c r="D167" s="63" t="s">
        <v>79</v>
      </c>
      <c r="E167" s="4" t="s">
        <v>80</v>
      </c>
      <c r="F167" s="64"/>
      <c r="G167" s="65" t="s">
        <v>1558</v>
      </c>
      <c r="H167" s="54"/>
    </row>
    <row r="168" spans="2:8" ht="81">
      <c r="B168" s="305" t="s">
        <v>888</v>
      </c>
      <c r="C168" s="88" t="s">
        <v>889</v>
      </c>
      <c r="D168" s="63" t="s">
        <v>79</v>
      </c>
      <c r="E168" s="4" t="s">
        <v>80</v>
      </c>
      <c r="F168" s="64"/>
      <c r="G168" s="413" t="s">
        <v>1560</v>
      </c>
      <c r="H168" s="54"/>
    </row>
    <row r="169" spans="2:8" ht="36">
      <c r="B169" s="305" t="s">
        <v>890</v>
      </c>
      <c r="C169" s="88" t="s">
        <v>891</v>
      </c>
      <c r="D169" s="63" t="s">
        <v>79</v>
      </c>
      <c r="E169" s="4" t="s">
        <v>80</v>
      </c>
      <c r="F169" s="64"/>
      <c r="G169" s="65" t="s">
        <v>1562</v>
      </c>
      <c r="H169" s="54"/>
    </row>
    <row r="170" spans="2:8" ht="30">
      <c r="B170" s="305" t="s">
        <v>1592</v>
      </c>
      <c r="C170" s="334" t="s">
        <v>892</v>
      </c>
      <c r="D170" s="63" t="s">
        <v>230</v>
      </c>
      <c r="E170" s="4" t="s">
        <v>88</v>
      </c>
      <c r="F170" s="64"/>
      <c r="G170" s="65" t="s">
        <v>1577</v>
      </c>
      <c r="H170" s="54"/>
    </row>
    <row r="171" spans="2:8" ht="30">
      <c r="B171" s="305" t="s">
        <v>1593</v>
      </c>
      <c r="C171" s="334" t="s">
        <v>893</v>
      </c>
      <c r="D171" s="344" t="s">
        <v>275</v>
      </c>
      <c r="E171" s="4" t="s">
        <v>80</v>
      </c>
      <c r="F171" s="64"/>
      <c r="G171" s="65" t="s">
        <v>1577</v>
      </c>
      <c r="H171" s="54"/>
    </row>
    <row r="172" spans="2:8" ht="36">
      <c r="B172" s="305" t="s">
        <v>1594</v>
      </c>
      <c r="C172" s="88" t="s">
        <v>1220</v>
      </c>
      <c r="D172" s="63" t="s">
        <v>212</v>
      </c>
      <c r="E172" s="4" t="s">
        <v>88</v>
      </c>
      <c r="F172" s="64"/>
      <c r="G172" s="65" t="s">
        <v>1550</v>
      </c>
      <c r="H172" s="54"/>
    </row>
    <row r="173" spans="2:8">
      <c r="B173" s="305" t="s">
        <v>1595</v>
      </c>
      <c r="C173" s="88" t="s">
        <v>1222</v>
      </c>
      <c r="D173" s="63" t="s">
        <v>230</v>
      </c>
      <c r="E173" s="4" t="s">
        <v>88</v>
      </c>
      <c r="F173" s="64"/>
      <c r="G173" s="65" t="s">
        <v>1568</v>
      </c>
      <c r="H173" s="54"/>
    </row>
    <row r="174" spans="2:8">
      <c r="B174" s="305" t="s">
        <v>894</v>
      </c>
      <c r="C174" s="88" t="s">
        <v>895</v>
      </c>
      <c r="D174" s="63" t="s">
        <v>230</v>
      </c>
      <c r="E174" s="4" t="s">
        <v>88</v>
      </c>
      <c r="F174" s="64"/>
      <c r="G174" s="65" t="s">
        <v>1568</v>
      </c>
      <c r="H174" s="54"/>
    </row>
    <row r="175" spans="2:8">
      <c r="B175" s="305" t="s">
        <v>896</v>
      </c>
      <c r="C175" s="88" t="s">
        <v>897</v>
      </c>
      <c r="D175" s="343" t="s">
        <v>713</v>
      </c>
      <c r="E175" s="4" t="s">
        <v>80</v>
      </c>
      <c r="F175" s="64"/>
      <c r="G175" s="65" t="s">
        <v>1546</v>
      </c>
      <c r="H175" s="54"/>
    </row>
    <row r="176" spans="2:8">
      <c r="B176" s="305" t="s">
        <v>898</v>
      </c>
      <c r="C176" s="88" t="s">
        <v>899</v>
      </c>
      <c r="D176" s="63" t="s">
        <v>790</v>
      </c>
      <c r="E176" s="4" t="s">
        <v>73</v>
      </c>
      <c r="F176" s="64"/>
      <c r="G176" s="65" t="s">
        <v>1570</v>
      </c>
      <c r="H176" s="54"/>
    </row>
    <row r="177" spans="2:8" ht="36">
      <c r="B177" s="305" t="s">
        <v>900</v>
      </c>
      <c r="C177" s="88" t="s">
        <v>1223</v>
      </c>
      <c r="D177" s="63" t="s">
        <v>212</v>
      </c>
      <c r="E177" s="4" t="s">
        <v>88</v>
      </c>
      <c r="F177" s="64"/>
      <c r="G177" s="65" t="s">
        <v>1550</v>
      </c>
      <c r="H177" s="54"/>
    </row>
    <row r="178" spans="2:8" ht="60">
      <c r="B178" s="305" t="s">
        <v>1596</v>
      </c>
      <c r="C178" s="88" t="s">
        <v>1225</v>
      </c>
      <c r="D178" s="63" t="s">
        <v>122</v>
      </c>
      <c r="E178" s="4" t="s">
        <v>80</v>
      </c>
      <c r="F178" s="64"/>
      <c r="G178" s="65" t="s">
        <v>1552</v>
      </c>
      <c r="H178" s="54"/>
    </row>
    <row r="179" spans="2:8" ht="30">
      <c r="B179" s="305" t="s">
        <v>1597</v>
      </c>
      <c r="C179" s="88" t="s">
        <v>901</v>
      </c>
      <c r="D179" s="63" t="s">
        <v>224</v>
      </c>
      <c r="E179" s="4" t="s">
        <v>88</v>
      </c>
      <c r="F179" s="64"/>
      <c r="G179" s="65" t="s">
        <v>1554</v>
      </c>
      <c r="H179" s="54"/>
    </row>
    <row r="180" spans="2:8" ht="51">
      <c r="B180" s="305" t="s">
        <v>1598</v>
      </c>
      <c r="C180" s="88" t="s">
        <v>1228</v>
      </c>
      <c r="D180" s="63" t="s">
        <v>79</v>
      </c>
      <c r="E180" s="4" t="s">
        <v>80</v>
      </c>
      <c r="F180" s="64"/>
      <c r="G180" s="65" t="s">
        <v>1556</v>
      </c>
      <c r="H180" s="54"/>
    </row>
    <row r="181" spans="2:8" ht="36">
      <c r="B181" s="305" t="s">
        <v>902</v>
      </c>
      <c r="C181" s="88" t="s">
        <v>903</v>
      </c>
      <c r="D181" s="63" t="s">
        <v>79</v>
      </c>
      <c r="E181" s="4" t="s">
        <v>80</v>
      </c>
      <c r="F181" s="64"/>
      <c r="G181" s="65" t="s">
        <v>1558</v>
      </c>
      <c r="H181" s="54"/>
    </row>
    <row r="182" spans="2:8" ht="81">
      <c r="B182" s="305" t="s">
        <v>904</v>
      </c>
      <c r="C182" s="88" t="s">
        <v>905</v>
      </c>
      <c r="D182" s="63" t="s">
        <v>79</v>
      </c>
      <c r="E182" s="4" t="s">
        <v>80</v>
      </c>
      <c r="F182" s="64"/>
      <c r="G182" s="413" t="s">
        <v>1560</v>
      </c>
      <c r="H182" s="54"/>
    </row>
    <row r="183" spans="2:8" ht="36">
      <c r="B183" s="305" t="s">
        <v>906</v>
      </c>
      <c r="C183" s="88" t="s">
        <v>907</v>
      </c>
      <c r="D183" s="63" t="s">
        <v>79</v>
      </c>
      <c r="E183" s="4" t="s">
        <v>80</v>
      </c>
      <c r="F183" s="64"/>
      <c r="G183" s="65" t="s">
        <v>1562</v>
      </c>
      <c r="H183" s="54"/>
    </row>
    <row r="184" spans="2:8" ht="30">
      <c r="B184" s="305" t="s">
        <v>1599</v>
      </c>
      <c r="C184" s="334" t="s">
        <v>908</v>
      </c>
      <c r="D184" s="63" t="s">
        <v>230</v>
      </c>
      <c r="E184" s="4" t="s">
        <v>88</v>
      </c>
      <c r="F184" s="64"/>
      <c r="G184" s="65" t="s">
        <v>1577</v>
      </c>
      <c r="H184" s="54"/>
    </row>
    <row r="185" spans="2:8" ht="30">
      <c r="B185" s="305" t="s">
        <v>1600</v>
      </c>
      <c r="C185" s="334" t="s">
        <v>909</v>
      </c>
      <c r="D185" s="344" t="s">
        <v>275</v>
      </c>
      <c r="E185" s="4" t="s">
        <v>80</v>
      </c>
      <c r="F185" s="64"/>
      <c r="G185" s="65" t="s">
        <v>1577</v>
      </c>
      <c r="H185" s="54"/>
    </row>
    <row r="186" spans="2:8" ht="36">
      <c r="B186" s="305" t="s">
        <v>1601</v>
      </c>
      <c r="C186" s="88" t="s">
        <v>1232</v>
      </c>
      <c r="D186" s="63" t="s">
        <v>212</v>
      </c>
      <c r="E186" s="4" t="s">
        <v>88</v>
      </c>
      <c r="F186" s="64"/>
      <c r="G186" s="65" t="s">
        <v>1550</v>
      </c>
      <c r="H186" s="54"/>
    </row>
    <row r="187" spans="2:8">
      <c r="B187" s="305" t="s">
        <v>1602</v>
      </c>
      <c r="C187" s="88" t="s">
        <v>1234</v>
      </c>
      <c r="D187" s="63" t="s">
        <v>230</v>
      </c>
      <c r="E187" s="4" t="s">
        <v>88</v>
      </c>
      <c r="F187" s="64"/>
      <c r="G187" s="65" t="s">
        <v>1568</v>
      </c>
      <c r="H187" s="54"/>
    </row>
    <row r="188" spans="2:8">
      <c r="B188" s="305" t="s">
        <v>910</v>
      </c>
      <c r="C188" s="88" t="s">
        <v>911</v>
      </c>
      <c r="D188" s="63" t="s">
        <v>230</v>
      </c>
      <c r="E188" s="4" t="s">
        <v>88</v>
      </c>
      <c r="F188" s="64"/>
      <c r="G188" s="65" t="s">
        <v>1568</v>
      </c>
      <c r="H188" s="54"/>
    </row>
    <row r="189" spans="2:8">
      <c r="B189" s="305" t="s">
        <v>912</v>
      </c>
      <c r="C189" s="88" t="s">
        <v>913</v>
      </c>
      <c r="D189" s="343" t="s">
        <v>713</v>
      </c>
      <c r="E189" s="4" t="s">
        <v>80</v>
      </c>
      <c r="F189" s="64"/>
      <c r="G189" s="65" t="s">
        <v>1546</v>
      </c>
      <c r="H189" s="54"/>
    </row>
    <row r="190" spans="2:8">
      <c r="B190" s="305" t="s">
        <v>914</v>
      </c>
      <c r="C190" s="88" t="s">
        <v>915</v>
      </c>
      <c r="D190" s="63" t="s">
        <v>790</v>
      </c>
      <c r="E190" s="4" t="s">
        <v>73</v>
      </c>
      <c r="F190" s="64"/>
      <c r="G190" s="65" t="s">
        <v>1570</v>
      </c>
      <c r="H190" s="54"/>
    </row>
    <row r="191" spans="2:8" ht="36">
      <c r="B191" s="305" t="s">
        <v>916</v>
      </c>
      <c r="C191" s="88" t="s">
        <v>917</v>
      </c>
      <c r="D191" s="63" t="s">
        <v>212</v>
      </c>
      <c r="E191" s="4" t="s">
        <v>88</v>
      </c>
      <c r="F191" s="64"/>
      <c r="G191" s="65" t="s">
        <v>1550</v>
      </c>
      <c r="H191" s="54"/>
    </row>
    <row r="192" spans="2:8" ht="60">
      <c r="B192" s="305" t="s">
        <v>1603</v>
      </c>
      <c r="C192" s="88" t="s">
        <v>1236</v>
      </c>
      <c r="D192" s="63" t="s">
        <v>122</v>
      </c>
      <c r="E192" s="4" t="s">
        <v>80</v>
      </c>
      <c r="F192" s="64"/>
      <c r="G192" s="65" t="s">
        <v>1552</v>
      </c>
      <c r="H192" s="54"/>
    </row>
    <row r="193" spans="2:8" ht="30">
      <c r="B193" s="305" t="s">
        <v>1604</v>
      </c>
      <c r="C193" s="88" t="s">
        <v>918</v>
      </c>
      <c r="D193" s="63" t="s">
        <v>224</v>
      </c>
      <c r="E193" s="4" t="s">
        <v>88</v>
      </c>
      <c r="F193" s="64"/>
      <c r="G193" s="65" t="s">
        <v>1554</v>
      </c>
      <c r="H193" s="54"/>
    </row>
    <row r="194" spans="2:8" ht="51">
      <c r="B194" s="305" t="s">
        <v>1605</v>
      </c>
      <c r="C194" s="88" t="s">
        <v>1239</v>
      </c>
      <c r="D194" s="63" t="s">
        <v>79</v>
      </c>
      <c r="E194" s="4" t="s">
        <v>80</v>
      </c>
      <c r="F194" s="64"/>
      <c r="G194" s="65" t="s">
        <v>1556</v>
      </c>
      <c r="H194" s="54"/>
    </row>
    <row r="195" spans="2:8" ht="36">
      <c r="B195" s="305" t="s">
        <v>919</v>
      </c>
      <c r="C195" s="88" t="s">
        <v>920</v>
      </c>
      <c r="D195" s="63" t="s">
        <v>79</v>
      </c>
      <c r="E195" s="4" t="s">
        <v>80</v>
      </c>
      <c r="F195" s="64"/>
      <c r="G195" s="65" t="s">
        <v>1558</v>
      </c>
      <c r="H195" s="54"/>
    </row>
    <row r="196" spans="2:8" ht="81">
      <c r="B196" s="305" t="s">
        <v>921</v>
      </c>
      <c r="C196" s="88" t="s">
        <v>922</v>
      </c>
      <c r="D196" s="63" t="s">
        <v>79</v>
      </c>
      <c r="E196" s="4" t="s">
        <v>80</v>
      </c>
      <c r="F196" s="64"/>
      <c r="G196" s="413" t="s">
        <v>1560</v>
      </c>
      <c r="H196" s="54"/>
    </row>
    <row r="197" spans="2:8" ht="36">
      <c r="B197" s="305" t="s">
        <v>923</v>
      </c>
      <c r="C197" s="88" t="s">
        <v>924</v>
      </c>
      <c r="D197" s="63" t="s">
        <v>79</v>
      </c>
      <c r="E197" s="4" t="s">
        <v>80</v>
      </c>
      <c r="F197" s="64"/>
      <c r="G197" s="65" t="s">
        <v>1562</v>
      </c>
      <c r="H197" s="54"/>
    </row>
    <row r="198" spans="2:8" ht="30">
      <c r="B198" s="305" t="s">
        <v>1606</v>
      </c>
      <c r="C198" s="334" t="s">
        <v>925</v>
      </c>
      <c r="D198" s="63" t="s">
        <v>230</v>
      </c>
      <c r="E198" s="4" t="s">
        <v>88</v>
      </c>
      <c r="F198" s="64"/>
      <c r="G198" s="65" t="s">
        <v>1577</v>
      </c>
      <c r="H198" s="54"/>
    </row>
    <row r="199" spans="2:8" ht="30">
      <c r="B199" s="305" t="s">
        <v>1607</v>
      </c>
      <c r="C199" s="334" t="s">
        <v>926</v>
      </c>
      <c r="D199" s="344" t="s">
        <v>275</v>
      </c>
      <c r="E199" s="4" t="s">
        <v>80</v>
      </c>
      <c r="F199" s="64"/>
      <c r="G199" s="65" t="s">
        <v>1577</v>
      </c>
      <c r="H199" s="54"/>
    </row>
    <row r="200" spans="2:8" ht="36">
      <c r="B200" s="305" t="s">
        <v>1608</v>
      </c>
      <c r="C200" s="88" t="s">
        <v>1243</v>
      </c>
      <c r="D200" s="63" t="s">
        <v>212</v>
      </c>
      <c r="E200" s="4" t="s">
        <v>88</v>
      </c>
      <c r="F200" s="64"/>
      <c r="G200" s="65" t="s">
        <v>1550</v>
      </c>
      <c r="H200" s="54"/>
    </row>
    <row r="201" spans="2:8">
      <c r="B201" s="305" t="s">
        <v>1609</v>
      </c>
      <c r="C201" s="88" t="s">
        <v>1245</v>
      </c>
      <c r="D201" s="63" t="s">
        <v>230</v>
      </c>
      <c r="E201" s="4" t="s">
        <v>88</v>
      </c>
      <c r="F201" s="64"/>
      <c r="G201" s="65" t="s">
        <v>1568</v>
      </c>
      <c r="H201" s="54"/>
    </row>
    <row r="202" spans="2:8">
      <c r="B202" s="305" t="s">
        <v>927</v>
      </c>
      <c r="C202" s="88" t="s">
        <v>928</v>
      </c>
      <c r="D202" s="63" t="s">
        <v>230</v>
      </c>
      <c r="E202" s="4" t="s">
        <v>88</v>
      </c>
      <c r="F202" s="64"/>
      <c r="G202" s="65" t="s">
        <v>1568</v>
      </c>
      <c r="H202" s="54"/>
    </row>
    <row r="203" spans="2:8">
      <c r="B203" s="305" t="s">
        <v>929</v>
      </c>
      <c r="C203" s="88" t="s">
        <v>930</v>
      </c>
      <c r="D203" s="343" t="s">
        <v>713</v>
      </c>
      <c r="E203" s="4" t="s">
        <v>80</v>
      </c>
      <c r="F203" s="64"/>
      <c r="G203" s="65" t="s">
        <v>1546</v>
      </c>
      <c r="H203" s="54"/>
    </row>
    <row r="204" spans="2:8">
      <c r="B204" s="305" t="s">
        <v>931</v>
      </c>
      <c r="C204" s="88" t="s">
        <v>932</v>
      </c>
      <c r="D204" s="63" t="s">
        <v>790</v>
      </c>
      <c r="E204" s="4" t="s">
        <v>73</v>
      </c>
      <c r="F204" s="64"/>
      <c r="G204" s="65" t="s">
        <v>1570</v>
      </c>
      <c r="H204" s="54"/>
    </row>
    <row r="205" spans="2:8" ht="36">
      <c r="B205" s="305" t="s">
        <v>933</v>
      </c>
      <c r="C205" s="88" t="s">
        <v>934</v>
      </c>
      <c r="D205" s="63" t="s">
        <v>212</v>
      </c>
      <c r="E205" s="4" t="s">
        <v>88</v>
      </c>
      <c r="F205" s="64"/>
      <c r="G205" s="65" t="s">
        <v>1550</v>
      </c>
      <c r="H205" s="54"/>
    </row>
    <row r="206" spans="2:8" ht="60">
      <c r="B206" s="305" t="s">
        <v>1610</v>
      </c>
      <c r="C206" s="88" t="s">
        <v>1247</v>
      </c>
      <c r="D206" s="63" t="s">
        <v>122</v>
      </c>
      <c r="E206" s="4" t="s">
        <v>80</v>
      </c>
      <c r="F206" s="64"/>
      <c r="G206" s="65" t="s">
        <v>1552</v>
      </c>
      <c r="H206" s="54"/>
    </row>
    <row r="207" spans="2:8" ht="30">
      <c r="B207" s="305" t="s">
        <v>1611</v>
      </c>
      <c r="C207" s="88" t="s">
        <v>935</v>
      </c>
      <c r="D207" s="63" t="s">
        <v>224</v>
      </c>
      <c r="E207" s="4" t="s">
        <v>88</v>
      </c>
      <c r="F207" s="64"/>
      <c r="G207" s="65" t="s">
        <v>1554</v>
      </c>
      <c r="H207" s="54"/>
    </row>
    <row r="208" spans="2:8" ht="51">
      <c r="B208" s="305" t="s">
        <v>1612</v>
      </c>
      <c r="C208" s="88" t="s">
        <v>1250</v>
      </c>
      <c r="D208" s="63" t="s">
        <v>79</v>
      </c>
      <c r="E208" s="4" t="s">
        <v>80</v>
      </c>
      <c r="F208" s="64"/>
      <c r="G208" s="65" t="s">
        <v>1556</v>
      </c>
      <c r="H208" s="54"/>
    </row>
    <row r="209" spans="2:8" ht="36">
      <c r="B209" s="305" t="s">
        <v>936</v>
      </c>
      <c r="C209" s="88" t="s">
        <v>1613</v>
      </c>
      <c r="D209" s="63" t="s">
        <v>79</v>
      </c>
      <c r="E209" s="4" t="s">
        <v>80</v>
      </c>
      <c r="F209" s="64"/>
      <c r="G209" s="65" t="s">
        <v>1558</v>
      </c>
      <c r="H209" s="54"/>
    </row>
    <row r="210" spans="2:8" ht="81">
      <c r="B210" s="305" t="s">
        <v>938</v>
      </c>
      <c r="C210" s="88" t="s">
        <v>1614</v>
      </c>
      <c r="D210" s="63" t="s">
        <v>79</v>
      </c>
      <c r="E210" s="4" t="s">
        <v>80</v>
      </c>
      <c r="F210" s="64"/>
      <c r="G210" s="413" t="s">
        <v>1560</v>
      </c>
      <c r="H210" s="54"/>
    </row>
    <row r="211" spans="2:8" ht="36">
      <c r="B211" s="305" t="s">
        <v>940</v>
      </c>
      <c r="C211" s="88" t="s">
        <v>1615</v>
      </c>
      <c r="D211" s="63" t="s">
        <v>79</v>
      </c>
      <c r="E211" s="4" t="s">
        <v>80</v>
      </c>
      <c r="F211" s="64"/>
      <c r="G211" s="65" t="s">
        <v>1562</v>
      </c>
      <c r="H211" s="54"/>
    </row>
    <row r="212" spans="2:8" ht="30">
      <c r="B212" s="305" t="s">
        <v>1616</v>
      </c>
      <c r="C212" s="334" t="s">
        <v>942</v>
      </c>
      <c r="D212" s="63" t="s">
        <v>230</v>
      </c>
      <c r="E212" s="4" t="s">
        <v>88</v>
      </c>
      <c r="F212" s="64"/>
      <c r="G212" s="65" t="s">
        <v>1577</v>
      </c>
      <c r="H212" s="54"/>
    </row>
    <row r="213" spans="2:8" ht="30">
      <c r="B213" s="305" t="s">
        <v>1617</v>
      </c>
      <c r="C213" s="334" t="s">
        <v>943</v>
      </c>
      <c r="D213" s="344" t="s">
        <v>275</v>
      </c>
      <c r="E213" s="4" t="s">
        <v>80</v>
      </c>
      <c r="F213" s="64"/>
      <c r="G213" s="65" t="s">
        <v>1577</v>
      </c>
      <c r="H213" s="54"/>
    </row>
    <row r="214" spans="2:8" ht="36">
      <c r="B214" s="305" t="s">
        <v>1618</v>
      </c>
      <c r="C214" s="88" t="s">
        <v>1255</v>
      </c>
      <c r="D214" s="63" t="s">
        <v>212</v>
      </c>
      <c r="E214" s="4" t="s">
        <v>88</v>
      </c>
      <c r="F214" s="64"/>
      <c r="G214" s="65" t="s">
        <v>1550</v>
      </c>
      <c r="H214" s="54"/>
    </row>
    <row r="215" spans="2:8">
      <c r="B215" s="305" t="s">
        <v>1619</v>
      </c>
      <c r="C215" s="88" t="s">
        <v>944</v>
      </c>
      <c r="D215" s="63" t="s">
        <v>230</v>
      </c>
      <c r="E215" s="4" t="s">
        <v>88</v>
      </c>
      <c r="F215" s="64"/>
      <c r="G215" s="65" t="s">
        <v>1568</v>
      </c>
      <c r="H215" s="54"/>
    </row>
    <row r="216" spans="2:8">
      <c r="B216" s="305" t="s">
        <v>945</v>
      </c>
      <c r="C216" s="88" t="s">
        <v>946</v>
      </c>
      <c r="D216" s="63" t="s">
        <v>230</v>
      </c>
      <c r="E216" s="4" t="s">
        <v>88</v>
      </c>
      <c r="F216" s="64"/>
      <c r="G216" s="65" t="s">
        <v>1568</v>
      </c>
      <c r="H216" s="54"/>
    </row>
    <row r="217" spans="2:8">
      <c r="B217" s="305" t="s">
        <v>947</v>
      </c>
      <c r="C217" s="88" t="s">
        <v>948</v>
      </c>
      <c r="D217" s="343" t="s">
        <v>713</v>
      </c>
      <c r="E217" s="4" t="s">
        <v>80</v>
      </c>
      <c r="F217" s="64"/>
      <c r="G217" s="65" t="s">
        <v>1546</v>
      </c>
      <c r="H217" s="54"/>
    </row>
    <row r="218" spans="2:8">
      <c r="B218" s="305" t="s">
        <v>949</v>
      </c>
      <c r="C218" s="88" t="s">
        <v>950</v>
      </c>
      <c r="D218" s="63" t="s">
        <v>790</v>
      </c>
      <c r="E218" s="4" t="s">
        <v>73</v>
      </c>
      <c r="F218" s="64"/>
      <c r="G218" s="65" t="s">
        <v>1570</v>
      </c>
      <c r="H218" s="54"/>
    </row>
    <row r="219" spans="2:8" ht="36">
      <c r="B219" s="305" t="s">
        <v>951</v>
      </c>
      <c r="C219" s="88" t="s">
        <v>952</v>
      </c>
      <c r="D219" s="63" t="s">
        <v>212</v>
      </c>
      <c r="E219" s="4" t="s">
        <v>88</v>
      </c>
      <c r="F219" s="64"/>
      <c r="G219" s="65" t="s">
        <v>1550</v>
      </c>
      <c r="H219" s="54"/>
    </row>
    <row r="220" spans="2:8" ht="60">
      <c r="B220" s="305" t="s">
        <v>1620</v>
      </c>
      <c r="C220" s="88" t="s">
        <v>1258</v>
      </c>
      <c r="D220" s="63" t="s">
        <v>122</v>
      </c>
      <c r="E220" s="4" t="s">
        <v>80</v>
      </c>
      <c r="F220" s="64"/>
      <c r="G220" s="65" t="s">
        <v>1552</v>
      </c>
      <c r="H220" s="54"/>
    </row>
    <row r="221" spans="2:8" ht="30">
      <c r="B221" s="305" t="s">
        <v>1621</v>
      </c>
      <c r="C221" s="88" t="s">
        <v>1260</v>
      </c>
      <c r="D221" s="63" t="s">
        <v>224</v>
      </c>
      <c r="E221" s="4" t="s">
        <v>88</v>
      </c>
      <c r="F221" s="64"/>
      <c r="G221" s="65" t="s">
        <v>1554</v>
      </c>
      <c r="H221" s="54"/>
    </row>
    <row r="222" spans="2:8" ht="51">
      <c r="B222" s="305" t="s">
        <v>1622</v>
      </c>
      <c r="C222" s="88" t="s">
        <v>1262</v>
      </c>
      <c r="D222" s="63" t="s">
        <v>79</v>
      </c>
      <c r="E222" s="4" t="s">
        <v>80</v>
      </c>
      <c r="F222" s="64"/>
      <c r="G222" s="65" t="s">
        <v>1556</v>
      </c>
      <c r="H222" s="54"/>
    </row>
    <row r="223" spans="2:8" ht="36">
      <c r="B223" s="305" t="s">
        <v>953</v>
      </c>
      <c r="C223" s="88" t="s">
        <v>1263</v>
      </c>
      <c r="D223" s="63" t="s">
        <v>79</v>
      </c>
      <c r="E223" s="4" t="s">
        <v>80</v>
      </c>
      <c r="F223" s="64"/>
      <c r="G223" s="65" t="s">
        <v>1558</v>
      </c>
      <c r="H223" s="54"/>
    </row>
    <row r="224" spans="2:8" ht="81">
      <c r="B224" s="305" t="s">
        <v>954</v>
      </c>
      <c r="C224" s="88" t="s">
        <v>1264</v>
      </c>
      <c r="D224" s="63" t="s">
        <v>79</v>
      </c>
      <c r="E224" s="4" t="s">
        <v>80</v>
      </c>
      <c r="F224" s="64"/>
      <c r="G224" s="413" t="s">
        <v>1560</v>
      </c>
      <c r="H224" s="54"/>
    </row>
    <row r="225" spans="2:8" ht="36">
      <c r="B225" s="305" t="s">
        <v>955</v>
      </c>
      <c r="C225" s="88" t="s">
        <v>1265</v>
      </c>
      <c r="D225" s="63" t="s">
        <v>79</v>
      </c>
      <c r="E225" s="4" t="s">
        <v>80</v>
      </c>
      <c r="F225" s="64"/>
      <c r="G225" s="65" t="s">
        <v>1562</v>
      </c>
      <c r="H225" s="54"/>
    </row>
    <row r="226" spans="2:8" ht="30">
      <c r="B226" s="305" t="s">
        <v>1623</v>
      </c>
      <c r="C226" s="334" t="s">
        <v>956</v>
      </c>
      <c r="D226" s="63" t="s">
        <v>230</v>
      </c>
      <c r="E226" s="4" t="s">
        <v>88</v>
      </c>
      <c r="F226" s="64"/>
      <c r="G226" s="65" t="s">
        <v>1577</v>
      </c>
      <c r="H226" s="54"/>
    </row>
    <row r="227" spans="2:8" ht="30">
      <c r="B227" s="305" t="s">
        <v>1624</v>
      </c>
      <c r="C227" s="334" t="s">
        <v>957</v>
      </c>
      <c r="D227" s="344" t="s">
        <v>275</v>
      </c>
      <c r="E227" s="4" t="s">
        <v>80</v>
      </c>
      <c r="F227" s="64"/>
      <c r="G227" s="65" t="s">
        <v>1577</v>
      </c>
      <c r="H227" s="54"/>
    </row>
    <row r="228" spans="2:8" ht="36">
      <c r="B228" s="305" t="s">
        <v>1625</v>
      </c>
      <c r="C228" s="88" t="s">
        <v>1270</v>
      </c>
      <c r="D228" s="63" t="s">
        <v>212</v>
      </c>
      <c r="E228" s="4" t="s">
        <v>88</v>
      </c>
      <c r="F228" s="64"/>
      <c r="G228" s="65" t="s">
        <v>1550</v>
      </c>
      <c r="H228" s="54"/>
    </row>
    <row r="229" spans="2:8">
      <c r="B229" s="305" t="s">
        <v>1626</v>
      </c>
      <c r="C229" s="88" t="s">
        <v>1627</v>
      </c>
      <c r="D229" s="63" t="s">
        <v>230</v>
      </c>
      <c r="E229" s="4" t="s">
        <v>88</v>
      </c>
      <c r="F229" s="64"/>
      <c r="G229" s="65" t="s">
        <v>1568</v>
      </c>
      <c r="H229" s="54"/>
    </row>
    <row r="230" spans="2:8">
      <c r="B230" s="305" t="s">
        <v>959</v>
      </c>
      <c r="C230" s="88" t="s">
        <v>960</v>
      </c>
      <c r="D230" s="63" t="s">
        <v>230</v>
      </c>
      <c r="E230" s="4" t="s">
        <v>88</v>
      </c>
      <c r="F230" s="64"/>
      <c r="G230" s="65" t="s">
        <v>1568</v>
      </c>
      <c r="H230" s="54"/>
    </row>
    <row r="231" spans="2:8">
      <c r="B231" s="305" t="s">
        <v>961</v>
      </c>
      <c r="C231" s="88" t="s">
        <v>962</v>
      </c>
      <c r="D231" s="343" t="s">
        <v>713</v>
      </c>
      <c r="E231" s="4" t="s">
        <v>80</v>
      </c>
      <c r="F231" s="64"/>
      <c r="G231" s="65" t="s">
        <v>1546</v>
      </c>
      <c r="H231" s="54"/>
    </row>
    <row r="232" spans="2:8">
      <c r="B232" s="305" t="s">
        <v>963</v>
      </c>
      <c r="C232" s="88" t="s">
        <v>964</v>
      </c>
      <c r="D232" s="63" t="s">
        <v>790</v>
      </c>
      <c r="E232" s="4" t="s">
        <v>73</v>
      </c>
      <c r="F232" s="64"/>
      <c r="G232" s="65" t="s">
        <v>1570</v>
      </c>
      <c r="H232" s="54"/>
    </row>
    <row r="233" spans="2:8" ht="36">
      <c r="B233" s="305" t="s">
        <v>965</v>
      </c>
      <c r="C233" s="88" t="s">
        <v>966</v>
      </c>
      <c r="D233" s="63" t="s">
        <v>212</v>
      </c>
      <c r="E233" s="4" t="s">
        <v>88</v>
      </c>
      <c r="F233" s="64"/>
      <c r="G233" s="65" t="s">
        <v>1550</v>
      </c>
      <c r="H233" s="54"/>
    </row>
    <row r="234" spans="2:8" ht="60">
      <c r="B234" s="305" t="s">
        <v>1628</v>
      </c>
      <c r="C234" s="88" t="s">
        <v>1273</v>
      </c>
      <c r="D234" s="63" t="s">
        <v>122</v>
      </c>
      <c r="E234" s="4" t="s">
        <v>80</v>
      </c>
      <c r="F234" s="64"/>
      <c r="G234" s="65" t="s">
        <v>1552</v>
      </c>
      <c r="H234" s="54"/>
    </row>
    <row r="235" spans="2:8" ht="30">
      <c r="B235" s="305" t="s">
        <v>1629</v>
      </c>
      <c r="C235" s="88" t="s">
        <v>967</v>
      </c>
      <c r="D235" s="63" t="s">
        <v>224</v>
      </c>
      <c r="E235" s="4" t="s">
        <v>88</v>
      </c>
      <c r="F235" s="64"/>
      <c r="G235" s="65" t="s">
        <v>1554</v>
      </c>
      <c r="H235" s="54"/>
    </row>
    <row r="236" spans="2:8" ht="51">
      <c r="B236" s="305" t="s">
        <v>1630</v>
      </c>
      <c r="C236" s="88" t="s">
        <v>1276</v>
      </c>
      <c r="D236" s="63" t="s">
        <v>79</v>
      </c>
      <c r="E236" s="4" t="s">
        <v>80</v>
      </c>
      <c r="F236" s="64"/>
      <c r="G236" s="65" t="s">
        <v>1556</v>
      </c>
      <c r="H236" s="54"/>
    </row>
    <row r="237" spans="2:8" ht="36">
      <c r="B237" s="305" t="s">
        <v>968</v>
      </c>
      <c r="C237" s="88" t="s">
        <v>969</v>
      </c>
      <c r="D237" s="63" t="s">
        <v>79</v>
      </c>
      <c r="E237" s="4" t="s">
        <v>80</v>
      </c>
      <c r="F237" s="64"/>
      <c r="G237" s="65" t="s">
        <v>1558</v>
      </c>
      <c r="H237" s="54"/>
    </row>
    <row r="238" spans="2:8" ht="81">
      <c r="B238" s="305" t="s">
        <v>970</v>
      </c>
      <c r="C238" s="88" t="s">
        <v>971</v>
      </c>
      <c r="D238" s="63" t="s">
        <v>79</v>
      </c>
      <c r="E238" s="4" t="s">
        <v>80</v>
      </c>
      <c r="F238" s="64"/>
      <c r="G238" s="413" t="s">
        <v>1560</v>
      </c>
      <c r="H238" s="54"/>
    </row>
    <row r="239" spans="2:8" ht="36">
      <c r="B239" s="305" t="s">
        <v>972</v>
      </c>
      <c r="C239" s="88" t="s">
        <v>973</v>
      </c>
      <c r="D239" s="63" t="s">
        <v>79</v>
      </c>
      <c r="E239" s="4" t="s">
        <v>80</v>
      </c>
      <c r="F239" s="64"/>
      <c r="G239" s="65" t="s">
        <v>1562</v>
      </c>
      <c r="H239" s="54"/>
    </row>
    <row r="240" spans="2:8" ht="30">
      <c r="B240" s="305" t="s">
        <v>1631</v>
      </c>
      <c r="C240" s="334" t="s">
        <v>974</v>
      </c>
      <c r="D240" s="63" t="s">
        <v>230</v>
      </c>
      <c r="E240" s="4" t="s">
        <v>88</v>
      </c>
      <c r="F240" s="64"/>
      <c r="G240" s="65" t="s">
        <v>1577</v>
      </c>
      <c r="H240" s="54"/>
    </row>
    <row r="241" spans="2:8" ht="30">
      <c r="B241" s="305" t="s">
        <v>1632</v>
      </c>
      <c r="C241" s="334" t="s">
        <v>975</v>
      </c>
      <c r="D241" s="344" t="s">
        <v>275</v>
      </c>
      <c r="E241" s="4" t="s">
        <v>80</v>
      </c>
      <c r="F241" s="64"/>
      <c r="G241" s="65" t="s">
        <v>1577</v>
      </c>
      <c r="H241" s="54"/>
    </row>
    <row r="242" spans="2:8" ht="36">
      <c r="B242" s="305" t="s">
        <v>1633</v>
      </c>
      <c r="C242" s="88" t="s">
        <v>1280</v>
      </c>
      <c r="D242" s="63" t="s">
        <v>212</v>
      </c>
      <c r="E242" s="4" t="s">
        <v>88</v>
      </c>
      <c r="F242" s="64"/>
      <c r="G242" s="65" t="s">
        <v>1550</v>
      </c>
      <c r="H242" s="54"/>
    </row>
    <row r="243" spans="2:8">
      <c r="B243" s="305" t="s">
        <v>1634</v>
      </c>
      <c r="C243" s="88" t="s">
        <v>1282</v>
      </c>
      <c r="D243" s="63" t="s">
        <v>230</v>
      </c>
      <c r="E243" s="4" t="s">
        <v>88</v>
      </c>
      <c r="F243" s="64"/>
      <c r="G243" s="65" t="s">
        <v>1568</v>
      </c>
      <c r="H243" s="54"/>
    </row>
    <row r="244" spans="2:8">
      <c r="B244" s="305" t="s">
        <v>976</v>
      </c>
      <c r="C244" s="88" t="s">
        <v>977</v>
      </c>
      <c r="D244" s="63" t="s">
        <v>230</v>
      </c>
      <c r="E244" s="4" t="s">
        <v>88</v>
      </c>
      <c r="F244" s="64"/>
      <c r="G244" s="65" t="s">
        <v>1568</v>
      </c>
      <c r="H244" s="54"/>
    </row>
    <row r="245" spans="2:8">
      <c r="B245" s="305" t="s">
        <v>978</v>
      </c>
      <c r="C245" s="88" t="s">
        <v>979</v>
      </c>
      <c r="D245" s="343" t="s">
        <v>713</v>
      </c>
      <c r="E245" s="4" t="s">
        <v>80</v>
      </c>
      <c r="F245" s="64"/>
      <c r="G245" s="65" t="s">
        <v>1546</v>
      </c>
      <c r="H245" s="54"/>
    </row>
    <row r="246" spans="2:8">
      <c r="B246" s="305" t="s">
        <v>980</v>
      </c>
      <c r="C246" s="88" t="s">
        <v>981</v>
      </c>
      <c r="D246" s="63" t="s">
        <v>790</v>
      </c>
      <c r="E246" s="4" t="s">
        <v>73</v>
      </c>
      <c r="F246" s="64"/>
      <c r="G246" s="65" t="s">
        <v>1570</v>
      </c>
      <c r="H246" s="54"/>
    </row>
    <row r="247" spans="2:8" ht="36">
      <c r="B247" s="305" t="s">
        <v>982</v>
      </c>
      <c r="C247" s="88" t="s">
        <v>983</v>
      </c>
      <c r="D247" s="63" t="s">
        <v>212</v>
      </c>
      <c r="E247" s="4" t="s">
        <v>88</v>
      </c>
      <c r="F247" s="64"/>
      <c r="G247" s="65" t="s">
        <v>1550</v>
      </c>
      <c r="H247" s="54"/>
    </row>
    <row r="248" spans="2:8" ht="60">
      <c r="B248" s="305" t="s">
        <v>1635</v>
      </c>
      <c r="C248" s="88" t="s">
        <v>1284</v>
      </c>
      <c r="D248" s="63" t="s">
        <v>122</v>
      </c>
      <c r="E248" s="4" t="s">
        <v>80</v>
      </c>
      <c r="F248" s="64"/>
      <c r="G248" s="65" t="s">
        <v>1552</v>
      </c>
      <c r="H248" s="54"/>
    </row>
    <row r="249" spans="2:8" ht="30">
      <c r="B249" s="305" t="s">
        <v>1636</v>
      </c>
      <c r="C249" s="88" t="s">
        <v>984</v>
      </c>
      <c r="D249" s="63" t="s">
        <v>224</v>
      </c>
      <c r="E249" s="4" t="s">
        <v>88</v>
      </c>
      <c r="F249" s="64"/>
      <c r="G249" s="65" t="s">
        <v>1554</v>
      </c>
      <c r="H249" s="54"/>
    </row>
    <row r="250" spans="2:8" ht="51">
      <c r="B250" s="305" t="s">
        <v>1637</v>
      </c>
      <c r="C250" s="88" t="s">
        <v>1287</v>
      </c>
      <c r="D250" s="63" t="s">
        <v>79</v>
      </c>
      <c r="E250" s="4" t="s">
        <v>80</v>
      </c>
      <c r="F250" s="64"/>
      <c r="G250" s="65" t="s">
        <v>1556</v>
      </c>
      <c r="H250" s="54"/>
    </row>
    <row r="251" spans="2:8" ht="36">
      <c r="B251" s="305" t="s">
        <v>985</v>
      </c>
      <c r="C251" s="88" t="s">
        <v>986</v>
      </c>
      <c r="D251" s="63" t="s">
        <v>79</v>
      </c>
      <c r="E251" s="4" t="s">
        <v>80</v>
      </c>
      <c r="F251" s="64"/>
      <c r="G251" s="65" t="s">
        <v>1558</v>
      </c>
      <c r="H251" s="54"/>
    </row>
    <row r="252" spans="2:8" ht="81">
      <c r="B252" s="305" t="s">
        <v>987</v>
      </c>
      <c r="C252" s="88" t="s">
        <v>988</v>
      </c>
      <c r="D252" s="63" t="s">
        <v>79</v>
      </c>
      <c r="E252" s="4" t="s">
        <v>80</v>
      </c>
      <c r="F252" s="64"/>
      <c r="G252" s="413" t="s">
        <v>1560</v>
      </c>
      <c r="H252" s="54"/>
    </row>
    <row r="253" spans="2:8" ht="36">
      <c r="B253" s="305" t="s">
        <v>1638</v>
      </c>
      <c r="C253" s="88" t="s">
        <v>990</v>
      </c>
      <c r="D253" s="63" t="s">
        <v>79</v>
      </c>
      <c r="E253" s="4" t="s">
        <v>80</v>
      </c>
      <c r="F253" s="64"/>
      <c r="G253" s="65" t="s">
        <v>1562</v>
      </c>
      <c r="H253" s="54"/>
    </row>
    <row r="254" spans="2:8" ht="30">
      <c r="B254" s="305" t="s">
        <v>1639</v>
      </c>
      <c r="C254" s="334" t="s">
        <v>991</v>
      </c>
      <c r="D254" s="63" t="s">
        <v>230</v>
      </c>
      <c r="E254" s="4" t="s">
        <v>88</v>
      </c>
      <c r="F254" s="64"/>
      <c r="G254" s="65" t="s">
        <v>1577</v>
      </c>
      <c r="H254" s="54"/>
    </row>
    <row r="255" spans="2:8" ht="30">
      <c r="B255" s="305" t="s">
        <v>1640</v>
      </c>
      <c r="C255" s="334" t="s">
        <v>992</v>
      </c>
      <c r="D255" s="344" t="s">
        <v>275</v>
      </c>
      <c r="E255" s="4" t="s">
        <v>80</v>
      </c>
      <c r="F255" s="64"/>
      <c r="G255" s="65" t="s">
        <v>1577</v>
      </c>
      <c r="H255" s="54"/>
    </row>
    <row r="256" spans="2:8" ht="36.75" thickBot="1">
      <c r="B256" s="305" t="s">
        <v>1641</v>
      </c>
      <c r="C256" s="88" t="s">
        <v>1292</v>
      </c>
      <c r="D256" s="63" t="s">
        <v>212</v>
      </c>
      <c r="E256" s="4" t="s">
        <v>88</v>
      </c>
      <c r="F256" s="64"/>
      <c r="G256" s="65" t="s">
        <v>1550</v>
      </c>
      <c r="H256" s="54"/>
    </row>
    <row r="257" spans="2:8" ht="20.100000000000001" customHeight="1" thickBot="1">
      <c r="B257" s="51" t="s">
        <v>1642</v>
      </c>
      <c r="C257" s="52"/>
      <c r="D257" s="52"/>
      <c r="E257" s="52"/>
      <c r="F257" s="52"/>
      <c r="G257" s="53"/>
      <c r="H257" s="54"/>
    </row>
    <row r="258" spans="2:8" ht="90">
      <c r="B258" s="305" t="s">
        <v>61</v>
      </c>
      <c r="C258" s="88" t="s">
        <v>1019</v>
      </c>
      <c r="D258" s="63" t="s">
        <v>79</v>
      </c>
      <c r="E258" s="4" t="s">
        <v>80</v>
      </c>
      <c r="F258" s="64"/>
      <c r="G258" s="80" t="s">
        <v>1643</v>
      </c>
      <c r="H258" s="54"/>
    </row>
    <row r="259" spans="2:8" ht="36">
      <c r="B259" s="305" t="s">
        <v>1535</v>
      </c>
      <c r="C259" s="88" t="s">
        <v>1021</v>
      </c>
      <c r="D259" s="63" t="s">
        <v>79</v>
      </c>
      <c r="E259" s="4" t="s">
        <v>80</v>
      </c>
      <c r="F259" s="64"/>
      <c r="G259" s="65" t="s">
        <v>1644</v>
      </c>
      <c r="H259" s="54"/>
    </row>
    <row r="260" spans="2:8" ht="36">
      <c r="B260" s="305" t="s">
        <v>1645</v>
      </c>
      <c r="C260" s="88" t="s">
        <v>1023</v>
      </c>
      <c r="D260" s="63" t="s">
        <v>79</v>
      </c>
      <c r="E260" s="4" t="s">
        <v>80</v>
      </c>
      <c r="F260" s="64"/>
      <c r="G260" s="65" t="s">
        <v>1646</v>
      </c>
      <c r="H260" s="54"/>
    </row>
    <row r="261" spans="2:8" ht="36">
      <c r="B261" s="305" t="s">
        <v>1647</v>
      </c>
      <c r="C261" s="88" t="s">
        <v>1026</v>
      </c>
      <c r="D261" s="63" t="s">
        <v>79</v>
      </c>
      <c r="E261" s="4" t="s">
        <v>80</v>
      </c>
      <c r="F261" s="64"/>
      <c r="G261" s="65" t="s">
        <v>1648</v>
      </c>
      <c r="H261" s="54"/>
    </row>
    <row r="262" spans="2:8">
      <c r="B262" s="305" t="s">
        <v>1649</v>
      </c>
      <c r="C262" s="88" t="s">
        <v>1028</v>
      </c>
      <c r="D262" s="63" t="s">
        <v>79</v>
      </c>
      <c r="E262" s="4" t="s">
        <v>80</v>
      </c>
      <c r="F262" s="64"/>
      <c r="G262" s="65" t="s">
        <v>1650</v>
      </c>
      <c r="H262" s="54"/>
    </row>
    <row r="263" spans="2:8" ht="36">
      <c r="B263" s="305" t="s">
        <v>1651</v>
      </c>
      <c r="C263" s="88" t="s">
        <v>1030</v>
      </c>
      <c r="D263" s="63" t="s">
        <v>79</v>
      </c>
      <c r="E263" s="4" t="s">
        <v>80</v>
      </c>
      <c r="F263" s="64"/>
      <c r="G263" s="65" t="s">
        <v>1652</v>
      </c>
      <c r="H263" s="54"/>
    </row>
    <row r="264" spans="2:8">
      <c r="B264" s="305" t="s">
        <v>155</v>
      </c>
      <c r="C264" s="88" t="s">
        <v>1032</v>
      </c>
      <c r="D264" s="63" t="s">
        <v>79</v>
      </c>
      <c r="E264" s="4" t="s">
        <v>80</v>
      </c>
      <c r="F264" s="64"/>
      <c r="G264" s="65" t="s">
        <v>1650</v>
      </c>
      <c r="H264" s="54"/>
    </row>
    <row r="265" spans="2:8">
      <c r="B265" s="305" t="s">
        <v>1653</v>
      </c>
      <c r="C265" s="88" t="s">
        <v>1654</v>
      </c>
      <c r="D265" s="63" t="s">
        <v>79</v>
      </c>
      <c r="E265" s="4" t="s">
        <v>80</v>
      </c>
      <c r="F265" s="64"/>
      <c r="G265" s="65" t="s">
        <v>1655</v>
      </c>
      <c r="H265" s="54"/>
    </row>
    <row r="266" spans="2:8" ht="51">
      <c r="B266" s="61" t="s">
        <v>1298</v>
      </c>
      <c r="C266" s="88" t="s">
        <v>1299</v>
      </c>
      <c r="D266" s="63" t="s">
        <v>79</v>
      </c>
      <c r="E266" s="4" t="s">
        <v>80</v>
      </c>
      <c r="F266" s="64"/>
      <c r="G266" s="65" t="s">
        <v>1656</v>
      </c>
      <c r="H266" s="54"/>
    </row>
    <row r="267" spans="2:8" ht="51">
      <c r="B267" s="61" t="s">
        <v>1298</v>
      </c>
      <c r="C267" s="88" t="s">
        <v>1657</v>
      </c>
      <c r="D267" s="63" t="s">
        <v>79</v>
      </c>
      <c r="E267" s="4" t="s">
        <v>80</v>
      </c>
      <c r="F267" s="64"/>
      <c r="G267" s="95" t="s">
        <v>1658</v>
      </c>
      <c r="H267" s="54"/>
    </row>
    <row r="268" spans="2:8">
      <c r="B268" s="305" t="s">
        <v>1659</v>
      </c>
      <c r="C268" s="88" t="s">
        <v>993</v>
      </c>
      <c r="D268" s="63" t="s">
        <v>790</v>
      </c>
      <c r="E268" s="4" t="s">
        <v>80</v>
      </c>
      <c r="F268" s="64"/>
      <c r="G268" s="410" t="s">
        <v>1543</v>
      </c>
      <c r="H268" s="54"/>
    </row>
    <row r="269" spans="2:8">
      <c r="B269" s="305" t="s">
        <v>1660</v>
      </c>
      <c r="C269" s="88" t="s">
        <v>995</v>
      </c>
      <c r="D269" s="63" t="s">
        <v>790</v>
      </c>
      <c r="E269" s="4" t="s">
        <v>80</v>
      </c>
      <c r="F269" s="64"/>
      <c r="G269" s="402"/>
      <c r="H269" s="54"/>
    </row>
    <row r="270" spans="2:8">
      <c r="B270" s="305" t="s">
        <v>1661</v>
      </c>
      <c r="C270" s="88" t="s">
        <v>997</v>
      </c>
      <c r="D270" s="343" t="s">
        <v>790</v>
      </c>
      <c r="E270" s="4" t="s">
        <v>80</v>
      </c>
      <c r="F270" s="64"/>
      <c r="G270" s="402"/>
      <c r="H270" s="54"/>
    </row>
    <row r="271" spans="2:8">
      <c r="B271" s="305" t="s">
        <v>1662</v>
      </c>
      <c r="C271" s="88" t="s">
        <v>999</v>
      </c>
      <c r="D271" s="343" t="s">
        <v>790</v>
      </c>
      <c r="E271" s="4" t="s">
        <v>80</v>
      </c>
      <c r="F271" s="64"/>
      <c r="G271" s="402"/>
      <c r="H271" s="54"/>
    </row>
    <row r="272" spans="2:8" ht="30">
      <c r="B272" s="305" t="s">
        <v>8</v>
      </c>
      <c r="C272" s="88" t="s">
        <v>1000</v>
      </c>
      <c r="D272" s="343" t="s">
        <v>790</v>
      </c>
      <c r="E272" s="4" t="s">
        <v>80</v>
      </c>
      <c r="F272" s="64"/>
      <c r="G272" s="65" t="s">
        <v>1663</v>
      </c>
      <c r="H272" s="54"/>
    </row>
    <row r="273" spans="2:8">
      <c r="B273" s="305" t="s">
        <v>1664</v>
      </c>
      <c r="C273" s="88" t="s">
        <v>1002</v>
      </c>
      <c r="D273" s="63" t="s">
        <v>790</v>
      </c>
      <c r="E273" s="4" t="s">
        <v>80</v>
      </c>
      <c r="F273" s="64"/>
      <c r="G273" s="402" t="s">
        <v>1543</v>
      </c>
      <c r="H273" s="54"/>
    </row>
    <row r="274" spans="2:8">
      <c r="B274" s="305" t="s">
        <v>1665</v>
      </c>
      <c r="C274" s="88" t="s">
        <v>1004</v>
      </c>
      <c r="D274" s="63" t="s">
        <v>790</v>
      </c>
      <c r="E274" s="4" t="s">
        <v>80</v>
      </c>
      <c r="F274" s="64"/>
      <c r="G274" s="402"/>
      <c r="H274" s="54"/>
    </row>
    <row r="275" spans="2:8">
      <c r="B275" s="305" t="s">
        <v>1666</v>
      </c>
      <c r="C275" s="88" t="s">
        <v>1006</v>
      </c>
      <c r="D275" s="343" t="s">
        <v>790</v>
      </c>
      <c r="E275" s="4" t="s">
        <v>80</v>
      </c>
      <c r="F275" s="64"/>
      <c r="G275" s="402"/>
      <c r="H275" s="54"/>
    </row>
    <row r="276" spans="2:8">
      <c r="B276" s="305" t="s">
        <v>1667</v>
      </c>
      <c r="C276" s="88" t="s">
        <v>1008</v>
      </c>
      <c r="D276" s="343" t="s">
        <v>790</v>
      </c>
      <c r="E276" s="4" t="s">
        <v>80</v>
      </c>
      <c r="F276" s="64"/>
      <c r="G276" s="402"/>
      <c r="H276" s="54"/>
    </row>
    <row r="277" spans="2:8" ht="17.25" thickBot="1">
      <c r="B277" s="275" t="s">
        <v>1308</v>
      </c>
      <c r="C277" s="106" t="s">
        <v>1009</v>
      </c>
      <c r="D277" s="67" t="s">
        <v>790</v>
      </c>
      <c r="E277" s="4" t="s">
        <v>80</v>
      </c>
      <c r="F277" s="69"/>
      <c r="G277" s="414"/>
      <c r="H277" s="54"/>
    </row>
    <row r="278" spans="2:8" ht="20.100000000000001" customHeight="1" thickBot="1">
      <c r="B278" s="51" t="s">
        <v>1668</v>
      </c>
      <c r="C278" s="52"/>
      <c r="D278" s="52"/>
      <c r="E278" s="52"/>
      <c r="F278" s="52"/>
      <c r="G278" s="53"/>
      <c r="H278" s="54"/>
    </row>
    <row r="279" spans="2:8" ht="16.5" customHeight="1">
      <c r="B279" s="321" t="s">
        <v>1669</v>
      </c>
      <c r="C279" s="76" t="s">
        <v>1670</v>
      </c>
      <c r="D279" s="63" t="s">
        <v>247</v>
      </c>
      <c r="E279" s="331" t="s">
        <v>247</v>
      </c>
      <c r="F279" s="59"/>
      <c r="G279" s="437" t="s">
        <v>1671</v>
      </c>
      <c r="H279" s="54"/>
    </row>
    <row r="280" spans="2:8">
      <c r="B280" s="305" t="s">
        <v>1672</v>
      </c>
      <c r="C280" s="88" t="s">
        <v>1673</v>
      </c>
      <c r="D280" s="63" t="s">
        <v>247</v>
      </c>
      <c r="E280" s="331" t="s">
        <v>247</v>
      </c>
      <c r="F280" s="64"/>
      <c r="G280" s="438"/>
      <c r="H280" s="54"/>
    </row>
    <row r="281" spans="2:8">
      <c r="B281" s="305" t="s">
        <v>1674</v>
      </c>
      <c r="C281" s="88" t="s">
        <v>1675</v>
      </c>
      <c r="D281" s="63" t="s">
        <v>247</v>
      </c>
      <c r="E281" s="331" t="s">
        <v>247</v>
      </c>
      <c r="F281" s="64"/>
      <c r="G281" s="438"/>
      <c r="H281" s="54"/>
    </row>
    <row r="282" spans="2:8">
      <c r="B282" s="305" t="s">
        <v>1676</v>
      </c>
      <c r="C282" s="88" t="s">
        <v>1677</v>
      </c>
      <c r="D282" s="63" t="s">
        <v>247</v>
      </c>
      <c r="E282" s="331" t="s">
        <v>247</v>
      </c>
      <c r="F282" s="64"/>
      <c r="G282" s="401"/>
      <c r="H282" s="54"/>
    </row>
    <row r="283" spans="2:8">
      <c r="B283" s="305" t="s">
        <v>1678</v>
      </c>
      <c r="C283" s="88" t="s">
        <v>1679</v>
      </c>
      <c r="D283" s="63" t="s">
        <v>247</v>
      </c>
      <c r="E283" s="331" t="s">
        <v>247</v>
      </c>
      <c r="F283" s="64"/>
      <c r="G283" s="401"/>
      <c r="H283" s="54"/>
    </row>
    <row r="284" spans="2:8">
      <c r="B284" s="305" t="s">
        <v>1680</v>
      </c>
      <c r="C284" s="88" t="s">
        <v>1681</v>
      </c>
      <c r="D284" s="63" t="s">
        <v>247</v>
      </c>
      <c r="E284" s="331" t="s">
        <v>247</v>
      </c>
      <c r="F284" s="64"/>
      <c r="G284" s="91"/>
      <c r="H284" s="54"/>
    </row>
    <row r="285" spans="2:8">
      <c r="B285" s="305" t="s">
        <v>1682</v>
      </c>
      <c r="C285" s="340" t="s">
        <v>247</v>
      </c>
      <c r="D285" s="63" t="s">
        <v>247</v>
      </c>
      <c r="E285" s="331" t="s">
        <v>247</v>
      </c>
      <c r="F285" s="64"/>
      <c r="G285" s="65" t="s">
        <v>1040</v>
      </c>
      <c r="H285" s="54"/>
    </row>
    <row r="286" spans="2:8" ht="36">
      <c r="B286" s="305" t="s">
        <v>1683</v>
      </c>
      <c r="C286" s="88" t="s">
        <v>1684</v>
      </c>
      <c r="D286" s="63" t="s">
        <v>247</v>
      </c>
      <c r="E286" s="331" t="s">
        <v>247</v>
      </c>
      <c r="F286" s="64"/>
      <c r="G286" s="65" t="s">
        <v>1671</v>
      </c>
      <c r="H286" s="54"/>
    </row>
    <row r="287" spans="2:8">
      <c r="B287" s="305" t="s">
        <v>1685</v>
      </c>
      <c r="C287" s="340" t="s">
        <v>247</v>
      </c>
      <c r="D287" s="63" t="s">
        <v>247</v>
      </c>
      <c r="E287" s="331" t="s">
        <v>247</v>
      </c>
      <c r="F287" s="64"/>
      <c r="G287" s="65" t="s">
        <v>1040</v>
      </c>
      <c r="H287" s="54"/>
    </row>
    <row r="288" spans="2:8" ht="17.45" customHeight="1">
      <c r="B288" s="305" t="s">
        <v>1686</v>
      </c>
      <c r="C288" s="88" t="s">
        <v>1687</v>
      </c>
      <c r="D288" s="63" t="s">
        <v>247</v>
      </c>
      <c r="E288" s="331" t="s">
        <v>247</v>
      </c>
      <c r="F288" s="64"/>
      <c r="G288" s="435" t="s">
        <v>1671</v>
      </c>
      <c r="H288" s="54"/>
    </row>
    <row r="289" spans="2:8" ht="17.45" customHeight="1">
      <c r="B289" s="305" t="s">
        <v>1688</v>
      </c>
      <c r="C289" s="88" t="s">
        <v>1689</v>
      </c>
      <c r="D289" s="63" t="s">
        <v>247</v>
      </c>
      <c r="E289" s="331" t="s">
        <v>247</v>
      </c>
      <c r="F289" s="64"/>
      <c r="G289" s="433"/>
      <c r="H289" s="54"/>
    </row>
    <row r="290" spans="2:8">
      <c r="B290" s="305" t="s">
        <v>1690</v>
      </c>
      <c r="C290" s="340" t="s">
        <v>247</v>
      </c>
      <c r="D290" s="63" t="s">
        <v>247</v>
      </c>
      <c r="E290" s="331" t="s">
        <v>247</v>
      </c>
      <c r="F290" s="64"/>
      <c r="G290" s="410" t="s">
        <v>1040</v>
      </c>
      <c r="H290" s="54"/>
    </row>
    <row r="291" spans="2:8">
      <c r="B291" s="305" t="s">
        <v>1399</v>
      </c>
      <c r="C291" s="340" t="s">
        <v>247</v>
      </c>
      <c r="D291" s="63" t="s">
        <v>247</v>
      </c>
      <c r="E291" s="331" t="s">
        <v>247</v>
      </c>
      <c r="F291" s="64"/>
      <c r="G291" s="402"/>
      <c r="H291" s="54"/>
    </row>
    <row r="292" spans="2:8">
      <c r="B292" s="305" t="s">
        <v>1691</v>
      </c>
      <c r="C292" s="340" t="s">
        <v>247</v>
      </c>
      <c r="D292" s="63" t="s">
        <v>247</v>
      </c>
      <c r="E292" s="331" t="s">
        <v>247</v>
      </c>
      <c r="F292" s="64"/>
      <c r="G292" s="402"/>
      <c r="H292" s="54"/>
    </row>
    <row r="293" spans="2:8">
      <c r="B293" s="305" t="s">
        <v>1692</v>
      </c>
      <c r="C293" s="340" t="s">
        <v>247</v>
      </c>
      <c r="D293" s="63" t="s">
        <v>247</v>
      </c>
      <c r="E293" s="331" t="s">
        <v>247</v>
      </c>
      <c r="F293" s="64"/>
      <c r="G293" s="402"/>
      <c r="H293" s="54"/>
    </row>
    <row r="294" spans="2:8">
      <c r="B294" s="305" t="s">
        <v>1693</v>
      </c>
      <c r="C294" s="340" t="s">
        <v>247</v>
      </c>
      <c r="D294" s="63" t="s">
        <v>247</v>
      </c>
      <c r="E294" s="331" t="s">
        <v>247</v>
      </c>
      <c r="F294" s="64"/>
      <c r="G294" s="402"/>
      <c r="H294" s="54"/>
    </row>
    <row r="295" spans="2:8">
      <c r="B295" s="305" t="s">
        <v>1694</v>
      </c>
      <c r="C295" s="340" t="s">
        <v>247</v>
      </c>
      <c r="D295" s="63" t="s">
        <v>247</v>
      </c>
      <c r="E295" s="331" t="s">
        <v>247</v>
      </c>
      <c r="F295" s="64"/>
      <c r="G295" s="403"/>
      <c r="H295" s="54"/>
    </row>
    <row r="296" spans="2:8" ht="36">
      <c r="B296" s="305" t="s">
        <v>1695</v>
      </c>
      <c r="C296" s="88" t="s">
        <v>1696</v>
      </c>
      <c r="D296" s="63" t="s">
        <v>247</v>
      </c>
      <c r="E296" s="331" t="s">
        <v>247</v>
      </c>
      <c r="F296" s="64"/>
      <c r="G296" s="65" t="s">
        <v>1671</v>
      </c>
      <c r="H296" s="54"/>
    </row>
    <row r="297" spans="2:8">
      <c r="B297" s="305" t="s">
        <v>1405</v>
      </c>
      <c r="C297" s="340" t="s">
        <v>247</v>
      </c>
      <c r="D297" s="63" t="s">
        <v>247</v>
      </c>
      <c r="E297" s="331" t="s">
        <v>247</v>
      </c>
      <c r="F297" s="64"/>
      <c r="G297" s="65" t="s">
        <v>1040</v>
      </c>
      <c r="H297" s="54"/>
    </row>
    <row r="298" spans="2:8">
      <c r="B298" s="305" t="s">
        <v>1697</v>
      </c>
      <c r="C298" s="340" t="s">
        <v>247</v>
      </c>
      <c r="D298" s="63" t="s">
        <v>247</v>
      </c>
      <c r="E298" s="331" t="s">
        <v>247</v>
      </c>
      <c r="F298" s="64"/>
      <c r="G298" s="65" t="s">
        <v>1040</v>
      </c>
      <c r="H298" s="54"/>
    </row>
    <row r="299" spans="2:8" ht="17.45" customHeight="1">
      <c r="B299" s="305" t="s">
        <v>1698</v>
      </c>
      <c r="C299" s="88" t="s">
        <v>1699</v>
      </c>
      <c r="D299" s="63" t="s">
        <v>247</v>
      </c>
      <c r="E299" s="331" t="s">
        <v>247</v>
      </c>
      <c r="F299" s="64"/>
      <c r="G299" s="432" t="s">
        <v>1700</v>
      </c>
      <c r="H299" s="54"/>
    </row>
    <row r="300" spans="2:8" ht="17.45" customHeight="1">
      <c r="B300" s="305" t="s">
        <v>1701</v>
      </c>
      <c r="C300" s="88" t="s">
        <v>1702</v>
      </c>
      <c r="D300" s="63" t="s">
        <v>247</v>
      </c>
      <c r="E300" s="331" t="s">
        <v>247</v>
      </c>
      <c r="F300" s="64"/>
      <c r="G300" s="433"/>
      <c r="H300" s="54"/>
    </row>
    <row r="301" spans="2:8">
      <c r="B301" s="305" t="s">
        <v>1493</v>
      </c>
      <c r="C301" s="340" t="s">
        <v>247</v>
      </c>
      <c r="D301" s="63" t="s">
        <v>247</v>
      </c>
      <c r="E301" s="331" t="s">
        <v>247</v>
      </c>
      <c r="F301" s="64"/>
      <c r="G301" s="65" t="s">
        <v>1040</v>
      </c>
      <c r="H301" s="54"/>
    </row>
    <row r="302" spans="2:8" ht="36">
      <c r="B302" s="305" t="s">
        <v>1703</v>
      </c>
      <c r="C302" s="88" t="s">
        <v>1704</v>
      </c>
      <c r="D302" s="63" t="s">
        <v>247</v>
      </c>
      <c r="E302" s="331" t="s">
        <v>247</v>
      </c>
      <c r="F302" s="64"/>
      <c r="G302" s="65" t="s">
        <v>1671</v>
      </c>
      <c r="H302" s="54"/>
    </row>
    <row r="303" spans="2:8">
      <c r="B303" s="305" t="s">
        <v>47</v>
      </c>
      <c r="C303" s="88" t="s">
        <v>1705</v>
      </c>
      <c r="D303" s="63" t="s">
        <v>247</v>
      </c>
      <c r="E303" s="331" t="s">
        <v>247</v>
      </c>
      <c r="F303" s="64"/>
      <c r="G303" s="402" t="s">
        <v>1706</v>
      </c>
      <c r="H303" s="54"/>
    </row>
    <row r="304" spans="2:8">
      <c r="B304" s="305" t="s">
        <v>48</v>
      </c>
      <c r="C304" s="88" t="s">
        <v>1707</v>
      </c>
      <c r="D304" s="63" t="s">
        <v>247</v>
      </c>
      <c r="E304" s="331" t="s">
        <v>247</v>
      </c>
      <c r="F304" s="64"/>
      <c r="G304" s="402" t="s">
        <v>1310</v>
      </c>
      <c r="H304" s="54"/>
    </row>
    <row r="305" spans="2:8">
      <c r="B305" s="305" t="s">
        <v>49</v>
      </c>
      <c r="C305" s="88" t="s">
        <v>1708</v>
      </c>
      <c r="D305" s="63" t="s">
        <v>247</v>
      </c>
      <c r="E305" s="331" t="s">
        <v>247</v>
      </c>
      <c r="F305" s="64"/>
      <c r="G305" s="402" t="s">
        <v>1709</v>
      </c>
      <c r="H305" s="54"/>
    </row>
    <row r="306" spans="2:8" ht="17.45" customHeight="1">
      <c r="B306" s="305" t="s">
        <v>1710</v>
      </c>
      <c r="C306" s="88" t="s">
        <v>1711</v>
      </c>
      <c r="D306" s="63" t="s">
        <v>247</v>
      </c>
      <c r="E306" s="331" t="s">
        <v>247</v>
      </c>
      <c r="F306" s="64"/>
      <c r="G306" s="432" t="s">
        <v>1700</v>
      </c>
      <c r="H306" s="54"/>
    </row>
    <row r="307" spans="2:8" ht="17.45" customHeight="1">
      <c r="B307" s="305" t="s">
        <v>1712</v>
      </c>
      <c r="C307" s="88" t="s">
        <v>1713</v>
      </c>
      <c r="D307" s="63" t="s">
        <v>247</v>
      </c>
      <c r="E307" s="331" t="s">
        <v>247</v>
      </c>
      <c r="F307" s="64"/>
      <c r="G307" s="433"/>
      <c r="H307" s="54"/>
    </row>
    <row r="308" spans="2:8">
      <c r="B308" s="305" t="s">
        <v>1714</v>
      </c>
      <c r="C308" s="340" t="s">
        <v>247</v>
      </c>
      <c r="D308" s="63" t="s">
        <v>247</v>
      </c>
      <c r="E308" s="331" t="s">
        <v>247</v>
      </c>
      <c r="F308" s="64"/>
      <c r="G308" s="410" t="s">
        <v>1040</v>
      </c>
      <c r="H308" s="54"/>
    </row>
    <row r="309" spans="2:8">
      <c r="B309" s="305" t="s">
        <v>1715</v>
      </c>
      <c r="C309" s="340" t="s">
        <v>247</v>
      </c>
      <c r="D309" s="63" t="s">
        <v>247</v>
      </c>
      <c r="E309" s="331" t="s">
        <v>247</v>
      </c>
      <c r="F309" s="64"/>
      <c r="G309" s="402"/>
      <c r="H309" s="54"/>
    </row>
    <row r="310" spans="2:8">
      <c r="B310" s="349" t="s">
        <v>1716</v>
      </c>
      <c r="C310" s="340" t="s">
        <v>247</v>
      </c>
      <c r="D310" s="63" t="s">
        <v>247</v>
      </c>
      <c r="E310" s="331" t="s">
        <v>247</v>
      </c>
      <c r="F310" s="269"/>
      <c r="G310" s="402"/>
      <c r="H310" s="54"/>
    </row>
    <row r="311" spans="2:8">
      <c r="B311" s="349" t="s">
        <v>1717</v>
      </c>
      <c r="C311" s="340" t="s">
        <v>247</v>
      </c>
      <c r="D311" s="63" t="s">
        <v>247</v>
      </c>
      <c r="E311" s="331" t="s">
        <v>247</v>
      </c>
      <c r="F311" s="269"/>
      <c r="G311" s="402"/>
      <c r="H311" s="54"/>
    </row>
    <row r="312" spans="2:8">
      <c r="B312" s="349" t="s">
        <v>50</v>
      </c>
      <c r="C312" s="340" t="s">
        <v>247</v>
      </c>
      <c r="D312" s="63" t="s">
        <v>247</v>
      </c>
      <c r="E312" s="331" t="s">
        <v>247</v>
      </c>
      <c r="F312" s="269"/>
      <c r="G312" s="402"/>
      <c r="H312" s="54"/>
    </row>
    <row r="313" spans="2:8" ht="17.25" thickBot="1">
      <c r="B313" s="275" t="s">
        <v>51</v>
      </c>
      <c r="C313" s="340" t="s">
        <v>247</v>
      </c>
      <c r="D313" s="63" t="s">
        <v>247</v>
      </c>
      <c r="E313" s="331" t="s">
        <v>247</v>
      </c>
      <c r="F313" s="69"/>
      <c r="G313" s="414"/>
      <c r="H313" s="54"/>
    </row>
    <row r="314" spans="2:8" ht="17.25" thickBot="1">
      <c r="B314" s="415"/>
      <c r="C314" s="416"/>
      <c r="D314" s="391"/>
      <c r="E314" s="356"/>
      <c r="F314" s="356"/>
      <c r="G314" s="393"/>
      <c r="H314" s="278"/>
    </row>
    <row r="315" spans="2:8">
      <c r="B315" s="417" t="s">
        <v>1718</v>
      </c>
      <c r="C315" s="277"/>
      <c r="D315" s="74"/>
      <c r="E315" s="74"/>
      <c r="F315" s="74"/>
      <c r="G315" s="418"/>
      <c r="H315" s="54"/>
    </row>
    <row r="316" spans="2:8">
      <c r="B316" s="419" t="s">
        <v>1719</v>
      </c>
      <c r="G316" s="420"/>
      <c r="H316" s="54"/>
    </row>
    <row r="317" spans="2:8">
      <c r="B317" s="419" t="s">
        <v>1720</v>
      </c>
      <c r="G317" s="420"/>
      <c r="H317" s="54"/>
    </row>
    <row r="318" spans="2:8">
      <c r="B318" s="419" t="s">
        <v>1721</v>
      </c>
      <c r="G318" s="420"/>
      <c r="H318" s="54"/>
    </row>
    <row r="319" spans="2:8">
      <c r="B319" s="419" t="s">
        <v>1722</v>
      </c>
      <c r="G319" s="420"/>
      <c r="H319" s="54"/>
    </row>
    <row r="320" spans="2:8">
      <c r="B320" s="419" t="s">
        <v>1723</v>
      </c>
      <c r="G320" s="420"/>
      <c r="H320" s="54"/>
    </row>
    <row r="321" spans="2:8">
      <c r="B321" s="419" t="s">
        <v>1724</v>
      </c>
      <c r="G321" s="420"/>
      <c r="H321" s="54"/>
    </row>
    <row r="322" spans="2:8">
      <c r="B322" s="419" t="s">
        <v>1725</v>
      </c>
      <c r="G322" s="420"/>
      <c r="H322" s="54"/>
    </row>
    <row r="323" spans="2:8">
      <c r="B323" s="419" t="s">
        <v>1726</v>
      </c>
      <c r="G323" s="421"/>
      <c r="H323" s="54"/>
    </row>
    <row r="324" spans="2:8">
      <c r="B324" s="419" t="s">
        <v>1727</v>
      </c>
      <c r="G324" s="421"/>
      <c r="H324" s="54"/>
    </row>
    <row r="325" spans="2:8">
      <c r="B325" s="419" t="s">
        <v>1728</v>
      </c>
      <c r="G325" s="420"/>
      <c r="H325" s="54"/>
    </row>
    <row r="326" spans="2:8">
      <c r="B326" s="419" t="s">
        <v>1729</v>
      </c>
      <c r="G326" s="422"/>
      <c r="H326" s="54"/>
    </row>
    <row r="327" spans="2:8">
      <c r="B327" s="419" t="s">
        <v>1730</v>
      </c>
      <c r="G327" s="422"/>
      <c r="H327" s="54"/>
    </row>
    <row r="328" spans="2:8">
      <c r="B328" s="419" t="s">
        <v>1731</v>
      </c>
      <c r="G328" s="422"/>
      <c r="H328" s="54"/>
    </row>
    <row r="329" spans="2:8">
      <c r="B329" s="419" t="s">
        <v>1732</v>
      </c>
      <c r="G329" s="420"/>
      <c r="H329" s="54"/>
    </row>
    <row r="330" spans="2:8">
      <c r="B330" s="419" t="s">
        <v>1733</v>
      </c>
      <c r="G330" s="420"/>
      <c r="H330" s="54"/>
    </row>
    <row r="331" spans="2:8" ht="17.25" thickBot="1">
      <c r="B331" s="423" t="s">
        <v>1734</v>
      </c>
      <c r="C331" s="311"/>
      <c r="D331" s="279"/>
      <c r="E331" s="279"/>
      <c r="F331" s="279"/>
      <c r="G331" s="424"/>
      <c r="H331" s="54"/>
    </row>
    <row r="332" spans="2:8" ht="20.100000000000001" customHeight="1">
      <c r="B332" s="71"/>
      <c r="C332" s="71"/>
      <c r="D332" s="72"/>
      <c r="E332" s="73"/>
      <c r="F332" s="73"/>
      <c r="G332" s="71"/>
      <c r="H332" s="3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E243-472D-4FB7-A2AA-D4644D792A7E}">
  <sheetPr codeName="Sheet140">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1736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305" t="s">
        <v>1374</v>
      </c>
      <c r="C5" s="62" t="s">
        <v>1329</v>
      </c>
      <c r="D5" s="63" t="s">
        <v>788</v>
      </c>
      <c r="E5" s="4" t="s">
        <v>73</v>
      </c>
      <c r="F5" s="64" t="s">
        <v>74</v>
      </c>
      <c r="G5" s="65" t="s">
        <v>1327</v>
      </c>
      <c r="H5" s="54"/>
    </row>
    <row r="6" spans="2:8">
      <c r="B6" s="305" t="s">
        <v>1737</v>
      </c>
      <c r="C6" s="62" t="s">
        <v>1738</v>
      </c>
      <c r="D6" s="63" t="s">
        <v>1013</v>
      </c>
      <c r="E6" s="4" t="s">
        <v>88</v>
      </c>
      <c r="F6" s="64"/>
      <c r="G6" s="65"/>
      <c r="H6" s="54"/>
    </row>
    <row r="7" spans="2:8">
      <c r="B7" s="305" t="s">
        <v>1739</v>
      </c>
      <c r="C7" s="62" t="s">
        <v>1740</v>
      </c>
      <c r="D7" s="63" t="s">
        <v>87</v>
      </c>
      <c r="E7" s="4" t="s">
        <v>88</v>
      </c>
      <c r="F7" s="64"/>
      <c r="G7" s="65"/>
      <c r="H7" s="54"/>
    </row>
    <row r="8" spans="2:8">
      <c r="B8" s="305" t="s">
        <v>1741</v>
      </c>
      <c r="C8" s="62" t="s">
        <v>1742</v>
      </c>
      <c r="D8" s="63" t="s">
        <v>1010</v>
      </c>
      <c r="E8" s="4" t="s">
        <v>80</v>
      </c>
      <c r="F8" s="64"/>
      <c r="G8" s="348" t="s">
        <v>1335</v>
      </c>
      <c r="H8" s="54"/>
    </row>
    <row r="9" spans="2:8">
      <c r="B9" s="305" t="s">
        <v>1743</v>
      </c>
      <c r="C9" s="62" t="s">
        <v>1744</v>
      </c>
      <c r="D9" s="63" t="s">
        <v>1010</v>
      </c>
      <c r="E9" s="4" t="s">
        <v>80</v>
      </c>
      <c r="F9" s="64"/>
      <c r="G9" s="91"/>
      <c r="H9" s="54"/>
    </row>
    <row r="10" spans="2:8">
      <c r="B10" s="305" t="s">
        <v>1745</v>
      </c>
      <c r="C10" s="62" t="s">
        <v>1746</v>
      </c>
      <c r="D10" s="63" t="s">
        <v>797</v>
      </c>
      <c r="E10" s="4" t="s">
        <v>88</v>
      </c>
      <c r="F10" s="64"/>
      <c r="G10" s="65"/>
      <c r="H10" s="54"/>
    </row>
    <row r="11" spans="2:8" ht="17.25" thickBot="1">
      <c r="B11" s="275" t="s">
        <v>1747</v>
      </c>
      <c r="C11" s="66" t="s">
        <v>1748</v>
      </c>
      <c r="D11" s="67" t="s">
        <v>1010</v>
      </c>
      <c r="E11" s="68" t="s">
        <v>88</v>
      </c>
      <c r="F11" s="69"/>
      <c r="G11" s="70"/>
      <c r="H11" s="54"/>
    </row>
    <row r="12" spans="2:8" ht="20.100000000000001" customHeight="1">
      <c r="B12" s="71"/>
      <c r="C12" s="71"/>
      <c r="D12" s="72"/>
      <c r="E12" s="73"/>
      <c r="F12" s="73"/>
      <c r="G12" s="71"/>
      <c r="H1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259A-54D5-4ED3-9572-932C099F763E}">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296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75" thickBot="1">
      <c r="B5" s="127" t="s">
        <v>787</v>
      </c>
      <c r="C5" s="128" t="s">
        <v>244</v>
      </c>
      <c r="D5" s="129" t="s">
        <v>72</v>
      </c>
      <c r="E5" s="130" t="s">
        <v>245</v>
      </c>
      <c r="F5" s="131" t="s">
        <v>74</v>
      </c>
      <c r="G5" s="132" t="s">
        <v>1327</v>
      </c>
      <c r="H5" s="54"/>
    </row>
    <row r="6" spans="2:8" ht="20.100000000000001" customHeight="1" thickBot="1">
      <c r="B6" s="163" t="s">
        <v>297</v>
      </c>
      <c r="C6" s="52"/>
      <c r="D6" s="52"/>
      <c r="E6" s="52"/>
      <c r="F6" s="52"/>
      <c r="G6" s="53"/>
      <c r="H6" s="54"/>
    </row>
    <row r="7" spans="2:8" ht="30">
      <c r="B7" s="164" t="s">
        <v>298</v>
      </c>
      <c r="C7" s="165" t="s">
        <v>299</v>
      </c>
      <c r="D7" s="166" t="s">
        <v>93</v>
      </c>
      <c r="E7" s="167" t="s">
        <v>80</v>
      </c>
      <c r="F7" s="131" t="s">
        <v>74</v>
      </c>
      <c r="G7" s="168" t="s">
        <v>300</v>
      </c>
      <c r="H7" s="54"/>
    </row>
    <row r="8" spans="2:8" ht="18.75">
      <c r="B8" s="133" t="s">
        <v>301</v>
      </c>
      <c r="C8" s="169" t="s">
        <v>302</v>
      </c>
      <c r="D8" s="170" t="s">
        <v>303</v>
      </c>
      <c r="E8" s="171" t="s">
        <v>88</v>
      </c>
      <c r="F8" s="172"/>
      <c r="G8" s="65"/>
      <c r="H8" s="54"/>
    </row>
    <row r="9" spans="2:8" ht="18.75">
      <c r="B9" s="133" t="s">
        <v>304</v>
      </c>
      <c r="C9" s="169" t="s">
        <v>305</v>
      </c>
      <c r="D9" s="170" t="s">
        <v>306</v>
      </c>
      <c r="E9" s="171" t="s">
        <v>88</v>
      </c>
      <c r="F9" s="172"/>
      <c r="G9" s="65"/>
      <c r="H9" s="54"/>
    </row>
    <row r="10" spans="2:8" ht="18.75">
      <c r="B10" s="133" t="s">
        <v>307</v>
      </c>
      <c r="C10" s="169" t="s">
        <v>308</v>
      </c>
      <c r="D10" s="170" t="s">
        <v>309</v>
      </c>
      <c r="E10" s="171" t="s">
        <v>88</v>
      </c>
      <c r="F10" s="172"/>
      <c r="G10" s="65"/>
      <c r="H10" s="54"/>
    </row>
    <row r="11" spans="2:8" ht="18.75">
      <c r="B11" s="133" t="s">
        <v>310</v>
      </c>
      <c r="C11" s="169" t="s">
        <v>311</v>
      </c>
      <c r="D11" s="170" t="s">
        <v>230</v>
      </c>
      <c r="E11" s="171" t="s">
        <v>88</v>
      </c>
      <c r="F11" s="172"/>
      <c r="G11" s="65"/>
      <c r="H11" s="54"/>
    </row>
    <row r="12" spans="2:8" ht="18.75">
      <c r="B12" s="133" t="s">
        <v>312</v>
      </c>
      <c r="C12" s="169" t="s">
        <v>313</v>
      </c>
      <c r="D12" s="170" t="s">
        <v>230</v>
      </c>
      <c r="E12" s="171" t="s">
        <v>88</v>
      </c>
      <c r="F12" s="172"/>
      <c r="G12" s="65"/>
      <c r="H12" s="54"/>
    </row>
    <row r="13" spans="2:8" ht="18.75">
      <c r="B13" s="133" t="s">
        <v>314</v>
      </c>
      <c r="C13" s="169" t="s">
        <v>315</v>
      </c>
      <c r="D13" s="170" t="s">
        <v>258</v>
      </c>
      <c r="E13" s="171" t="s">
        <v>88</v>
      </c>
      <c r="F13" s="172"/>
      <c r="G13" s="65" t="s">
        <v>316</v>
      </c>
      <c r="H13" s="54"/>
    </row>
    <row r="14" spans="2:8" ht="18.75">
      <c r="B14" s="173" t="s">
        <v>317</v>
      </c>
      <c r="C14" s="169" t="s">
        <v>318</v>
      </c>
      <c r="D14" s="174" t="s">
        <v>79</v>
      </c>
      <c r="E14" s="175" t="s">
        <v>80</v>
      </c>
      <c r="F14" s="176"/>
      <c r="G14" s="87" t="s">
        <v>319</v>
      </c>
      <c r="H14" s="54"/>
    </row>
    <row r="15" spans="2:8" ht="18.75">
      <c r="B15" s="173" t="s">
        <v>320</v>
      </c>
      <c r="C15" s="169" t="s">
        <v>321</v>
      </c>
      <c r="D15" s="174" t="s">
        <v>262</v>
      </c>
      <c r="E15" s="175" t="s">
        <v>80</v>
      </c>
      <c r="F15" s="176"/>
      <c r="G15" s="87" t="s">
        <v>263</v>
      </c>
      <c r="H15" s="54"/>
    </row>
    <row r="16" spans="2:8" ht="19.5" thickBot="1">
      <c r="B16" s="173" t="s">
        <v>322</v>
      </c>
      <c r="C16" s="169" t="s">
        <v>323</v>
      </c>
      <c r="D16" s="177" t="s">
        <v>212</v>
      </c>
      <c r="E16" s="175" t="s">
        <v>88</v>
      </c>
      <c r="F16" s="178"/>
      <c r="G16" s="117" t="s">
        <v>259</v>
      </c>
      <c r="H16" s="54"/>
    </row>
    <row r="17" spans="2:8" ht="20.100000000000001" customHeight="1" thickBot="1">
      <c r="B17" s="163" t="s">
        <v>324</v>
      </c>
      <c r="C17" s="52"/>
      <c r="D17" s="52"/>
      <c r="E17" s="52"/>
      <c r="F17" s="52"/>
      <c r="G17" s="53"/>
      <c r="H17" s="54"/>
    </row>
    <row r="18" spans="2:8" ht="18.75">
      <c r="B18" s="139" t="s">
        <v>301</v>
      </c>
      <c r="C18" s="179" t="s">
        <v>325</v>
      </c>
      <c r="D18" s="170" t="s">
        <v>303</v>
      </c>
      <c r="E18" s="171" t="s">
        <v>88</v>
      </c>
      <c r="F18" s="172"/>
      <c r="G18" s="60"/>
      <c r="H18" s="54"/>
    </row>
    <row r="19" spans="2:8" ht="18.75">
      <c r="B19" s="139" t="s">
        <v>304</v>
      </c>
      <c r="C19" s="180" t="s">
        <v>326</v>
      </c>
      <c r="D19" s="170" t="s">
        <v>306</v>
      </c>
      <c r="E19" s="171" t="s">
        <v>88</v>
      </c>
      <c r="F19" s="172"/>
      <c r="G19" s="65"/>
      <c r="H19" s="54"/>
    </row>
    <row r="20" spans="2:8" ht="18.75">
      <c r="B20" s="139" t="s">
        <v>307</v>
      </c>
      <c r="C20" s="180" t="s">
        <v>327</v>
      </c>
      <c r="D20" s="170" t="s">
        <v>309</v>
      </c>
      <c r="E20" s="171" t="s">
        <v>88</v>
      </c>
      <c r="F20" s="172"/>
      <c r="G20" s="65"/>
      <c r="H20" s="54"/>
    </row>
    <row r="21" spans="2:8" ht="18.75">
      <c r="B21" s="139" t="s">
        <v>310</v>
      </c>
      <c r="C21" s="180" t="s">
        <v>328</v>
      </c>
      <c r="D21" s="170" t="s">
        <v>230</v>
      </c>
      <c r="E21" s="171" t="s">
        <v>88</v>
      </c>
      <c r="F21" s="172"/>
      <c r="G21" s="65"/>
      <c r="H21" s="54"/>
    </row>
    <row r="22" spans="2:8" ht="18.75">
      <c r="B22" s="181" t="s">
        <v>329</v>
      </c>
      <c r="C22" s="180" t="s">
        <v>330</v>
      </c>
      <c r="D22" s="170" t="s">
        <v>230</v>
      </c>
      <c r="E22" s="171" t="s">
        <v>88</v>
      </c>
      <c r="F22" s="172"/>
      <c r="G22" s="65"/>
      <c r="H22" s="54"/>
    </row>
    <row r="23" spans="2:8" ht="18.75">
      <c r="B23" s="139" t="s">
        <v>314</v>
      </c>
      <c r="C23" s="180" t="s">
        <v>331</v>
      </c>
      <c r="D23" s="170" t="s">
        <v>258</v>
      </c>
      <c r="E23" s="171" t="s">
        <v>88</v>
      </c>
      <c r="F23" s="172"/>
      <c r="G23" s="65" t="s">
        <v>316</v>
      </c>
      <c r="H23" s="54"/>
    </row>
    <row r="24" spans="2:8" ht="18.75">
      <c r="B24" s="139" t="s">
        <v>320</v>
      </c>
      <c r="C24" s="180" t="s">
        <v>332</v>
      </c>
      <c r="D24" s="182" t="s">
        <v>262</v>
      </c>
      <c r="E24" s="183" t="s">
        <v>80</v>
      </c>
      <c r="F24" s="184"/>
      <c r="G24" s="87" t="s">
        <v>263</v>
      </c>
      <c r="H24" s="54"/>
    </row>
    <row r="25" spans="2:8" ht="19.5" thickBot="1">
      <c r="B25" s="158" t="s">
        <v>333</v>
      </c>
      <c r="C25" s="185" t="s">
        <v>334</v>
      </c>
      <c r="D25" s="177" t="s">
        <v>79</v>
      </c>
      <c r="E25" s="186" t="s">
        <v>80</v>
      </c>
      <c r="F25" s="178"/>
      <c r="G25" s="187" t="s">
        <v>335</v>
      </c>
      <c r="H25" s="54"/>
    </row>
    <row r="26" spans="2:8" ht="20.100000000000001" customHeight="1">
      <c r="B26" s="71"/>
      <c r="C26" s="71"/>
      <c r="D26" s="72"/>
      <c r="E26" s="73"/>
      <c r="F26" s="73"/>
      <c r="G26" s="71"/>
      <c r="H26"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030D-D9EC-4215-9008-F594096B8119}">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336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337</v>
      </c>
      <c r="D5" s="190" t="s">
        <v>72</v>
      </c>
      <c r="E5" s="191" t="s">
        <v>73</v>
      </c>
      <c r="F5" s="192" t="s">
        <v>74</v>
      </c>
      <c r="G5" s="132" t="s">
        <v>338</v>
      </c>
      <c r="H5" s="81" t="s">
        <v>76</v>
      </c>
    </row>
    <row r="6" spans="2:8">
      <c r="B6" s="149" t="s">
        <v>42</v>
      </c>
      <c r="C6" s="134" t="s">
        <v>339</v>
      </c>
      <c r="D6" s="147" t="s">
        <v>258</v>
      </c>
      <c r="E6" s="136" t="s">
        <v>88</v>
      </c>
      <c r="F6" s="142" t="s">
        <v>74</v>
      </c>
      <c r="G6" s="138" t="s">
        <v>259</v>
      </c>
      <c r="H6" s="54"/>
    </row>
    <row r="7" spans="2:8">
      <c r="B7" s="149" t="s">
        <v>340</v>
      </c>
      <c r="C7" s="134" t="s">
        <v>341</v>
      </c>
      <c r="D7" s="141" t="s">
        <v>118</v>
      </c>
      <c r="E7" s="136" t="s">
        <v>73</v>
      </c>
      <c r="F7" s="142"/>
      <c r="G7" s="143" t="s">
        <v>342</v>
      </c>
      <c r="H7" s="54"/>
    </row>
    <row r="8" spans="2:8">
      <c r="B8" s="149" t="s">
        <v>120</v>
      </c>
      <c r="C8" s="134" t="s">
        <v>343</v>
      </c>
      <c r="D8" s="141" t="s">
        <v>122</v>
      </c>
      <c r="E8" s="136" t="s">
        <v>88</v>
      </c>
      <c r="F8" s="142"/>
      <c r="G8" s="138"/>
      <c r="H8" s="54"/>
    </row>
    <row r="9" spans="2:8">
      <c r="B9" s="149" t="s">
        <v>123</v>
      </c>
      <c r="C9" s="134" t="s">
        <v>344</v>
      </c>
      <c r="D9" s="141" t="s">
        <v>122</v>
      </c>
      <c r="E9" s="136" t="s">
        <v>88</v>
      </c>
      <c r="F9" s="142"/>
      <c r="G9" s="138"/>
      <c r="H9" s="54"/>
    </row>
    <row r="10" spans="2:8">
      <c r="B10" s="149" t="s">
        <v>125</v>
      </c>
      <c r="C10" s="134" t="s">
        <v>345</v>
      </c>
      <c r="D10" s="141" t="s">
        <v>122</v>
      </c>
      <c r="E10" s="136" t="s">
        <v>80</v>
      </c>
      <c r="F10" s="142"/>
      <c r="G10" s="144" t="s">
        <v>263</v>
      </c>
      <c r="H10" s="54"/>
    </row>
    <row r="11" spans="2:8">
      <c r="B11" s="149" t="s">
        <v>346</v>
      </c>
      <c r="C11" s="134" t="s">
        <v>347</v>
      </c>
      <c r="D11" s="141" t="s">
        <v>122</v>
      </c>
      <c r="E11" s="136" t="s">
        <v>80</v>
      </c>
      <c r="F11" s="142"/>
      <c r="G11" s="144" t="s">
        <v>263</v>
      </c>
      <c r="H11" s="54"/>
    </row>
    <row r="12" spans="2:8" ht="17.25" thickBot="1">
      <c r="B12" s="193" t="s">
        <v>128</v>
      </c>
      <c r="C12" s="194" t="s">
        <v>348</v>
      </c>
      <c r="D12" s="160" t="s">
        <v>122</v>
      </c>
      <c r="E12" s="161" t="s">
        <v>80</v>
      </c>
      <c r="F12" s="195"/>
      <c r="G12" s="196"/>
      <c r="H12" s="54"/>
    </row>
    <row r="13" spans="2:8" ht="20.100000000000001" customHeight="1">
      <c r="B13" s="71"/>
      <c r="C13" s="71"/>
      <c r="D13" s="72"/>
      <c r="E13" s="73"/>
      <c r="F13" s="73"/>
      <c r="G13" s="71"/>
      <c r="H1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F686-0618-4A47-A563-7144DF6D0DEB}">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 t="s">
        <v>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2:47" ht="15" customHeight="1"/>
    <row r="4" spans="2:47" ht="15" customHeight="1"/>
    <row r="5" spans="2:47" ht="15" customHeight="1" thickBot="1"/>
    <row r="6" spans="2:47" ht="15" customHeight="1">
      <c r="D6" s="6"/>
      <c r="E6" s="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9"/>
    </row>
    <row r="7" spans="2:47" ht="20.100000000000001" customHeight="1">
      <c r="D7" s="10"/>
      <c r="E7" s="11" t="s">
        <v>4</v>
      </c>
      <c r="F7" s="12"/>
      <c r="G7" s="12"/>
      <c r="H7" s="12"/>
      <c r="I7" s="12"/>
      <c r="J7" s="12"/>
      <c r="K7" s="12"/>
      <c r="L7" s="12"/>
      <c r="M7" s="12"/>
      <c r="N7" s="12"/>
      <c r="O7" s="12"/>
      <c r="P7" s="12"/>
      <c r="Q7" s="12"/>
      <c r="R7" s="12"/>
      <c r="S7" s="12"/>
      <c r="T7" s="13"/>
      <c r="U7" s="12"/>
      <c r="V7" s="14"/>
      <c r="W7" s="15"/>
      <c r="X7" s="12"/>
      <c r="Y7" s="12"/>
      <c r="Z7" s="12"/>
      <c r="AA7" s="12"/>
      <c r="AB7" s="12"/>
      <c r="AC7" s="12"/>
      <c r="AD7" s="12"/>
      <c r="AE7" s="12"/>
      <c r="AF7" s="12"/>
      <c r="AG7" s="12"/>
      <c r="AH7" s="12"/>
      <c r="AI7" s="12"/>
      <c r="AJ7" s="12"/>
      <c r="AK7" s="12"/>
      <c r="AL7" s="12"/>
      <c r="AM7" s="12"/>
      <c r="AN7" s="12"/>
      <c r="AO7" s="12"/>
      <c r="AP7" s="12"/>
      <c r="AQ7" s="12"/>
      <c r="AR7" s="12"/>
      <c r="AS7" s="16"/>
    </row>
    <row r="8" spans="2:47" ht="20.100000000000001" customHeight="1">
      <c r="D8" s="10"/>
      <c r="E8" s="11"/>
      <c r="F8" s="12"/>
      <c r="G8" s="12"/>
      <c r="H8" s="12"/>
      <c r="I8" s="12"/>
      <c r="J8" s="12"/>
      <c r="K8" s="12"/>
      <c r="L8" s="12"/>
      <c r="M8" s="12"/>
      <c r="N8" s="12"/>
      <c r="O8" s="12"/>
      <c r="P8" s="12"/>
      <c r="Q8" s="12"/>
      <c r="R8" s="12"/>
      <c r="S8" s="12"/>
      <c r="T8" s="13"/>
      <c r="U8" s="12"/>
      <c r="V8" s="426" t="str">
        <f>HYPERLINK("#'部門データ'!A1","部門データ")</f>
        <v>部門データ</v>
      </c>
      <c r="W8" s="426"/>
      <c r="X8" s="426"/>
      <c r="Y8" s="426"/>
      <c r="Z8" s="426"/>
      <c r="AA8" s="426"/>
      <c r="AB8" s="426"/>
      <c r="AC8" s="426"/>
      <c r="AD8" s="426"/>
      <c r="AE8" s="426"/>
      <c r="AF8" s="426"/>
      <c r="AG8" s="426"/>
      <c r="AH8" s="426"/>
      <c r="AI8" s="426"/>
      <c r="AJ8" s="426"/>
      <c r="AK8" s="426"/>
      <c r="AL8" s="426"/>
      <c r="AM8" s="426"/>
      <c r="AN8" s="12"/>
      <c r="AO8" s="12"/>
      <c r="AP8" s="12"/>
      <c r="AQ8" s="12"/>
      <c r="AR8" s="12"/>
      <c r="AS8" s="16"/>
    </row>
    <row r="9" spans="2:47" ht="20.100000000000001" customHeight="1">
      <c r="D9" s="10"/>
      <c r="E9" s="11"/>
      <c r="F9" s="15"/>
      <c r="G9" s="15"/>
      <c r="H9" s="15"/>
      <c r="I9" s="15"/>
      <c r="J9" s="15"/>
      <c r="K9" s="15"/>
      <c r="L9" s="15"/>
      <c r="M9" s="15"/>
      <c r="N9" s="15"/>
      <c r="O9" s="15"/>
      <c r="P9" s="15"/>
      <c r="Q9" s="15"/>
      <c r="R9" s="15"/>
      <c r="S9" s="15"/>
      <c r="T9" s="13"/>
      <c r="U9" s="15"/>
      <c r="V9" s="426" t="str">
        <f>HYPERLINK("#'組織体系データ'!A1","組織体系データ")</f>
        <v>組織体系データ</v>
      </c>
      <c r="W9" s="426"/>
      <c r="X9" s="426"/>
      <c r="Y9" s="426"/>
      <c r="Z9" s="426"/>
      <c r="AA9" s="426"/>
      <c r="AB9" s="426"/>
      <c r="AC9" s="426"/>
      <c r="AD9" s="426"/>
      <c r="AE9" s="426"/>
      <c r="AF9" s="426"/>
      <c r="AG9" s="426"/>
      <c r="AH9" s="426"/>
      <c r="AI9" s="426"/>
      <c r="AJ9" s="426"/>
      <c r="AK9" s="426"/>
      <c r="AL9" s="426"/>
      <c r="AM9" s="426"/>
      <c r="AN9" s="15"/>
      <c r="AO9" s="15"/>
      <c r="AP9" s="15"/>
      <c r="AQ9" s="15"/>
      <c r="AR9" s="15"/>
      <c r="AS9" s="16"/>
    </row>
    <row r="10" spans="2:47" ht="20.100000000000001" customHeight="1">
      <c r="D10" s="10"/>
      <c r="E10" s="11"/>
      <c r="F10" s="18"/>
      <c r="G10" s="18"/>
      <c r="H10" s="18"/>
      <c r="I10" s="18"/>
      <c r="J10" s="18"/>
      <c r="K10" s="18"/>
      <c r="L10" s="18"/>
      <c r="M10" s="18"/>
      <c r="N10" s="18"/>
      <c r="O10" s="18"/>
      <c r="P10" s="18"/>
      <c r="Q10" s="18"/>
      <c r="R10" s="18"/>
      <c r="S10" s="18"/>
      <c r="T10" s="13"/>
      <c r="U10" s="18"/>
      <c r="V10" s="426" t="str">
        <f>HYPERLINK("#'役職データ'!A1","役職データ")</f>
        <v>役職データ</v>
      </c>
      <c r="W10" s="426"/>
      <c r="X10" s="426"/>
      <c r="Y10" s="426"/>
      <c r="Z10" s="426"/>
      <c r="AA10" s="426"/>
      <c r="AB10" s="426"/>
      <c r="AC10" s="426"/>
      <c r="AD10" s="426"/>
      <c r="AE10" s="426"/>
      <c r="AF10" s="426"/>
      <c r="AG10" s="426"/>
      <c r="AH10" s="426"/>
      <c r="AI10" s="426"/>
      <c r="AJ10" s="426"/>
      <c r="AK10" s="426"/>
      <c r="AL10" s="426"/>
      <c r="AM10" s="426"/>
      <c r="AN10" s="18"/>
      <c r="AO10" s="18"/>
      <c r="AP10" s="18"/>
      <c r="AQ10" s="18"/>
      <c r="AR10" s="18"/>
      <c r="AS10" s="19"/>
      <c r="AT10" s="20"/>
    </row>
    <row r="11" spans="2:47" ht="20.100000000000001" customHeight="1">
      <c r="D11" s="10"/>
      <c r="E11" s="11"/>
      <c r="F11" s="21"/>
      <c r="G11" s="21"/>
      <c r="H11" s="21"/>
      <c r="I11" s="21"/>
      <c r="J11" s="21"/>
      <c r="K11" s="21"/>
      <c r="L11" s="21"/>
      <c r="M11" s="21"/>
      <c r="N11" s="21"/>
      <c r="O11" s="21"/>
      <c r="P11" s="21"/>
      <c r="Q11" s="21"/>
      <c r="R11" s="21"/>
      <c r="S11" s="21"/>
      <c r="T11" s="13"/>
      <c r="U11" s="21"/>
      <c r="V11" s="426" t="str">
        <f>HYPERLINK("#'法人口座データ'!A1","法人口座データ")</f>
        <v>法人口座データ</v>
      </c>
      <c r="W11" s="426"/>
      <c r="X11" s="426"/>
      <c r="Y11" s="426"/>
      <c r="Z11" s="426"/>
      <c r="AA11" s="426"/>
      <c r="AB11" s="426"/>
      <c r="AC11" s="426"/>
      <c r="AD11" s="426"/>
      <c r="AE11" s="426"/>
      <c r="AF11" s="426"/>
      <c r="AG11" s="426"/>
      <c r="AH11" s="426"/>
      <c r="AI11" s="426"/>
      <c r="AJ11" s="426"/>
      <c r="AK11" s="426"/>
      <c r="AL11" s="426"/>
      <c r="AM11" s="426"/>
      <c r="AN11" s="21"/>
      <c r="AO11" s="21"/>
      <c r="AP11" s="21"/>
      <c r="AQ11" s="21"/>
      <c r="AR11" s="21"/>
      <c r="AS11" s="19"/>
      <c r="AT11" s="20"/>
    </row>
    <row r="12" spans="2:47" ht="20.100000000000001" customHeight="1">
      <c r="D12" s="10"/>
      <c r="E12" s="11"/>
      <c r="F12" s="15"/>
      <c r="G12" s="15"/>
      <c r="H12" s="15"/>
      <c r="I12" s="15"/>
      <c r="J12" s="15"/>
      <c r="K12" s="15"/>
      <c r="L12" s="15"/>
      <c r="M12" s="15"/>
      <c r="N12" s="15"/>
      <c r="O12" s="15"/>
      <c r="P12" s="15"/>
      <c r="Q12" s="15"/>
      <c r="R12" s="15"/>
      <c r="S12" s="15"/>
      <c r="T12" s="15"/>
      <c r="U12" s="15"/>
      <c r="V12" s="426" t="str">
        <f>HYPERLINK("#'市町村データ'!A1","市町村データ")</f>
        <v>市町村データ</v>
      </c>
      <c r="W12" s="426"/>
      <c r="X12" s="426"/>
      <c r="Y12" s="426"/>
      <c r="Z12" s="426"/>
      <c r="AA12" s="426"/>
      <c r="AB12" s="426"/>
      <c r="AC12" s="426"/>
      <c r="AD12" s="426"/>
      <c r="AE12" s="426"/>
      <c r="AF12" s="426"/>
      <c r="AG12" s="426"/>
      <c r="AH12" s="426"/>
      <c r="AI12" s="426"/>
      <c r="AJ12" s="426"/>
      <c r="AK12" s="426"/>
      <c r="AL12" s="426"/>
      <c r="AM12" s="426"/>
      <c r="AN12" s="15"/>
      <c r="AO12" s="15"/>
      <c r="AP12" s="15"/>
      <c r="AQ12" s="15"/>
      <c r="AR12" s="15"/>
      <c r="AS12" s="16"/>
    </row>
    <row r="13" spans="2:47" ht="20.100000000000001" customHeight="1">
      <c r="D13" s="10"/>
      <c r="E13" s="11"/>
      <c r="F13" s="15"/>
      <c r="G13" s="15"/>
      <c r="H13" s="15"/>
      <c r="I13" s="15"/>
      <c r="J13" s="15"/>
      <c r="K13" s="15"/>
      <c r="L13" s="15"/>
      <c r="M13" s="15"/>
      <c r="N13" s="15"/>
      <c r="O13" s="15"/>
      <c r="P13" s="15"/>
      <c r="Q13" s="15"/>
      <c r="R13" s="15"/>
      <c r="S13" s="15"/>
      <c r="T13" s="15"/>
      <c r="U13" s="15"/>
      <c r="V13" s="17"/>
      <c r="W13" s="15"/>
      <c r="X13" s="15"/>
      <c r="Y13" s="15"/>
      <c r="Z13" s="15"/>
      <c r="AA13" s="15"/>
      <c r="AB13" s="15"/>
      <c r="AC13" s="15"/>
      <c r="AD13" s="15"/>
      <c r="AE13" s="15"/>
      <c r="AF13" s="15"/>
      <c r="AG13" s="15"/>
      <c r="AH13" s="15"/>
      <c r="AI13" s="15"/>
      <c r="AJ13" s="15"/>
      <c r="AK13" s="15"/>
      <c r="AL13" s="15"/>
      <c r="AM13" s="15"/>
      <c r="AN13" s="15"/>
      <c r="AO13" s="15"/>
      <c r="AP13" s="15"/>
      <c r="AQ13" s="15"/>
      <c r="AR13" s="15"/>
      <c r="AS13" s="16"/>
    </row>
    <row r="14" spans="2:47" ht="20.100000000000001" customHeight="1">
      <c r="D14" s="10"/>
      <c r="E14" s="11" t="s">
        <v>0</v>
      </c>
      <c r="F14" s="18"/>
      <c r="G14" s="18"/>
      <c r="H14" s="18"/>
      <c r="I14" s="18"/>
      <c r="J14" s="18"/>
      <c r="K14" s="18"/>
      <c r="L14" s="18"/>
      <c r="M14" s="18"/>
      <c r="N14" s="18"/>
      <c r="O14" s="18"/>
      <c r="P14" s="18"/>
      <c r="Q14" s="18"/>
      <c r="R14" s="18"/>
      <c r="S14" s="18"/>
      <c r="T14" s="13"/>
      <c r="U14" s="18"/>
      <c r="V14" s="426"/>
      <c r="W14" s="426"/>
      <c r="X14" s="426"/>
      <c r="Y14" s="426"/>
      <c r="Z14" s="426"/>
      <c r="AA14" s="426"/>
      <c r="AB14" s="426"/>
      <c r="AC14" s="426"/>
      <c r="AD14" s="426"/>
      <c r="AE14" s="426"/>
      <c r="AF14" s="426"/>
      <c r="AG14" s="426"/>
      <c r="AH14" s="426"/>
      <c r="AI14" s="426"/>
      <c r="AJ14" s="426"/>
      <c r="AK14" s="426"/>
      <c r="AL14" s="426"/>
      <c r="AM14" s="426"/>
      <c r="AN14" s="18"/>
      <c r="AO14" s="18"/>
      <c r="AP14" s="18"/>
      <c r="AQ14" s="18"/>
      <c r="AR14" s="18"/>
      <c r="AS14" s="19"/>
      <c r="AT14" s="20"/>
      <c r="AU14" s="20"/>
    </row>
    <row r="15" spans="2:47" ht="20.100000000000001" customHeight="1">
      <c r="D15" s="10"/>
      <c r="E15" s="11"/>
      <c r="F15" s="18"/>
      <c r="G15" s="18"/>
      <c r="H15" s="18"/>
      <c r="I15" s="18"/>
      <c r="J15" s="18"/>
      <c r="K15" s="18"/>
      <c r="L15" s="18"/>
      <c r="M15" s="18"/>
      <c r="N15" s="18"/>
      <c r="O15" s="18"/>
      <c r="P15" s="18"/>
      <c r="Q15" s="18"/>
      <c r="R15" s="18"/>
      <c r="S15" s="18"/>
      <c r="T15" s="13"/>
      <c r="U15" s="18"/>
      <c r="V15" s="426" t="str">
        <f>HYPERLINK("#'教職員情報データ'!A1","教職員情報データ")</f>
        <v>教職員情報データ</v>
      </c>
      <c r="W15" s="426"/>
      <c r="X15" s="426"/>
      <c r="Y15" s="426"/>
      <c r="Z15" s="426"/>
      <c r="AA15" s="426"/>
      <c r="AB15" s="426"/>
      <c r="AC15" s="426"/>
      <c r="AD15" s="426"/>
      <c r="AE15" s="426"/>
      <c r="AF15" s="426"/>
      <c r="AG15" s="426"/>
      <c r="AH15" s="426"/>
      <c r="AI15" s="426"/>
      <c r="AJ15" s="426"/>
      <c r="AK15" s="426"/>
      <c r="AL15" s="426"/>
      <c r="AM15" s="426"/>
      <c r="AN15" s="18"/>
      <c r="AO15" s="18"/>
      <c r="AP15" s="18"/>
      <c r="AQ15" s="18"/>
      <c r="AR15" s="18"/>
      <c r="AS15" s="19"/>
      <c r="AT15" s="20"/>
      <c r="AU15" s="20"/>
    </row>
    <row r="16" spans="2:47" ht="20.100000000000001" customHeight="1">
      <c r="D16" s="10"/>
      <c r="E16" s="11"/>
      <c r="F16" s="18"/>
      <c r="G16" s="18"/>
      <c r="H16" s="18"/>
      <c r="I16" s="18"/>
      <c r="J16" s="18"/>
      <c r="K16" s="18"/>
      <c r="L16" s="18"/>
      <c r="M16" s="18"/>
      <c r="N16" s="18"/>
      <c r="O16" s="18"/>
      <c r="P16" s="18"/>
      <c r="Q16" s="18"/>
      <c r="R16" s="18"/>
      <c r="S16" s="18"/>
      <c r="T16" s="13"/>
      <c r="U16" s="18"/>
      <c r="V16" s="426" t="str">
        <f t="shared" ref="V16" si="0">HYPERLINK("#'受給者情報(報酬等)データ'!A1","受給者情報(報酬等)データ")</f>
        <v>受給者情報(報酬等)データ</v>
      </c>
      <c r="W16" s="426"/>
      <c r="X16" s="426"/>
      <c r="Y16" s="426"/>
      <c r="Z16" s="426"/>
      <c r="AA16" s="426"/>
      <c r="AB16" s="426"/>
      <c r="AC16" s="426"/>
      <c r="AD16" s="426"/>
      <c r="AE16" s="426"/>
      <c r="AF16" s="426"/>
      <c r="AG16" s="426"/>
      <c r="AH16" s="426"/>
      <c r="AI16" s="426"/>
      <c r="AJ16" s="426"/>
      <c r="AK16" s="426"/>
      <c r="AL16" s="426"/>
      <c r="AM16" s="426"/>
      <c r="AN16" s="18"/>
      <c r="AO16" s="18"/>
      <c r="AP16" s="18"/>
      <c r="AQ16" s="18"/>
      <c r="AR16" s="18"/>
      <c r="AS16" s="19"/>
      <c r="AT16" s="20"/>
      <c r="AU16" s="20"/>
    </row>
    <row r="17" spans="4:47" ht="20.100000000000001" customHeight="1">
      <c r="D17" s="10"/>
      <c r="E17" s="11"/>
      <c r="F17" s="18"/>
      <c r="G17" s="18"/>
      <c r="H17" s="18"/>
      <c r="I17" s="18"/>
      <c r="J17" s="18"/>
      <c r="K17" s="18"/>
      <c r="L17" s="18"/>
      <c r="M17" s="18"/>
      <c r="N17" s="18"/>
      <c r="O17" s="18"/>
      <c r="P17" s="18"/>
      <c r="Q17" s="18"/>
      <c r="R17" s="18"/>
      <c r="S17" s="18"/>
      <c r="T17" s="13"/>
      <c r="U17" s="18"/>
      <c r="V17" s="426" t="str">
        <f>HYPERLINK("#'受給者情報(不動産等)データ'!A1","受給者情報(不動産等)データ")</f>
        <v>受給者情報(不動産等)データ</v>
      </c>
      <c r="W17" s="426"/>
      <c r="X17" s="426"/>
      <c r="Y17" s="426"/>
      <c r="Z17" s="426"/>
      <c r="AA17" s="426"/>
      <c r="AB17" s="426"/>
      <c r="AC17" s="426"/>
      <c r="AD17" s="426"/>
      <c r="AE17" s="426"/>
      <c r="AF17" s="426"/>
      <c r="AG17" s="426"/>
      <c r="AH17" s="426"/>
      <c r="AI17" s="426"/>
      <c r="AJ17" s="426"/>
      <c r="AK17" s="426"/>
      <c r="AL17" s="426"/>
      <c r="AM17" s="426"/>
      <c r="AN17" s="18"/>
      <c r="AO17" s="18"/>
      <c r="AP17" s="18"/>
      <c r="AQ17" s="18"/>
      <c r="AR17" s="18"/>
      <c r="AS17" s="19"/>
      <c r="AT17" s="20"/>
      <c r="AU17" s="20"/>
    </row>
    <row r="18" spans="4:47" ht="20.100000000000001" customHeight="1">
      <c r="D18" s="10"/>
      <c r="E18" s="11"/>
      <c r="F18" s="18"/>
      <c r="G18" s="18"/>
      <c r="H18" s="18"/>
      <c r="I18" s="18"/>
      <c r="J18" s="18"/>
      <c r="K18" s="18"/>
      <c r="L18" s="18"/>
      <c r="M18" s="18"/>
      <c r="N18" s="18"/>
      <c r="O18" s="18"/>
      <c r="P18" s="18"/>
      <c r="Q18" s="18"/>
      <c r="R18" s="18"/>
      <c r="S18" s="18"/>
      <c r="T18" s="13"/>
      <c r="U18" s="18"/>
      <c r="V18" s="426" t="str">
        <f>HYPERLINK("#'受給者情報(配当等)データ'!A1","受給者情報(配当等)データ")</f>
        <v>受給者情報(配当等)データ</v>
      </c>
      <c r="W18" s="426"/>
      <c r="X18" s="426"/>
      <c r="Y18" s="426"/>
      <c r="Z18" s="426"/>
      <c r="AA18" s="426"/>
      <c r="AB18" s="426"/>
      <c r="AC18" s="426"/>
      <c r="AD18" s="426"/>
      <c r="AE18" s="426"/>
      <c r="AF18" s="426"/>
      <c r="AG18" s="426"/>
      <c r="AH18" s="426"/>
      <c r="AI18" s="426"/>
      <c r="AJ18" s="426"/>
      <c r="AK18" s="426"/>
      <c r="AL18" s="426"/>
      <c r="AM18" s="426"/>
      <c r="AN18" s="18"/>
      <c r="AO18" s="18"/>
      <c r="AP18" s="18"/>
      <c r="AQ18" s="18"/>
      <c r="AR18" s="18"/>
      <c r="AS18" s="19"/>
      <c r="AT18" s="20"/>
      <c r="AU18" s="20"/>
    </row>
    <row r="19" spans="4:47" ht="20.100000000000001" customHeight="1">
      <c r="D19" s="10"/>
      <c r="E19" s="11"/>
      <c r="F19" s="22"/>
      <c r="G19" s="22"/>
      <c r="H19" s="22"/>
      <c r="I19" s="22"/>
      <c r="J19" s="22"/>
      <c r="K19" s="22"/>
      <c r="L19" s="22"/>
      <c r="M19" s="22"/>
      <c r="N19" s="22"/>
      <c r="O19" s="22"/>
      <c r="P19" s="22"/>
      <c r="Q19" s="22"/>
      <c r="R19" s="22"/>
      <c r="S19" s="22"/>
      <c r="T19" s="13"/>
      <c r="U19" s="22"/>
      <c r="V19" s="426" t="str">
        <f>HYPERLINK("#'受給者情報(利子等)データ'!A1","受給者情報(利子等)データ")</f>
        <v>受給者情報(利子等)データ</v>
      </c>
      <c r="W19" s="426"/>
      <c r="X19" s="426"/>
      <c r="Y19" s="426"/>
      <c r="Z19" s="426"/>
      <c r="AA19" s="426"/>
      <c r="AB19" s="426"/>
      <c r="AC19" s="426"/>
      <c r="AD19" s="426"/>
      <c r="AE19" s="426"/>
      <c r="AF19" s="426"/>
      <c r="AG19" s="426"/>
      <c r="AH19" s="426"/>
      <c r="AI19" s="426"/>
      <c r="AJ19" s="426"/>
      <c r="AK19" s="426"/>
      <c r="AL19" s="426"/>
      <c r="AM19" s="426"/>
      <c r="AN19" s="22"/>
      <c r="AO19" s="22"/>
      <c r="AP19" s="22"/>
      <c r="AQ19" s="22"/>
      <c r="AR19" s="22"/>
      <c r="AS19" s="23"/>
      <c r="AT19" s="24"/>
      <c r="AU19" s="24"/>
    </row>
    <row r="20" spans="4:47" ht="20.100000000000001" customHeight="1">
      <c r="D20" s="10"/>
      <c r="E20" s="11"/>
      <c r="F20" s="15"/>
      <c r="G20" s="15"/>
      <c r="H20" s="15"/>
      <c r="I20" s="15"/>
      <c r="J20" s="15"/>
      <c r="K20" s="15"/>
      <c r="L20" s="15"/>
      <c r="M20" s="15"/>
      <c r="N20" s="15"/>
      <c r="O20" s="15"/>
      <c r="P20" s="15"/>
      <c r="Q20" s="15"/>
      <c r="R20" s="15"/>
      <c r="S20" s="15"/>
      <c r="T20" s="13"/>
      <c r="U20" s="15"/>
      <c r="V20" s="426" t="str">
        <f t="shared" ref="V20" si="1">HYPERLINK("#'受給者情報(非居住者等)データ'!A1","受給者情報(非居住者等)データ")</f>
        <v>受給者情報(非居住者等)データ</v>
      </c>
      <c r="W20" s="426"/>
      <c r="X20" s="426"/>
      <c r="Y20" s="426"/>
      <c r="Z20" s="426"/>
      <c r="AA20" s="426"/>
      <c r="AB20" s="426"/>
      <c r="AC20" s="426"/>
      <c r="AD20" s="426"/>
      <c r="AE20" s="426"/>
      <c r="AF20" s="426"/>
      <c r="AG20" s="426"/>
      <c r="AH20" s="426"/>
      <c r="AI20" s="426"/>
      <c r="AJ20" s="426"/>
      <c r="AK20" s="426"/>
      <c r="AL20" s="426"/>
      <c r="AM20" s="426"/>
      <c r="AN20" s="15"/>
      <c r="AO20" s="15"/>
      <c r="AP20" s="15"/>
      <c r="AQ20" s="15"/>
      <c r="AR20" s="15"/>
      <c r="AS20" s="16"/>
    </row>
    <row r="21" spans="4:47" ht="20.100000000000001" customHeight="1">
      <c r="D21" s="10"/>
      <c r="E21" s="11"/>
      <c r="F21" s="15"/>
      <c r="G21" s="15"/>
      <c r="H21" s="15"/>
      <c r="I21" s="15"/>
      <c r="J21" s="15"/>
      <c r="K21" s="15"/>
      <c r="L21" s="15"/>
      <c r="M21" s="15"/>
      <c r="N21" s="15"/>
      <c r="O21" s="15"/>
      <c r="P21" s="15"/>
      <c r="Q21" s="15"/>
      <c r="R21" s="15"/>
      <c r="S21" s="15"/>
      <c r="T21" s="13"/>
      <c r="U21" s="15"/>
      <c r="V21" s="426"/>
      <c r="W21" s="426"/>
      <c r="X21" s="426"/>
      <c r="Y21" s="426"/>
      <c r="Z21" s="426"/>
      <c r="AA21" s="426"/>
      <c r="AB21" s="426"/>
      <c r="AC21" s="426"/>
      <c r="AD21" s="426"/>
      <c r="AE21" s="426"/>
      <c r="AF21" s="426"/>
      <c r="AG21" s="426"/>
      <c r="AH21" s="426"/>
      <c r="AI21" s="426"/>
      <c r="AJ21" s="426"/>
      <c r="AK21" s="426"/>
      <c r="AL21" s="426"/>
      <c r="AM21" s="426"/>
      <c r="AN21" s="18"/>
      <c r="AO21" s="18"/>
      <c r="AP21" s="18"/>
      <c r="AQ21" s="18"/>
      <c r="AR21" s="18"/>
      <c r="AS21" s="16"/>
    </row>
    <row r="22" spans="4:47" ht="20.100000000000001" customHeight="1">
      <c r="D22" s="10"/>
      <c r="E22" s="11" t="s">
        <v>1</v>
      </c>
      <c r="F22" s="15"/>
      <c r="G22" s="15"/>
      <c r="H22" s="15"/>
      <c r="I22" s="15"/>
      <c r="J22" s="15"/>
      <c r="K22" s="15"/>
      <c r="L22" s="15"/>
      <c r="M22" s="15"/>
      <c r="N22" s="15"/>
      <c r="O22" s="15"/>
      <c r="P22" s="15"/>
      <c r="Q22" s="15"/>
      <c r="R22" s="15"/>
      <c r="S22" s="15"/>
      <c r="T22" s="13"/>
      <c r="U22" s="15"/>
      <c r="V22" s="426"/>
      <c r="W22" s="426"/>
      <c r="X22" s="426"/>
      <c r="Y22" s="426"/>
      <c r="Z22" s="426"/>
      <c r="AA22" s="426"/>
      <c r="AB22" s="426"/>
      <c r="AC22" s="426"/>
      <c r="AD22" s="426"/>
      <c r="AE22" s="426"/>
      <c r="AF22" s="426"/>
      <c r="AG22" s="426"/>
      <c r="AH22" s="426"/>
      <c r="AI22" s="426"/>
      <c r="AJ22" s="426"/>
      <c r="AK22" s="426"/>
      <c r="AL22" s="426"/>
      <c r="AM22" s="426"/>
      <c r="AN22" s="15"/>
      <c r="AO22" s="15"/>
      <c r="AP22" s="15"/>
      <c r="AQ22" s="15"/>
      <c r="AR22" s="15"/>
      <c r="AS22" s="16"/>
    </row>
    <row r="23" spans="4:47" ht="20.100000000000001" customHeight="1">
      <c r="D23" s="10"/>
      <c r="E23" s="11"/>
      <c r="F23" s="15"/>
      <c r="G23" s="15"/>
      <c r="H23" s="15"/>
      <c r="I23" s="15"/>
      <c r="J23" s="15"/>
      <c r="K23" s="15"/>
      <c r="L23" s="15"/>
      <c r="M23" s="15"/>
      <c r="N23" s="15"/>
      <c r="O23" s="15"/>
      <c r="P23" s="15"/>
      <c r="Q23" s="15"/>
      <c r="R23" s="15"/>
      <c r="S23" s="15"/>
      <c r="T23" s="15"/>
      <c r="U23" s="15"/>
      <c r="V23" s="426" t="str">
        <f>HYPERLINK("#'給与賞与データ'!A1","給与賞与データ")</f>
        <v>給与賞与データ</v>
      </c>
      <c r="W23" s="426"/>
      <c r="X23" s="426"/>
      <c r="Y23" s="426"/>
      <c r="Z23" s="426"/>
      <c r="AA23" s="426"/>
      <c r="AB23" s="426"/>
      <c r="AC23" s="426"/>
      <c r="AD23" s="426"/>
      <c r="AE23" s="426"/>
      <c r="AF23" s="426"/>
      <c r="AG23" s="426"/>
      <c r="AH23" s="426"/>
      <c r="AI23" s="426"/>
      <c r="AJ23" s="426"/>
      <c r="AK23" s="426"/>
      <c r="AL23" s="426"/>
      <c r="AM23" s="426"/>
      <c r="AN23" s="15"/>
      <c r="AO23" s="15"/>
      <c r="AP23" s="15"/>
      <c r="AQ23" s="15"/>
      <c r="AR23" s="15"/>
      <c r="AS23" s="16"/>
    </row>
    <row r="24" spans="4:47" ht="20.100000000000001" customHeight="1">
      <c r="D24" s="10"/>
      <c r="E24" s="11"/>
      <c r="F24" s="15"/>
      <c r="G24" s="15"/>
      <c r="H24" s="15"/>
      <c r="I24" s="15"/>
      <c r="J24" s="15"/>
      <c r="K24" s="15"/>
      <c r="L24" s="15"/>
      <c r="M24" s="15"/>
      <c r="N24" s="15"/>
      <c r="O24" s="15"/>
      <c r="P24" s="15"/>
      <c r="Q24" s="15"/>
      <c r="R24" s="15"/>
      <c r="S24" s="15"/>
      <c r="T24" s="15"/>
      <c r="U24" s="15"/>
      <c r="V24" s="426" t="str">
        <f t="shared" ref="V24" si="2">HYPERLINK("#'給料等調整データ'!A1","給料等調整データ")</f>
        <v>給料等調整データ</v>
      </c>
      <c r="W24" s="426"/>
      <c r="X24" s="426"/>
      <c r="Y24" s="426"/>
      <c r="Z24" s="426"/>
      <c r="AA24" s="426"/>
      <c r="AB24" s="426"/>
      <c r="AC24" s="426"/>
      <c r="AD24" s="426"/>
      <c r="AE24" s="426"/>
      <c r="AF24" s="426"/>
      <c r="AG24" s="426"/>
      <c r="AH24" s="426"/>
      <c r="AI24" s="426"/>
      <c r="AJ24" s="426"/>
      <c r="AK24" s="426"/>
      <c r="AL24" s="426"/>
      <c r="AM24" s="426"/>
      <c r="AN24" s="12"/>
      <c r="AO24" s="12"/>
      <c r="AP24" s="12"/>
      <c r="AQ24" s="12"/>
      <c r="AR24" s="12"/>
      <c r="AS24" s="16"/>
    </row>
    <row r="25" spans="4:47" ht="20.100000000000001" customHeight="1">
      <c r="D25" s="10"/>
      <c r="E25" s="11"/>
      <c r="F25" s="15"/>
      <c r="G25" s="15"/>
      <c r="H25" s="15"/>
      <c r="I25" s="15"/>
      <c r="J25" s="15"/>
      <c r="K25" s="15"/>
      <c r="L25" s="15"/>
      <c r="M25" s="15"/>
      <c r="N25" s="15"/>
      <c r="O25" s="15"/>
      <c r="P25" s="15"/>
      <c r="Q25" s="15"/>
      <c r="R25" s="15"/>
      <c r="S25" s="15"/>
      <c r="T25" s="15"/>
      <c r="U25" s="15"/>
      <c r="V25" s="426" t="str">
        <f>HYPERLINK("#'年末調整データ'!A1","年末調整データ")</f>
        <v>年末調整データ</v>
      </c>
      <c r="W25" s="426"/>
      <c r="X25" s="426"/>
      <c r="Y25" s="426"/>
      <c r="Z25" s="426"/>
      <c r="AA25" s="426"/>
      <c r="AB25" s="426"/>
      <c r="AC25" s="426"/>
      <c r="AD25" s="426"/>
      <c r="AE25" s="426"/>
      <c r="AF25" s="426"/>
      <c r="AG25" s="426"/>
      <c r="AH25" s="426"/>
      <c r="AI25" s="426"/>
      <c r="AJ25" s="426"/>
      <c r="AK25" s="426"/>
      <c r="AL25" s="426"/>
      <c r="AM25" s="426"/>
      <c r="AN25" s="21"/>
      <c r="AO25" s="21"/>
      <c r="AP25" s="21"/>
      <c r="AQ25" s="21"/>
      <c r="AR25" s="21"/>
      <c r="AS25" s="16"/>
    </row>
    <row r="26" spans="4:47" ht="20.100000000000001" customHeight="1">
      <c r="D26" s="10"/>
      <c r="E26" s="11"/>
      <c r="F26" s="15"/>
      <c r="G26" s="15"/>
      <c r="H26" s="15"/>
      <c r="I26" s="15"/>
      <c r="J26" s="15"/>
      <c r="K26" s="15"/>
      <c r="L26" s="15"/>
      <c r="M26" s="15"/>
      <c r="N26" s="15"/>
      <c r="O26" s="15"/>
      <c r="P26" s="15"/>
      <c r="Q26" s="15"/>
      <c r="R26" s="15"/>
      <c r="S26" s="15"/>
      <c r="T26" s="15"/>
      <c r="U26" s="15"/>
      <c r="V26" s="426" t="str">
        <f>HYPERLINK("#'源泉徴収票データ'!A1","源泉徴収票データ")</f>
        <v>源泉徴収票データ</v>
      </c>
      <c r="W26" s="426"/>
      <c r="X26" s="426"/>
      <c r="Y26" s="426"/>
      <c r="Z26" s="426"/>
      <c r="AA26" s="426"/>
      <c r="AB26" s="426"/>
      <c r="AC26" s="426"/>
      <c r="AD26" s="426"/>
      <c r="AE26" s="426"/>
      <c r="AF26" s="426"/>
      <c r="AG26" s="426"/>
      <c r="AH26" s="426"/>
      <c r="AI26" s="426"/>
      <c r="AJ26" s="426"/>
      <c r="AK26" s="426"/>
      <c r="AL26" s="426"/>
      <c r="AM26" s="426"/>
      <c r="AN26" s="15"/>
      <c r="AO26" s="15"/>
      <c r="AP26" s="15"/>
      <c r="AQ26" s="15"/>
      <c r="AR26" s="15"/>
      <c r="AS26" s="16"/>
    </row>
    <row r="27" spans="4:47" ht="20.100000000000001" customHeight="1">
      <c r="D27" s="10"/>
      <c r="E27" s="11"/>
      <c r="F27" s="15"/>
      <c r="G27" s="15"/>
      <c r="H27" s="15"/>
      <c r="I27" s="15"/>
      <c r="J27" s="15"/>
      <c r="K27" s="15"/>
      <c r="L27" s="15"/>
      <c r="M27" s="15"/>
      <c r="N27" s="15"/>
      <c r="O27" s="15"/>
      <c r="P27" s="15"/>
      <c r="Q27" s="15"/>
      <c r="R27" s="15"/>
      <c r="S27" s="15"/>
      <c r="T27" s="15"/>
      <c r="U27" s="15"/>
      <c r="V27" s="426" t="str">
        <f>HYPERLINK("#'生命保険・地震保険データ'!A1","生命保険／地震保険データ")</f>
        <v>生命保険／地震保険データ</v>
      </c>
      <c r="W27" s="426"/>
      <c r="X27" s="426"/>
      <c r="Y27" s="426"/>
      <c r="Z27" s="426"/>
      <c r="AA27" s="426"/>
      <c r="AB27" s="426"/>
      <c r="AC27" s="426"/>
      <c r="AD27" s="426"/>
      <c r="AE27" s="426"/>
      <c r="AF27" s="426"/>
      <c r="AG27" s="426"/>
      <c r="AH27" s="426"/>
      <c r="AI27" s="426"/>
      <c r="AJ27" s="426"/>
      <c r="AK27" s="426"/>
      <c r="AL27" s="426"/>
      <c r="AM27" s="426"/>
      <c r="AS27" s="16"/>
    </row>
    <row r="28" spans="4:47" ht="20.100000000000001" customHeight="1">
      <c r="D28" s="10"/>
      <c r="E28" s="11"/>
      <c r="F28" s="15"/>
      <c r="G28" s="15"/>
      <c r="H28" s="15"/>
      <c r="I28" s="15"/>
      <c r="J28" s="15"/>
      <c r="K28" s="15"/>
      <c r="L28" s="15"/>
      <c r="M28" s="15"/>
      <c r="N28" s="15"/>
      <c r="O28" s="15"/>
      <c r="P28" s="15"/>
      <c r="Q28" s="15"/>
      <c r="R28" s="15"/>
      <c r="S28" s="15"/>
      <c r="T28" s="15"/>
      <c r="U28" s="15"/>
      <c r="V28" s="426"/>
      <c r="W28" s="426"/>
      <c r="X28" s="426"/>
      <c r="Y28" s="426"/>
      <c r="Z28" s="426"/>
      <c r="AA28" s="426"/>
      <c r="AB28" s="426"/>
      <c r="AC28" s="426"/>
      <c r="AD28" s="426"/>
      <c r="AE28" s="426"/>
      <c r="AF28" s="426"/>
      <c r="AG28" s="426"/>
      <c r="AH28" s="426"/>
      <c r="AI28" s="426"/>
      <c r="AJ28" s="426"/>
      <c r="AK28" s="426"/>
      <c r="AL28" s="426"/>
      <c r="AM28" s="426"/>
      <c r="AN28" s="15"/>
      <c r="AO28" s="15"/>
      <c r="AP28" s="15"/>
      <c r="AQ28" s="15"/>
      <c r="AR28" s="15"/>
      <c r="AS28" s="16"/>
    </row>
    <row r="29" spans="4:47" ht="20.100000000000001" customHeight="1">
      <c r="D29" s="10"/>
      <c r="E29" s="11" t="s">
        <v>2</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2"/>
      <c r="AM29" s="12"/>
      <c r="AN29" s="12"/>
      <c r="AO29" s="12"/>
      <c r="AP29" s="12"/>
      <c r="AQ29" s="12"/>
      <c r="AR29" s="12"/>
      <c r="AS29" s="16"/>
    </row>
    <row r="30" spans="4:47" ht="20.100000000000001" customHeight="1">
      <c r="D30" s="10"/>
      <c r="E30" s="11"/>
      <c r="F30" s="25"/>
      <c r="G30" s="25"/>
      <c r="H30" s="25"/>
      <c r="I30" s="25"/>
      <c r="J30" s="25"/>
      <c r="K30" s="25"/>
      <c r="L30" s="25"/>
      <c r="M30" s="25"/>
      <c r="N30" s="26"/>
      <c r="O30" s="26"/>
      <c r="P30" s="26"/>
      <c r="Q30" s="26"/>
      <c r="R30" s="26"/>
      <c r="S30" s="26"/>
      <c r="T30" s="26"/>
      <c r="U30" s="12"/>
      <c r="V30" s="426" t="str">
        <f t="shared" ref="V30" si="3">HYPERLINK("#'報酬等明細データ'!A1","報酬等明細データ")</f>
        <v>報酬等明細データ</v>
      </c>
      <c r="W30" s="426"/>
      <c r="X30" s="426"/>
      <c r="Y30" s="426"/>
      <c r="Z30" s="426"/>
      <c r="AA30" s="426"/>
      <c r="AB30" s="426"/>
      <c r="AC30" s="426"/>
      <c r="AD30" s="426"/>
      <c r="AE30" s="426"/>
      <c r="AF30" s="426"/>
      <c r="AG30" s="426"/>
      <c r="AH30" s="426"/>
      <c r="AI30" s="426"/>
      <c r="AJ30" s="426"/>
      <c r="AK30" s="426"/>
      <c r="AL30" s="426"/>
      <c r="AM30" s="426"/>
      <c r="AN30" s="12"/>
      <c r="AO30" s="12"/>
      <c r="AP30" s="12"/>
      <c r="AQ30" s="12"/>
      <c r="AR30" s="12"/>
      <c r="AS30" s="16"/>
    </row>
    <row r="31" spans="4:47" ht="20.100000000000001" customHeight="1">
      <c r="D31" s="10"/>
      <c r="E31" s="11"/>
      <c r="F31" s="25"/>
      <c r="G31" s="25"/>
      <c r="H31" s="25"/>
      <c r="I31" s="25"/>
      <c r="J31" s="25"/>
      <c r="K31" s="25"/>
      <c r="L31" s="25"/>
      <c r="M31" s="25"/>
      <c r="N31" s="26"/>
      <c r="O31" s="26"/>
      <c r="P31" s="26"/>
      <c r="Q31" s="26"/>
      <c r="R31" s="26"/>
      <c r="S31" s="26"/>
      <c r="T31" s="26"/>
      <c r="U31" s="12"/>
      <c r="V31" s="426" t="str">
        <f>HYPERLINK("#'報酬等データ'!A1","報酬等データ")</f>
        <v>報酬等データ</v>
      </c>
      <c r="W31" s="426"/>
      <c r="X31" s="426"/>
      <c r="Y31" s="426"/>
      <c r="Z31" s="426"/>
      <c r="AA31" s="426"/>
      <c r="AB31" s="426"/>
      <c r="AC31" s="426"/>
      <c r="AD31" s="426"/>
      <c r="AE31" s="426"/>
      <c r="AF31" s="426"/>
      <c r="AG31" s="426"/>
      <c r="AH31" s="426"/>
      <c r="AI31" s="426"/>
      <c r="AJ31" s="426"/>
      <c r="AK31" s="426"/>
      <c r="AL31" s="426"/>
      <c r="AM31" s="426"/>
      <c r="AN31" s="12"/>
      <c r="AO31" s="12"/>
      <c r="AP31" s="12"/>
      <c r="AQ31" s="12"/>
      <c r="AR31" s="12"/>
      <c r="AS31" s="16"/>
    </row>
    <row r="32" spans="4:47" ht="20.100000000000001" customHeight="1">
      <c r="D32" s="10"/>
      <c r="E32" s="11"/>
      <c r="F32" s="15"/>
      <c r="G32" s="15"/>
      <c r="H32" s="15"/>
      <c r="I32" s="15"/>
      <c r="J32" s="15"/>
      <c r="K32" s="15"/>
      <c r="L32" s="15"/>
      <c r="M32" s="15"/>
      <c r="N32" s="15"/>
      <c r="O32" s="15"/>
      <c r="P32" s="15"/>
      <c r="Q32" s="15"/>
      <c r="R32" s="15"/>
      <c r="S32" s="15"/>
      <c r="T32" s="15"/>
      <c r="U32" s="15"/>
      <c r="V32" s="426" t="str">
        <f>HYPERLINK("#'退職所得の源泉徴収票・特別徴収票データ'!A1","退職所得の源泉徴収票・特別徴収票データ")</f>
        <v>退職所得の源泉徴収票・特別徴収票データ</v>
      </c>
      <c r="W32" s="426"/>
      <c r="X32" s="426"/>
      <c r="Y32" s="426"/>
      <c r="Z32" s="426"/>
      <c r="AA32" s="426"/>
      <c r="AB32" s="426"/>
      <c r="AC32" s="426"/>
      <c r="AD32" s="426"/>
      <c r="AE32" s="426"/>
      <c r="AF32" s="426"/>
      <c r="AG32" s="426"/>
      <c r="AH32" s="426"/>
      <c r="AI32" s="426"/>
      <c r="AJ32" s="426"/>
      <c r="AK32" s="426"/>
      <c r="AL32" s="426"/>
      <c r="AM32" s="426"/>
      <c r="AN32" s="15"/>
      <c r="AO32" s="15"/>
      <c r="AP32" s="15"/>
      <c r="AQ32" s="15"/>
      <c r="AR32" s="15"/>
      <c r="AS32" s="19"/>
      <c r="AT32" s="20"/>
    </row>
    <row r="33" spans="4:46" ht="20.100000000000001" customHeight="1">
      <c r="D33" s="10"/>
      <c r="E33" s="11"/>
      <c r="F33" s="15"/>
      <c r="G33" s="15"/>
      <c r="H33" s="15"/>
      <c r="I33" s="15"/>
      <c r="J33" s="15"/>
      <c r="K33" s="15"/>
      <c r="L33" s="15"/>
      <c r="M33" s="15"/>
      <c r="N33" s="15"/>
      <c r="O33" s="15"/>
      <c r="P33" s="15"/>
      <c r="Q33" s="15"/>
      <c r="R33" s="15"/>
      <c r="S33" s="15"/>
      <c r="T33" s="15"/>
      <c r="U33" s="15"/>
      <c r="V33" s="426" t="str">
        <f t="shared" ref="V33" si="4">HYPERLINK("#'不動産の使用料等データ'!A1","不動産の使用料等データ")</f>
        <v>不動産の使用料等データ</v>
      </c>
      <c r="W33" s="426"/>
      <c r="X33" s="426"/>
      <c r="Y33" s="426"/>
      <c r="Z33" s="426"/>
      <c r="AA33" s="426"/>
      <c r="AB33" s="426"/>
      <c r="AC33" s="426"/>
      <c r="AD33" s="426"/>
      <c r="AE33" s="426"/>
      <c r="AF33" s="426"/>
      <c r="AG33" s="426"/>
      <c r="AH33" s="426"/>
      <c r="AI33" s="426"/>
      <c r="AJ33" s="426"/>
      <c r="AK33" s="426"/>
      <c r="AL33" s="426"/>
      <c r="AM33" s="426"/>
      <c r="AN33" s="15"/>
      <c r="AO33" s="15"/>
      <c r="AP33" s="15"/>
      <c r="AQ33" s="15"/>
      <c r="AR33" s="15"/>
      <c r="AS33" s="19"/>
      <c r="AT33" s="20"/>
    </row>
    <row r="34" spans="4:46" ht="20.100000000000001" customHeight="1">
      <c r="D34" s="10"/>
      <c r="E34" s="11"/>
      <c r="F34" s="18"/>
      <c r="G34" s="18"/>
      <c r="H34" s="18"/>
      <c r="I34" s="18"/>
      <c r="J34" s="18"/>
      <c r="K34" s="18"/>
      <c r="L34" s="18"/>
      <c r="M34" s="18"/>
      <c r="N34" s="18"/>
      <c r="O34" s="18"/>
      <c r="P34" s="18"/>
      <c r="Q34" s="18"/>
      <c r="R34" s="18"/>
      <c r="S34" s="18"/>
      <c r="T34" s="18"/>
      <c r="U34" s="18"/>
      <c r="V34" s="426" t="str">
        <f>HYPERLINK("#'不動産等の譲受けの対価データ'!A1","不動産等の譲受けの対価データ")</f>
        <v>不動産等の譲受けの対価データ</v>
      </c>
      <c r="W34" s="426"/>
      <c r="X34" s="426"/>
      <c r="Y34" s="426"/>
      <c r="Z34" s="426"/>
      <c r="AA34" s="426"/>
      <c r="AB34" s="426"/>
      <c r="AC34" s="426"/>
      <c r="AD34" s="426"/>
      <c r="AE34" s="426"/>
      <c r="AF34" s="426"/>
      <c r="AG34" s="426"/>
      <c r="AH34" s="426"/>
      <c r="AI34" s="426"/>
      <c r="AJ34" s="426"/>
      <c r="AK34" s="426"/>
      <c r="AL34" s="426"/>
      <c r="AM34" s="426"/>
      <c r="AN34" s="18"/>
      <c r="AO34" s="18"/>
      <c r="AP34" s="18"/>
      <c r="AQ34" s="18"/>
      <c r="AR34" s="18"/>
      <c r="AS34" s="19"/>
      <c r="AT34" s="20"/>
    </row>
    <row r="35" spans="4:46" ht="20.100000000000001" customHeight="1">
      <c r="D35" s="10"/>
      <c r="E35" s="11"/>
      <c r="F35" s="18"/>
      <c r="G35" s="21"/>
      <c r="H35" s="21"/>
      <c r="I35" s="21"/>
      <c r="J35" s="21"/>
      <c r="K35" s="21"/>
      <c r="L35" s="21"/>
      <c r="M35" s="21"/>
      <c r="N35" s="21"/>
      <c r="O35" s="21"/>
      <c r="P35" s="21"/>
      <c r="Q35" s="21"/>
      <c r="R35" s="21"/>
      <c r="S35" s="21"/>
      <c r="T35" s="21"/>
      <c r="U35" s="21"/>
      <c r="V35" s="426" t="str">
        <f t="shared" ref="V35" si="5">HYPERLINK("#'不動産等のあっせん手数料データ'!A1","不動産等のあっせん手数料データ")</f>
        <v>不動産等のあっせん手数料データ</v>
      </c>
      <c r="W35" s="426"/>
      <c r="X35" s="426"/>
      <c r="Y35" s="426"/>
      <c r="Z35" s="426"/>
      <c r="AA35" s="426"/>
      <c r="AB35" s="426"/>
      <c r="AC35" s="426"/>
      <c r="AD35" s="426"/>
      <c r="AE35" s="426"/>
      <c r="AF35" s="426"/>
      <c r="AG35" s="426"/>
      <c r="AH35" s="426"/>
      <c r="AI35" s="426"/>
      <c r="AJ35" s="426"/>
      <c r="AK35" s="426"/>
      <c r="AL35" s="426"/>
      <c r="AM35" s="426"/>
      <c r="AN35" s="21"/>
      <c r="AO35" s="21"/>
      <c r="AP35" s="21"/>
      <c r="AQ35" s="21"/>
      <c r="AR35" s="21"/>
      <c r="AS35" s="19"/>
      <c r="AT35" s="20"/>
    </row>
    <row r="36" spans="4:46" ht="20.100000000000001" customHeight="1">
      <c r="D36" s="10"/>
      <c r="E36" s="11"/>
      <c r="F36" s="25"/>
      <c r="G36" s="25"/>
      <c r="H36" s="25"/>
      <c r="I36" s="25"/>
      <c r="J36" s="25"/>
      <c r="K36" s="25"/>
      <c r="L36" s="25"/>
      <c r="M36" s="25"/>
      <c r="N36" s="26"/>
      <c r="O36" s="26"/>
      <c r="P36" s="26"/>
      <c r="Q36" s="26"/>
      <c r="R36" s="26"/>
      <c r="S36" s="26"/>
      <c r="T36" s="26"/>
      <c r="U36" s="12"/>
      <c r="V36" s="426" t="str">
        <f t="shared" ref="V36" si="6">HYPERLINK("#'配当等データ'!A1","配当等データ")</f>
        <v>配当等データ</v>
      </c>
      <c r="W36" s="426"/>
      <c r="X36" s="426"/>
      <c r="Y36" s="426"/>
      <c r="Z36" s="426"/>
      <c r="AA36" s="426"/>
      <c r="AB36" s="426"/>
      <c r="AC36" s="426"/>
      <c r="AD36" s="426"/>
      <c r="AE36" s="426"/>
      <c r="AF36" s="426"/>
      <c r="AG36" s="426"/>
      <c r="AH36" s="426"/>
      <c r="AI36" s="426"/>
      <c r="AJ36" s="426"/>
      <c r="AK36" s="426"/>
      <c r="AL36" s="426"/>
      <c r="AM36" s="426"/>
      <c r="AN36" s="12"/>
      <c r="AO36" s="12"/>
      <c r="AP36" s="12"/>
      <c r="AQ36" s="12"/>
      <c r="AR36" s="12"/>
      <c r="AS36" s="16"/>
    </row>
    <row r="37" spans="4:46" ht="20.100000000000001" customHeight="1">
      <c r="D37" s="10"/>
      <c r="E37" s="11"/>
      <c r="F37" s="15"/>
      <c r="G37" s="15"/>
      <c r="H37" s="15"/>
      <c r="I37" s="15"/>
      <c r="J37" s="15"/>
      <c r="K37" s="15"/>
      <c r="L37" s="15"/>
      <c r="M37" s="15"/>
      <c r="N37" s="15"/>
      <c r="O37" s="15"/>
      <c r="P37" s="15"/>
      <c r="Q37" s="15"/>
      <c r="R37" s="15"/>
      <c r="S37" s="15"/>
      <c r="T37" s="15"/>
      <c r="U37" s="15"/>
      <c r="V37" s="426" t="str">
        <f>HYPERLINK("#'利子等データ'!A1","利子等データ")</f>
        <v>利子等データ</v>
      </c>
      <c r="W37" s="426"/>
      <c r="X37" s="426"/>
      <c r="Y37" s="426"/>
      <c r="Z37" s="426"/>
      <c r="AA37" s="426"/>
      <c r="AB37" s="426"/>
      <c r="AC37" s="426"/>
      <c r="AD37" s="426"/>
      <c r="AE37" s="426"/>
      <c r="AF37" s="426"/>
      <c r="AG37" s="426"/>
      <c r="AH37" s="426"/>
      <c r="AI37" s="426"/>
      <c r="AJ37" s="426"/>
      <c r="AK37" s="426"/>
      <c r="AL37" s="426"/>
      <c r="AM37" s="426"/>
      <c r="AN37" s="15"/>
      <c r="AO37" s="15"/>
      <c r="AP37" s="15"/>
      <c r="AQ37" s="15"/>
      <c r="AR37" s="15"/>
      <c r="AS37" s="19"/>
      <c r="AT37" s="20"/>
    </row>
    <row r="38" spans="4:46" ht="20.100000000000001" customHeight="1">
      <c r="D38" s="10"/>
      <c r="E38" s="11"/>
      <c r="F38" s="15"/>
      <c r="G38" s="15"/>
      <c r="H38" s="15"/>
      <c r="I38" s="15"/>
      <c r="J38" s="15"/>
      <c r="K38" s="15"/>
      <c r="L38" s="15"/>
      <c r="M38" s="15"/>
      <c r="N38" s="15"/>
      <c r="O38" s="15"/>
      <c r="P38" s="15"/>
      <c r="Q38" s="15"/>
      <c r="R38" s="15"/>
      <c r="S38" s="15"/>
      <c r="T38" s="15"/>
      <c r="U38" s="15"/>
      <c r="V38" s="426" t="str">
        <f t="shared" ref="V38" si="7">HYPERLINK("#'非居住者の給与等データ'!A1","非居住者の給与等データ")</f>
        <v>非居住者の給与等データ</v>
      </c>
      <c r="W38" s="426"/>
      <c r="X38" s="426"/>
      <c r="Y38" s="426"/>
      <c r="Z38" s="426"/>
      <c r="AA38" s="426"/>
      <c r="AB38" s="426"/>
      <c r="AC38" s="426"/>
      <c r="AD38" s="426"/>
      <c r="AE38" s="426"/>
      <c r="AF38" s="426"/>
      <c r="AG38" s="426"/>
      <c r="AH38" s="426"/>
      <c r="AI38" s="426"/>
      <c r="AJ38" s="426"/>
      <c r="AK38" s="426"/>
      <c r="AL38" s="426"/>
      <c r="AM38" s="426"/>
      <c r="AN38" s="15"/>
      <c r="AO38" s="15"/>
      <c r="AP38" s="15"/>
      <c r="AQ38" s="15"/>
      <c r="AR38" s="15"/>
      <c r="AS38" s="19"/>
      <c r="AT38" s="20"/>
    </row>
    <row r="39" spans="4:46" ht="20.100000000000001" customHeight="1">
      <c r="D39" s="10"/>
      <c r="E39" s="11"/>
      <c r="F39" s="18"/>
      <c r="G39" s="27"/>
      <c r="H39" s="21"/>
      <c r="I39" s="21"/>
      <c r="J39" s="21"/>
      <c r="K39" s="21"/>
      <c r="L39" s="21"/>
      <c r="M39" s="21"/>
      <c r="N39" s="21"/>
      <c r="O39" s="21"/>
      <c r="P39" s="21"/>
      <c r="Q39" s="21"/>
      <c r="R39" s="21"/>
      <c r="S39" s="21"/>
      <c r="T39" s="21"/>
      <c r="U39" s="21"/>
      <c r="V39" s="426"/>
      <c r="W39" s="426"/>
      <c r="X39" s="426"/>
      <c r="Y39" s="426"/>
      <c r="Z39" s="426"/>
      <c r="AA39" s="426"/>
      <c r="AB39" s="426"/>
      <c r="AC39" s="426"/>
      <c r="AD39" s="426"/>
      <c r="AE39" s="426"/>
      <c r="AF39" s="426"/>
      <c r="AG39" s="426"/>
      <c r="AH39" s="426"/>
      <c r="AI39" s="426"/>
      <c r="AJ39" s="426"/>
      <c r="AK39" s="426"/>
      <c r="AL39" s="426"/>
      <c r="AM39" s="426"/>
      <c r="AN39" s="21"/>
      <c r="AO39" s="21"/>
      <c r="AP39" s="21"/>
      <c r="AQ39" s="21"/>
      <c r="AR39" s="21"/>
      <c r="AS39" s="19"/>
      <c r="AT39" s="20"/>
    </row>
    <row r="40" spans="4:46" ht="15" customHeight="1" thickBot="1">
      <c r="D40" s="28"/>
      <c r="E40" s="29"/>
      <c r="F40" s="30"/>
      <c r="G40" s="30"/>
      <c r="H40" s="30"/>
      <c r="I40" s="30"/>
      <c r="J40" s="30"/>
      <c r="K40" s="30"/>
      <c r="L40" s="30"/>
      <c r="M40" s="31"/>
      <c r="N40" s="31"/>
      <c r="O40" s="31"/>
      <c r="P40" s="31"/>
      <c r="Q40" s="31"/>
      <c r="R40" s="31"/>
      <c r="S40" s="31"/>
      <c r="T40" s="32"/>
      <c r="U40" s="32"/>
      <c r="V40" s="29"/>
      <c r="W40" s="32"/>
      <c r="X40" s="32"/>
      <c r="Y40" s="32"/>
      <c r="Z40" s="32"/>
      <c r="AA40" s="32"/>
      <c r="AB40" s="32"/>
      <c r="AC40" s="31"/>
      <c r="AD40" s="31"/>
      <c r="AE40" s="31"/>
      <c r="AF40" s="31"/>
      <c r="AG40" s="31"/>
      <c r="AH40" s="31"/>
      <c r="AI40" s="31"/>
      <c r="AJ40" s="32"/>
      <c r="AK40" s="32"/>
      <c r="AL40" s="32"/>
      <c r="AM40" s="32"/>
      <c r="AN40" s="32"/>
      <c r="AO40" s="32"/>
      <c r="AP40" s="32"/>
      <c r="AQ40" s="32"/>
      <c r="AR40" s="32"/>
      <c r="AS40" s="33"/>
    </row>
    <row r="41" spans="4:46" ht="15" customHeight="1">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row>
  </sheetData>
  <mergeCells count="30">
    <mergeCell ref="V39:AM39"/>
    <mergeCell ref="V33:AM33"/>
    <mergeCell ref="V34:AM34"/>
    <mergeCell ref="V35:AM35"/>
    <mergeCell ref="V36:AM36"/>
    <mergeCell ref="V37:AM37"/>
    <mergeCell ref="V38:AM38"/>
    <mergeCell ref="V32:AM32"/>
    <mergeCell ref="V20:AM20"/>
    <mergeCell ref="V21:AM21"/>
    <mergeCell ref="V22:AM22"/>
    <mergeCell ref="V23:AM23"/>
    <mergeCell ref="V24:AM24"/>
    <mergeCell ref="V25:AM25"/>
    <mergeCell ref="V26:AM26"/>
    <mergeCell ref="V27:AM27"/>
    <mergeCell ref="V28:AM28"/>
    <mergeCell ref="V30:AM30"/>
    <mergeCell ref="V31:AM31"/>
    <mergeCell ref="V15:AM15"/>
    <mergeCell ref="V16:AM16"/>
    <mergeCell ref="V17:AM17"/>
    <mergeCell ref="V18:AM18"/>
    <mergeCell ref="V19:AM19"/>
    <mergeCell ref="V14:AM14"/>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134E-0C48-43A0-8143-C3CB89990594}">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349</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337</v>
      </c>
      <c r="D5" s="190" t="s">
        <v>72</v>
      </c>
      <c r="E5" s="191" t="s">
        <v>73</v>
      </c>
      <c r="F5" s="192" t="s">
        <v>74</v>
      </c>
      <c r="G5" s="148" t="s">
        <v>350</v>
      </c>
      <c r="H5" s="81" t="s">
        <v>76</v>
      </c>
    </row>
    <row r="6" spans="2:8">
      <c r="B6" s="139" t="s">
        <v>351</v>
      </c>
      <c r="C6" s="134" t="s">
        <v>352</v>
      </c>
      <c r="D6" s="141" t="s">
        <v>79</v>
      </c>
      <c r="E6" s="136" t="s">
        <v>80</v>
      </c>
      <c r="F6" s="142"/>
      <c r="G6" s="197" t="s">
        <v>353</v>
      </c>
      <c r="H6" s="54"/>
    </row>
    <row r="7" spans="2:8">
      <c r="B7" s="139" t="s">
        <v>354</v>
      </c>
      <c r="C7" s="134" t="s">
        <v>355</v>
      </c>
      <c r="D7" s="141" t="s">
        <v>79</v>
      </c>
      <c r="E7" s="136" t="s">
        <v>80</v>
      </c>
      <c r="F7" s="142"/>
      <c r="G7" s="197" t="s">
        <v>356</v>
      </c>
      <c r="H7" s="54"/>
    </row>
    <row r="8" spans="2:8">
      <c r="B8" s="139" t="s">
        <v>357</v>
      </c>
      <c r="C8" s="134" t="s">
        <v>358</v>
      </c>
      <c r="D8" s="141" t="s">
        <v>79</v>
      </c>
      <c r="E8" s="136" t="s">
        <v>80</v>
      </c>
      <c r="F8" s="142" t="s">
        <v>359</v>
      </c>
      <c r="G8" s="197" t="s">
        <v>360</v>
      </c>
      <c r="H8" s="54"/>
    </row>
    <row r="9" spans="2:8">
      <c r="B9" s="139" t="s">
        <v>361</v>
      </c>
      <c r="C9" s="134" t="s">
        <v>362</v>
      </c>
      <c r="D9" s="141" t="s">
        <v>118</v>
      </c>
      <c r="E9" s="136" t="s">
        <v>73</v>
      </c>
      <c r="F9" s="142" t="s">
        <v>359</v>
      </c>
      <c r="G9" s="198" t="s">
        <v>363</v>
      </c>
      <c r="H9" s="54"/>
    </row>
    <row r="10" spans="2:8">
      <c r="B10" s="139" t="s">
        <v>364</v>
      </c>
      <c r="C10" s="134" t="s">
        <v>365</v>
      </c>
      <c r="D10" s="141" t="s">
        <v>122</v>
      </c>
      <c r="E10" s="136" t="s">
        <v>88</v>
      </c>
      <c r="F10" s="142"/>
      <c r="G10" s="198"/>
      <c r="H10" s="54"/>
    </row>
    <row r="11" spans="2:8">
      <c r="B11" s="139" t="s">
        <v>366</v>
      </c>
      <c r="C11" s="134" t="s">
        <v>367</v>
      </c>
      <c r="D11" s="141" t="s">
        <v>122</v>
      </c>
      <c r="E11" s="136" t="s">
        <v>88</v>
      </c>
      <c r="F11" s="142"/>
      <c r="G11" s="197"/>
      <c r="H11" s="54"/>
    </row>
    <row r="12" spans="2:8">
      <c r="B12" s="139" t="s">
        <v>368</v>
      </c>
      <c r="C12" s="134" t="s">
        <v>369</v>
      </c>
      <c r="D12" s="141" t="s">
        <v>122</v>
      </c>
      <c r="E12" s="136" t="s">
        <v>80</v>
      </c>
      <c r="F12" s="142"/>
      <c r="G12" s="157" t="s">
        <v>263</v>
      </c>
      <c r="H12" s="54"/>
    </row>
    <row r="13" spans="2:8">
      <c r="B13" s="139" t="s">
        <v>370</v>
      </c>
      <c r="C13" s="134" t="s">
        <v>371</v>
      </c>
      <c r="D13" s="141" t="s">
        <v>262</v>
      </c>
      <c r="E13" s="136" t="s">
        <v>80</v>
      </c>
      <c r="F13" s="142"/>
      <c r="G13" s="145"/>
      <c r="H13" s="54"/>
    </row>
    <row r="14" spans="2:8">
      <c r="B14" s="139" t="s">
        <v>372</v>
      </c>
      <c r="C14" s="134" t="s">
        <v>373</v>
      </c>
      <c r="D14" s="141" t="s">
        <v>122</v>
      </c>
      <c r="E14" s="136" t="s">
        <v>80</v>
      </c>
      <c r="F14" s="142"/>
      <c r="G14" s="145"/>
      <c r="H14" s="54"/>
    </row>
    <row r="15" spans="2:8">
      <c r="B15" s="139" t="s">
        <v>374</v>
      </c>
      <c r="C15" s="134" t="s">
        <v>375</v>
      </c>
      <c r="D15" s="147" t="s">
        <v>262</v>
      </c>
      <c r="E15" s="136" t="s">
        <v>80</v>
      </c>
      <c r="F15" s="142"/>
      <c r="G15" s="145"/>
      <c r="H15" s="54"/>
    </row>
    <row r="16" spans="2:8">
      <c r="B16" s="139" t="s">
        <v>376</v>
      </c>
      <c r="C16" s="199" t="s">
        <v>377</v>
      </c>
      <c r="D16" s="147" t="s">
        <v>378</v>
      </c>
      <c r="E16" s="136" t="s">
        <v>88</v>
      </c>
      <c r="F16" s="142"/>
      <c r="G16" s="146"/>
      <c r="H16" s="54"/>
    </row>
    <row r="17" spans="2:8">
      <c r="B17" s="139" t="s">
        <v>379</v>
      </c>
      <c r="C17" s="199" t="s">
        <v>380</v>
      </c>
      <c r="D17" s="147" t="s">
        <v>378</v>
      </c>
      <c r="E17" s="136" t="s">
        <v>88</v>
      </c>
      <c r="F17" s="142"/>
      <c r="G17" s="65"/>
      <c r="H17" s="54"/>
    </row>
    <row r="18" spans="2:8" ht="17.25" thickBot="1">
      <c r="B18" s="200" t="s">
        <v>381</v>
      </c>
      <c r="C18" s="201" t="s">
        <v>382</v>
      </c>
      <c r="D18" s="160" t="s">
        <v>378</v>
      </c>
      <c r="E18" s="161" t="s">
        <v>88</v>
      </c>
      <c r="F18" s="69"/>
      <c r="G18" s="70"/>
      <c r="H18" s="54"/>
    </row>
    <row r="19" spans="2:8" ht="20.100000000000001" customHeight="1">
      <c r="B19" s="71"/>
      <c r="C19" s="71"/>
      <c r="D19" s="72"/>
      <c r="E19" s="73"/>
      <c r="F19" s="73"/>
      <c r="G19" s="71"/>
      <c r="H19"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A95A-3E7B-486F-894C-4566FDF98C62}">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383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27" t="s">
        <v>787</v>
      </c>
      <c r="C5" s="179" t="s">
        <v>244</v>
      </c>
      <c r="D5" s="202" t="s">
        <v>72</v>
      </c>
      <c r="E5" s="191" t="s">
        <v>245</v>
      </c>
      <c r="F5" s="192" t="s">
        <v>74</v>
      </c>
      <c r="G5" s="132" t="s">
        <v>1327</v>
      </c>
      <c r="H5" s="54"/>
    </row>
    <row r="6" spans="2:8">
      <c r="B6" s="149" t="s">
        <v>42</v>
      </c>
      <c r="C6" s="134" t="s">
        <v>384</v>
      </c>
      <c r="D6" s="147" t="s">
        <v>212</v>
      </c>
      <c r="E6" s="203" t="s">
        <v>88</v>
      </c>
      <c r="F6" s="142"/>
      <c r="G6" s="138" t="s">
        <v>385</v>
      </c>
      <c r="H6" s="54"/>
    </row>
    <row r="7" spans="2:8">
      <c r="B7" s="149" t="s">
        <v>386</v>
      </c>
      <c r="C7" s="134" t="s">
        <v>387</v>
      </c>
      <c r="D7" s="147" t="s">
        <v>79</v>
      </c>
      <c r="E7" s="203" t="s">
        <v>80</v>
      </c>
      <c r="F7" s="142"/>
      <c r="G7" s="138" t="s">
        <v>353</v>
      </c>
      <c r="H7" s="54"/>
    </row>
    <row r="8" spans="2:8">
      <c r="B8" s="149" t="s">
        <v>388</v>
      </c>
      <c r="C8" s="134" t="s">
        <v>389</v>
      </c>
      <c r="D8" s="147" t="s">
        <v>79</v>
      </c>
      <c r="E8" s="203" t="s">
        <v>80</v>
      </c>
      <c r="F8" s="142" t="s">
        <v>74</v>
      </c>
      <c r="G8" s="143" t="s">
        <v>390</v>
      </c>
      <c r="H8" s="54"/>
    </row>
    <row r="9" spans="2:8">
      <c r="B9" s="204" t="s">
        <v>391</v>
      </c>
      <c r="C9" s="134" t="s">
        <v>392</v>
      </c>
      <c r="D9" s="147" t="s">
        <v>224</v>
      </c>
      <c r="E9" s="203" t="s">
        <v>88</v>
      </c>
      <c r="F9" s="142"/>
      <c r="G9" s="138"/>
      <c r="H9" s="54"/>
    </row>
    <row r="10" spans="2:8">
      <c r="B10" s="204" t="s">
        <v>393</v>
      </c>
      <c r="C10" s="134" t="s">
        <v>394</v>
      </c>
      <c r="D10" s="147" t="s">
        <v>224</v>
      </c>
      <c r="E10" s="203" t="s">
        <v>88</v>
      </c>
      <c r="F10" s="142"/>
      <c r="G10" s="138"/>
      <c r="H10" s="54"/>
    </row>
    <row r="11" spans="2:8" ht="30">
      <c r="B11" s="149" t="s">
        <v>395</v>
      </c>
      <c r="C11" s="134" t="s">
        <v>396</v>
      </c>
      <c r="D11" s="147" t="s">
        <v>93</v>
      </c>
      <c r="E11" s="203" t="s">
        <v>80</v>
      </c>
      <c r="F11" s="142"/>
      <c r="G11" s="144" t="s">
        <v>397</v>
      </c>
      <c r="H11" s="54"/>
    </row>
    <row r="12" spans="2:8">
      <c r="B12" s="149" t="s">
        <v>125</v>
      </c>
      <c r="C12" s="134" t="s">
        <v>398</v>
      </c>
      <c r="D12" s="147" t="s">
        <v>122</v>
      </c>
      <c r="E12" s="203" t="s">
        <v>80</v>
      </c>
      <c r="F12" s="142"/>
      <c r="G12" s="157" t="s">
        <v>263</v>
      </c>
      <c r="H12" s="54"/>
    </row>
    <row r="13" spans="2:8">
      <c r="B13" s="205" t="s">
        <v>399</v>
      </c>
      <c r="C13" s="134" t="s">
        <v>400</v>
      </c>
      <c r="D13" s="147" t="s">
        <v>262</v>
      </c>
      <c r="E13" s="203" t="s">
        <v>80</v>
      </c>
      <c r="F13" s="142"/>
      <c r="G13" s="145"/>
      <c r="H13" s="54"/>
    </row>
    <row r="14" spans="2:8">
      <c r="B14" s="205" t="s">
        <v>401</v>
      </c>
      <c r="C14" s="134" t="s">
        <v>402</v>
      </c>
      <c r="D14" s="147" t="s">
        <v>122</v>
      </c>
      <c r="E14" s="203" t="s">
        <v>80</v>
      </c>
      <c r="F14" s="142"/>
      <c r="G14" s="145"/>
      <c r="H14" s="54"/>
    </row>
    <row r="15" spans="2:8">
      <c r="B15" s="205" t="s">
        <v>403</v>
      </c>
      <c r="C15" s="134" t="s">
        <v>404</v>
      </c>
      <c r="D15" s="147" t="s">
        <v>262</v>
      </c>
      <c r="E15" s="203" t="s">
        <v>80</v>
      </c>
      <c r="F15" s="142"/>
      <c r="G15" s="145"/>
      <c r="H15" s="54"/>
    </row>
    <row r="16" spans="2:8">
      <c r="B16" s="149" t="s">
        <v>405</v>
      </c>
      <c r="C16" s="134" t="s">
        <v>406</v>
      </c>
      <c r="D16" s="147" t="s">
        <v>100</v>
      </c>
      <c r="E16" s="203" t="s">
        <v>80</v>
      </c>
      <c r="F16" s="142"/>
      <c r="G16" s="145"/>
      <c r="H16" s="54"/>
    </row>
    <row r="17" spans="2:8">
      <c r="B17" s="149" t="s">
        <v>407</v>
      </c>
      <c r="C17" s="134" t="s">
        <v>408</v>
      </c>
      <c r="D17" s="147" t="s">
        <v>100</v>
      </c>
      <c r="E17" s="203" t="s">
        <v>80</v>
      </c>
      <c r="F17" s="142"/>
      <c r="G17" s="145"/>
      <c r="H17" s="54"/>
    </row>
    <row r="18" spans="2:8">
      <c r="B18" s="205" t="s">
        <v>409</v>
      </c>
      <c r="C18" s="134" t="s">
        <v>410</v>
      </c>
      <c r="D18" s="147" t="s">
        <v>309</v>
      </c>
      <c r="E18" s="203" t="s">
        <v>80</v>
      </c>
      <c r="F18" s="142"/>
      <c r="G18" s="146"/>
      <c r="H18" s="54"/>
    </row>
    <row r="19" spans="2:8">
      <c r="B19" s="205" t="s">
        <v>411</v>
      </c>
      <c r="C19" s="134" t="s">
        <v>412</v>
      </c>
      <c r="D19" s="147" t="s">
        <v>251</v>
      </c>
      <c r="E19" s="203" t="s">
        <v>80</v>
      </c>
      <c r="F19" s="153"/>
      <c r="G19" s="206" t="s">
        <v>413</v>
      </c>
      <c r="H19" s="54"/>
    </row>
    <row r="20" spans="2:8">
      <c r="B20" s="205" t="s">
        <v>414</v>
      </c>
      <c r="C20" s="134" t="s">
        <v>415</v>
      </c>
      <c r="D20" s="147" t="s">
        <v>212</v>
      </c>
      <c r="E20" s="203" t="s">
        <v>88</v>
      </c>
      <c r="F20" s="137"/>
      <c r="G20" s="144" t="s">
        <v>259</v>
      </c>
      <c r="H20" s="54"/>
    </row>
    <row r="21" spans="2:8">
      <c r="B21" s="205" t="s">
        <v>214</v>
      </c>
      <c r="C21" s="134" t="s">
        <v>416</v>
      </c>
      <c r="D21" s="147" t="s">
        <v>212</v>
      </c>
      <c r="E21" s="203" t="s">
        <v>88</v>
      </c>
      <c r="F21" s="137"/>
      <c r="G21" s="146"/>
      <c r="H21" s="54"/>
    </row>
    <row r="22" spans="2:8" ht="16.5" customHeight="1">
      <c r="B22" s="205" t="s">
        <v>417</v>
      </c>
      <c r="C22" s="134" t="s">
        <v>418</v>
      </c>
      <c r="D22" s="147" t="s">
        <v>224</v>
      </c>
      <c r="E22" s="203" t="s">
        <v>88</v>
      </c>
      <c r="F22" s="142"/>
      <c r="G22" s="138"/>
      <c r="H22" s="54"/>
    </row>
    <row r="23" spans="2:8">
      <c r="B23" s="205" t="s">
        <v>379</v>
      </c>
      <c r="C23" s="134" t="s">
        <v>419</v>
      </c>
      <c r="D23" s="147" t="s">
        <v>224</v>
      </c>
      <c r="E23" s="203" t="s">
        <v>88</v>
      </c>
      <c r="F23" s="142"/>
      <c r="G23" s="138"/>
      <c r="H23" s="54"/>
    </row>
    <row r="24" spans="2:8" ht="16.5" customHeight="1">
      <c r="B24" s="149" t="s">
        <v>420</v>
      </c>
      <c r="C24" s="134" t="s">
        <v>421</v>
      </c>
      <c r="D24" s="147" t="s">
        <v>212</v>
      </c>
      <c r="E24" s="203" t="s">
        <v>88</v>
      </c>
      <c r="F24" s="137"/>
      <c r="G24" s="144" t="s">
        <v>259</v>
      </c>
      <c r="H24" s="54"/>
    </row>
    <row r="25" spans="2:8">
      <c r="B25" s="149" t="s">
        <v>422</v>
      </c>
      <c r="C25" s="134" t="s">
        <v>423</v>
      </c>
      <c r="D25" s="147" t="s">
        <v>212</v>
      </c>
      <c r="E25" s="203" t="s">
        <v>88</v>
      </c>
      <c r="F25" s="137"/>
      <c r="G25" s="146"/>
      <c r="H25" s="54"/>
    </row>
    <row r="26" spans="2:8">
      <c r="B26" s="149" t="s">
        <v>424</v>
      </c>
      <c r="C26" s="134" t="s">
        <v>425</v>
      </c>
      <c r="D26" s="147" t="s">
        <v>426</v>
      </c>
      <c r="E26" s="203" t="s">
        <v>427</v>
      </c>
      <c r="F26" s="142"/>
      <c r="G26" s="207" t="s">
        <v>428</v>
      </c>
      <c r="H26" s="54"/>
    </row>
    <row r="27" spans="2:8">
      <c r="B27" s="149" t="s">
        <v>429</v>
      </c>
      <c r="C27" s="134" t="s">
        <v>430</v>
      </c>
      <c r="D27" s="147" t="s">
        <v>122</v>
      </c>
      <c r="E27" s="203" t="s">
        <v>427</v>
      </c>
      <c r="F27" s="142"/>
      <c r="G27" s="157" t="s">
        <v>263</v>
      </c>
      <c r="H27" s="54"/>
    </row>
    <row r="28" spans="2:8">
      <c r="B28" s="149" t="s">
        <v>431</v>
      </c>
      <c r="C28" s="134" t="s">
        <v>432</v>
      </c>
      <c r="D28" s="147" t="s">
        <v>122</v>
      </c>
      <c r="E28" s="203" t="s">
        <v>80</v>
      </c>
      <c r="F28" s="142"/>
      <c r="G28" s="145"/>
      <c r="H28" s="54"/>
    </row>
    <row r="29" spans="2:8">
      <c r="B29" s="149" t="s">
        <v>433</v>
      </c>
      <c r="C29" s="134" t="s">
        <v>434</v>
      </c>
      <c r="D29" s="147" t="s">
        <v>122</v>
      </c>
      <c r="E29" s="203" t="s">
        <v>80</v>
      </c>
      <c r="F29" s="142"/>
      <c r="G29" s="145"/>
      <c r="H29" s="54"/>
    </row>
    <row r="30" spans="2:8">
      <c r="B30" s="149" t="s">
        <v>435</v>
      </c>
      <c r="C30" s="134" t="s">
        <v>436</v>
      </c>
      <c r="D30" s="147" t="s">
        <v>122</v>
      </c>
      <c r="E30" s="203" t="s">
        <v>80</v>
      </c>
      <c r="F30" s="137"/>
      <c r="G30" s="146"/>
      <c r="H30" s="54"/>
    </row>
    <row r="31" spans="2:8">
      <c r="B31" s="149" t="s">
        <v>437</v>
      </c>
      <c r="C31" s="134" t="s">
        <v>438</v>
      </c>
      <c r="D31" s="147" t="s">
        <v>122</v>
      </c>
      <c r="E31" s="203" t="s">
        <v>80</v>
      </c>
      <c r="F31" s="137"/>
      <c r="G31" s="143" t="s">
        <v>263</v>
      </c>
      <c r="H31" s="54"/>
    </row>
    <row r="32" spans="2:8">
      <c r="B32" s="149" t="s">
        <v>439</v>
      </c>
      <c r="C32" s="134" t="s">
        <v>440</v>
      </c>
      <c r="D32" s="147" t="s">
        <v>212</v>
      </c>
      <c r="E32" s="203" t="s">
        <v>88</v>
      </c>
      <c r="F32" s="137"/>
      <c r="G32" s="144" t="s">
        <v>259</v>
      </c>
      <c r="H32" s="54"/>
    </row>
    <row r="33" spans="2:8">
      <c r="B33" s="149" t="s">
        <v>441</v>
      </c>
      <c r="C33" s="134" t="s">
        <v>442</v>
      </c>
      <c r="D33" s="147" t="s">
        <v>212</v>
      </c>
      <c r="E33" s="203" t="s">
        <v>88</v>
      </c>
      <c r="F33" s="137"/>
      <c r="G33" s="146"/>
      <c r="H33" s="54"/>
    </row>
    <row r="34" spans="2:8">
      <c r="B34" s="149" t="s">
        <v>443</v>
      </c>
      <c r="C34" s="134" t="s">
        <v>444</v>
      </c>
      <c r="D34" s="147" t="s">
        <v>426</v>
      </c>
      <c r="E34" s="203" t="s">
        <v>80</v>
      </c>
      <c r="F34" s="137"/>
      <c r="G34" s="206" t="s">
        <v>445</v>
      </c>
      <c r="H34" s="54"/>
    </row>
    <row r="35" spans="2:8">
      <c r="B35" s="149" t="s">
        <v>446</v>
      </c>
      <c r="C35" s="134" t="s">
        <v>447</v>
      </c>
      <c r="D35" s="147" t="s">
        <v>212</v>
      </c>
      <c r="E35" s="203" t="s">
        <v>88</v>
      </c>
      <c r="F35" s="137"/>
      <c r="G35" s="144" t="s">
        <v>259</v>
      </c>
      <c r="H35" s="54"/>
    </row>
    <row r="36" spans="2:8">
      <c r="B36" s="149" t="s">
        <v>448</v>
      </c>
      <c r="C36" s="134" t="s">
        <v>449</v>
      </c>
      <c r="D36" s="147" t="s">
        <v>212</v>
      </c>
      <c r="E36" s="203" t="s">
        <v>88</v>
      </c>
      <c r="F36" s="137"/>
      <c r="G36" s="146"/>
      <c r="H36" s="54"/>
    </row>
    <row r="37" spans="2:8" ht="17.25" thickBot="1">
      <c r="B37" s="193" t="s">
        <v>450</v>
      </c>
      <c r="C37" s="208" t="s">
        <v>451</v>
      </c>
      <c r="D37" s="160" t="s">
        <v>426</v>
      </c>
      <c r="E37" s="209" t="s">
        <v>80</v>
      </c>
      <c r="F37" s="69"/>
      <c r="G37" s="210" t="s">
        <v>452</v>
      </c>
      <c r="H37" s="54"/>
    </row>
    <row r="38" spans="2:8" ht="20.100000000000001" customHeight="1">
      <c r="B38" s="71"/>
      <c r="C38" s="71"/>
      <c r="D38" s="72"/>
      <c r="E38" s="73"/>
      <c r="F38" s="73"/>
      <c r="G38" s="71"/>
      <c r="H38"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164F-47B6-4EAB-BB98-5200284166BD}">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453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455</v>
      </c>
      <c r="D6" s="141" t="s">
        <v>79</v>
      </c>
      <c r="E6" s="136" t="s">
        <v>80</v>
      </c>
      <c r="F6" s="142"/>
      <c r="G6" s="197" t="s">
        <v>353</v>
      </c>
      <c r="H6" s="54"/>
    </row>
    <row r="7" spans="2:8">
      <c r="B7" s="139" t="s">
        <v>354</v>
      </c>
      <c r="C7" s="134" t="s">
        <v>456</v>
      </c>
      <c r="D7" s="141" t="s">
        <v>251</v>
      </c>
      <c r="E7" s="136" t="s">
        <v>80</v>
      </c>
      <c r="F7" s="142"/>
      <c r="G7" s="197" t="s">
        <v>457</v>
      </c>
      <c r="H7" s="54"/>
    </row>
    <row r="8" spans="2:8">
      <c r="B8" s="139" t="s">
        <v>357</v>
      </c>
      <c r="C8" s="134" t="s">
        <v>458</v>
      </c>
      <c r="D8" s="141" t="s">
        <v>79</v>
      </c>
      <c r="E8" s="136" t="s">
        <v>80</v>
      </c>
      <c r="F8" s="142" t="s">
        <v>74</v>
      </c>
      <c r="G8" s="197" t="s">
        <v>459</v>
      </c>
      <c r="H8" s="54"/>
    </row>
    <row r="9" spans="2:8">
      <c r="B9" s="139" t="s">
        <v>460</v>
      </c>
      <c r="C9" s="134" t="s">
        <v>461</v>
      </c>
      <c r="D9" s="141" t="s">
        <v>251</v>
      </c>
      <c r="E9" s="136" t="s">
        <v>73</v>
      </c>
      <c r="F9" s="142" t="s">
        <v>74</v>
      </c>
      <c r="G9" s="198" t="s">
        <v>462</v>
      </c>
      <c r="H9" s="54"/>
    </row>
    <row r="10" spans="2:8">
      <c r="B10" s="139" t="s">
        <v>463</v>
      </c>
      <c r="C10" s="134" t="s">
        <v>464</v>
      </c>
      <c r="D10" s="141" t="s">
        <v>224</v>
      </c>
      <c r="E10" s="136" t="s">
        <v>88</v>
      </c>
      <c r="F10" s="142"/>
      <c r="G10" s="197"/>
      <c r="H10" s="54"/>
    </row>
    <row r="11" spans="2:8">
      <c r="B11" s="139" t="s">
        <v>465</v>
      </c>
      <c r="C11" s="134" t="s">
        <v>466</v>
      </c>
      <c r="D11" s="141" t="s">
        <v>224</v>
      </c>
      <c r="E11" s="136" t="s">
        <v>88</v>
      </c>
      <c r="F11" s="142"/>
      <c r="G11" s="197"/>
      <c r="H11" s="54"/>
    </row>
    <row r="12" spans="2:8">
      <c r="B12" s="139" t="s">
        <v>364</v>
      </c>
      <c r="C12" s="134" t="s">
        <v>467</v>
      </c>
      <c r="D12" s="141" t="s">
        <v>122</v>
      </c>
      <c r="E12" s="136" t="s">
        <v>88</v>
      </c>
      <c r="F12" s="142"/>
      <c r="G12" s="197"/>
      <c r="H12" s="54"/>
    </row>
    <row r="13" spans="2:8">
      <c r="B13" s="139" t="s">
        <v>366</v>
      </c>
      <c r="C13" s="134" t="s">
        <v>468</v>
      </c>
      <c r="D13" s="141" t="s">
        <v>122</v>
      </c>
      <c r="E13" s="136" t="s">
        <v>88</v>
      </c>
      <c r="F13" s="142"/>
      <c r="G13" s="197"/>
      <c r="H13" s="54"/>
    </row>
    <row r="14" spans="2:8">
      <c r="B14" s="139" t="s">
        <v>469</v>
      </c>
      <c r="C14" s="134" t="s">
        <v>470</v>
      </c>
      <c r="D14" s="141" t="s">
        <v>471</v>
      </c>
      <c r="E14" s="136" t="s">
        <v>88</v>
      </c>
      <c r="F14" s="142"/>
      <c r="G14" s="197"/>
      <c r="H14" s="54"/>
    </row>
    <row r="15" spans="2:8">
      <c r="B15" s="139" t="s">
        <v>472</v>
      </c>
      <c r="C15" s="134" t="s">
        <v>473</v>
      </c>
      <c r="D15" s="141" t="s">
        <v>471</v>
      </c>
      <c r="E15" s="136" t="s">
        <v>88</v>
      </c>
      <c r="F15" s="142"/>
      <c r="G15" s="197"/>
      <c r="H15" s="54"/>
    </row>
    <row r="16" spans="2:8">
      <c r="B16" s="139" t="s">
        <v>125</v>
      </c>
      <c r="C16" s="134" t="s">
        <v>474</v>
      </c>
      <c r="D16" s="141" t="s">
        <v>122</v>
      </c>
      <c r="E16" s="136" t="s">
        <v>80</v>
      </c>
      <c r="F16" s="142"/>
      <c r="G16" s="197" t="s">
        <v>263</v>
      </c>
      <c r="H16" s="54"/>
    </row>
    <row r="17" spans="2:8">
      <c r="B17" s="139" t="s">
        <v>417</v>
      </c>
      <c r="C17" s="134" t="s">
        <v>475</v>
      </c>
      <c r="D17" s="147" t="s">
        <v>378</v>
      </c>
      <c r="E17" s="136" t="s">
        <v>88</v>
      </c>
      <c r="F17" s="142"/>
      <c r="G17" s="197"/>
      <c r="H17" s="54"/>
    </row>
    <row r="18" spans="2:8">
      <c r="B18" s="139" t="s">
        <v>476</v>
      </c>
      <c r="C18" s="134" t="s">
        <v>477</v>
      </c>
      <c r="D18" s="147" t="s">
        <v>378</v>
      </c>
      <c r="E18" s="136" t="s">
        <v>88</v>
      </c>
      <c r="F18" s="142"/>
      <c r="G18" s="197"/>
      <c r="H18" s="54"/>
    </row>
    <row r="19" spans="2:8" ht="30">
      <c r="B19" s="181" t="s">
        <v>478</v>
      </c>
      <c r="C19" s="134" t="s">
        <v>479</v>
      </c>
      <c r="D19" s="147" t="s">
        <v>72</v>
      </c>
      <c r="E19" s="203" t="s">
        <v>73</v>
      </c>
      <c r="F19" s="142"/>
      <c r="G19" s="198" t="s">
        <v>350</v>
      </c>
      <c r="H19" s="54"/>
    </row>
    <row r="20" spans="2:8">
      <c r="B20" s="211" t="s">
        <v>480</v>
      </c>
      <c r="C20" s="134" t="s">
        <v>481</v>
      </c>
      <c r="D20" s="135" t="s">
        <v>212</v>
      </c>
      <c r="E20" s="152" t="s">
        <v>88</v>
      </c>
      <c r="F20" s="153"/>
      <c r="G20" s="212" t="s">
        <v>259</v>
      </c>
      <c r="H20" s="54"/>
    </row>
    <row r="21" spans="2:8">
      <c r="B21" s="139" t="s">
        <v>482</v>
      </c>
      <c r="C21" s="134" t="s">
        <v>483</v>
      </c>
      <c r="D21" s="141" t="s">
        <v>122</v>
      </c>
      <c r="E21" s="156" t="s">
        <v>80</v>
      </c>
      <c r="F21" s="137"/>
      <c r="G21" s="197" t="s">
        <v>263</v>
      </c>
      <c r="H21" s="54"/>
    </row>
    <row r="22" spans="2:8" ht="16.5" customHeight="1">
      <c r="B22" s="213" t="s">
        <v>484</v>
      </c>
      <c r="C22" s="134" t="s">
        <v>485</v>
      </c>
      <c r="D22" s="147" t="s">
        <v>72</v>
      </c>
      <c r="E22" s="136" t="s">
        <v>73</v>
      </c>
      <c r="F22" s="142"/>
      <c r="G22" s="430" t="s">
        <v>350</v>
      </c>
      <c r="H22" s="54"/>
    </row>
    <row r="23" spans="2:8">
      <c r="B23" s="213" t="s">
        <v>486</v>
      </c>
      <c r="C23" s="134" t="s">
        <v>487</v>
      </c>
      <c r="D23" s="147" t="s">
        <v>72</v>
      </c>
      <c r="E23" s="136" t="s">
        <v>73</v>
      </c>
      <c r="F23" s="142"/>
      <c r="G23" s="439"/>
      <c r="H23" s="54"/>
    </row>
    <row r="24" spans="2:8">
      <c r="B24" s="213" t="s">
        <v>488</v>
      </c>
      <c r="C24" s="134" t="s">
        <v>489</v>
      </c>
      <c r="D24" s="147" t="s">
        <v>72</v>
      </c>
      <c r="E24" s="136" t="s">
        <v>73</v>
      </c>
      <c r="F24" s="142"/>
      <c r="G24" s="148"/>
      <c r="H24" s="54"/>
    </row>
    <row r="25" spans="2:8" ht="17.25" thickBot="1">
      <c r="B25" s="214" t="s">
        <v>490</v>
      </c>
      <c r="C25" s="215" t="s">
        <v>491</v>
      </c>
      <c r="D25" s="160" t="s">
        <v>79</v>
      </c>
      <c r="E25" s="161" t="s">
        <v>80</v>
      </c>
      <c r="F25" s="69"/>
      <c r="G25" s="70"/>
      <c r="H25" s="54"/>
    </row>
    <row r="26" spans="2:8" ht="20.100000000000001" customHeight="1">
      <c r="B26" s="71"/>
      <c r="C26" s="71"/>
      <c r="D26" s="72"/>
      <c r="E26" s="73"/>
      <c r="F26" s="73"/>
      <c r="G26" s="71"/>
      <c r="H26" s="38"/>
    </row>
  </sheetData>
  <mergeCells count="1">
    <mergeCell ref="G22:G2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109A-9FC4-4AAA-B5CE-5E6EBB3998FC}">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492</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493</v>
      </c>
      <c r="D6" s="141" t="s">
        <v>79</v>
      </c>
      <c r="E6" s="136" t="s">
        <v>80</v>
      </c>
      <c r="F6" s="142"/>
      <c r="G6" s="197" t="s">
        <v>353</v>
      </c>
      <c r="H6" s="54"/>
    </row>
    <row r="7" spans="2:8">
      <c r="B7" s="139" t="s">
        <v>354</v>
      </c>
      <c r="C7" s="134" t="s">
        <v>494</v>
      </c>
      <c r="D7" s="141" t="s">
        <v>251</v>
      </c>
      <c r="E7" s="136" t="s">
        <v>80</v>
      </c>
      <c r="F7" s="142"/>
      <c r="G7" s="197" t="s">
        <v>457</v>
      </c>
      <c r="H7" s="54"/>
    </row>
    <row r="8" spans="2:8">
      <c r="B8" s="139" t="s">
        <v>357</v>
      </c>
      <c r="C8" s="134" t="s">
        <v>495</v>
      </c>
      <c r="D8" s="141" t="s">
        <v>79</v>
      </c>
      <c r="E8" s="136" t="s">
        <v>80</v>
      </c>
      <c r="F8" s="142" t="s">
        <v>74</v>
      </c>
      <c r="G8" s="197" t="s">
        <v>496</v>
      </c>
      <c r="H8" s="54"/>
    </row>
    <row r="9" spans="2:8">
      <c r="B9" s="139" t="s">
        <v>497</v>
      </c>
      <c r="C9" s="134" t="s">
        <v>498</v>
      </c>
      <c r="D9" s="141" t="s">
        <v>251</v>
      </c>
      <c r="E9" s="136" t="s">
        <v>73</v>
      </c>
      <c r="F9" s="142" t="s">
        <v>74</v>
      </c>
      <c r="G9" s="198" t="s">
        <v>499</v>
      </c>
      <c r="H9" s="54"/>
    </row>
    <row r="10" spans="2:8">
      <c r="B10" s="139" t="s">
        <v>463</v>
      </c>
      <c r="C10" s="134" t="s">
        <v>500</v>
      </c>
      <c r="D10" s="141" t="s">
        <v>224</v>
      </c>
      <c r="E10" s="136" t="s">
        <v>88</v>
      </c>
      <c r="F10" s="142"/>
      <c r="G10" s="197"/>
      <c r="H10" s="54"/>
    </row>
    <row r="11" spans="2:8">
      <c r="B11" s="139" t="s">
        <v>465</v>
      </c>
      <c r="C11" s="134" t="s">
        <v>501</v>
      </c>
      <c r="D11" s="141" t="s">
        <v>224</v>
      </c>
      <c r="E11" s="136" t="s">
        <v>88</v>
      </c>
      <c r="F11" s="142"/>
      <c r="G11" s="197"/>
      <c r="H11" s="54"/>
    </row>
    <row r="12" spans="2:8">
      <c r="B12" s="139" t="s">
        <v>364</v>
      </c>
      <c r="C12" s="134" t="s">
        <v>502</v>
      </c>
      <c r="D12" s="141" t="s">
        <v>122</v>
      </c>
      <c r="E12" s="136" t="s">
        <v>88</v>
      </c>
      <c r="F12" s="142"/>
      <c r="G12" s="197"/>
      <c r="H12" s="54"/>
    </row>
    <row r="13" spans="2:8">
      <c r="B13" s="139" t="s">
        <v>366</v>
      </c>
      <c r="C13" s="134" t="s">
        <v>503</v>
      </c>
      <c r="D13" s="141" t="s">
        <v>122</v>
      </c>
      <c r="E13" s="136" t="s">
        <v>88</v>
      </c>
      <c r="F13" s="142"/>
      <c r="G13" s="197"/>
      <c r="H13" s="54"/>
    </row>
    <row r="14" spans="2:8">
      <c r="B14" s="139" t="s">
        <v>504</v>
      </c>
      <c r="C14" s="134" t="s">
        <v>505</v>
      </c>
      <c r="D14" s="141" t="s">
        <v>122</v>
      </c>
      <c r="E14" s="136" t="s">
        <v>88</v>
      </c>
      <c r="F14" s="142"/>
      <c r="G14" s="197"/>
      <c r="H14" s="54"/>
    </row>
    <row r="15" spans="2:8">
      <c r="B15" s="139" t="s">
        <v>506</v>
      </c>
      <c r="C15" s="134" t="s">
        <v>507</v>
      </c>
      <c r="D15" s="141" t="s">
        <v>122</v>
      </c>
      <c r="E15" s="136" t="s">
        <v>88</v>
      </c>
      <c r="F15" s="142"/>
      <c r="G15" s="197"/>
      <c r="H15" s="54"/>
    </row>
    <row r="16" spans="2:8">
      <c r="B16" s="139" t="s">
        <v>508</v>
      </c>
      <c r="C16" s="134" t="s">
        <v>509</v>
      </c>
      <c r="D16" s="141" t="s">
        <v>212</v>
      </c>
      <c r="E16" s="136" t="s">
        <v>88</v>
      </c>
      <c r="F16" s="142"/>
      <c r="G16" s="197" t="s">
        <v>259</v>
      </c>
      <c r="H16" s="54"/>
    </row>
    <row r="17" spans="2:8">
      <c r="B17" s="139" t="s">
        <v>125</v>
      </c>
      <c r="C17" s="134" t="s">
        <v>510</v>
      </c>
      <c r="D17" s="141" t="s">
        <v>212</v>
      </c>
      <c r="E17" s="136" t="s">
        <v>80</v>
      </c>
      <c r="F17" s="142"/>
      <c r="G17" s="197" t="s">
        <v>263</v>
      </c>
      <c r="H17" s="54"/>
    </row>
    <row r="18" spans="2:8">
      <c r="B18" s="139" t="s">
        <v>417</v>
      </c>
      <c r="C18" s="134" t="s">
        <v>511</v>
      </c>
      <c r="D18" s="147" t="s">
        <v>378</v>
      </c>
      <c r="E18" s="136" t="s">
        <v>88</v>
      </c>
      <c r="F18" s="142"/>
      <c r="G18" s="197"/>
      <c r="H18" s="54"/>
    </row>
    <row r="19" spans="2:8">
      <c r="B19" s="139" t="s">
        <v>476</v>
      </c>
      <c r="C19" s="134" t="s">
        <v>512</v>
      </c>
      <c r="D19" s="147" t="s">
        <v>378</v>
      </c>
      <c r="E19" s="136" t="s">
        <v>88</v>
      </c>
      <c r="F19" s="142"/>
      <c r="G19" s="197"/>
      <c r="H19" s="54"/>
    </row>
    <row r="20" spans="2:8">
      <c r="B20" s="139" t="s">
        <v>513</v>
      </c>
      <c r="C20" s="134" t="s">
        <v>514</v>
      </c>
      <c r="D20" s="147" t="s">
        <v>378</v>
      </c>
      <c r="E20" s="136" t="s">
        <v>88</v>
      </c>
      <c r="F20" s="142"/>
      <c r="G20" s="197"/>
      <c r="H20" s="54"/>
    </row>
    <row r="21" spans="2:8" ht="30">
      <c r="B21" s="181" t="s">
        <v>478</v>
      </c>
      <c r="C21" s="134" t="s">
        <v>515</v>
      </c>
      <c r="D21" s="147" t="s">
        <v>72</v>
      </c>
      <c r="E21" s="203" t="s">
        <v>73</v>
      </c>
      <c r="F21" s="142"/>
      <c r="G21" s="198" t="s">
        <v>516</v>
      </c>
      <c r="H21" s="54"/>
    </row>
    <row r="22" spans="2:8">
      <c r="B22" s="211" t="s">
        <v>480</v>
      </c>
      <c r="C22" s="134" t="s">
        <v>517</v>
      </c>
      <c r="D22" s="141" t="s">
        <v>212</v>
      </c>
      <c r="E22" s="156" t="s">
        <v>88</v>
      </c>
      <c r="F22" s="153"/>
      <c r="G22" s="212" t="s">
        <v>518</v>
      </c>
      <c r="H22" s="54"/>
    </row>
    <row r="23" spans="2:8" ht="17.25" thickBot="1">
      <c r="B23" s="158" t="s">
        <v>482</v>
      </c>
      <c r="C23" s="208" t="s">
        <v>519</v>
      </c>
      <c r="D23" s="160" t="s">
        <v>122</v>
      </c>
      <c r="E23" s="161" t="s">
        <v>80</v>
      </c>
      <c r="F23" s="69"/>
      <c r="G23" s="216" t="s">
        <v>263</v>
      </c>
      <c r="H23" s="54"/>
    </row>
    <row r="24" spans="2:8" ht="20.100000000000001" customHeight="1">
      <c r="B24" s="71"/>
      <c r="C24" s="71"/>
      <c r="D24" s="72"/>
      <c r="E24" s="73"/>
      <c r="F24" s="73"/>
      <c r="G24" s="71"/>
      <c r="H24"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1218-E1F6-4EB0-A0FE-5BB3534804A3}">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520</v>
      </c>
      <c r="D6" s="141" t="s">
        <v>79</v>
      </c>
      <c r="E6" s="136" t="s">
        <v>80</v>
      </c>
      <c r="F6" s="142"/>
      <c r="G6" s="197" t="s">
        <v>353</v>
      </c>
      <c r="H6" s="54"/>
    </row>
    <row r="7" spans="2:8">
      <c r="B7" s="139" t="s">
        <v>354</v>
      </c>
      <c r="C7" s="134" t="s">
        <v>521</v>
      </c>
      <c r="D7" s="141" t="s">
        <v>251</v>
      </c>
      <c r="E7" s="136" t="s">
        <v>80</v>
      </c>
      <c r="F7" s="142"/>
      <c r="G7" s="197" t="s">
        <v>457</v>
      </c>
      <c r="H7" s="54"/>
    </row>
    <row r="8" spans="2:8">
      <c r="B8" s="139" t="s">
        <v>357</v>
      </c>
      <c r="C8" s="134" t="s">
        <v>522</v>
      </c>
      <c r="D8" s="141" t="s">
        <v>79</v>
      </c>
      <c r="E8" s="136" t="s">
        <v>80</v>
      </c>
      <c r="F8" s="142" t="s">
        <v>74</v>
      </c>
      <c r="G8" s="197" t="s">
        <v>523</v>
      </c>
      <c r="H8" s="54"/>
    </row>
    <row r="9" spans="2:8">
      <c r="B9" s="139" t="s">
        <v>524</v>
      </c>
      <c r="C9" s="134" t="s">
        <v>525</v>
      </c>
      <c r="D9" s="141" t="s">
        <v>251</v>
      </c>
      <c r="E9" s="136" t="s">
        <v>73</v>
      </c>
      <c r="F9" s="142" t="s">
        <v>74</v>
      </c>
      <c r="G9" s="198" t="s">
        <v>526</v>
      </c>
      <c r="H9" s="54"/>
    </row>
    <row r="10" spans="2:8">
      <c r="B10" s="139" t="s">
        <v>527</v>
      </c>
      <c r="C10" s="134" t="s">
        <v>528</v>
      </c>
      <c r="D10" s="141" t="s">
        <v>212</v>
      </c>
      <c r="E10" s="136" t="s">
        <v>88</v>
      </c>
      <c r="F10" s="142"/>
      <c r="G10" s="197" t="s">
        <v>259</v>
      </c>
      <c r="H10" s="54"/>
    </row>
    <row r="11" spans="2:8">
      <c r="B11" s="139" t="s">
        <v>125</v>
      </c>
      <c r="C11" s="134" t="s">
        <v>529</v>
      </c>
      <c r="D11" s="141" t="s">
        <v>122</v>
      </c>
      <c r="E11" s="136" t="s">
        <v>80</v>
      </c>
      <c r="F11" s="142"/>
      <c r="G11" s="197" t="s">
        <v>263</v>
      </c>
      <c r="H11" s="54"/>
    </row>
    <row r="12" spans="2:8">
      <c r="B12" s="139" t="s">
        <v>497</v>
      </c>
      <c r="C12" s="134" t="s">
        <v>530</v>
      </c>
      <c r="D12" s="141" t="s">
        <v>251</v>
      </c>
      <c r="E12" s="136" t="s">
        <v>88</v>
      </c>
      <c r="F12" s="142"/>
      <c r="G12" s="198" t="s">
        <v>531</v>
      </c>
      <c r="H12" s="54"/>
    </row>
    <row r="13" spans="2:8">
      <c r="B13" s="139" t="s">
        <v>463</v>
      </c>
      <c r="C13" s="134" t="s">
        <v>532</v>
      </c>
      <c r="D13" s="141" t="s">
        <v>224</v>
      </c>
      <c r="E13" s="136" t="s">
        <v>88</v>
      </c>
      <c r="F13" s="142"/>
      <c r="G13" s="197"/>
      <c r="H13" s="54"/>
    </row>
    <row r="14" spans="2:8">
      <c r="B14" s="139" t="s">
        <v>465</v>
      </c>
      <c r="C14" s="134" t="s">
        <v>533</v>
      </c>
      <c r="D14" s="141" t="s">
        <v>224</v>
      </c>
      <c r="E14" s="136" t="s">
        <v>88</v>
      </c>
      <c r="F14" s="142"/>
      <c r="G14" s="197"/>
      <c r="H14" s="54"/>
    </row>
    <row r="15" spans="2:8">
      <c r="B15" s="139" t="s">
        <v>504</v>
      </c>
      <c r="C15" s="134" t="s">
        <v>534</v>
      </c>
      <c r="D15" s="141" t="s">
        <v>122</v>
      </c>
      <c r="E15" s="136" t="s">
        <v>88</v>
      </c>
      <c r="F15" s="142"/>
      <c r="G15" s="197"/>
      <c r="H15" s="54"/>
    </row>
    <row r="16" spans="2:8">
      <c r="B16" s="139" t="s">
        <v>506</v>
      </c>
      <c r="C16" s="134" t="s">
        <v>535</v>
      </c>
      <c r="D16" s="141" t="s">
        <v>122</v>
      </c>
      <c r="E16" s="136" t="s">
        <v>88</v>
      </c>
      <c r="F16" s="142"/>
      <c r="G16" s="197"/>
      <c r="H16" s="54"/>
    </row>
    <row r="17" spans="2:8">
      <c r="B17" s="139" t="s">
        <v>536</v>
      </c>
      <c r="C17" s="134" t="s">
        <v>537</v>
      </c>
      <c r="D17" s="147" t="s">
        <v>212</v>
      </c>
      <c r="E17" s="136" t="s">
        <v>80</v>
      </c>
      <c r="F17" s="142"/>
      <c r="G17" s="197" t="s">
        <v>263</v>
      </c>
      <c r="H17" s="54"/>
    </row>
    <row r="18" spans="2:8">
      <c r="B18" s="139" t="s">
        <v>417</v>
      </c>
      <c r="C18" s="134" t="s">
        <v>538</v>
      </c>
      <c r="D18" s="147" t="s">
        <v>378</v>
      </c>
      <c r="E18" s="136" t="s">
        <v>88</v>
      </c>
      <c r="F18" s="142"/>
      <c r="G18" s="65"/>
      <c r="H18" s="54"/>
    </row>
    <row r="19" spans="2:8">
      <c r="B19" s="139" t="s">
        <v>476</v>
      </c>
      <c r="C19" s="134" t="s">
        <v>539</v>
      </c>
      <c r="D19" s="147" t="s">
        <v>378</v>
      </c>
      <c r="E19" s="136" t="s">
        <v>88</v>
      </c>
      <c r="F19" s="142"/>
      <c r="G19" s="65"/>
      <c r="H19" s="54"/>
    </row>
    <row r="20" spans="2:8" ht="17.25" thickBot="1">
      <c r="B20" s="158" t="s">
        <v>513</v>
      </c>
      <c r="C20" s="201" t="s">
        <v>540</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41D06-0DF9-44AD-81A2-BC615B9A0DA8}">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541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542</v>
      </c>
      <c r="D5" s="190" t="s">
        <v>72</v>
      </c>
      <c r="E5" s="191" t="s">
        <v>73</v>
      </c>
      <c r="F5" s="192" t="s">
        <v>74</v>
      </c>
      <c r="G5" s="132" t="s">
        <v>350</v>
      </c>
      <c r="H5" s="81" t="s">
        <v>76</v>
      </c>
    </row>
    <row r="6" spans="2:8">
      <c r="B6" s="217" t="s">
        <v>386</v>
      </c>
      <c r="C6" s="134" t="s">
        <v>543</v>
      </c>
      <c r="D6" s="141" t="s">
        <v>79</v>
      </c>
      <c r="E6" s="136" t="s">
        <v>80</v>
      </c>
      <c r="F6" s="142"/>
      <c r="G6" s="197" t="s">
        <v>353</v>
      </c>
      <c r="H6" s="54"/>
    </row>
    <row r="7" spans="2:8" ht="35.25">
      <c r="B7" s="205" t="s">
        <v>174</v>
      </c>
      <c r="C7" s="134" t="s">
        <v>544</v>
      </c>
      <c r="D7" s="147" t="s">
        <v>79</v>
      </c>
      <c r="E7" s="136" t="s">
        <v>73</v>
      </c>
      <c r="F7" s="137"/>
      <c r="G7" s="144" t="s">
        <v>545</v>
      </c>
      <c r="H7" s="54"/>
    </row>
    <row r="8" spans="2:8" ht="35.25">
      <c r="B8" s="205" t="s">
        <v>155</v>
      </c>
      <c r="C8" s="134" t="s">
        <v>156</v>
      </c>
      <c r="D8" s="147" t="s">
        <v>79</v>
      </c>
      <c r="E8" s="136" t="s">
        <v>73</v>
      </c>
      <c r="F8" s="142"/>
      <c r="G8" s="143" t="s">
        <v>546</v>
      </c>
      <c r="H8" s="54"/>
    </row>
    <row r="9" spans="2:8" ht="35.25">
      <c r="B9" s="205" t="s">
        <v>158</v>
      </c>
      <c r="C9" s="134" t="s">
        <v>547</v>
      </c>
      <c r="D9" s="147" t="s">
        <v>79</v>
      </c>
      <c r="E9" s="136" t="s">
        <v>73</v>
      </c>
      <c r="F9" s="131"/>
      <c r="G9" s="143" t="s">
        <v>548</v>
      </c>
      <c r="H9" s="54"/>
    </row>
    <row r="10" spans="2:8">
      <c r="B10" s="205" t="s">
        <v>549</v>
      </c>
      <c r="C10" s="134" t="s">
        <v>550</v>
      </c>
      <c r="D10" s="147" t="s">
        <v>79</v>
      </c>
      <c r="E10" s="136" t="s">
        <v>80</v>
      </c>
      <c r="F10" s="142"/>
      <c r="G10" s="143" t="s">
        <v>551</v>
      </c>
      <c r="H10" s="54"/>
    </row>
    <row r="11" spans="2:8">
      <c r="B11" s="205" t="s">
        <v>552</v>
      </c>
      <c r="C11" s="134" t="s">
        <v>553</v>
      </c>
      <c r="D11" s="147" t="s">
        <v>554</v>
      </c>
      <c r="E11" s="136" t="s">
        <v>80</v>
      </c>
      <c r="F11" s="142"/>
      <c r="G11" s="138"/>
      <c r="H11" s="54"/>
    </row>
    <row r="12" spans="2:8">
      <c r="B12" s="205" t="s">
        <v>555</v>
      </c>
      <c r="C12" s="134" t="s">
        <v>556</v>
      </c>
      <c r="D12" s="147" t="s">
        <v>554</v>
      </c>
      <c r="E12" s="152" t="s">
        <v>80</v>
      </c>
      <c r="F12" s="153"/>
      <c r="G12" s="138"/>
      <c r="H12" s="54"/>
    </row>
    <row r="13" spans="2:8">
      <c r="B13" s="205" t="s">
        <v>557</v>
      </c>
      <c r="C13" s="134" t="s">
        <v>558</v>
      </c>
      <c r="D13" s="147" t="s">
        <v>100</v>
      </c>
      <c r="E13" s="136" t="s">
        <v>80</v>
      </c>
      <c r="F13" s="142"/>
      <c r="G13" s="157" t="s">
        <v>263</v>
      </c>
      <c r="H13" s="54"/>
    </row>
    <row r="14" spans="2:8">
      <c r="B14" s="205" t="s">
        <v>559</v>
      </c>
      <c r="C14" s="134" t="s">
        <v>560</v>
      </c>
      <c r="D14" s="147" t="s">
        <v>262</v>
      </c>
      <c r="E14" s="136" t="s">
        <v>80</v>
      </c>
      <c r="F14" s="142"/>
      <c r="G14" s="145"/>
      <c r="H14" s="54"/>
    </row>
    <row r="15" spans="2:8">
      <c r="B15" s="205" t="s">
        <v>561</v>
      </c>
      <c r="C15" s="134" t="s">
        <v>562</v>
      </c>
      <c r="D15" s="147" t="s">
        <v>100</v>
      </c>
      <c r="E15" s="136" t="s">
        <v>80</v>
      </c>
      <c r="F15" s="142"/>
      <c r="G15" s="145"/>
      <c r="H15" s="54"/>
    </row>
    <row r="16" spans="2:8">
      <c r="B16" s="205" t="s">
        <v>346</v>
      </c>
      <c r="C16" s="134" t="s">
        <v>563</v>
      </c>
      <c r="D16" s="147" t="s">
        <v>100</v>
      </c>
      <c r="E16" s="136" t="s">
        <v>80</v>
      </c>
      <c r="F16" s="142"/>
      <c r="G16" s="145"/>
      <c r="H16" s="54"/>
    </row>
    <row r="17" spans="2:8">
      <c r="B17" s="205" t="s">
        <v>564</v>
      </c>
      <c r="C17" s="134" t="s">
        <v>565</v>
      </c>
      <c r="D17" s="147" t="s">
        <v>224</v>
      </c>
      <c r="E17" s="136" t="s">
        <v>88</v>
      </c>
      <c r="F17" s="142"/>
      <c r="G17" s="65"/>
      <c r="H17" s="54"/>
    </row>
    <row r="18" spans="2:8">
      <c r="B18" s="205" t="s">
        <v>566</v>
      </c>
      <c r="C18" s="134" t="s">
        <v>567</v>
      </c>
      <c r="D18" s="147" t="s">
        <v>230</v>
      </c>
      <c r="E18" s="136" t="s">
        <v>88</v>
      </c>
      <c r="F18" s="142"/>
      <c r="G18" s="65"/>
      <c r="H18" s="54"/>
    </row>
    <row r="19" spans="2:8">
      <c r="B19" s="205" t="s">
        <v>417</v>
      </c>
      <c r="C19" s="134" t="s">
        <v>568</v>
      </c>
      <c r="D19" s="147" t="s">
        <v>378</v>
      </c>
      <c r="E19" s="136" t="s">
        <v>88</v>
      </c>
      <c r="F19" s="142"/>
      <c r="G19" s="65"/>
      <c r="H19" s="54"/>
    </row>
    <row r="20" spans="2:8" ht="17.25" thickBot="1">
      <c r="B20" s="193" t="s">
        <v>379</v>
      </c>
      <c r="C20" s="201" t="s">
        <v>569</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69CC-6264-450F-87A2-60CDB88F0F87}">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570</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571</v>
      </c>
      <c r="D5" s="190" t="s">
        <v>72</v>
      </c>
      <c r="E5" s="191" t="s">
        <v>73</v>
      </c>
      <c r="F5" s="192" t="s">
        <v>74</v>
      </c>
      <c r="G5" s="132" t="s">
        <v>350</v>
      </c>
      <c r="H5" s="81" t="s">
        <v>76</v>
      </c>
    </row>
    <row r="6" spans="2:8">
      <c r="B6" s="217" t="s">
        <v>386</v>
      </c>
      <c r="C6" s="218" t="s">
        <v>572</v>
      </c>
      <c r="D6" s="135" t="s">
        <v>79</v>
      </c>
      <c r="E6" s="130" t="s">
        <v>80</v>
      </c>
      <c r="F6" s="131"/>
      <c r="G6" s="197" t="s">
        <v>353</v>
      </c>
      <c r="H6" s="54"/>
    </row>
    <row r="7" spans="2:8" ht="35.25">
      <c r="B7" s="149" t="s">
        <v>155</v>
      </c>
      <c r="C7" s="134" t="s">
        <v>573</v>
      </c>
      <c r="D7" s="147" t="s">
        <v>79</v>
      </c>
      <c r="E7" s="136" t="s">
        <v>73</v>
      </c>
      <c r="F7" s="137"/>
      <c r="G7" s="143" t="s">
        <v>546</v>
      </c>
      <c r="H7" s="54"/>
    </row>
    <row r="8" spans="2:8" ht="35.25">
      <c r="B8" s="149" t="s">
        <v>158</v>
      </c>
      <c r="C8" s="134" t="s">
        <v>574</v>
      </c>
      <c r="D8" s="147" t="s">
        <v>79</v>
      </c>
      <c r="E8" s="136" t="s">
        <v>73</v>
      </c>
      <c r="F8" s="142"/>
      <c r="G8" s="143" t="s">
        <v>548</v>
      </c>
      <c r="H8" s="54"/>
    </row>
    <row r="9" spans="2:8">
      <c r="B9" s="149" t="s">
        <v>575</v>
      </c>
      <c r="C9" s="134" t="s">
        <v>576</v>
      </c>
      <c r="D9" s="147" t="s">
        <v>79</v>
      </c>
      <c r="E9" s="136" t="s">
        <v>80</v>
      </c>
      <c r="F9" s="131"/>
      <c r="G9" s="219" t="s">
        <v>577</v>
      </c>
      <c r="H9" s="54"/>
    </row>
    <row r="10" spans="2:8">
      <c r="B10" s="149" t="s">
        <v>578</v>
      </c>
      <c r="C10" s="134" t="s">
        <v>579</v>
      </c>
      <c r="D10" s="147" t="s">
        <v>79</v>
      </c>
      <c r="E10" s="136" t="s">
        <v>80</v>
      </c>
      <c r="F10" s="142" t="s">
        <v>74</v>
      </c>
      <c r="G10" s="138" t="s">
        <v>580</v>
      </c>
      <c r="H10" s="54"/>
    </row>
    <row r="11" spans="2:8">
      <c r="B11" s="205" t="s">
        <v>66</v>
      </c>
      <c r="C11" s="134" t="s">
        <v>581</v>
      </c>
      <c r="D11" s="147" t="s">
        <v>251</v>
      </c>
      <c r="E11" s="136" t="s">
        <v>73</v>
      </c>
      <c r="F11" s="142" t="s">
        <v>74</v>
      </c>
      <c r="G11" s="143" t="s">
        <v>582</v>
      </c>
      <c r="H11" s="54"/>
    </row>
    <row r="12" spans="2:8">
      <c r="B12" s="205" t="s">
        <v>583</v>
      </c>
      <c r="C12" s="134" t="s">
        <v>584</v>
      </c>
      <c r="D12" s="147" t="s">
        <v>122</v>
      </c>
      <c r="E12" s="136" t="s">
        <v>88</v>
      </c>
      <c r="F12" s="142"/>
      <c r="G12" s="138"/>
      <c r="H12" s="54"/>
    </row>
    <row r="13" spans="2:8">
      <c r="B13" s="205" t="s">
        <v>585</v>
      </c>
      <c r="C13" s="134" t="s">
        <v>586</v>
      </c>
      <c r="D13" s="147" t="s">
        <v>122</v>
      </c>
      <c r="E13" s="136" t="s">
        <v>88</v>
      </c>
      <c r="F13" s="142"/>
      <c r="G13" s="138"/>
      <c r="H13" s="54"/>
    </row>
    <row r="14" spans="2:8">
      <c r="B14" s="205" t="s">
        <v>125</v>
      </c>
      <c r="C14" s="134" t="s">
        <v>587</v>
      </c>
      <c r="D14" s="147" t="s">
        <v>100</v>
      </c>
      <c r="E14" s="136" t="s">
        <v>80</v>
      </c>
      <c r="F14" s="142"/>
      <c r="G14" s="157" t="s">
        <v>263</v>
      </c>
      <c r="H14" s="54"/>
    </row>
    <row r="15" spans="2:8">
      <c r="B15" s="205" t="s">
        <v>588</v>
      </c>
      <c r="C15" s="134" t="s">
        <v>589</v>
      </c>
      <c r="D15" s="147" t="s">
        <v>262</v>
      </c>
      <c r="E15" s="136" t="s">
        <v>80</v>
      </c>
      <c r="F15" s="142"/>
      <c r="G15" s="145"/>
      <c r="H15" s="54"/>
    </row>
    <row r="16" spans="2:8">
      <c r="B16" s="205" t="s">
        <v>561</v>
      </c>
      <c r="C16" s="134" t="s">
        <v>590</v>
      </c>
      <c r="D16" s="147" t="s">
        <v>100</v>
      </c>
      <c r="E16" s="136" t="s">
        <v>80</v>
      </c>
      <c r="F16" s="142"/>
      <c r="G16" s="145"/>
      <c r="H16" s="54"/>
    </row>
    <row r="17" spans="2:8">
      <c r="B17" s="205" t="s">
        <v>591</v>
      </c>
      <c r="C17" s="134" t="s">
        <v>592</v>
      </c>
      <c r="D17" s="147" t="s">
        <v>122</v>
      </c>
      <c r="E17" s="136" t="s">
        <v>80</v>
      </c>
      <c r="F17" s="142"/>
      <c r="G17" s="145"/>
      <c r="H17" s="54"/>
    </row>
    <row r="18" spans="2:8">
      <c r="B18" s="205" t="s">
        <v>346</v>
      </c>
      <c r="C18" s="134" t="s">
        <v>593</v>
      </c>
      <c r="D18" s="147" t="s">
        <v>100</v>
      </c>
      <c r="E18" s="136" t="s">
        <v>80</v>
      </c>
      <c r="F18" s="142"/>
      <c r="G18" s="145"/>
      <c r="H18" s="54"/>
    </row>
    <row r="19" spans="2:8">
      <c r="B19" s="205" t="s">
        <v>594</v>
      </c>
      <c r="C19" s="134" t="s">
        <v>595</v>
      </c>
      <c r="D19" s="147" t="s">
        <v>262</v>
      </c>
      <c r="E19" s="136" t="s">
        <v>80</v>
      </c>
      <c r="F19" s="142"/>
      <c r="G19" s="146"/>
      <c r="H19" s="54"/>
    </row>
    <row r="20" spans="2:8">
      <c r="B20" s="149" t="s">
        <v>596</v>
      </c>
      <c r="C20" s="134" t="s">
        <v>597</v>
      </c>
      <c r="D20" s="147" t="s">
        <v>212</v>
      </c>
      <c r="E20" s="136" t="s">
        <v>88</v>
      </c>
      <c r="F20" s="142"/>
      <c r="G20" s="138" t="s">
        <v>259</v>
      </c>
      <c r="H20" s="54"/>
    </row>
    <row r="21" spans="2:8">
      <c r="B21" s="205" t="s">
        <v>598</v>
      </c>
      <c r="C21" s="134" t="s">
        <v>599</v>
      </c>
      <c r="D21" s="147" t="s">
        <v>378</v>
      </c>
      <c r="E21" s="136" t="s">
        <v>88</v>
      </c>
      <c r="F21" s="142"/>
      <c r="G21" s="65"/>
      <c r="H21" s="54"/>
    </row>
    <row r="22" spans="2:8" ht="17.25" thickBot="1">
      <c r="B22" s="193" t="s">
        <v>379</v>
      </c>
      <c r="C22" s="208" t="s">
        <v>600</v>
      </c>
      <c r="D22" s="160" t="s">
        <v>378</v>
      </c>
      <c r="E22" s="161" t="s">
        <v>88</v>
      </c>
      <c r="F22" s="69"/>
      <c r="G22" s="70"/>
      <c r="H22" s="54"/>
    </row>
    <row r="23" spans="2:8" ht="20.100000000000001" customHeight="1">
      <c r="B23" s="71"/>
      <c r="C23" s="71"/>
      <c r="D23" s="72"/>
      <c r="E23" s="73"/>
      <c r="F23" s="73"/>
      <c r="G23" s="71"/>
      <c r="H2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76D3-6EC7-4D43-B41A-1EE3261D2D73}">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601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602</v>
      </c>
      <c r="D5" s="190" t="s">
        <v>72</v>
      </c>
      <c r="E5" s="191" t="s">
        <v>73</v>
      </c>
      <c r="F5" s="192" t="s">
        <v>74</v>
      </c>
      <c r="G5" s="132" t="s">
        <v>350</v>
      </c>
      <c r="H5" s="81" t="s">
        <v>76</v>
      </c>
    </row>
    <row r="6" spans="2:8" ht="35.25">
      <c r="B6" s="149" t="s">
        <v>158</v>
      </c>
      <c r="C6" s="134" t="s">
        <v>603</v>
      </c>
      <c r="D6" s="147" t="s">
        <v>79</v>
      </c>
      <c r="E6" s="136" t="s">
        <v>73</v>
      </c>
      <c r="F6" s="142"/>
      <c r="G6" s="220" t="s">
        <v>604</v>
      </c>
      <c r="H6" s="54"/>
    </row>
    <row r="7" spans="2:8">
      <c r="B7" s="217" t="s">
        <v>386</v>
      </c>
      <c r="C7" s="134" t="s">
        <v>605</v>
      </c>
      <c r="D7" s="135" t="s">
        <v>79</v>
      </c>
      <c r="E7" s="130" t="s">
        <v>80</v>
      </c>
      <c r="F7" s="131"/>
      <c r="G7" s="197" t="s">
        <v>353</v>
      </c>
      <c r="H7" s="54"/>
    </row>
    <row r="8" spans="2:8">
      <c r="B8" s="149" t="s">
        <v>575</v>
      </c>
      <c r="C8" s="134" t="s">
        <v>606</v>
      </c>
      <c r="D8" s="147" t="s">
        <v>79</v>
      </c>
      <c r="E8" s="136" t="s">
        <v>80</v>
      </c>
      <c r="F8" s="142"/>
      <c r="G8" s="221" t="s">
        <v>577</v>
      </c>
      <c r="H8" s="54"/>
    </row>
    <row r="9" spans="2:8">
      <c r="B9" s="149" t="s">
        <v>578</v>
      </c>
      <c r="C9" s="134" t="s">
        <v>607</v>
      </c>
      <c r="D9" s="147" t="s">
        <v>79</v>
      </c>
      <c r="E9" s="136" t="s">
        <v>80</v>
      </c>
      <c r="F9" s="142" t="s">
        <v>74</v>
      </c>
      <c r="G9" s="221" t="s">
        <v>608</v>
      </c>
      <c r="H9" s="54"/>
    </row>
    <row r="10" spans="2:8">
      <c r="B10" s="205" t="s">
        <v>340</v>
      </c>
      <c r="C10" s="134" t="s">
        <v>609</v>
      </c>
      <c r="D10" s="147" t="s">
        <v>251</v>
      </c>
      <c r="E10" s="152" t="s">
        <v>73</v>
      </c>
      <c r="F10" s="153" t="s">
        <v>74</v>
      </c>
      <c r="G10" s="220" t="s">
        <v>610</v>
      </c>
      <c r="H10" s="54"/>
    </row>
    <row r="11" spans="2:8">
      <c r="B11" s="205" t="s">
        <v>611</v>
      </c>
      <c r="C11" s="134" t="s">
        <v>612</v>
      </c>
      <c r="D11" s="147" t="s">
        <v>613</v>
      </c>
      <c r="E11" s="136" t="s">
        <v>88</v>
      </c>
      <c r="F11" s="142"/>
      <c r="G11" s="221"/>
      <c r="H11" s="54"/>
    </row>
    <row r="12" spans="2:8">
      <c r="B12" s="205" t="s">
        <v>614</v>
      </c>
      <c r="C12" s="134" t="s">
        <v>615</v>
      </c>
      <c r="D12" s="147" t="s">
        <v>613</v>
      </c>
      <c r="E12" s="136" t="s">
        <v>88</v>
      </c>
      <c r="F12" s="142"/>
      <c r="G12" s="221"/>
      <c r="H12" s="54"/>
    </row>
    <row r="13" spans="2:8">
      <c r="B13" s="205" t="s">
        <v>125</v>
      </c>
      <c r="C13" s="134" t="s">
        <v>616</v>
      </c>
      <c r="D13" s="147" t="s">
        <v>100</v>
      </c>
      <c r="E13" s="130" t="s">
        <v>80</v>
      </c>
      <c r="F13" s="131"/>
      <c r="G13" s="157" t="s">
        <v>263</v>
      </c>
      <c r="H13" s="54"/>
    </row>
    <row r="14" spans="2:8">
      <c r="B14" s="205" t="s">
        <v>588</v>
      </c>
      <c r="C14" s="134" t="s">
        <v>617</v>
      </c>
      <c r="D14" s="147" t="s">
        <v>262</v>
      </c>
      <c r="E14" s="130" t="s">
        <v>80</v>
      </c>
      <c r="F14" s="131"/>
      <c r="G14" s="145"/>
      <c r="H14" s="54"/>
    </row>
    <row r="15" spans="2:8">
      <c r="B15" s="205" t="s">
        <v>346</v>
      </c>
      <c r="C15" s="134" t="s">
        <v>618</v>
      </c>
      <c r="D15" s="147" t="s">
        <v>100</v>
      </c>
      <c r="E15" s="130" t="s">
        <v>80</v>
      </c>
      <c r="F15" s="131"/>
      <c r="G15" s="145"/>
      <c r="H15" s="54"/>
    </row>
    <row r="16" spans="2:8">
      <c r="B16" s="205" t="s">
        <v>594</v>
      </c>
      <c r="C16" s="134" t="s">
        <v>619</v>
      </c>
      <c r="D16" s="147" t="s">
        <v>262</v>
      </c>
      <c r="E16" s="130" t="s">
        <v>80</v>
      </c>
      <c r="F16" s="131"/>
      <c r="G16" s="145"/>
      <c r="H16" s="54"/>
    </row>
    <row r="17" spans="2:8">
      <c r="B17" s="205" t="s">
        <v>409</v>
      </c>
      <c r="C17" s="134" t="s">
        <v>620</v>
      </c>
      <c r="D17" s="147" t="s">
        <v>309</v>
      </c>
      <c r="E17" s="130" t="s">
        <v>80</v>
      </c>
      <c r="F17" s="131"/>
      <c r="G17" s="146"/>
      <c r="H17" s="54"/>
    </row>
    <row r="18" spans="2:8">
      <c r="B18" s="205" t="s">
        <v>411</v>
      </c>
      <c r="C18" s="134" t="s">
        <v>621</v>
      </c>
      <c r="D18" s="147" t="s">
        <v>251</v>
      </c>
      <c r="E18" s="130" t="s">
        <v>80</v>
      </c>
      <c r="F18" s="131"/>
      <c r="G18" s="220" t="s">
        <v>1751</v>
      </c>
      <c r="H18" s="54"/>
    </row>
    <row r="19" spans="2:8">
      <c r="B19" s="149" t="s">
        <v>598</v>
      </c>
      <c r="C19" s="134" t="s">
        <v>622</v>
      </c>
      <c r="D19" s="147" t="s">
        <v>378</v>
      </c>
      <c r="E19" s="136" t="s">
        <v>88</v>
      </c>
      <c r="F19" s="142"/>
      <c r="G19" s="65"/>
      <c r="H19" s="54"/>
    </row>
    <row r="20" spans="2:8" ht="17.25" thickBot="1">
      <c r="B20" s="193" t="s">
        <v>623</v>
      </c>
      <c r="C20" s="208" t="s">
        <v>624</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39D14-E1F8-4E9B-A8AF-B0C0CD57C15A}">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675</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3" customHeight="1">
      <c r="B5" s="263" t="s">
        <v>676</v>
      </c>
      <c r="C5" s="180" t="s">
        <v>677</v>
      </c>
      <c r="D5" s="264" t="s">
        <v>678</v>
      </c>
      <c r="E5" s="136" t="s">
        <v>73</v>
      </c>
      <c r="F5" s="142" t="s">
        <v>74</v>
      </c>
      <c r="G5" s="148" t="s">
        <v>679</v>
      </c>
      <c r="H5" s="54"/>
    </row>
    <row r="6" spans="2:8">
      <c r="B6" s="265" t="s">
        <v>680</v>
      </c>
      <c r="C6" s="128" t="s">
        <v>681</v>
      </c>
      <c r="D6" s="266">
        <v>40</v>
      </c>
      <c r="E6" s="136" t="s">
        <v>88</v>
      </c>
      <c r="F6" s="142"/>
      <c r="G6" s="143"/>
      <c r="H6" s="54"/>
    </row>
    <row r="7" spans="2:8" ht="17.25" thickBot="1">
      <c r="B7" s="270" t="s">
        <v>683</v>
      </c>
      <c r="C7" s="271" t="s">
        <v>684</v>
      </c>
      <c r="D7" s="160" t="s">
        <v>685</v>
      </c>
      <c r="E7" s="161" t="s">
        <v>686</v>
      </c>
      <c r="F7" s="195"/>
      <c r="G7" s="162"/>
      <c r="H7" s="54"/>
    </row>
    <row r="8" spans="2:8" ht="20.100000000000001" customHeight="1">
      <c r="B8" s="71"/>
      <c r="C8" s="71"/>
      <c r="D8" s="72"/>
      <c r="E8" s="73"/>
      <c r="F8" s="73"/>
      <c r="G8" s="71"/>
      <c r="H8"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AAAE-D5EF-4349-A556-C89B8E8B76F9}">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704</v>
      </c>
      <c r="C2" s="42"/>
      <c r="D2" s="42"/>
      <c r="E2" s="42"/>
      <c r="F2" s="42"/>
      <c r="G2" s="43"/>
      <c r="H2" s="44"/>
    </row>
    <row r="3" spans="2:8" ht="13.5" customHeight="1" thickBot="1">
      <c r="B3" s="277"/>
      <c r="C3" s="277"/>
      <c r="D3" s="277"/>
      <c r="E3" s="277"/>
      <c r="F3" s="277"/>
      <c r="G3" s="277"/>
    </row>
    <row r="4" spans="2:8" ht="20.25" customHeight="1" thickBot="1">
      <c r="B4" s="280" t="s">
        <v>5</v>
      </c>
      <c r="C4" s="281" t="s">
        <v>64</v>
      </c>
      <c r="D4" s="281" t="s">
        <v>65</v>
      </c>
      <c r="E4" s="281" t="s">
        <v>66</v>
      </c>
      <c r="F4" s="282" t="s">
        <v>67</v>
      </c>
      <c r="G4" s="283" t="s">
        <v>68</v>
      </c>
    </row>
    <row r="5" spans="2:8" ht="30">
      <c r="B5" s="188" t="s">
        <v>687</v>
      </c>
      <c r="C5" s="284" t="s">
        <v>688</v>
      </c>
      <c r="D5" s="285" t="s">
        <v>678</v>
      </c>
      <c r="E5" s="191" t="s">
        <v>73</v>
      </c>
      <c r="F5" s="286"/>
      <c r="G5" s="287" t="s">
        <v>689</v>
      </c>
      <c r="H5" s="54"/>
    </row>
    <row r="6" spans="2:8">
      <c r="B6" s="263" t="s">
        <v>690</v>
      </c>
      <c r="C6" s="128" t="s">
        <v>691</v>
      </c>
      <c r="D6" s="288" t="s">
        <v>678</v>
      </c>
      <c r="E6" s="136" t="s">
        <v>73</v>
      </c>
      <c r="F6" s="142"/>
      <c r="G6" s="289"/>
      <c r="H6" s="54"/>
    </row>
    <row r="7" spans="2:8">
      <c r="B7" s="263" t="s">
        <v>692</v>
      </c>
      <c r="C7" s="128" t="s">
        <v>693</v>
      </c>
      <c r="D7" s="288" t="s">
        <v>678</v>
      </c>
      <c r="E7" s="136" t="s">
        <v>73</v>
      </c>
      <c r="F7" s="153"/>
      <c r="G7" s="289"/>
      <c r="H7" s="54"/>
    </row>
    <row r="8" spans="2:8">
      <c r="B8" s="263" t="s">
        <v>694</v>
      </c>
      <c r="C8" s="128" t="s">
        <v>695</v>
      </c>
      <c r="D8" s="288" t="s">
        <v>678</v>
      </c>
      <c r="E8" s="136" t="s">
        <v>73</v>
      </c>
      <c r="F8" s="142"/>
      <c r="G8" s="289"/>
      <c r="H8" s="54"/>
    </row>
    <row r="9" spans="2:8">
      <c r="B9" s="263" t="s">
        <v>696</v>
      </c>
      <c r="C9" s="128" t="s">
        <v>697</v>
      </c>
      <c r="D9" s="288" t="s">
        <v>678</v>
      </c>
      <c r="E9" s="136" t="s">
        <v>73</v>
      </c>
      <c r="F9" s="142"/>
      <c r="G9" s="289"/>
      <c r="H9" s="54"/>
    </row>
    <row r="10" spans="2:8">
      <c r="B10" s="263" t="s">
        <v>698</v>
      </c>
      <c r="C10" s="128" t="s">
        <v>699</v>
      </c>
      <c r="D10" s="288" t="s">
        <v>678</v>
      </c>
      <c r="E10" s="136" t="s">
        <v>73</v>
      </c>
      <c r="F10" s="142"/>
      <c r="G10" s="289"/>
      <c r="H10" s="54"/>
    </row>
    <row r="11" spans="2:8">
      <c r="B11" s="263" t="s">
        <v>700</v>
      </c>
      <c r="C11" s="128" t="s">
        <v>701</v>
      </c>
      <c r="D11" s="288" t="s">
        <v>678</v>
      </c>
      <c r="E11" s="136" t="s">
        <v>73</v>
      </c>
      <c r="F11" s="142"/>
      <c r="G11" s="289"/>
      <c r="H11" s="54"/>
    </row>
    <row r="12" spans="2:8" ht="17.25" thickBot="1">
      <c r="B12" s="263" t="s">
        <v>702</v>
      </c>
      <c r="C12" s="128" t="s">
        <v>703</v>
      </c>
      <c r="D12" s="288" t="s">
        <v>678</v>
      </c>
      <c r="E12" s="136" t="s">
        <v>73</v>
      </c>
      <c r="F12" s="142"/>
      <c r="G12" s="290"/>
      <c r="H12" s="54"/>
    </row>
    <row r="13" spans="2:8">
      <c r="B13" s="291"/>
      <c r="C13" s="292"/>
      <c r="D13" s="293"/>
      <c r="E13" s="74"/>
      <c r="F13" s="74"/>
      <c r="G13" s="294"/>
      <c r="H13" s="278"/>
    </row>
    <row r="14" spans="2:8">
      <c r="B14" s="295"/>
      <c r="C14" s="296"/>
      <c r="D14" s="297"/>
      <c r="G14" s="278"/>
      <c r="H14" s="27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007E-A6D2-471B-9EB8-93889E7BFDA0}">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717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20.100000000000001" customHeight="1" thickBot="1">
      <c r="B5" s="272" t="s">
        <v>705</v>
      </c>
      <c r="C5" s="273"/>
      <c r="D5" s="273"/>
      <c r="E5" s="273"/>
      <c r="F5" s="273"/>
      <c r="G5" s="274"/>
      <c r="H5" s="54"/>
    </row>
    <row r="6" spans="2:8">
      <c r="B6" s="263" t="s">
        <v>706</v>
      </c>
      <c r="C6" s="128" t="s">
        <v>707</v>
      </c>
      <c r="D6" s="202" t="s">
        <v>708</v>
      </c>
      <c r="E6" s="191" t="s">
        <v>245</v>
      </c>
      <c r="F6" s="192" t="s">
        <v>74</v>
      </c>
      <c r="G6" s="146"/>
      <c r="H6" s="54"/>
    </row>
    <row r="7" spans="2:8">
      <c r="B7" s="263" t="s">
        <v>709</v>
      </c>
      <c r="C7" s="128" t="s">
        <v>710</v>
      </c>
      <c r="D7" s="129">
        <v>30</v>
      </c>
      <c r="E7" s="130" t="s">
        <v>682</v>
      </c>
      <c r="F7" s="131"/>
      <c r="G7" s="146"/>
      <c r="H7" s="54"/>
    </row>
    <row r="8" spans="2:8" ht="17.25" thickBot="1">
      <c r="B8" s="268" t="s">
        <v>711</v>
      </c>
      <c r="C8" s="128" t="s">
        <v>712</v>
      </c>
      <c r="D8" s="141" t="s">
        <v>713</v>
      </c>
      <c r="E8" s="156" t="s">
        <v>714</v>
      </c>
      <c r="F8" s="137"/>
      <c r="G8" s="143" t="s">
        <v>715</v>
      </c>
      <c r="H8" s="54"/>
    </row>
    <row r="9" spans="2:8" ht="20.100000000000001" customHeight="1">
      <c r="B9" s="71"/>
      <c r="C9" s="71"/>
      <c r="D9" s="72"/>
      <c r="E9" s="73"/>
      <c r="F9" s="73"/>
      <c r="G9" s="71"/>
      <c r="H9"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E035-D250-46EB-B026-1BA3BA4A892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3.9" customHeight="1" thickBot="1">
      <c r="B2" s="41" t="s">
        <v>718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20.100000000000001" customHeight="1" thickBot="1">
      <c r="B5" s="51" t="s">
        <v>720</v>
      </c>
      <c r="C5" s="299"/>
      <c r="D5" s="300"/>
      <c r="E5" s="301"/>
      <c r="F5" s="301"/>
      <c r="G5" s="302"/>
      <c r="H5" s="54"/>
    </row>
    <row r="6" spans="2:8">
      <c r="B6" s="55" t="s">
        <v>721</v>
      </c>
      <c r="C6" s="56" t="s">
        <v>722</v>
      </c>
      <c r="D6" s="57" t="s">
        <v>723</v>
      </c>
      <c r="E6" s="58" t="s">
        <v>724</v>
      </c>
      <c r="F6" s="59" t="s">
        <v>725</v>
      </c>
      <c r="G6" s="60"/>
      <c r="H6" s="54"/>
    </row>
    <row r="7" spans="2:8" ht="17.25" thickBot="1">
      <c r="B7" s="61" t="s">
        <v>726</v>
      </c>
      <c r="C7" s="62" t="s">
        <v>727</v>
      </c>
      <c r="D7" s="63" t="s">
        <v>685</v>
      </c>
      <c r="E7" s="4" t="s">
        <v>728</v>
      </c>
      <c r="F7" s="64"/>
      <c r="G7" s="65"/>
      <c r="H7" s="54"/>
    </row>
    <row r="8" spans="2:8" ht="20.100000000000001" customHeight="1" thickBot="1">
      <c r="B8" s="51" t="s">
        <v>719</v>
      </c>
      <c r="C8" s="299"/>
      <c r="D8" s="300"/>
      <c r="E8" s="301"/>
      <c r="F8" s="301"/>
      <c r="G8" s="302"/>
      <c r="H8" s="54"/>
    </row>
    <row r="9" spans="2:8">
      <c r="B9" s="55" t="s">
        <v>729</v>
      </c>
      <c r="C9" s="56" t="s">
        <v>730</v>
      </c>
      <c r="D9" s="57" t="s">
        <v>731</v>
      </c>
      <c r="E9" s="58" t="s">
        <v>732</v>
      </c>
      <c r="F9" s="59" t="s">
        <v>725</v>
      </c>
      <c r="G9" s="60"/>
      <c r="H9" s="54"/>
    </row>
    <row r="10" spans="2:8">
      <c r="B10" s="61" t="s">
        <v>733</v>
      </c>
      <c r="C10" s="62" t="s">
        <v>734</v>
      </c>
      <c r="D10" s="63" t="s">
        <v>723</v>
      </c>
      <c r="E10" s="4" t="s">
        <v>735</v>
      </c>
      <c r="F10" s="64" t="s">
        <v>725</v>
      </c>
      <c r="G10" s="65"/>
      <c r="H10" s="54"/>
    </row>
    <row r="11" spans="2:8">
      <c r="B11" s="61" t="s">
        <v>736</v>
      </c>
      <c r="C11" s="62" t="s">
        <v>737</v>
      </c>
      <c r="D11" s="63" t="s">
        <v>738</v>
      </c>
      <c r="E11" s="4" t="s">
        <v>739</v>
      </c>
      <c r="F11" s="64"/>
      <c r="G11" s="65"/>
      <c r="H11" s="54"/>
    </row>
    <row r="12" spans="2:8">
      <c r="B12" s="61" t="s">
        <v>740</v>
      </c>
      <c r="C12" s="62" t="s">
        <v>741</v>
      </c>
      <c r="D12" s="63" t="s">
        <v>713</v>
      </c>
      <c r="E12" s="4" t="s">
        <v>732</v>
      </c>
      <c r="F12" s="64" t="s">
        <v>725</v>
      </c>
      <c r="G12" s="65" t="s">
        <v>742</v>
      </c>
      <c r="H12" s="54"/>
    </row>
    <row r="13" spans="2:8">
      <c r="B13" s="61" t="s">
        <v>743</v>
      </c>
      <c r="C13" s="62" t="s">
        <v>744</v>
      </c>
      <c r="D13" s="63" t="s">
        <v>745</v>
      </c>
      <c r="E13" s="4" t="s">
        <v>746</v>
      </c>
      <c r="F13" s="64" t="s">
        <v>725</v>
      </c>
      <c r="G13" s="65"/>
      <c r="H13" s="54"/>
    </row>
    <row r="14" spans="2:8">
      <c r="B14" s="61" t="s">
        <v>747</v>
      </c>
      <c r="C14" s="62" t="s">
        <v>748</v>
      </c>
      <c r="D14" s="63" t="s">
        <v>749</v>
      </c>
      <c r="E14" s="4" t="s">
        <v>750</v>
      </c>
      <c r="F14" s="64"/>
      <c r="G14" s="65"/>
      <c r="H14" s="54"/>
    </row>
    <row r="15" spans="2:8">
      <c r="B15" s="61" t="s">
        <v>751</v>
      </c>
      <c r="C15" s="62" t="s">
        <v>752</v>
      </c>
      <c r="D15" s="63" t="s">
        <v>749</v>
      </c>
      <c r="E15" s="4" t="s">
        <v>724</v>
      </c>
      <c r="F15" s="64"/>
      <c r="G15" s="65"/>
      <c r="H15" s="54"/>
    </row>
    <row r="16" spans="2:8" ht="17.25" thickBot="1">
      <c r="B16" s="61" t="s">
        <v>753</v>
      </c>
      <c r="C16" s="62" t="s">
        <v>754</v>
      </c>
      <c r="D16" s="63" t="s">
        <v>685</v>
      </c>
      <c r="E16" s="4" t="s">
        <v>755</v>
      </c>
      <c r="F16" s="64"/>
      <c r="G16" s="65"/>
      <c r="H16" s="54"/>
    </row>
    <row r="17" spans="2:8" ht="18.75">
      <c r="B17" s="71"/>
      <c r="C17" s="71"/>
      <c r="D17" s="72"/>
      <c r="E17" s="73"/>
      <c r="F17" s="73"/>
      <c r="G17" s="71"/>
      <c r="H17" s="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D660-4B9A-455C-BC62-985A27B0D787}">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758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c r="B5" s="303" t="s">
        <v>759</v>
      </c>
      <c r="C5" s="56" t="s">
        <v>760</v>
      </c>
      <c r="D5" s="57" t="s">
        <v>761</v>
      </c>
      <c r="E5" s="58" t="s">
        <v>80</v>
      </c>
      <c r="F5" s="59" t="s">
        <v>74</v>
      </c>
      <c r="G5" s="60"/>
      <c r="H5" s="54"/>
    </row>
    <row r="6" spans="2:8">
      <c r="B6" s="303" t="s">
        <v>762</v>
      </c>
      <c r="C6" s="62" t="s">
        <v>763</v>
      </c>
      <c r="D6" s="63" t="s">
        <v>613</v>
      </c>
      <c r="E6" s="4" t="s">
        <v>88</v>
      </c>
      <c r="F6" s="64"/>
      <c r="G6" s="65"/>
      <c r="H6" s="54"/>
    </row>
    <row r="7" spans="2:8">
      <c r="B7" s="303" t="s">
        <v>764</v>
      </c>
      <c r="C7" s="304" t="s">
        <v>765</v>
      </c>
      <c r="D7" s="63" t="s">
        <v>613</v>
      </c>
      <c r="E7" s="4" t="s">
        <v>88</v>
      </c>
      <c r="F7" s="64"/>
      <c r="G7" s="65"/>
      <c r="H7" s="54"/>
    </row>
    <row r="8" spans="2:8">
      <c r="B8" s="303" t="s">
        <v>766</v>
      </c>
      <c r="C8" s="62" t="s">
        <v>767</v>
      </c>
      <c r="D8" s="63" t="s">
        <v>200</v>
      </c>
      <c r="E8" s="4" t="s">
        <v>88</v>
      </c>
      <c r="F8" s="64"/>
      <c r="G8" s="65"/>
      <c r="H8" s="54"/>
    </row>
    <row r="9" spans="2:8">
      <c r="B9" s="303" t="s">
        <v>768</v>
      </c>
      <c r="C9" s="62" t="s">
        <v>769</v>
      </c>
      <c r="D9" s="63" t="s">
        <v>770</v>
      </c>
      <c r="E9" s="4" t="s">
        <v>88</v>
      </c>
      <c r="F9" s="64"/>
      <c r="G9" s="65"/>
      <c r="H9" s="54"/>
    </row>
    <row r="10" spans="2:8">
      <c r="B10" s="303" t="s">
        <v>220</v>
      </c>
      <c r="C10" s="62" t="s">
        <v>771</v>
      </c>
      <c r="D10" s="63" t="s">
        <v>122</v>
      </c>
      <c r="E10" s="4" t="s">
        <v>80</v>
      </c>
      <c r="F10" s="64"/>
      <c r="G10" s="65" t="s">
        <v>101</v>
      </c>
      <c r="H10" s="54"/>
    </row>
    <row r="11" spans="2:8">
      <c r="B11" s="303" t="s">
        <v>772</v>
      </c>
      <c r="C11" s="62" t="s">
        <v>773</v>
      </c>
      <c r="D11" s="63" t="s">
        <v>774</v>
      </c>
      <c r="E11" s="4" t="s">
        <v>88</v>
      </c>
      <c r="F11" s="64"/>
      <c r="G11" s="65"/>
      <c r="H11" s="54"/>
    </row>
    <row r="12" spans="2:8">
      <c r="B12" s="303" t="s">
        <v>775</v>
      </c>
      <c r="C12" s="62" t="s">
        <v>776</v>
      </c>
      <c r="D12" s="63" t="s">
        <v>774</v>
      </c>
      <c r="E12" s="4" t="s">
        <v>88</v>
      </c>
      <c r="F12" s="64"/>
      <c r="G12" s="65"/>
      <c r="H12" s="54"/>
    </row>
    <row r="13" spans="2:8">
      <c r="B13" s="303" t="s">
        <v>777</v>
      </c>
      <c r="C13" s="62" t="s">
        <v>778</v>
      </c>
      <c r="D13" s="63" t="s">
        <v>779</v>
      </c>
      <c r="E13" s="4" t="s">
        <v>88</v>
      </c>
      <c r="F13" s="64"/>
      <c r="G13" s="65"/>
      <c r="H13" s="54"/>
    </row>
    <row r="14" spans="2:8">
      <c r="B14" s="303" t="s">
        <v>780</v>
      </c>
      <c r="C14" s="62" t="s">
        <v>781</v>
      </c>
      <c r="D14" s="63" t="s">
        <v>779</v>
      </c>
      <c r="E14" s="4" t="s">
        <v>88</v>
      </c>
      <c r="F14" s="64"/>
      <c r="G14" s="65"/>
      <c r="H14" s="54"/>
    </row>
    <row r="15" spans="2:8" ht="17.25" thickBot="1">
      <c r="B15" s="306" t="s">
        <v>782</v>
      </c>
      <c r="C15" s="62" t="s">
        <v>783</v>
      </c>
      <c r="D15" s="63" t="s">
        <v>784</v>
      </c>
      <c r="E15" s="68" t="s">
        <v>80</v>
      </c>
      <c r="F15" s="69"/>
      <c r="G15" s="70" t="s">
        <v>785</v>
      </c>
      <c r="H15" s="54"/>
    </row>
    <row r="16" spans="2:8" ht="20.100000000000001" customHeight="1">
      <c r="B16" s="71"/>
      <c r="C16" s="71"/>
      <c r="D16" s="72"/>
      <c r="E16" s="73"/>
      <c r="F16" s="73"/>
      <c r="G16" s="71"/>
      <c r="H16"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C375-C616-4ACE-B984-0BCF285A71E2}">
  <sheetPr codeName="Sheet142">
    <outlinePr summaryBelow="0"/>
    <pageSetUpPr fitToPage="1"/>
  </sheetPr>
  <dimension ref="A1:H248"/>
  <sheetViews>
    <sheetView showGridLines="0" zoomScaleNormal="100" zoomScaleSheetLayoutView="100" workbookViewId="0"/>
  </sheetViews>
  <sheetFormatPr defaultColWidth="10.28515625" defaultRowHeight="16.5"/>
  <cols>
    <col min="1" max="1" width="2.7109375" style="3" customWidth="1"/>
    <col min="2" max="2" width="40.85546875" style="3" customWidth="1"/>
    <col min="3" max="3" width="14.7109375" style="3" customWidth="1"/>
    <col min="4" max="6" width="10.7109375" style="37" customWidth="1"/>
    <col min="7" max="7" width="98.7109375" style="35" customWidth="1"/>
    <col min="8" max="8" width="2.7109375" style="3" customWidth="1"/>
    <col min="9" max="16384" width="10.28515625" style="3"/>
  </cols>
  <sheetData>
    <row r="1" spans="2:8" ht="13.5" customHeight="1" thickBot="1">
      <c r="B1" s="38"/>
      <c r="C1" s="38"/>
      <c r="D1" s="39"/>
      <c r="E1" s="40"/>
      <c r="F1" s="40"/>
      <c r="G1" s="307"/>
      <c r="H1" s="38"/>
    </row>
    <row r="2" spans="2:8" ht="44.1" customHeight="1" thickBot="1">
      <c r="B2" s="308" t="s">
        <v>786</v>
      </c>
      <c r="C2" s="309"/>
      <c r="D2" s="309"/>
      <c r="E2" s="309"/>
      <c r="F2" s="309"/>
      <c r="G2" s="310"/>
      <c r="H2" s="44"/>
    </row>
    <row r="3" spans="2:8" ht="13.5" customHeight="1" thickBot="1">
      <c r="B3" s="311"/>
      <c r="C3" s="311"/>
      <c r="D3" s="311"/>
      <c r="E3" s="311"/>
      <c r="F3" s="311"/>
      <c r="G3" s="312"/>
    </row>
    <row r="4" spans="2:8" ht="20.25" customHeight="1" thickBot="1">
      <c r="B4" s="47" t="s">
        <v>5</v>
      </c>
      <c r="C4" s="48" t="s">
        <v>64</v>
      </c>
      <c r="D4" s="48" t="s">
        <v>65</v>
      </c>
      <c r="E4" s="48" t="s">
        <v>66</v>
      </c>
      <c r="F4" s="49" t="s">
        <v>67</v>
      </c>
      <c r="G4" s="50" t="s">
        <v>68</v>
      </c>
    </row>
    <row r="5" spans="2:8" ht="20.100000000000001" customHeight="1" thickBot="1">
      <c r="B5" s="345" t="s">
        <v>56</v>
      </c>
      <c r="C5" s="346"/>
      <c r="D5" s="346"/>
      <c r="E5" s="346"/>
      <c r="F5" s="346"/>
      <c r="G5" s="347"/>
      <c r="H5" s="54"/>
    </row>
    <row r="6" spans="2:8" ht="30">
      <c r="B6" s="305" t="s">
        <v>787</v>
      </c>
      <c r="C6" s="334" t="s">
        <v>244</v>
      </c>
      <c r="D6" s="63" t="s">
        <v>72</v>
      </c>
      <c r="E6" s="46" t="s">
        <v>73</v>
      </c>
      <c r="F6" s="46" t="s">
        <v>74</v>
      </c>
      <c r="G6" s="348" t="s">
        <v>1326</v>
      </c>
    </row>
    <row r="7" spans="2:8" ht="33.75" customHeight="1">
      <c r="B7" s="349" t="s">
        <v>1073</v>
      </c>
      <c r="C7" s="350" t="s">
        <v>1074</v>
      </c>
      <c r="D7" s="326" t="s">
        <v>87</v>
      </c>
      <c r="E7" s="327" t="s">
        <v>88</v>
      </c>
      <c r="F7" s="327"/>
      <c r="G7" s="348" t="s">
        <v>1075</v>
      </c>
      <c r="H7" s="54"/>
    </row>
    <row r="8" spans="2:8" ht="46.5">
      <c r="B8" s="303"/>
      <c r="C8" s="83"/>
      <c r="D8" s="329"/>
      <c r="E8" s="351"/>
      <c r="F8" s="101"/>
      <c r="G8" s="352" t="s">
        <v>1076</v>
      </c>
      <c r="H8" s="54"/>
    </row>
    <row r="9" spans="2:8" ht="66">
      <c r="B9" s="349" t="s">
        <v>789</v>
      </c>
      <c r="C9" s="353" t="s">
        <v>1077</v>
      </c>
      <c r="D9" s="344" t="s">
        <v>87</v>
      </c>
      <c r="E9" s="327" t="s">
        <v>88</v>
      </c>
      <c r="F9" s="327"/>
      <c r="G9" s="348" t="s">
        <v>1078</v>
      </c>
      <c r="H9" s="54"/>
    </row>
    <row r="10" spans="2:8" ht="46.5">
      <c r="B10" s="303"/>
      <c r="C10" s="83"/>
      <c r="D10" s="329"/>
      <c r="E10" s="351"/>
      <c r="F10" s="101"/>
      <c r="G10" s="352" t="s">
        <v>1079</v>
      </c>
      <c r="H10" s="54"/>
    </row>
    <row r="11" spans="2:8" ht="144">
      <c r="B11" s="305" t="s">
        <v>791</v>
      </c>
      <c r="C11" s="334" t="s">
        <v>1080</v>
      </c>
      <c r="D11" s="343" t="s">
        <v>79</v>
      </c>
      <c r="E11" s="46" t="s">
        <v>80</v>
      </c>
      <c r="F11" s="46"/>
      <c r="G11" s="348" t="s">
        <v>1081</v>
      </c>
      <c r="H11" s="54"/>
    </row>
    <row r="12" spans="2:8" ht="36">
      <c r="B12" s="305" t="s">
        <v>792</v>
      </c>
      <c r="C12" s="334" t="s">
        <v>1082</v>
      </c>
      <c r="D12" s="344" t="s">
        <v>79</v>
      </c>
      <c r="E12" s="46" t="s">
        <v>80</v>
      </c>
      <c r="F12" s="46"/>
      <c r="G12" s="324" t="s">
        <v>1083</v>
      </c>
      <c r="H12" s="54"/>
    </row>
    <row r="13" spans="2:8" ht="51">
      <c r="B13" s="305" t="s">
        <v>793</v>
      </c>
      <c r="C13" s="334" t="s">
        <v>1084</v>
      </c>
      <c r="D13" s="344" t="s">
        <v>212</v>
      </c>
      <c r="E13" s="46" t="s">
        <v>88</v>
      </c>
      <c r="F13" s="327"/>
      <c r="G13" s="348" t="s">
        <v>1085</v>
      </c>
      <c r="H13" s="54"/>
    </row>
    <row r="14" spans="2:8">
      <c r="B14" s="305" t="s">
        <v>794</v>
      </c>
      <c r="C14" s="334" t="s">
        <v>1086</v>
      </c>
      <c r="D14" s="343" t="s">
        <v>212</v>
      </c>
      <c r="E14" s="46" t="s">
        <v>88</v>
      </c>
      <c r="F14" s="46"/>
      <c r="G14" s="315" t="s">
        <v>1087</v>
      </c>
      <c r="H14" s="54"/>
    </row>
    <row r="15" spans="2:8" ht="60">
      <c r="B15" s="305" t="s">
        <v>1088</v>
      </c>
      <c r="C15" s="334" t="s">
        <v>1089</v>
      </c>
      <c r="D15" s="343" t="s">
        <v>212</v>
      </c>
      <c r="E15" s="46" t="s">
        <v>88</v>
      </c>
      <c r="F15" s="46"/>
      <c r="G15" s="315" t="s">
        <v>1090</v>
      </c>
      <c r="H15" s="54"/>
    </row>
    <row r="16" spans="2:8">
      <c r="B16" s="305" t="s">
        <v>795</v>
      </c>
      <c r="C16" s="334" t="s">
        <v>1091</v>
      </c>
      <c r="D16" s="343" t="s">
        <v>79</v>
      </c>
      <c r="E16" s="46" t="s">
        <v>80</v>
      </c>
      <c r="F16" s="46"/>
      <c r="G16" s="324" t="s">
        <v>796</v>
      </c>
      <c r="H16" s="54"/>
    </row>
    <row r="17" spans="2:8">
      <c r="B17" s="305" t="s">
        <v>1092</v>
      </c>
      <c r="C17" s="334" t="s">
        <v>1053</v>
      </c>
      <c r="D17" s="344" t="s">
        <v>160</v>
      </c>
      <c r="E17" s="46" t="s">
        <v>80</v>
      </c>
      <c r="F17" s="46"/>
      <c r="G17" s="324" t="s">
        <v>1093</v>
      </c>
      <c r="H17" s="54"/>
    </row>
    <row r="18" spans="2:8">
      <c r="B18" s="305" t="s">
        <v>98</v>
      </c>
      <c r="C18" s="334" t="s">
        <v>1094</v>
      </c>
      <c r="D18" s="344" t="s">
        <v>100</v>
      </c>
      <c r="E18" s="46" t="s">
        <v>80</v>
      </c>
      <c r="F18" s="46"/>
      <c r="G18" s="324" t="s">
        <v>101</v>
      </c>
      <c r="H18" s="54"/>
    </row>
    <row r="19" spans="2:8" ht="30">
      <c r="B19" s="305" t="s">
        <v>102</v>
      </c>
      <c r="C19" s="334" t="s">
        <v>1054</v>
      </c>
      <c r="D19" s="344" t="s">
        <v>104</v>
      </c>
      <c r="E19" s="46" t="s">
        <v>88</v>
      </c>
      <c r="F19" s="46"/>
      <c r="G19" s="324" t="s">
        <v>1095</v>
      </c>
      <c r="H19" s="54"/>
    </row>
    <row r="20" spans="2:8" ht="30">
      <c r="B20" s="305" t="s">
        <v>105</v>
      </c>
      <c r="C20" s="334" t="s">
        <v>1055</v>
      </c>
      <c r="D20" s="344" t="s">
        <v>107</v>
      </c>
      <c r="E20" s="46" t="s">
        <v>88</v>
      </c>
      <c r="F20" s="46"/>
      <c r="G20" s="324" t="s">
        <v>1095</v>
      </c>
      <c r="H20" s="54"/>
    </row>
    <row r="21" spans="2:8" ht="30">
      <c r="B21" s="305" t="s">
        <v>108</v>
      </c>
      <c r="C21" s="334" t="s">
        <v>1056</v>
      </c>
      <c r="D21" s="344" t="s">
        <v>87</v>
      </c>
      <c r="E21" s="46" t="s">
        <v>88</v>
      </c>
      <c r="F21" s="46"/>
      <c r="G21" s="324" t="s">
        <v>1095</v>
      </c>
      <c r="H21" s="54"/>
    </row>
    <row r="22" spans="2:8" ht="30">
      <c r="B22" s="305" t="s">
        <v>1057</v>
      </c>
      <c r="C22" s="334" t="s">
        <v>1058</v>
      </c>
      <c r="D22" s="344" t="s">
        <v>112</v>
      </c>
      <c r="E22" s="46" t="s">
        <v>88</v>
      </c>
      <c r="F22" s="46"/>
      <c r="G22" s="324" t="s">
        <v>1095</v>
      </c>
      <c r="H22" s="54"/>
    </row>
    <row r="23" spans="2:8">
      <c r="B23" s="305" t="s">
        <v>1059</v>
      </c>
      <c r="C23" s="334" t="s">
        <v>1060</v>
      </c>
      <c r="D23" s="344" t="s">
        <v>1061</v>
      </c>
      <c r="E23" s="46" t="s">
        <v>88</v>
      </c>
      <c r="F23" s="46"/>
      <c r="G23" s="324"/>
      <c r="H23" s="54"/>
    </row>
    <row r="24" spans="2:8">
      <c r="B24" s="305" t="s">
        <v>1062</v>
      </c>
      <c r="C24" s="334" t="s">
        <v>1096</v>
      </c>
      <c r="D24" s="343" t="s">
        <v>784</v>
      </c>
      <c r="E24" s="46" t="s">
        <v>80</v>
      </c>
      <c r="F24" s="46"/>
      <c r="G24" s="324" t="s">
        <v>798</v>
      </c>
      <c r="H24" s="54"/>
    </row>
    <row r="25" spans="2:8">
      <c r="B25" s="305" t="s">
        <v>1097</v>
      </c>
      <c r="C25" s="334" t="s">
        <v>1063</v>
      </c>
      <c r="D25" s="344" t="s">
        <v>87</v>
      </c>
      <c r="E25" s="46" t="s">
        <v>88</v>
      </c>
      <c r="F25" s="327"/>
      <c r="G25" s="324"/>
      <c r="H25" s="54"/>
    </row>
    <row r="26" spans="2:8" ht="45">
      <c r="B26" s="305" t="s">
        <v>1098</v>
      </c>
      <c r="C26" s="334" t="s">
        <v>1099</v>
      </c>
      <c r="D26" s="344" t="s">
        <v>757</v>
      </c>
      <c r="E26" s="46" t="s">
        <v>1100</v>
      </c>
      <c r="F26" s="327"/>
      <c r="G26" s="324" t="s">
        <v>1101</v>
      </c>
      <c r="H26" s="54"/>
    </row>
    <row r="27" spans="2:8">
      <c r="B27" s="305" t="s">
        <v>1102</v>
      </c>
      <c r="C27" s="334" t="s">
        <v>1064</v>
      </c>
      <c r="D27" s="344" t="s">
        <v>100</v>
      </c>
      <c r="E27" s="46" t="s">
        <v>88</v>
      </c>
      <c r="F27" s="327"/>
      <c r="G27" s="324"/>
      <c r="H27" s="54"/>
    </row>
    <row r="28" spans="2:8">
      <c r="B28" s="305" t="s">
        <v>1103</v>
      </c>
      <c r="C28" s="334" t="s">
        <v>1104</v>
      </c>
      <c r="D28" s="343" t="s">
        <v>212</v>
      </c>
      <c r="E28" s="46" t="s">
        <v>88</v>
      </c>
      <c r="F28" s="46"/>
      <c r="G28" s="324" t="s">
        <v>385</v>
      </c>
      <c r="H28" s="54"/>
    </row>
    <row r="29" spans="2:8">
      <c r="B29" s="305" t="s">
        <v>1105</v>
      </c>
      <c r="C29" s="334" t="s">
        <v>1048</v>
      </c>
      <c r="D29" s="343" t="s">
        <v>114</v>
      </c>
      <c r="E29" s="46" t="s">
        <v>115</v>
      </c>
      <c r="F29" s="46"/>
      <c r="G29" s="324"/>
      <c r="H29" s="54"/>
    </row>
    <row r="30" spans="2:8">
      <c r="B30" s="305" t="s">
        <v>1106</v>
      </c>
      <c r="C30" s="334" t="s">
        <v>1049</v>
      </c>
      <c r="D30" s="343" t="s">
        <v>114</v>
      </c>
      <c r="E30" s="46" t="s">
        <v>115</v>
      </c>
      <c r="F30" s="46"/>
      <c r="G30" s="324"/>
      <c r="H30" s="54"/>
    </row>
    <row r="31" spans="2:8">
      <c r="B31" s="305" t="s">
        <v>1107</v>
      </c>
      <c r="C31" s="334" t="s">
        <v>800</v>
      </c>
      <c r="D31" s="344" t="s">
        <v>114</v>
      </c>
      <c r="E31" s="46" t="s">
        <v>115</v>
      </c>
      <c r="F31" s="46"/>
      <c r="G31" s="324"/>
      <c r="H31" s="54"/>
    </row>
    <row r="32" spans="2:8">
      <c r="B32" s="349" t="s">
        <v>801</v>
      </c>
      <c r="C32" s="334" t="s">
        <v>802</v>
      </c>
      <c r="D32" s="344" t="s">
        <v>114</v>
      </c>
      <c r="E32" s="327" t="s">
        <v>115</v>
      </c>
      <c r="F32" s="327"/>
      <c r="G32" s="324"/>
      <c r="H32" s="54"/>
    </row>
    <row r="33" spans="2:8">
      <c r="B33" s="305" t="s">
        <v>1108</v>
      </c>
      <c r="C33" s="334" t="s">
        <v>1033</v>
      </c>
      <c r="D33" s="344" t="s">
        <v>757</v>
      </c>
      <c r="E33" s="46" t="s">
        <v>73</v>
      </c>
      <c r="F33" s="327"/>
      <c r="G33" s="324" t="s">
        <v>1109</v>
      </c>
      <c r="H33" s="54"/>
    </row>
    <row r="34" spans="2:8">
      <c r="B34" s="305" t="s">
        <v>1110</v>
      </c>
      <c r="C34" s="334" t="s">
        <v>1034</v>
      </c>
      <c r="D34" s="344" t="s">
        <v>1111</v>
      </c>
      <c r="E34" s="46" t="s">
        <v>88</v>
      </c>
      <c r="F34" s="327"/>
      <c r="G34" s="324"/>
      <c r="H34" s="54"/>
    </row>
    <row r="35" spans="2:8" ht="30">
      <c r="B35" s="305" t="s">
        <v>1112</v>
      </c>
      <c r="C35" s="334" t="s">
        <v>1113</v>
      </c>
      <c r="D35" s="344" t="s">
        <v>757</v>
      </c>
      <c r="E35" s="46" t="s">
        <v>1100</v>
      </c>
      <c r="F35" s="327"/>
      <c r="G35" s="324" t="s">
        <v>1114</v>
      </c>
      <c r="H35" s="54"/>
    </row>
    <row r="36" spans="2:8" ht="17.25" thickBot="1">
      <c r="B36" s="305" t="s">
        <v>1115</v>
      </c>
      <c r="C36" s="334" t="s">
        <v>1035</v>
      </c>
      <c r="D36" s="344" t="s">
        <v>87</v>
      </c>
      <c r="E36" s="46" t="s">
        <v>88</v>
      </c>
      <c r="F36" s="327"/>
      <c r="G36" s="324"/>
      <c r="H36" s="54"/>
    </row>
    <row r="37" spans="2:8" ht="17.25" thickBot="1">
      <c r="B37" s="357" t="s">
        <v>1117</v>
      </c>
      <c r="C37" s="358"/>
      <c r="D37" s="358"/>
      <c r="E37" s="358"/>
      <c r="F37" s="358"/>
      <c r="G37" s="359"/>
      <c r="H37" s="54"/>
    </row>
    <row r="38" spans="2:8">
      <c r="B38" s="305" t="s">
        <v>1749</v>
      </c>
      <c r="C38" s="360" t="s">
        <v>1118</v>
      </c>
      <c r="D38" s="322" t="s">
        <v>212</v>
      </c>
      <c r="E38" s="100" t="s">
        <v>88</v>
      </c>
      <c r="F38" s="58"/>
      <c r="G38" s="330" t="s">
        <v>1119</v>
      </c>
      <c r="H38" s="54"/>
    </row>
    <row r="39" spans="2:8">
      <c r="B39" s="305" t="s">
        <v>1120</v>
      </c>
      <c r="C39" s="360" t="s">
        <v>1050</v>
      </c>
      <c r="D39" s="326" t="s">
        <v>212</v>
      </c>
      <c r="E39" s="46" t="s">
        <v>88</v>
      </c>
      <c r="F39" s="46"/>
      <c r="G39" s="324" t="s">
        <v>1119</v>
      </c>
      <c r="H39" s="54"/>
    </row>
    <row r="40" spans="2:8" ht="17.25" thickBot="1">
      <c r="B40" s="305" t="s">
        <v>1121</v>
      </c>
      <c r="C40" s="360" t="s">
        <v>1051</v>
      </c>
      <c r="D40" s="63" t="s">
        <v>79</v>
      </c>
      <c r="E40" s="327" t="s">
        <v>80</v>
      </c>
      <c r="F40" s="327"/>
      <c r="G40" s="325" t="s">
        <v>796</v>
      </c>
      <c r="H40" s="54"/>
    </row>
    <row r="41" spans="2:8" ht="17.25" thickBot="1">
      <c r="B41" s="345" t="s">
        <v>1122</v>
      </c>
      <c r="C41" s="346"/>
      <c r="D41" s="346"/>
      <c r="E41" s="361"/>
      <c r="F41" s="361"/>
      <c r="G41" s="362"/>
      <c r="H41" s="54"/>
    </row>
    <row r="42" spans="2:8" ht="30">
      <c r="B42" s="305" t="s">
        <v>1072</v>
      </c>
      <c r="C42" s="298" t="s">
        <v>1123</v>
      </c>
      <c r="D42" s="322" t="s">
        <v>678</v>
      </c>
      <c r="E42" s="46" t="s">
        <v>73</v>
      </c>
      <c r="F42" s="58"/>
      <c r="G42" s="323" t="s">
        <v>689</v>
      </c>
      <c r="H42" s="54"/>
    </row>
    <row r="43" spans="2:8" ht="17.25" thickBot="1">
      <c r="B43" s="305" t="s">
        <v>1071</v>
      </c>
      <c r="C43" s="334" t="s">
        <v>1124</v>
      </c>
      <c r="D43" s="63" t="s">
        <v>118</v>
      </c>
      <c r="E43" s="4" t="s">
        <v>73</v>
      </c>
      <c r="F43" s="46"/>
      <c r="G43" s="315" t="s">
        <v>1325</v>
      </c>
      <c r="H43" s="54"/>
    </row>
    <row r="44" spans="2:8" ht="17.25" thickBot="1">
      <c r="B44" s="345" t="s">
        <v>1125</v>
      </c>
      <c r="C44" s="346"/>
      <c r="D44" s="346"/>
      <c r="E44" s="361"/>
      <c r="F44" s="361"/>
      <c r="G44" s="362"/>
      <c r="H44" s="54"/>
    </row>
    <row r="45" spans="2:8">
      <c r="B45" s="305" t="s">
        <v>1014</v>
      </c>
      <c r="C45" s="365" t="s">
        <v>1126</v>
      </c>
      <c r="D45" s="355" t="s">
        <v>79</v>
      </c>
      <c r="E45" s="100" t="s">
        <v>80</v>
      </c>
      <c r="F45" s="100"/>
      <c r="G45" s="324" t="s">
        <v>1127</v>
      </c>
      <c r="H45" s="54"/>
    </row>
    <row r="46" spans="2:8">
      <c r="B46" s="305" t="s">
        <v>1015</v>
      </c>
      <c r="C46" s="267" t="s">
        <v>1128</v>
      </c>
      <c r="D46" s="63" t="s">
        <v>79</v>
      </c>
      <c r="E46" s="46" t="s">
        <v>80</v>
      </c>
      <c r="F46" s="46"/>
      <c r="G46" s="324" t="s">
        <v>1127</v>
      </c>
      <c r="H46" s="54"/>
    </row>
    <row r="47" spans="2:8" ht="297">
      <c r="B47" s="349" t="s">
        <v>1016</v>
      </c>
      <c r="C47" s="366" t="s">
        <v>1129</v>
      </c>
      <c r="D47" s="344" t="s">
        <v>79</v>
      </c>
      <c r="E47" s="327" t="s">
        <v>80</v>
      </c>
      <c r="F47" s="327"/>
      <c r="G47" s="313" t="s">
        <v>1131</v>
      </c>
      <c r="H47" s="367"/>
    </row>
    <row r="48" spans="2:8" ht="45">
      <c r="B48" s="303"/>
      <c r="C48" s="368"/>
      <c r="D48" s="329"/>
      <c r="E48" s="351"/>
      <c r="F48" s="101"/>
      <c r="G48" s="290" t="s">
        <v>1130</v>
      </c>
      <c r="H48" s="367"/>
    </row>
    <row r="49" spans="1:8" ht="252">
      <c r="B49" s="303" t="s">
        <v>1017</v>
      </c>
      <c r="C49" s="369" t="s">
        <v>1132</v>
      </c>
      <c r="D49" s="355" t="s">
        <v>79</v>
      </c>
      <c r="E49" s="100" t="s">
        <v>80</v>
      </c>
      <c r="F49" s="100"/>
      <c r="G49" s="104" t="s">
        <v>1133</v>
      </c>
      <c r="H49" s="54"/>
    </row>
    <row r="50" spans="1:8" ht="17.25" thickBot="1">
      <c r="B50" s="275" t="s">
        <v>1134</v>
      </c>
      <c r="C50" s="369" t="s">
        <v>1018</v>
      </c>
      <c r="D50" s="63" t="s">
        <v>79</v>
      </c>
      <c r="E50" s="46" t="s">
        <v>73</v>
      </c>
      <c r="F50" s="46"/>
      <c r="G50" s="324" t="s">
        <v>1135</v>
      </c>
      <c r="H50" s="54"/>
    </row>
    <row r="51" spans="1:8" ht="17.100000000000001" customHeight="1" thickBot="1">
      <c r="B51" s="345" t="s">
        <v>6</v>
      </c>
      <c r="C51" s="346"/>
      <c r="D51" s="346"/>
      <c r="E51" s="346"/>
      <c r="F51" s="346"/>
      <c r="G51" s="347"/>
      <c r="H51" s="54"/>
    </row>
    <row r="52" spans="1:8" ht="17.25" thickBot="1">
      <c r="B52" s="357" t="s">
        <v>1136</v>
      </c>
      <c r="C52" s="372"/>
      <c r="D52" s="372"/>
      <c r="E52" s="372"/>
      <c r="F52" s="372"/>
      <c r="G52" s="373"/>
      <c r="H52" s="54"/>
    </row>
    <row r="53" spans="1:8" ht="36">
      <c r="B53" s="303" t="s">
        <v>803</v>
      </c>
      <c r="C53" s="368" t="s">
        <v>1137</v>
      </c>
      <c r="D53" s="329" t="s">
        <v>79</v>
      </c>
      <c r="E53" s="336" t="s">
        <v>80</v>
      </c>
      <c r="F53" s="336"/>
      <c r="G53" s="374" t="s">
        <v>1138</v>
      </c>
      <c r="H53" s="54"/>
    </row>
    <row r="54" spans="1:8" ht="105">
      <c r="A54" s="36"/>
      <c r="B54" s="265" t="s">
        <v>54</v>
      </c>
      <c r="C54" s="128" t="s">
        <v>804</v>
      </c>
      <c r="D54" s="266">
        <v>1</v>
      </c>
      <c r="E54" s="136" t="s">
        <v>80</v>
      </c>
      <c r="F54" s="142"/>
      <c r="G54" s="315" t="s">
        <v>1139</v>
      </c>
      <c r="H54" s="36"/>
    </row>
    <row r="55" spans="1:8">
      <c r="B55" s="305" t="s">
        <v>805</v>
      </c>
      <c r="C55" s="368" t="s">
        <v>806</v>
      </c>
      <c r="D55" s="63" t="s">
        <v>87</v>
      </c>
      <c r="E55" s="46" t="s">
        <v>88</v>
      </c>
      <c r="F55" s="46"/>
      <c r="G55" s="325" t="s">
        <v>1140</v>
      </c>
      <c r="H55" s="54"/>
    </row>
    <row r="56" spans="1:8" ht="51">
      <c r="B56" s="305" t="s">
        <v>789</v>
      </c>
      <c r="C56" s="368" t="s">
        <v>807</v>
      </c>
      <c r="D56" s="344" t="s">
        <v>87</v>
      </c>
      <c r="E56" s="46" t="s">
        <v>88</v>
      </c>
      <c r="F56" s="46"/>
      <c r="G56" s="325" t="s">
        <v>1141</v>
      </c>
      <c r="H56" s="54"/>
    </row>
    <row r="57" spans="1:8" ht="57">
      <c r="B57" s="305" t="s">
        <v>792</v>
      </c>
      <c r="C57" s="314" t="s">
        <v>808</v>
      </c>
      <c r="D57" s="63" t="s">
        <v>79</v>
      </c>
      <c r="E57" s="46" t="s">
        <v>80</v>
      </c>
      <c r="F57" s="46"/>
      <c r="G57" s="324" t="s">
        <v>809</v>
      </c>
      <c r="H57" s="54"/>
    </row>
    <row r="58" spans="1:8" ht="36">
      <c r="B58" s="305" t="s">
        <v>793</v>
      </c>
      <c r="C58" s="314" t="s">
        <v>810</v>
      </c>
      <c r="D58" s="343" t="s">
        <v>212</v>
      </c>
      <c r="E58" s="46" t="s">
        <v>88</v>
      </c>
      <c r="F58" s="46"/>
      <c r="G58" s="324" t="s">
        <v>1142</v>
      </c>
      <c r="H58" s="54"/>
    </row>
    <row r="59" spans="1:8">
      <c r="B59" s="305" t="s">
        <v>220</v>
      </c>
      <c r="C59" s="334" t="s">
        <v>811</v>
      </c>
      <c r="D59" s="344" t="s">
        <v>100</v>
      </c>
      <c r="E59" s="46" t="s">
        <v>80</v>
      </c>
      <c r="F59" s="327"/>
      <c r="G59" s="324" t="s">
        <v>101</v>
      </c>
      <c r="H59" s="54"/>
    </row>
    <row r="60" spans="1:8">
      <c r="B60" s="305" t="s">
        <v>1143</v>
      </c>
      <c r="C60" s="334" t="s">
        <v>812</v>
      </c>
      <c r="D60" s="344" t="s">
        <v>797</v>
      </c>
      <c r="E60" s="46" t="s">
        <v>88</v>
      </c>
      <c r="F60" s="327"/>
      <c r="G60" s="324"/>
      <c r="H60" s="54"/>
    </row>
    <row r="61" spans="1:8">
      <c r="B61" s="305" t="s">
        <v>1144</v>
      </c>
      <c r="C61" s="375" t="s">
        <v>247</v>
      </c>
      <c r="D61" s="344" t="s">
        <v>247</v>
      </c>
      <c r="E61" s="331" t="s">
        <v>247</v>
      </c>
      <c r="F61" s="331"/>
      <c r="G61" s="324" t="s">
        <v>248</v>
      </c>
      <c r="H61" s="54"/>
    </row>
    <row r="62" spans="1:8" ht="36.6" customHeight="1">
      <c r="B62" s="333" t="s">
        <v>155</v>
      </c>
      <c r="C62" s="88" t="s">
        <v>1145</v>
      </c>
      <c r="D62" s="344" t="s">
        <v>79</v>
      </c>
      <c r="E62" s="46" t="s">
        <v>80</v>
      </c>
      <c r="F62" s="46"/>
      <c r="G62" s="376" t="s">
        <v>1146</v>
      </c>
      <c r="H62" s="54"/>
    </row>
    <row r="63" spans="1:8" ht="36">
      <c r="B63" s="305" t="s">
        <v>1147</v>
      </c>
      <c r="C63" s="334" t="s">
        <v>1148</v>
      </c>
      <c r="D63" s="344" t="s">
        <v>79</v>
      </c>
      <c r="E63" s="327" t="s">
        <v>80</v>
      </c>
      <c r="F63" s="327"/>
      <c r="G63" s="376" t="s">
        <v>1149</v>
      </c>
      <c r="H63" s="54"/>
    </row>
    <row r="64" spans="1:8" ht="57">
      <c r="B64" s="61" t="s">
        <v>1150</v>
      </c>
      <c r="C64" s="334" t="s">
        <v>1151</v>
      </c>
      <c r="D64" s="344" t="s">
        <v>79</v>
      </c>
      <c r="E64" s="327" t="s">
        <v>80</v>
      </c>
      <c r="F64" s="46"/>
      <c r="G64" s="324" t="s">
        <v>814</v>
      </c>
      <c r="H64" s="54"/>
    </row>
    <row r="65" spans="2:8" ht="36">
      <c r="B65" s="305" t="s">
        <v>815</v>
      </c>
      <c r="C65" s="334" t="s">
        <v>816</v>
      </c>
      <c r="D65" s="344" t="s">
        <v>79</v>
      </c>
      <c r="E65" s="327" t="s">
        <v>80</v>
      </c>
      <c r="F65" s="336"/>
      <c r="G65" s="377" t="s">
        <v>1152</v>
      </c>
      <c r="H65" s="54"/>
    </row>
    <row r="66" spans="2:8">
      <c r="B66" s="305" t="s">
        <v>1153</v>
      </c>
      <c r="C66" s="334" t="s">
        <v>817</v>
      </c>
      <c r="D66" s="344" t="s">
        <v>87</v>
      </c>
      <c r="E66" s="46" t="s">
        <v>88</v>
      </c>
      <c r="F66" s="327"/>
      <c r="G66" s="324"/>
      <c r="H66" s="54"/>
    </row>
    <row r="67" spans="2:8">
      <c r="B67" s="305" t="s">
        <v>1154</v>
      </c>
      <c r="C67" s="334" t="s">
        <v>818</v>
      </c>
      <c r="D67" s="344" t="s">
        <v>275</v>
      </c>
      <c r="E67" s="46" t="s">
        <v>80</v>
      </c>
      <c r="F67" s="327"/>
      <c r="G67" s="324"/>
      <c r="H67" s="54"/>
    </row>
    <row r="68" spans="2:8" ht="87.75" thickBot="1">
      <c r="B68" s="275" t="s">
        <v>1155</v>
      </c>
      <c r="C68" s="276" t="s">
        <v>1156</v>
      </c>
      <c r="D68" s="344" t="s">
        <v>212</v>
      </c>
      <c r="E68" s="46" t="s">
        <v>88</v>
      </c>
      <c r="F68" s="46"/>
      <c r="G68" s="108" t="s">
        <v>1157</v>
      </c>
      <c r="H68" s="54"/>
    </row>
    <row r="69" spans="2:8" ht="17.25" thickBot="1">
      <c r="B69" s="357" t="s">
        <v>1158</v>
      </c>
      <c r="C69" s="372"/>
      <c r="D69" s="372"/>
      <c r="E69" s="372"/>
      <c r="F69" s="372"/>
      <c r="G69" s="373"/>
      <c r="H69" s="54"/>
    </row>
    <row r="70" spans="2:8">
      <c r="B70" s="305" t="s">
        <v>820</v>
      </c>
      <c r="C70" s="334" t="s">
        <v>1159</v>
      </c>
      <c r="D70" s="343" t="s">
        <v>87</v>
      </c>
      <c r="E70" s="46" t="s">
        <v>88</v>
      </c>
      <c r="F70" s="46"/>
      <c r="G70" s="324"/>
      <c r="H70" s="54"/>
    </row>
    <row r="71" spans="2:8" ht="30">
      <c r="B71" s="305" t="s">
        <v>821</v>
      </c>
      <c r="C71" s="334" t="s">
        <v>822</v>
      </c>
      <c r="D71" s="343" t="s">
        <v>87</v>
      </c>
      <c r="E71" s="46" t="s">
        <v>88</v>
      </c>
      <c r="F71" s="46"/>
      <c r="G71" s="324" t="s">
        <v>1160</v>
      </c>
      <c r="H71" s="54"/>
    </row>
    <row r="72" spans="2:8">
      <c r="B72" s="305" t="s">
        <v>823</v>
      </c>
      <c r="C72" s="334" t="s">
        <v>824</v>
      </c>
      <c r="D72" s="343" t="s">
        <v>79</v>
      </c>
      <c r="E72" s="46" t="s">
        <v>80</v>
      </c>
      <c r="F72" s="46"/>
      <c r="G72" s="324" t="s">
        <v>1161</v>
      </c>
      <c r="H72" s="54"/>
    </row>
    <row r="73" spans="2:8" ht="75">
      <c r="B73" s="305" t="s">
        <v>825</v>
      </c>
      <c r="C73" s="334" t="s">
        <v>826</v>
      </c>
      <c r="D73" s="343" t="s">
        <v>251</v>
      </c>
      <c r="E73" s="46" t="s">
        <v>73</v>
      </c>
      <c r="F73" s="46"/>
      <c r="G73" s="95" t="s">
        <v>1162</v>
      </c>
      <c r="H73" s="54"/>
    </row>
    <row r="74" spans="2:8" ht="36">
      <c r="B74" s="305" t="s">
        <v>827</v>
      </c>
      <c r="C74" s="334" t="s">
        <v>828</v>
      </c>
      <c r="D74" s="343" t="s">
        <v>212</v>
      </c>
      <c r="E74" s="46" t="s">
        <v>88</v>
      </c>
      <c r="F74" s="46"/>
      <c r="G74" s="378" t="s">
        <v>1163</v>
      </c>
      <c r="H74" s="54"/>
    </row>
    <row r="75" spans="2:8">
      <c r="B75" s="305" t="s">
        <v>1164</v>
      </c>
      <c r="C75" s="334" t="s">
        <v>829</v>
      </c>
      <c r="D75" s="344" t="s">
        <v>100</v>
      </c>
      <c r="E75" s="46" t="s">
        <v>80</v>
      </c>
      <c r="F75" s="327"/>
      <c r="G75" s="324" t="s">
        <v>101</v>
      </c>
      <c r="H75" s="54"/>
    </row>
    <row r="76" spans="2:8">
      <c r="B76" s="305" t="s">
        <v>1165</v>
      </c>
      <c r="C76" s="334" t="s">
        <v>830</v>
      </c>
      <c r="D76" s="344" t="s">
        <v>797</v>
      </c>
      <c r="E76" s="46" t="s">
        <v>88</v>
      </c>
      <c r="F76" s="327"/>
      <c r="G76" s="324"/>
      <c r="H76" s="54"/>
    </row>
    <row r="77" spans="2:8" ht="90">
      <c r="B77" s="305" t="s">
        <v>1166</v>
      </c>
      <c r="C77" s="334" t="s">
        <v>1167</v>
      </c>
      <c r="D77" s="343" t="s">
        <v>79</v>
      </c>
      <c r="E77" s="46" t="s">
        <v>80</v>
      </c>
      <c r="F77" s="46"/>
      <c r="G77" s="95" t="s">
        <v>831</v>
      </c>
      <c r="H77" s="54"/>
    </row>
    <row r="78" spans="2:8" ht="75">
      <c r="B78" s="305" t="s">
        <v>832</v>
      </c>
      <c r="C78" s="334" t="s">
        <v>833</v>
      </c>
      <c r="D78" s="343" t="s">
        <v>79</v>
      </c>
      <c r="E78" s="46" t="s">
        <v>80</v>
      </c>
      <c r="F78" s="46"/>
      <c r="G78" s="104" t="s">
        <v>1168</v>
      </c>
      <c r="H78" s="54"/>
    </row>
    <row r="79" spans="2:8" ht="195">
      <c r="B79" s="305" t="s">
        <v>834</v>
      </c>
      <c r="C79" s="334" t="s">
        <v>835</v>
      </c>
      <c r="D79" s="343" t="s">
        <v>79</v>
      </c>
      <c r="E79" s="46" t="s">
        <v>80</v>
      </c>
      <c r="F79" s="46"/>
      <c r="G79" s="324" t="s">
        <v>1169</v>
      </c>
      <c r="H79" s="54"/>
    </row>
    <row r="80" spans="2:8">
      <c r="B80" s="305" t="s">
        <v>836</v>
      </c>
      <c r="C80" s="334" t="s">
        <v>837</v>
      </c>
      <c r="D80" s="343" t="s">
        <v>79</v>
      </c>
      <c r="E80" s="46" t="s">
        <v>80</v>
      </c>
      <c r="F80" s="46"/>
      <c r="G80" s="379" t="s">
        <v>838</v>
      </c>
      <c r="H80" s="54"/>
    </row>
    <row r="81" spans="2:8">
      <c r="B81" s="305" t="s">
        <v>1170</v>
      </c>
      <c r="C81" s="334" t="s">
        <v>1171</v>
      </c>
      <c r="D81" s="344" t="s">
        <v>87</v>
      </c>
      <c r="E81" s="46" t="s">
        <v>88</v>
      </c>
      <c r="F81" s="327"/>
      <c r="G81" s="324"/>
      <c r="H81" s="54"/>
    </row>
    <row r="82" spans="2:8">
      <c r="B82" s="305" t="s">
        <v>1172</v>
      </c>
      <c r="C82" s="334" t="s">
        <v>839</v>
      </c>
      <c r="D82" s="344" t="s">
        <v>275</v>
      </c>
      <c r="E82" s="46" t="s">
        <v>80</v>
      </c>
      <c r="F82" s="327"/>
      <c r="G82" s="324"/>
      <c r="H82" s="54"/>
    </row>
    <row r="83" spans="2:8" ht="60">
      <c r="B83" s="305" t="s">
        <v>1173</v>
      </c>
      <c r="C83" s="380" t="s">
        <v>1174</v>
      </c>
      <c r="D83" s="344" t="s">
        <v>212</v>
      </c>
      <c r="E83" s="327" t="s">
        <v>88</v>
      </c>
      <c r="F83" s="327"/>
      <c r="G83" s="378" t="s">
        <v>1175</v>
      </c>
      <c r="H83" s="54"/>
    </row>
    <row r="84" spans="2:8">
      <c r="B84" s="305" t="s">
        <v>1176</v>
      </c>
      <c r="C84" s="88" t="s">
        <v>840</v>
      </c>
      <c r="D84" s="343" t="s">
        <v>87</v>
      </c>
      <c r="E84" s="46" t="s">
        <v>88</v>
      </c>
      <c r="F84" s="46"/>
      <c r="G84" s="324"/>
      <c r="H84" s="54"/>
    </row>
    <row r="85" spans="2:8" ht="30">
      <c r="B85" s="305" t="s">
        <v>841</v>
      </c>
      <c r="C85" s="334" t="s">
        <v>842</v>
      </c>
      <c r="D85" s="343" t="s">
        <v>87</v>
      </c>
      <c r="E85" s="46" t="s">
        <v>88</v>
      </c>
      <c r="F85" s="46"/>
      <c r="G85" s="324" t="s">
        <v>1160</v>
      </c>
      <c r="H85" s="54"/>
    </row>
    <row r="86" spans="2:8">
      <c r="B86" s="305" t="s">
        <v>843</v>
      </c>
      <c r="C86" s="334" t="s">
        <v>1177</v>
      </c>
      <c r="D86" s="343" t="s">
        <v>79</v>
      </c>
      <c r="E86" s="46" t="s">
        <v>80</v>
      </c>
      <c r="F86" s="46"/>
      <c r="G86" s="324" t="s">
        <v>1161</v>
      </c>
      <c r="H86" s="54"/>
    </row>
    <row r="87" spans="2:8" ht="75">
      <c r="B87" s="305" t="s">
        <v>844</v>
      </c>
      <c r="C87" s="334" t="s">
        <v>1178</v>
      </c>
      <c r="D87" s="343" t="s">
        <v>251</v>
      </c>
      <c r="E87" s="46" t="s">
        <v>73</v>
      </c>
      <c r="F87" s="46"/>
      <c r="G87" s="95" t="s">
        <v>1162</v>
      </c>
      <c r="H87" s="54"/>
    </row>
    <row r="88" spans="2:8" ht="36">
      <c r="B88" s="305" t="s">
        <v>846</v>
      </c>
      <c r="C88" s="334" t="s">
        <v>1179</v>
      </c>
      <c r="D88" s="343" t="s">
        <v>212</v>
      </c>
      <c r="E88" s="46" t="s">
        <v>88</v>
      </c>
      <c r="F88" s="46"/>
      <c r="G88" s="378" t="s">
        <v>1163</v>
      </c>
      <c r="H88" s="54"/>
    </row>
    <row r="89" spans="2:8">
      <c r="B89" s="305" t="s">
        <v>1180</v>
      </c>
      <c r="C89" s="334" t="s">
        <v>848</v>
      </c>
      <c r="D89" s="344" t="s">
        <v>100</v>
      </c>
      <c r="E89" s="46" t="s">
        <v>80</v>
      </c>
      <c r="F89" s="327"/>
      <c r="G89" s="324" t="s">
        <v>101</v>
      </c>
      <c r="H89" s="54"/>
    </row>
    <row r="90" spans="2:8">
      <c r="B90" s="305" t="s">
        <v>1181</v>
      </c>
      <c r="C90" s="334" t="s">
        <v>1182</v>
      </c>
      <c r="D90" s="344" t="s">
        <v>797</v>
      </c>
      <c r="E90" s="46" t="s">
        <v>88</v>
      </c>
      <c r="F90" s="327"/>
      <c r="G90" s="324"/>
      <c r="H90" s="54"/>
    </row>
    <row r="91" spans="2:8" ht="90">
      <c r="B91" s="305" t="s">
        <v>1183</v>
      </c>
      <c r="C91" s="334" t="s">
        <v>850</v>
      </c>
      <c r="D91" s="343" t="s">
        <v>79</v>
      </c>
      <c r="E91" s="46" t="s">
        <v>80</v>
      </c>
      <c r="F91" s="46"/>
      <c r="G91" s="95" t="s">
        <v>831</v>
      </c>
      <c r="H91" s="54"/>
    </row>
    <row r="92" spans="2:8" ht="75">
      <c r="B92" s="305" t="s">
        <v>851</v>
      </c>
      <c r="C92" s="334" t="s">
        <v>1184</v>
      </c>
      <c r="D92" s="343" t="s">
        <v>79</v>
      </c>
      <c r="E92" s="46" t="s">
        <v>80</v>
      </c>
      <c r="F92" s="46"/>
      <c r="G92" s="104" t="s">
        <v>1168</v>
      </c>
      <c r="H92" s="54"/>
    </row>
    <row r="93" spans="2:8" ht="195">
      <c r="B93" s="305" t="s">
        <v>853</v>
      </c>
      <c r="C93" s="334" t="s">
        <v>1185</v>
      </c>
      <c r="D93" s="343" t="s">
        <v>79</v>
      </c>
      <c r="E93" s="46" t="s">
        <v>80</v>
      </c>
      <c r="F93" s="46"/>
      <c r="G93" s="324" t="s">
        <v>1169</v>
      </c>
      <c r="H93" s="54"/>
    </row>
    <row r="94" spans="2:8">
      <c r="B94" s="305" t="s">
        <v>855</v>
      </c>
      <c r="C94" s="334" t="s">
        <v>1186</v>
      </c>
      <c r="D94" s="343" t="s">
        <v>79</v>
      </c>
      <c r="E94" s="46" t="s">
        <v>80</v>
      </c>
      <c r="F94" s="46"/>
      <c r="G94" s="379" t="s">
        <v>838</v>
      </c>
      <c r="H94" s="54"/>
    </row>
    <row r="95" spans="2:8">
      <c r="B95" s="305" t="s">
        <v>1187</v>
      </c>
      <c r="C95" s="334" t="s">
        <v>857</v>
      </c>
      <c r="D95" s="344" t="s">
        <v>87</v>
      </c>
      <c r="E95" s="46" t="s">
        <v>88</v>
      </c>
      <c r="F95" s="327"/>
      <c r="G95" s="324"/>
      <c r="H95" s="54"/>
    </row>
    <row r="96" spans="2:8">
      <c r="B96" s="305" t="s">
        <v>1188</v>
      </c>
      <c r="C96" s="334" t="s">
        <v>858</v>
      </c>
      <c r="D96" s="344" t="s">
        <v>275</v>
      </c>
      <c r="E96" s="46" t="s">
        <v>80</v>
      </c>
      <c r="F96" s="327"/>
      <c r="G96" s="324"/>
      <c r="H96" s="54"/>
    </row>
    <row r="97" spans="2:8" ht="60">
      <c r="B97" s="305" t="s">
        <v>1189</v>
      </c>
      <c r="C97" s="380" t="s">
        <v>1190</v>
      </c>
      <c r="D97" s="344" t="s">
        <v>212</v>
      </c>
      <c r="E97" s="327" t="s">
        <v>88</v>
      </c>
      <c r="F97" s="327"/>
      <c r="G97" s="378" t="s">
        <v>1175</v>
      </c>
      <c r="H97" s="54"/>
    </row>
    <row r="98" spans="2:8">
      <c r="B98" s="305" t="s">
        <v>1191</v>
      </c>
      <c r="C98" s="381" t="s">
        <v>1192</v>
      </c>
      <c r="D98" s="63" t="s">
        <v>87</v>
      </c>
      <c r="E98" s="46" t="s">
        <v>88</v>
      </c>
      <c r="F98" s="46"/>
      <c r="G98" s="324"/>
      <c r="H98" s="54"/>
    </row>
    <row r="99" spans="2:8" ht="30">
      <c r="B99" s="305" t="s">
        <v>859</v>
      </c>
      <c r="C99" s="334" t="s">
        <v>1193</v>
      </c>
      <c r="D99" s="343" t="s">
        <v>87</v>
      </c>
      <c r="E99" s="46" t="s">
        <v>88</v>
      </c>
      <c r="F99" s="46"/>
      <c r="G99" s="324" t="s">
        <v>1160</v>
      </c>
      <c r="H99" s="54"/>
    </row>
    <row r="100" spans="2:8">
      <c r="B100" s="305" t="s">
        <v>861</v>
      </c>
      <c r="C100" s="334" t="s">
        <v>1194</v>
      </c>
      <c r="D100" s="343" t="s">
        <v>79</v>
      </c>
      <c r="E100" s="46" t="s">
        <v>80</v>
      </c>
      <c r="F100" s="46"/>
      <c r="G100" s="324" t="s">
        <v>1161</v>
      </c>
      <c r="H100" s="54"/>
    </row>
    <row r="101" spans="2:8" ht="75">
      <c r="B101" s="305" t="s">
        <v>863</v>
      </c>
      <c r="C101" s="334" t="s">
        <v>1195</v>
      </c>
      <c r="D101" s="343" t="s">
        <v>251</v>
      </c>
      <c r="E101" s="46" t="s">
        <v>73</v>
      </c>
      <c r="F101" s="46"/>
      <c r="G101" s="95" t="s">
        <v>1162</v>
      </c>
      <c r="H101" s="54"/>
    </row>
    <row r="102" spans="2:8" ht="36">
      <c r="B102" s="305" t="s">
        <v>865</v>
      </c>
      <c r="C102" s="334" t="s">
        <v>1196</v>
      </c>
      <c r="D102" s="343" t="s">
        <v>212</v>
      </c>
      <c r="E102" s="46" t="s">
        <v>88</v>
      </c>
      <c r="F102" s="46"/>
      <c r="G102" s="378" t="s">
        <v>1163</v>
      </c>
      <c r="H102" s="54"/>
    </row>
    <row r="103" spans="2:8">
      <c r="B103" s="305" t="s">
        <v>1197</v>
      </c>
      <c r="C103" s="334" t="s">
        <v>867</v>
      </c>
      <c r="D103" s="344" t="s">
        <v>100</v>
      </c>
      <c r="E103" s="46" t="s">
        <v>80</v>
      </c>
      <c r="F103" s="327"/>
      <c r="G103" s="324" t="s">
        <v>101</v>
      </c>
      <c r="H103" s="54"/>
    </row>
    <row r="104" spans="2:8">
      <c r="B104" s="305" t="s">
        <v>1198</v>
      </c>
      <c r="C104" s="334" t="s">
        <v>1199</v>
      </c>
      <c r="D104" s="344" t="s">
        <v>797</v>
      </c>
      <c r="E104" s="46" t="s">
        <v>88</v>
      </c>
      <c r="F104" s="327"/>
      <c r="G104" s="324"/>
      <c r="H104" s="54"/>
    </row>
    <row r="105" spans="2:8" ht="90">
      <c r="B105" s="305" t="s">
        <v>1200</v>
      </c>
      <c r="C105" s="334" t="s">
        <v>1201</v>
      </c>
      <c r="D105" s="343" t="s">
        <v>79</v>
      </c>
      <c r="E105" s="46" t="s">
        <v>80</v>
      </c>
      <c r="F105" s="46"/>
      <c r="G105" s="95" t="s">
        <v>831</v>
      </c>
      <c r="H105" s="54"/>
    </row>
    <row r="106" spans="2:8" ht="75">
      <c r="B106" s="305" t="s">
        <v>869</v>
      </c>
      <c r="C106" s="334" t="s">
        <v>1202</v>
      </c>
      <c r="D106" s="343" t="s">
        <v>79</v>
      </c>
      <c r="E106" s="46" t="s">
        <v>80</v>
      </c>
      <c r="F106" s="46"/>
      <c r="G106" s="104" t="s">
        <v>1168</v>
      </c>
      <c r="H106" s="54"/>
    </row>
    <row r="107" spans="2:8" ht="195">
      <c r="B107" s="305" t="s">
        <v>871</v>
      </c>
      <c r="C107" s="334" t="s">
        <v>1203</v>
      </c>
      <c r="D107" s="343" t="s">
        <v>79</v>
      </c>
      <c r="E107" s="46" t="s">
        <v>80</v>
      </c>
      <c r="F107" s="46"/>
      <c r="G107" s="324" t="s">
        <v>1169</v>
      </c>
      <c r="H107" s="54"/>
    </row>
    <row r="108" spans="2:8">
      <c r="B108" s="305" t="s">
        <v>873</v>
      </c>
      <c r="C108" s="334" t="s">
        <v>1204</v>
      </c>
      <c r="D108" s="343" t="s">
        <v>79</v>
      </c>
      <c r="E108" s="46" t="s">
        <v>80</v>
      </c>
      <c r="F108" s="46"/>
      <c r="G108" s="379" t="s">
        <v>838</v>
      </c>
      <c r="H108" s="54"/>
    </row>
    <row r="109" spans="2:8">
      <c r="B109" s="305" t="s">
        <v>1205</v>
      </c>
      <c r="C109" s="334" t="s">
        <v>875</v>
      </c>
      <c r="D109" s="344" t="s">
        <v>87</v>
      </c>
      <c r="E109" s="46" t="s">
        <v>88</v>
      </c>
      <c r="F109" s="327"/>
      <c r="G109" s="324"/>
      <c r="H109" s="54"/>
    </row>
    <row r="110" spans="2:8">
      <c r="B110" s="305" t="s">
        <v>1206</v>
      </c>
      <c r="C110" s="334" t="s">
        <v>876</v>
      </c>
      <c r="D110" s="344" t="s">
        <v>275</v>
      </c>
      <c r="E110" s="46" t="s">
        <v>80</v>
      </c>
      <c r="F110" s="327"/>
      <c r="G110" s="324"/>
      <c r="H110" s="54"/>
    </row>
    <row r="111" spans="2:8" ht="60">
      <c r="B111" s="305" t="s">
        <v>1207</v>
      </c>
      <c r="C111" s="380" t="s">
        <v>1208</v>
      </c>
      <c r="D111" s="344" t="s">
        <v>212</v>
      </c>
      <c r="E111" s="327" t="s">
        <v>88</v>
      </c>
      <c r="F111" s="327"/>
      <c r="G111" s="378" t="s">
        <v>1175</v>
      </c>
      <c r="H111" s="54"/>
    </row>
    <row r="112" spans="2:8">
      <c r="B112" s="305" t="s">
        <v>1209</v>
      </c>
      <c r="C112" s="88" t="s">
        <v>1210</v>
      </c>
      <c r="D112" s="343" t="s">
        <v>87</v>
      </c>
      <c r="E112" s="46" t="s">
        <v>88</v>
      </c>
      <c r="F112" s="46"/>
      <c r="G112" s="324"/>
      <c r="H112" s="54"/>
    </row>
    <row r="113" spans="2:8" ht="30">
      <c r="B113" s="305" t="s">
        <v>877</v>
      </c>
      <c r="C113" s="334" t="s">
        <v>1211</v>
      </c>
      <c r="D113" s="343" t="s">
        <v>87</v>
      </c>
      <c r="E113" s="46" t="s">
        <v>88</v>
      </c>
      <c r="F113" s="46"/>
      <c r="G113" s="324" t="s">
        <v>1160</v>
      </c>
      <c r="H113" s="54"/>
    </row>
    <row r="114" spans="2:8">
      <c r="B114" s="305" t="s">
        <v>879</v>
      </c>
      <c r="C114" s="334" t="s">
        <v>880</v>
      </c>
      <c r="D114" s="343" t="s">
        <v>79</v>
      </c>
      <c r="E114" s="46" t="s">
        <v>80</v>
      </c>
      <c r="F114" s="46"/>
      <c r="G114" s="324" t="s">
        <v>1161</v>
      </c>
      <c r="H114" s="54"/>
    </row>
    <row r="115" spans="2:8" ht="75">
      <c r="B115" s="305" t="s">
        <v>881</v>
      </c>
      <c r="C115" s="334" t="s">
        <v>882</v>
      </c>
      <c r="D115" s="343" t="s">
        <v>251</v>
      </c>
      <c r="E115" s="46" t="s">
        <v>73</v>
      </c>
      <c r="F115" s="46"/>
      <c r="G115" s="95" t="s">
        <v>1162</v>
      </c>
      <c r="H115" s="54"/>
    </row>
    <row r="116" spans="2:8" ht="36">
      <c r="B116" s="305" t="s">
        <v>883</v>
      </c>
      <c r="C116" s="334" t="s">
        <v>884</v>
      </c>
      <c r="D116" s="343" t="s">
        <v>212</v>
      </c>
      <c r="E116" s="46" t="s">
        <v>88</v>
      </c>
      <c r="F116" s="46"/>
      <c r="G116" s="378" t="s">
        <v>1163</v>
      </c>
      <c r="H116" s="54"/>
    </row>
    <row r="117" spans="2:8">
      <c r="B117" s="305" t="s">
        <v>1212</v>
      </c>
      <c r="C117" s="334" t="s">
        <v>1213</v>
      </c>
      <c r="D117" s="344" t="s">
        <v>100</v>
      </c>
      <c r="E117" s="46" t="s">
        <v>80</v>
      </c>
      <c r="F117" s="327"/>
      <c r="G117" s="324" t="s">
        <v>101</v>
      </c>
      <c r="H117" s="54"/>
    </row>
    <row r="118" spans="2:8">
      <c r="B118" s="305" t="s">
        <v>1214</v>
      </c>
      <c r="C118" s="334" t="s">
        <v>885</v>
      </c>
      <c r="D118" s="344" t="s">
        <v>797</v>
      </c>
      <c r="E118" s="46" t="s">
        <v>88</v>
      </c>
      <c r="F118" s="327"/>
      <c r="G118" s="324"/>
      <c r="H118" s="54"/>
    </row>
    <row r="119" spans="2:8" ht="90">
      <c r="B119" s="305" t="s">
        <v>1215</v>
      </c>
      <c r="C119" s="334" t="s">
        <v>1216</v>
      </c>
      <c r="D119" s="343" t="s">
        <v>79</v>
      </c>
      <c r="E119" s="46" t="s">
        <v>80</v>
      </c>
      <c r="F119" s="46"/>
      <c r="G119" s="95" t="s">
        <v>831</v>
      </c>
      <c r="H119" s="54"/>
    </row>
    <row r="120" spans="2:8" ht="75">
      <c r="B120" s="305" t="s">
        <v>886</v>
      </c>
      <c r="C120" s="334" t="s">
        <v>887</v>
      </c>
      <c r="D120" s="343" t="s">
        <v>79</v>
      </c>
      <c r="E120" s="46" t="s">
        <v>80</v>
      </c>
      <c r="F120" s="46"/>
      <c r="G120" s="104" t="s">
        <v>1168</v>
      </c>
      <c r="H120" s="54"/>
    </row>
    <row r="121" spans="2:8" ht="195">
      <c r="B121" s="305" t="s">
        <v>888</v>
      </c>
      <c r="C121" s="334" t="s">
        <v>889</v>
      </c>
      <c r="D121" s="343" t="s">
        <v>79</v>
      </c>
      <c r="E121" s="46" t="s">
        <v>80</v>
      </c>
      <c r="F121" s="46"/>
      <c r="G121" s="324" t="s">
        <v>1169</v>
      </c>
      <c r="H121" s="54"/>
    </row>
    <row r="122" spans="2:8">
      <c r="B122" s="305" t="s">
        <v>890</v>
      </c>
      <c r="C122" s="334" t="s">
        <v>891</v>
      </c>
      <c r="D122" s="343" t="s">
        <v>79</v>
      </c>
      <c r="E122" s="46" t="s">
        <v>80</v>
      </c>
      <c r="F122" s="46"/>
      <c r="G122" s="379" t="s">
        <v>838</v>
      </c>
      <c r="H122" s="54"/>
    </row>
    <row r="123" spans="2:8">
      <c r="B123" s="305" t="s">
        <v>1217</v>
      </c>
      <c r="C123" s="334" t="s">
        <v>892</v>
      </c>
      <c r="D123" s="344" t="s">
        <v>87</v>
      </c>
      <c r="E123" s="46" t="s">
        <v>88</v>
      </c>
      <c r="F123" s="327"/>
      <c r="G123" s="324"/>
      <c r="H123" s="54"/>
    </row>
    <row r="124" spans="2:8">
      <c r="B124" s="305" t="s">
        <v>1218</v>
      </c>
      <c r="C124" s="334" t="s">
        <v>893</v>
      </c>
      <c r="D124" s="344" t="s">
        <v>275</v>
      </c>
      <c r="E124" s="46" t="s">
        <v>80</v>
      </c>
      <c r="F124" s="327"/>
      <c r="G124" s="324"/>
      <c r="H124" s="54"/>
    </row>
    <row r="125" spans="2:8" ht="60">
      <c r="B125" s="305" t="s">
        <v>1219</v>
      </c>
      <c r="C125" s="380" t="s">
        <v>1220</v>
      </c>
      <c r="D125" s="344" t="s">
        <v>212</v>
      </c>
      <c r="E125" s="327" t="s">
        <v>88</v>
      </c>
      <c r="F125" s="327"/>
      <c r="G125" s="378" t="s">
        <v>1175</v>
      </c>
      <c r="H125" s="54"/>
    </row>
    <row r="126" spans="2:8">
      <c r="B126" s="305" t="s">
        <v>1221</v>
      </c>
      <c r="C126" s="88" t="s">
        <v>1222</v>
      </c>
      <c r="D126" s="343" t="s">
        <v>87</v>
      </c>
      <c r="E126" s="46" t="s">
        <v>88</v>
      </c>
      <c r="F126" s="46"/>
      <c r="G126" s="324"/>
      <c r="H126" s="54"/>
    </row>
    <row r="127" spans="2:8" ht="30">
      <c r="B127" s="305" t="s">
        <v>894</v>
      </c>
      <c r="C127" s="334" t="s">
        <v>895</v>
      </c>
      <c r="D127" s="343" t="s">
        <v>87</v>
      </c>
      <c r="E127" s="46" t="s">
        <v>88</v>
      </c>
      <c r="F127" s="46"/>
      <c r="G127" s="324" t="s">
        <v>1160</v>
      </c>
      <c r="H127" s="54"/>
    </row>
    <row r="128" spans="2:8">
      <c r="B128" s="305" t="s">
        <v>896</v>
      </c>
      <c r="C128" s="334" t="s">
        <v>897</v>
      </c>
      <c r="D128" s="343" t="s">
        <v>79</v>
      </c>
      <c r="E128" s="46" t="s">
        <v>80</v>
      </c>
      <c r="F128" s="46"/>
      <c r="G128" s="324" t="s">
        <v>1161</v>
      </c>
      <c r="H128" s="54"/>
    </row>
    <row r="129" spans="2:8" ht="75">
      <c r="B129" s="305" t="s">
        <v>898</v>
      </c>
      <c r="C129" s="334" t="s">
        <v>899</v>
      </c>
      <c r="D129" s="343" t="s">
        <v>251</v>
      </c>
      <c r="E129" s="46" t="s">
        <v>73</v>
      </c>
      <c r="F129" s="46"/>
      <c r="G129" s="95" t="s">
        <v>1162</v>
      </c>
      <c r="H129" s="54"/>
    </row>
    <row r="130" spans="2:8" ht="36">
      <c r="B130" s="305" t="s">
        <v>900</v>
      </c>
      <c r="C130" s="334" t="s">
        <v>1223</v>
      </c>
      <c r="D130" s="343" t="s">
        <v>212</v>
      </c>
      <c r="E130" s="46" t="s">
        <v>88</v>
      </c>
      <c r="F130" s="46"/>
      <c r="G130" s="378" t="s">
        <v>1163</v>
      </c>
      <c r="H130" s="54"/>
    </row>
    <row r="131" spans="2:8">
      <c r="B131" s="305" t="s">
        <v>1224</v>
      </c>
      <c r="C131" s="334" t="s">
        <v>1225</v>
      </c>
      <c r="D131" s="344" t="s">
        <v>100</v>
      </c>
      <c r="E131" s="46" t="s">
        <v>80</v>
      </c>
      <c r="F131" s="327"/>
      <c r="G131" s="324" t="s">
        <v>101</v>
      </c>
      <c r="H131" s="54"/>
    </row>
    <row r="132" spans="2:8">
      <c r="B132" s="305" t="s">
        <v>1226</v>
      </c>
      <c r="C132" s="334" t="s">
        <v>901</v>
      </c>
      <c r="D132" s="344" t="s">
        <v>797</v>
      </c>
      <c r="E132" s="46" t="s">
        <v>88</v>
      </c>
      <c r="F132" s="327"/>
      <c r="G132" s="324"/>
      <c r="H132" s="54"/>
    </row>
    <row r="133" spans="2:8" ht="90">
      <c r="B133" s="305" t="s">
        <v>1227</v>
      </c>
      <c r="C133" s="334" t="s">
        <v>1228</v>
      </c>
      <c r="D133" s="343" t="s">
        <v>79</v>
      </c>
      <c r="E133" s="46" t="s">
        <v>80</v>
      </c>
      <c r="F133" s="46"/>
      <c r="G133" s="95" t="s">
        <v>831</v>
      </c>
      <c r="H133" s="54"/>
    </row>
    <row r="134" spans="2:8" ht="75">
      <c r="B134" s="305" t="s">
        <v>902</v>
      </c>
      <c r="C134" s="334" t="s">
        <v>903</v>
      </c>
      <c r="D134" s="343" t="s">
        <v>79</v>
      </c>
      <c r="E134" s="46" t="s">
        <v>80</v>
      </c>
      <c r="F134" s="46"/>
      <c r="G134" s="104" t="s">
        <v>1168</v>
      </c>
      <c r="H134" s="54"/>
    </row>
    <row r="135" spans="2:8" ht="195">
      <c r="B135" s="305" t="s">
        <v>904</v>
      </c>
      <c r="C135" s="334" t="s">
        <v>905</v>
      </c>
      <c r="D135" s="343" t="s">
        <v>79</v>
      </c>
      <c r="E135" s="46" t="s">
        <v>80</v>
      </c>
      <c r="F135" s="46"/>
      <c r="G135" s="324" t="s">
        <v>1169</v>
      </c>
      <c r="H135" s="54"/>
    </row>
    <row r="136" spans="2:8">
      <c r="B136" s="305" t="s">
        <v>906</v>
      </c>
      <c r="C136" s="334" t="s">
        <v>907</v>
      </c>
      <c r="D136" s="343" t="s">
        <v>79</v>
      </c>
      <c r="E136" s="46" t="s">
        <v>80</v>
      </c>
      <c r="F136" s="46"/>
      <c r="G136" s="379" t="s">
        <v>838</v>
      </c>
      <c r="H136" s="54"/>
    </row>
    <row r="137" spans="2:8">
      <c r="B137" s="305" t="s">
        <v>1229</v>
      </c>
      <c r="C137" s="334" t="s">
        <v>908</v>
      </c>
      <c r="D137" s="344" t="s">
        <v>87</v>
      </c>
      <c r="E137" s="46" t="s">
        <v>88</v>
      </c>
      <c r="F137" s="327"/>
      <c r="G137" s="324"/>
      <c r="H137" s="54"/>
    </row>
    <row r="138" spans="2:8">
      <c r="B138" s="305" t="s">
        <v>1230</v>
      </c>
      <c r="C138" s="334" t="s">
        <v>909</v>
      </c>
      <c r="D138" s="344" t="s">
        <v>275</v>
      </c>
      <c r="E138" s="46" t="s">
        <v>80</v>
      </c>
      <c r="F138" s="327"/>
      <c r="G138" s="324"/>
      <c r="H138" s="54"/>
    </row>
    <row r="139" spans="2:8" ht="60">
      <c r="B139" s="305" t="s">
        <v>1231</v>
      </c>
      <c r="C139" s="380" t="s">
        <v>1232</v>
      </c>
      <c r="D139" s="344" t="s">
        <v>212</v>
      </c>
      <c r="E139" s="327" t="s">
        <v>88</v>
      </c>
      <c r="F139" s="327"/>
      <c r="G139" s="378" t="s">
        <v>1175</v>
      </c>
      <c r="H139" s="54"/>
    </row>
    <row r="140" spans="2:8">
      <c r="B140" s="305" t="s">
        <v>1233</v>
      </c>
      <c r="C140" s="88" t="s">
        <v>1234</v>
      </c>
      <c r="D140" s="343" t="s">
        <v>87</v>
      </c>
      <c r="E140" s="46" t="s">
        <v>88</v>
      </c>
      <c r="F140" s="46"/>
      <c r="G140" s="324"/>
      <c r="H140" s="54"/>
    </row>
    <row r="141" spans="2:8" ht="30">
      <c r="B141" s="305" t="s">
        <v>910</v>
      </c>
      <c r="C141" s="334" t="s">
        <v>911</v>
      </c>
      <c r="D141" s="343" t="s">
        <v>87</v>
      </c>
      <c r="E141" s="46" t="s">
        <v>88</v>
      </c>
      <c r="F141" s="46"/>
      <c r="G141" s="324" t="s">
        <v>1160</v>
      </c>
      <c r="H141" s="54"/>
    </row>
    <row r="142" spans="2:8">
      <c r="B142" s="305" t="s">
        <v>912</v>
      </c>
      <c r="C142" s="334" t="s">
        <v>913</v>
      </c>
      <c r="D142" s="343" t="s">
        <v>79</v>
      </c>
      <c r="E142" s="46" t="s">
        <v>80</v>
      </c>
      <c r="F142" s="46"/>
      <c r="G142" s="324" t="s">
        <v>1161</v>
      </c>
      <c r="H142" s="54"/>
    </row>
    <row r="143" spans="2:8" ht="75">
      <c r="B143" s="305" t="s">
        <v>914</v>
      </c>
      <c r="C143" s="334" t="s">
        <v>915</v>
      </c>
      <c r="D143" s="343" t="s">
        <v>251</v>
      </c>
      <c r="E143" s="46" t="s">
        <v>73</v>
      </c>
      <c r="F143" s="46"/>
      <c r="G143" s="95" t="s">
        <v>1162</v>
      </c>
      <c r="H143" s="54"/>
    </row>
    <row r="144" spans="2:8" ht="36">
      <c r="B144" s="305" t="s">
        <v>916</v>
      </c>
      <c r="C144" s="334" t="s">
        <v>917</v>
      </c>
      <c r="D144" s="343" t="s">
        <v>212</v>
      </c>
      <c r="E144" s="46" t="s">
        <v>88</v>
      </c>
      <c r="F144" s="46"/>
      <c r="G144" s="378" t="s">
        <v>1163</v>
      </c>
      <c r="H144" s="54"/>
    </row>
    <row r="145" spans="2:8">
      <c r="B145" s="305" t="s">
        <v>1235</v>
      </c>
      <c r="C145" s="334" t="s">
        <v>1236</v>
      </c>
      <c r="D145" s="344" t="s">
        <v>100</v>
      </c>
      <c r="E145" s="46" t="s">
        <v>80</v>
      </c>
      <c r="F145" s="327"/>
      <c r="G145" s="324" t="s">
        <v>101</v>
      </c>
      <c r="H145" s="54"/>
    </row>
    <row r="146" spans="2:8">
      <c r="B146" s="305" t="s">
        <v>1237</v>
      </c>
      <c r="C146" s="334" t="s">
        <v>918</v>
      </c>
      <c r="D146" s="344" t="s">
        <v>797</v>
      </c>
      <c r="E146" s="46" t="s">
        <v>88</v>
      </c>
      <c r="F146" s="327"/>
      <c r="G146" s="324"/>
      <c r="H146" s="54"/>
    </row>
    <row r="147" spans="2:8" ht="90">
      <c r="B147" s="305" t="s">
        <v>1238</v>
      </c>
      <c r="C147" s="334" t="s">
        <v>1239</v>
      </c>
      <c r="D147" s="343" t="s">
        <v>79</v>
      </c>
      <c r="E147" s="46" t="s">
        <v>80</v>
      </c>
      <c r="F147" s="46"/>
      <c r="G147" s="95" t="s">
        <v>831</v>
      </c>
      <c r="H147" s="54"/>
    </row>
    <row r="148" spans="2:8" ht="75">
      <c r="B148" s="305" t="s">
        <v>919</v>
      </c>
      <c r="C148" s="334" t="s">
        <v>920</v>
      </c>
      <c r="D148" s="343" t="s">
        <v>79</v>
      </c>
      <c r="E148" s="46" t="s">
        <v>80</v>
      </c>
      <c r="F148" s="46"/>
      <c r="G148" s="104" t="s">
        <v>1168</v>
      </c>
      <c r="H148" s="54"/>
    </row>
    <row r="149" spans="2:8" ht="195">
      <c r="B149" s="305" t="s">
        <v>921</v>
      </c>
      <c r="C149" s="334" t="s">
        <v>922</v>
      </c>
      <c r="D149" s="343" t="s">
        <v>79</v>
      </c>
      <c r="E149" s="46" t="s">
        <v>80</v>
      </c>
      <c r="F149" s="46"/>
      <c r="G149" s="324" t="s">
        <v>1169</v>
      </c>
      <c r="H149" s="54"/>
    </row>
    <row r="150" spans="2:8">
      <c r="B150" s="305" t="s">
        <v>923</v>
      </c>
      <c r="C150" s="334" t="s">
        <v>924</v>
      </c>
      <c r="D150" s="343" t="s">
        <v>79</v>
      </c>
      <c r="E150" s="46" t="s">
        <v>80</v>
      </c>
      <c r="F150" s="46"/>
      <c r="G150" s="379" t="s">
        <v>838</v>
      </c>
      <c r="H150" s="54"/>
    </row>
    <row r="151" spans="2:8">
      <c r="B151" s="305" t="s">
        <v>1240</v>
      </c>
      <c r="C151" s="334" t="s">
        <v>925</v>
      </c>
      <c r="D151" s="344" t="s">
        <v>87</v>
      </c>
      <c r="E151" s="46" t="s">
        <v>88</v>
      </c>
      <c r="F151" s="327"/>
      <c r="G151" s="324"/>
      <c r="H151" s="54"/>
    </row>
    <row r="152" spans="2:8">
      <c r="B152" s="305" t="s">
        <v>1241</v>
      </c>
      <c r="C152" s="334" t="s">
        <v>926</v>
      </c>
      <c r="D152" s="344" t="s">
        <v>275</v>
      </c>
      <c r="E152" s="46" t="s">
        <v>80</v>
      </c>
      <c r="F152" s="327"/>
      <c r="G152" s="324"/>
      <c r="H152" s="54"/>
    </row>
    <row r="153" spans="2:8" ht="60">
      <c r="B153" s="305" t="s">
        <v>1242</v>
      </c>
      <c r="C153" s="380" t="s">
        <v>1243</v>
      </c>
      <c r="D153" s="344" t="s">
        <v>212</v>
      </c>
      <c r="E153" s="327" t="s">
        <v>88</v>
      </c>
      <c r="F153" s="327"/>
      <c r="G153" s="378" t="s">
        <v>1175</v>
      </c>
      <c r="H153" s="54"/>
    </row>
    <row r="154" spans="2:8">
      <c r="B154" s="305" t="s">
        <v>1244</v>
      </c>
      <c r="C154" s="380" t="s">
        <v>1245</v>
      </c>
      <c r="D154" s="344" t="s">
        <v>87</v>
      </c>
      <c r="E154" s="327" t="s">
        <v>88</v>
      </c>
      <c r="F154" s="327"/>
      <c r="G154" s="324"/>
      <c r="H154" s="54"/>
    </row>
    <row r="155" spans="2:8" ht="30">
      <c r="B155" s="305" t="s">
        <v>927</v>
      </c>
      <c r="C155" s="370" t="s">
        <v>928</v>
      </c>
      <c r="D155" s="63" t="s">
        <v>87</v>
      </c>
      <c r="E155" s="46" t="s">
        <v>88</v>
      </c>
      <c r="F155" s="46"/>
      <c r="G155" s="324" t="s">
        <v>1160</v>
      </c>
      <c r="H155" s="54"/>
    </row>
    <row r="156" spans="2:8">
      <c r="B156" s="305" t="s">
        <v>929</v>
      </c>
      <c r="C156" s="334" t="s">
        <v>930</v>
      </c>
      <c r="D156" s="343" t="s">
        <v>79</v>
      </c>
      <c r="E156" s="46" t="s">
        <v>80</v>
      </c>
      <c r="F156" s="46"/>
      <c r="G156" s="324" t="s">
        <v>1161</v>
      </c>
      <c r="H156" s="54"/>
    </row>
    <row r="157" spans="2:8" ht="75">
      <c r="B157" s="305" t="s">
        <v>931</v>
      </c>
      <c r="C157" s="334" t="s">
        <v>932</v>
      </c>
      <c r="D157" s="343" t="s">
        <v>251</v>
      </c>
      <c r="E157" s="46" t="s">
        <v>73</v>
      </c>
      <c r="F157" s="46"/>
      <c r="G157" s="95" t="s">
        <v>1162</v>
      </c>
      <c r="H157" s="54"/>
    </row>
    <row r="158" spans="2:8" ht="36">
      <c r="B158" s="305" t="s">
        <v>933</v>
      </c>
      <c r="C158" s="334" t="s">
        <v>934</v>
      </c>
      <c r="D158" s="343" t="s">
        <v>212</v>
      </c>
      <c r="E158" s="46" t="s">
        <v>88</v>
      </c>
      <c r="F158" s="46"/>
      <c r="G158" s="378" t="s">
        <v>1163</v>
      </c>
      <c r="H158" s="54"/>
    </row>
    <row r="159" spans="2:8">
      <c r="B159" s="305" t="s">
        <v>1246</v>
      </c>
      <c r="C159" s="334" t="s">
        <v>1247</v>
      </c>
      <c r="D159" s="344" t="s">
        <v>100</v>
      </c>
      <c r="E159" s="46" t="s">
        <v>80</v>
      </c>
      <c r="F159" s="327"/>
      <c r="G159" s="324" t="s">
        <v>101</v>
      </c>
      <c r="H159" s="54"/>
    </row>
    <row r="160" spans="2:8">
      <c r="B160" s="305" t="s">
        <v>1248</v>
      </c>
      <c r="C160" s="334" t="s">
        <v>935</v>
      </c>
      <c r="D160" s="344" t="s">
        <v>797</v>
      </c>
      <c r="E160" s="46" t="s">
        <v>88</v>
      </c>
      <c r="F160" s="327"/>
      <c r="G160" s="324"/>
      <c r="H160" s="54"/>
    </row>
    <row r="161" spans="2:8" ht="90">
      <c r="B161" s="305" t="s">
        <v>1249</v>
      </c>
      <c r="C161" s="334" t="s">
        <v>1250</v>
      </c>
      <c r="D161" s="343" t="s">
        <v>79</v>
      </c>
      <c r="E161" s="46" t="s">
        <v>80</v>
      </c>
      <c r="F161" s="46"/>
      <c r="G161" s="95" t="s">
        <v>831</v>
      </c>
      <c r="H161" s="54"/>
    </row>
    <row r="162" spans="2:8" ht="75">
      <c r="B162" s="305" t="s">
        <v>936</v>
      </c>
      <c r="C162" s="334" t="s">
        <v>937</v>
      </c>
      <c r="D162" s="343" t="s">
        <v>79</v>
      </c>
      <c r="E162" s="46" t="s">
        <v>80</v>
      </c>
      <c r="F162" s="46"/>
      <c r="G162" s="104" t="s">
        <v>1168</v>
      </c>
      <c r="H162" s="54"/>
    </row>
    <row r="163" spans="2:8" ht="195">
      <c r="B163" s="305" t="s">
        <v>938</v>
      </c>
      <c r="C163" s="334" t="s">
        <v>939</v>
      </c>
      <c r="D163" s="343" t="s">
        <v>79</v>
      </c>
      <c r="E163" s="46" t="s">
        <v>80</v>
      </c>
      <c r="F163" s="46"/>
      <c r="G163" s="324" t="s">
        <v>1169</v>
      </c>
      <c r="H163" s="54"/>
    </row>
    <row r="164" spans="2:8">
      <c r="B164" s="305" t="s">
        <v>940</v>
      </c>
      <c r="C164" s="334" t="s">
        <v>941</v>
      </c>
      <c r="D164" s="343" t="s">
        <v>79</v>
      </c>
      <c r="E164" s="46" t="s">
        <v>80</v>
      </c>
      <c r="F164" s="46"/>
      <c r="G164" s="379" t="s">
        <v>838</v>
      </c>
      <c r="H164" s="54"/>
    </row>
    <row r="165" spans="2:8">
      <c r="B165" s="305" t="s">
        <v>1251</v>
      </c>
      <c r="C165" s="334" t="s">
        <v>1252</v>
      </c>
      <c r="D165" s="344" t="s">
        <v>87</v>
      </c>
      <c r="E165" s="46" t="s">
        <v>88</v>
      </c>
      <c r="F165" s="327"/>
      <c r="G165" s="324"/>
      <c r="H165" s="54"/>
    </row>
    <row r="166" spans="2:8">
      <c r="B166" s="305" t="s">
        <v>1253</v>
      </c>
      <c r="C166" s="334" t="s">
        <v>943</v>
      </c>
      <c r="D166" s="344" t="s">
        <v>275</v>
      </c>
      <c r="E166" s="46" t="s">
        <v>80</v>
      </c>
      <c r="F166" s="327"/>
      <c r="G166" s="324"/>
      <c r="H166" s="54"/>
    </row>
    <row r="167" spans="2:8" ht="60">
      <c r="B167" s="305" t="s">
        <v>1254</v>
      </c>
      <c r="C167" s="380" t="s">
        <v>1255</v>
      </c>
      <c r="D167" s="344" t="s">
        <v>212</v>
      </c>
      <c r="E167" s="327" t="s">
        <v>88</v>
      </c>
      <c r="F167" s="327"/>
      <c r="G167" s="378" t="s">
        <v>1175</v>
      </c>
      <c r="H167" s="54"/>
    </row>
    <row r="168" spans="2:8">
      <c r="B168" s="305" t="s">
        <v>1256</v>
      </c>
      <c r="C168" s="380" t="s">
        <v>944</v>
      </c>
      <c r="D168" s="344" t="s">
        <v>87</v>
      </c>
      <c r="E168" s="327" t="s">
        <v>88</v>
      </c>
      <c r="F168" s="327"/>
      <c r="G168" s="324"/>
      <c r="H168" s="54"/>
    </row>
    <row r="169" spans="2:8" ht="30">
      <c r="B169" s="305" t="s">
        <v>945</v>
      </c>
      <c r="C169" s="370" t="s">
        <v>946</v>
      </c>
      <c r="D169" s="63" t="s">
        <v>87</v>
      </c>
      <c r="E169" s="46" t="s">
        <v>88</v>
      </c>
      <c r="F169" s="46"/>
      <c r="G169" s="324" t="s">
        <v>1160</v>
      </c>
      <c r="H169" s="54"/>
    </row>
    <row r="170" spans="2:8">
      <c r="B170" s="305" t="s">
        <v>947</v>
      </c>
      <c r="C170" s="334" t="s">
        <v>948</v>
      </c>
      <c r="D170" s="343" t="s">
        <v>79</v>
      </c>
      <c r="E170" s="46" t="s">
        <v>80</v>
      </c>
      <c r="F170" s="46"/>
      <c r="G170" s="324" t="s">
        <v>1161</v>
      </c>
      <c r="H170" s="54"/>
    </row>
    <row r="171" spans="2:8" ht="75">
      <c r="B171" s="305" t="s">
        <v>949</v>
      </c>
      <c r="C171" s="334" t="s">
        <v>950</v>
      </c>
      <c r="D171" s="343" t="s">
        <v>251</v>
      </c>
      <c r="E171" s="46" t="s">
        <v>73</v>
      </c>
      <c r="F171" s="46"/>
      <c r="G171" s="95" t="s">
        <v>1162</v>
      </c>
      <c r="H171" s="54"/>
    </row>
    <row r="172" spans="2:8" ht="36">
      <c r="B172" s="305" t="s">
        <v>951</v>
      </c>
      <c r="C172" s="334" t="s">
        <v>952</v>
      </c>
      <c r="D172" s="343" t="s">
        <v>212</v>
      </c>
      <c r="E172" s="46" t="s">
        <v>88</v>
      </c>
      <c r="F172" s="46"/>
      <c r="G172" s="378" t="s">
        <v>1163</v>
      </c>
      <c r="H172" s="54"/>
    </row>
    <row r="173" spans="2:8">
      <c r="B173" s="305" t="s">
        <v>1257</v>
      </c>
      <c r="C173" s="334" t="s">
        <v>1258</v>
      </c>
      <c r="D173" s="344" t="s">
        <v>100</v>
      </c>
      <c r="E173" s="46" t="s">
        <v>80</v>
      </c>
      <c r="F173" s="327"/>
      <c r="G173" s="324" t="s">
        <v>101</v>
      </c>
      <c r="H173" s="54"/>
    </row>
    <row r="174" spans="2:8">
      <c r="B174" s="305" t="s">
        <v>1259</v>
      </c>
      <c r="C174" s="334" t="s">
        <v>1260</v>
      </c>
      <c r="D174" s="344" t="s">
        <v>797</v>
      </c>
      <c r="E174" s="46" t="s">
        <v>88</v>
      </c>
      <c r="F174" s="327"/>
      <c r="G174" s="324"/>
      <c r="H174" s="54"/>
    </row>
    <row r="175" spans="2:8" ht="90">
      <c r="B175" s="305" t="s">
        <v>1261</v>
      </c>
      <c r="C175" s="334" t="s">
        <v>1262</v>
      </c>
      <c r="D175" s="343" t="s">
        <v>79</v>
      </c>
      <c r="E175" s="46" t="s">
        <v>80</v>
      </c>
      <c r="F175" s="46"/>
      <c r="G175" s="95" t="s">
        <v>831</v>
      </c>
      <c r="H175" s="54"/>
    </row>
    <row r="176" spans="2:8" ht="75">
      <c r="B176" s="305" t="s">
        <v>953</v>
      </c>
      <c r="C176" s="334" t="s">
        <v>1263</v>
      </c>
      <c r="D176" s="343" t="s">
        <v>79</v>
      </c>
      <c r="E176" s="46" t="s">
        <v>80</v>
      </c>
      <c r="F176" s="46"/>
      <c r="G176" s="104" t="s">
        <v>1168</v>
      </c>
      <c r="H176" s="54"/>
    </row>
    <row r="177" spans="2:8" ht="195">
      <c r="B177" s="305" t="s">
        <v>954</v>
      </c>
      <c r="C177" s="334" t="s">
        <v>1264</v>
      </c>
      <c r="D177" s="343" t="s">
        <v>79</v>
      </c>
      <c r="E177" s="46" t="s">
        <v>80</v>
      </c>
      <c r="F177" s="46"/>
      <c r="G177" s="324" t="s">
        <v>1169</v>
      </c>
      <c r="H177" s="54"/>
    </row>
    <row r="178" spans="2:8">
      <c r="B178" s="305" t="s">
        <v>955</v>
      </c>
      <c r="C178" s="334" t="s">
        <v>1265</v>
      </c>
      <c r="D178" s="343" t="s">
        <v>79</v>
      </c>
      <c r="E178" s="46" t="s">
        <v>80</v>
      </c>
      <c r="F178" s="46"/>
      <c r="G178" s="379" t="s">
        <v>838</v>
      </c>
      <c r="H178" s="54"/>
    </row>
    <row r="179" spans="2:8">
      <c r="B179" s="305" t="s">
        <v>1266</v>
      </c>
      <c r="C179" s="334" t="s">
        <v>956</v>
      </c>
      <c r="D179" s="344" t="s">
        <v>87</v>
      </c>
      <c r="E179" s="46" t="s">
        <v>88</v>
      </c>
      <c r="F179" s="327"/>
      <c r="G179" s="324"/>
      <c r="H179" s="54"/>
    </row>
    <row r="180" spans="2:8">
      <c r="B180" s="305" t="s">
        <v>1267</v>
      </c>
      <c r="C180" s="334" t="s">
        <v>1268</v>
      </c>
      <c r="D180" s="344" t="s">
        <v>275</v>
      </c>
      <c r="E180" s="46" t="s">
        <v>80</v>
      </c>
      <c r="F180" s="327"/>
      <c r="G180" s="324"/>
      <c r="H180" s="54"/>
    </row>
    <row r="181" spans="2:8" ht="60">
      <c r="B181" s="305" t="s">
        <v>1269</v>
      </c>
      <c r="C181" s="380" t="s">
        <v>1270</v>
      </c>
      <c r="D181" s="344" t="s">
        <v>212</v>
      </c>
      <c r="E181" s="327" t="s">
        <v>88</v>
      </c>
      <c r="F181" s="327"/>
      <c r="G181" s="378" t="s">
        <v>1175</v>
      </c>
      <c r="H181" s="54"/>
    </row>
    <row r="182" spans="2:8">
      <c r="B182" s="305" t="s">
        <v>1271</v>
      </c>
      <c r="C182" s="88" t="s">
        <v>958</v>
      </c>
      <c r="D182" s="343" t="s">
        <v>87</v>
      </c>
      <c r="E182" s="46" t="s">
        <v>88</v>
      </c>
      <c r="F182" s="46"/>
      <c r="G182" s="324"/>
      <c r="H182" s="54"/>
    </row>
    <row r="183" spans="2:8" ht="30">
      <c r="B183" s="305" t="s">
        <v>959</v>
      </c>
      <c r="C183" s="334" t="s">
        <v>960</v>
      </c>
      <c r="D183" s="343" t="s">
        <v>87</v>
      </c>
      <c r="E183" s="46" t="s">
        <v>88</v>
      </c>
      <c r="F183" s="46"/>
      <c r="G183" s="324" t="s">
        <v>1160</v>
      </c>
      <c r="H183" s="54"/>
    </row>
    <row r="184" spans="2:8">
      <c r="B184" s="305" t="s">
        <v>961</v>
      </c>
      <c r="C184" s="334" t="s">
        <v>962</v>
      </c>
      <c r="D184" s="343" t="s">
        <v>79</v>
      </c>
      <c r="E184" s="46" t="s">
        <v>80</v>
      </c>
      <c r="F184" s="46"/>
      <c r="G184" s="324" t="s">
        <v>1161</v>
      </c>
      <c r="H184" s="54"/>
    </row>
    <row r="185" spans="2:8" ht="75">
      <c r="B185" s="305" t="s">
        <v>963</v>
      </c>
      <c r="C185" s="334" t="s">
        <v>964</v>
      </c>
      <c r="D185" s="343" t="s">
        <v>251</v>
      </c>
      <c r="E185" s="46" t="s">
        <v>73</v>
      </c>
      <c r="F185" s="46"/>
      <c r="G185" s="95" t="s">
        <v>1162</v>
      </c>
      <c r="H185" s="54"/>
    </row>
    <row r="186" spans="2:8" ht="36">
      <c r="B186" s="305" t="s">
        <v>965</v>
      </c>
      <c r="C186" s="334" t="s">
        <v>966</v>
      </c>
      <c r="D186" s="343" t="s">
        <v>212</v>
      </c>
      <c r="E186" s="46" t="s">
        <v>88</v>
      </c>
      <c r="F186" s="46"/>
      <c r="G186" s="378" t="s">
        <v>1163</v>
      </c>
      <c r="H186" s="54"/>
    </row>
    <row r="187" spans="2:8">
      <c r="B187" s="305" t="s">
        <v>1272</v>
      </c>
      <c r="C187" s="334" t="s">
        <v>1273</v>
      </c>
      <c r="D187" s="344" t="s">
        <v>100</v>
      </c>
      <c r="E187" s="46" t="s">
        <v>80</v>
      </c>
      <c r="F187" s="327"/>
      <c r="G187" s="324" t="s">
        <v>101</v>
      </c>
      <c r="H187" s="54"/>
    </row>
    <row r="188" spans="2:8">
      <c r="B188" s="305" t="s">
        <v>1274</v>
      </c>
      <c r="C188" s="334" t="s">
        <v>967</v>
      </c>
      <c r="D188" s="344" t="s">
        <v>797</v>
      </c>
      <c r="E188" s="46" t="s">
        <v>88</v>
      </c>
      <c r="F188" s="327"/>
      <c r="G188" s="324"/>
      <c r="H188" s="54"/>
    </row>
    <row r="189" spans="2:8" ht="90">
      <c r="B189" s="305" t="s">
        <v>1275</v>
      </c>
      <c r="C189" s="334" t="s">
        <v>1276</v>
      </c>
      <c r="D189" s="343" t="s">
        <v>79</v>
      </c>
      <c r="E189" s="46" t="s">
        <v>80</v>
      </c>
      <c r="F189" s="46"/>
      <c r="G189" s="95" t="s">
        <v>831</v>
      </c>
      <c r="H189" s="54"/>
    </row>
    <row r="190" spans="2:8" ht="75">
      <c r="B190" s="305" t="s">
        <v>968</v>
      </c>
      <c r="C190" s="334" t="s">
        <v>969</v>
      </c>
      <c r="D190" s="343" t="s">
        <v>79</v>
      </c>
      <c r="E190" s="46" t="s">
        <v>80</v>
      </c>
      <c r="F190" s="46"/>
      <c r="G190" s="104" t="s">
        <v>1168</v>
      </c>
      <c r="H190" s="54"/>
    </row>
    <row r="191" spans="2:8" ht="195">
      <c r="B191" s="305" t="s">
        <v>970</v>
      </c>
      <c r="C191" s="334" t="s">
        <v>971</v>
      </c>
      <c r="D191" s="343" t="s">
        <v>79</v>
      </c>
      <c r="E191" s="46" t="s">
        <v>80</v>
      </c>
      <c r="F191" s="46"/>
      <c r="G191" s="324" t="s">
        <v>1169</v>
      </c>
      <c r="H191" s="54"/>
    </row>
    <row r="192" spans="2:8">
      <c r="B192" s="305" t="s">
        <v>972</v>
      </c>
      <c r="C192" s="334" t="s">
        <v>973</v>
      </c>
      <c r="D192" s="343" t="s">
        <v>79</v>
      </c>
      <c r="E192" s="46" t="s">
        <v>80</v>
      </c>
      <c r="F192" s="46"/>
      <c r="G192" s="379" t="s">
        <v>838</v>
      </c>
      <c r="H192" s="54"/>
    </row>
    <row r="193" spans="2:8">
      <c r="B193" s="305" t="s">
        <v>1277</v>
      </c>
      <c r="C193" s="334" t="s">
        <v>974</v>
      </c>
      <c r="D193" s="344" t="s">
        <v>87</v>
      </c>
      <c r="E193" s="46" t="s">
        <v>88</v>
      </c>
      <c r="F193" s="327"/>
      <c r="G193" s="324"/>
      <c r="H193" s="54"/>
    </row>
    <row r="194" spans="2:8">
      <c r="B194" s="305" t="s">
        <v>1278</v>
      </c>
      <c r="C194" s="334" t="s">
        <v>975</v>
      </c>
      <c r="D194" s="344" t="s">
        <v>275</v>
      </c>
      <c r="E194" s="46" t="s">
        <v>80</v>
      </c>
      <c r="F194" s="327"/>
      <c r="G194" s="324"/>
      <c r="H194" s="54"/>
    </row>
    <row r="195" spans="2:8" ht="60">
      <c r="B195" s="305" t="s">
        <v>1279</v>
      </c>
      <c r="C195" s="380" t="s">
        <v>1280</v>
      </c>
      <c r="D195" s="344" t="s">
        <v>212</v>
      </c>
      <c r="E195" s="327" t="s">
        <v>88</v>
      </c>
      <c r="F195" s="327"/>
      <c r="G195" s="378" t="s">
        <v>1175</v>
      </c>
      <c r="H195" s="54"/>
    </row>
    <row r="196" spans="2:8">
      <c r="B196" s="305" t="s">
        <v>1281</v>
      </c>
      <c r="C196" s="88" t="s">
        <v>1282</v>
      </c>
      <c r="D196" s="343" t="s">
        <v>87</v>
      </c>
      <c r="E196" s="46" t="s">
        <v>88</v>
      </c>
      <c r="F196" s="46"/>
      <c r="G196" s="324"/>
      <c r="H196" s="54"/>
    </row>
    <row r="197" spans="2:8" ht="30">
      <c r="B197" s="305" t="s">
        <v>976</v>
      </c>
      <c r="C197" s="334" t="s">
        <v>977</v>
      </c>
      <c r="D197" s="343" t="s">
        <v>87</v>
      </c>
      <c r="E197" s="46" t="s">
        <v>88</v>
      </c>
      <c r="F197" s="46"/>
      <c r="G197" s="324" t="s">
        <v>1160</v>
      </c>
      <c r="H197" s="54"/>
    </row>
    <row r="198" spans="2:8">
      <c r="B198" s="305" t="s">
        <v>978</v>
      </c>
      <c r="C198" s="334" t="s">
        <v>979</v>
      </c>
      <c r="D198" s="343" t="s">
        <v>79</v>
      </c>
      <c r="E198" s="46" t="s">
        <v>80</v>
      </c>
      <c r="F198" s="46"/>
      <c r="G198" s="324" t="s">
        <v>1161</v>
      </c>
      <c r="H198" s="54"/>
    </row>
    <row r="199" spans="2:8" ht="75">
      <c r="B199" s="305" t="s">
        <v>980</v>
      </c>
      <c r="C199" s="334" t="s">
        <v>981</v>
      </c>
      <c r="D199" s="343" t="s">
        <v>251</v>
      </c>
      <c r="E199" s="46" t="s">
        <v>73</v>
      </c>
      <c r="F199" s="46"/>
      <c r="G199" s="95" t="s">
        <v>1162</v>
      </c>
      <c r="H199" s="54"/>
    </row>
    <row r="200" spans="2:8" ht="36">
      <c r="B200" s="305" t="s">
        <v>982</v>
      </c>
      <c r="C200" s="334" t="s">
        <v>983</v>
      </c>
      <c r="D200" s="343" t="s">
        <v>212</v>
      </c>
      <c r="E200" s="46" t="s">
        <v>88</v>
      </c>
      <c r="F200" s="46"/>
      <c r="G200" s="378" t="s">
        <v>1163</v>
      </c>
      <c r="H200" s="54"/>
    </row>
    <row r="201" spans="2:8">
      <c r="B201" s="305" t="s">
        <v>1283</v>
      </c>
      <c r="C201" s="334" t="s">
        <v>1284</v>
      </c>
      <c r="D201" s="344" t="s">
        <v>100</v>
      </c>
      <c r="E201" s="46" t="s">
        <v>80</v>
      </c>
      <c r="F201" s="327"/>
      <c r="G201" s="324" t="s">
        <v>101</v>
      </c>
      <c r="H201" s="54"/>
    </row>
    <row r="202" spans="2:8">
      <c r="B202" s="305" t="s">
        <v>1285</v>
      </c>
      <c r="C202" s="334" t="s">
        <v>984</v>
      </c>
      <c r="D202" s="344" t="s">
        <v>797</v>
      </c>
      <c r="E202" s="46" t="s">
        <v>88</v>
      </c>
      <c r="F202" s="327"/>
      <c r="G202" s="324"/>
      <c r="H202" s="54"/>
    </row>
    <row r="203" spans="2:8" ht="90">
      <c r="B203" s="305" t="s">
        <v>1286</v>
      </c>
      <c r="C203" s="334" t="s">
        <v>1287</v>
      </c>
      <c r="D203" s="343" t="s">
        <v>79</v>
      </c>
      <c r="E203" s="46" t="s">
        <v>80</v>
      </c>
      <c r="F203" s="46"/>
      <c r="G203" s="95" t="s">
        <v>831</v>
      </c>
      <c r="H203" s="54"/>
    </row>
    <row r="204" spans="2:8" ht="75">
      <c r="B204" s="305" t="s">
        <v>985</v>
      </c>
      <c r="C204" s="334" t="s">
        <v>986</v>
      </c>
      <c r="D204" s="343" t="s">
        <v>79</v>
      </c>
      <c r="E204" s="46" t="s">
        <v>80</v>
      </c>
      <c r="F204" s="46"/>
      <c r="G204" s="104" t="s">
        <v>1168</v>
      </c>
      <c r="H204" s="54"/>
    </row>
    <row r="205" spans="2:8" ht="195">
      <c r="B205" s="305" t="s">
        <v>987</v>
      </c>
      <c r="C205" s="334" t="s">
        <v>988</v>
      </c>
      <c r="D205" s="343" t="s">
        <v>79</v>
      </c>
      <c r="E205" s="46" t="s">
        <v>80</v>
      </c>
      <c r="F205" s="46"/>
      <c r="G205" s="324" t="s">
        <v>1169</v>
      </c>
      <c r="H205" s="54"/>
    </row>
    <row r="206" spans="2:8">
      <c r="B206" s="305" t="s">
        <v>989</v>
      </c>
      <c r="C206" s="334" t="s">
        <v>990</v>
      </c>
      <c r="D206" s="343" t="s">
        <v>79</v>
      </c>
      <c r="E206" s="46" t="s">
        <v>80</v>
      </c>
      <c r="F206" s="46"/>
      <c r="G206" s="379" t="s">
        <v>838</v>
      </c>
      <c r="H206" s="54"/>
    </row>
    <row r="207" spans="2:8">
      <c r="B207" s="305" t="s">
        <v>1288</v>
      </c>
      <c r="C207" s="334" t="s">
        <v>991</v>
      </c>
      <c r="D207" s="344" t="s">
        <v>87</v>
      </c>
      <c r="E207" s="46" t="s">
        <v>88</v>
      </c>
      <c r="F207" s="327"/>
      <c r="G207" s="324"/>
      <c r="H207" s="54"/>
    </row>
    <row r="208" spans="2:8">
      <c r="B208" s="305" t="s">
        <v>1289</v>
      </c>
      <c r="C208" s="334" t="s">
        <v>1290</v>
      </c>
      <c r="D208" s="344" t="s">
        <v>275</v>
      </c>
      <c r="E208" s="46" t="s">
        <v>80</v>
      </c>
      <c r="F208" s="327"/>
      <c r="G208" s="324"/>
      <c r="H208" s="54"/>
    </row>
    <row r="209" spans="2:8" ht="60.75" thickBot="1">
      <c r="B209" s="305" t="s">
        <v>1291</v>
      </c>
      <c r="C209" s="106" t="s">
        <v>1292</v>
      </c>
      <c r="D209" s="343" t="s">
        <v>212</v>
      </c>
      <c r="E209" s="46" t="s">
        <v>88</v>
      </c>
      <c r="F209" s="46"/>
      <c r="G209" s="378" t="s">
        <v>1175</v>
      </c>
      <c r="H209" s="54"/>
    </row>
    <row r="210" spans="2:8" ht="17.25" thickBot="1">
      <c r="B210" s="382" t="s">
        <v>59</v>
      </c>
      <c r="C210" s="383"/>
      <c r="D210" s="383"/>
      <c r="E210" s="383"/>
      <c r="F210" s="383"/>
      <c r="G210" s="384"/>
      <c r="H210" s="54"/>
    </row>
    <row r="211" spans="2:8" ht="60">
      <c r="B211" s="321" t="s">
        <v>1293</v>
      </c>
      <c r="C211" s="319" t="s">
        <v>1294</v>
      </c>
      <c r="D211" s="385" t="s">
        <v>79</v>
      </c>
      <c r="E211" s="58" t="s">
        <v>80</v>
      </c>
      <c r="F211" s="58"/>
      <c r="G211" s="323" t="s">
        <v>1020</v>
      </c>
      <c r="H211" s="54"/>
    </row>
    <row r="212" spans="2:8">
      <c r="B212" s="305" t="s">
        <v>815</v>
      </c>
      <c r="C212" s="267" t="s">
        <v>1021</v>
      </c>
      <c r="D212" s="344" t="s">
        <v>79</v>
      </c>
      <c r="E212" s="46" t="s">
        <v>80</v>
      </c>
      <c r="F212" s="100"/>
      <c r="G212" s="377" t="s">
        <v>838</v>
      </c>
      <c r="H212" s="54"/>
    </row>
    <row r="213" spans="2:8">
      <c r="B213" s="305" t="s">
        <v>1022</v>
      </c>
      <c r="C213" s="267" t="s">
        <v>1023</v>
      </c>
      <c r="D213" s="344" t="s">
        <v>79</v>
      </c>
      <c r="E213" s="46" t="s">
        <v>80</v>
      </c>
      <c r="F213" s="46"/>
      <c r="G213" s="324" t="s">
        <v>1024</v>
      </c>
      <c r="H213" s="54"/>
    </row>
    <row r="214" spans="2:8" ht="37.5" customHeight="1">
      <c r="B214" s="305" t="s">
        <v>1025</v>
      </c>
      <c r="C214" s="267" t="s">
        <v>1026</v>
      </c>
      <c r="D214" s="344" t="s">
        <v>79</v>
      </c>
      <c r="E214" s="46" t="s">
        <v>80</v>
      </c>
      <c r="F214" s="46"/>
      <c r="G214" s="95" t="s">
        <v>1295</v>
      </c>
      <c r="H214" s="54"/>
    </row>
    <row r="215" spans="2:8">
      <c r="B215" s="305" t="s">
        <v>1027</v>
      </c>
      <c r="C215" s="267" t="s">
        <v>1028</v>
      </c>
      <c r="D215" s="344" t="s">
        <v>79</v>
      </c>
      <c r="E215" s="46" t="s">
        <v>80</v>
      </c>
      <c r="F215" s="46"/>
      <c r="G215" s="324" t="s">
        <v>1296</v>
      </c>
      <c r="H215" s="54"/>
    </row>
    <row r="216" spans="2:8">
      <c r="B216" s="305" t="s">
        <v>1029</v>
      </c>
      <c r="C216" s="267" t="s">
        <v>1030</v>
      </c>
      <c r="D216" s="344" t="s">
        <v>79</v>
      </c>
      <c r="E216" s="46" t="s">
        <v>80</v>
      </c>
      <c r="F216" s="46"/>
      <c r="G216" s="324" t="s">
        <v>1031</v>
      </c>
      <c r="H216" s="54"/>
    </row>
    <row r="217" spans="2:8" ht="17.25" thickBot="1">
      <c r="B217" s="275" t="s">
        <v>58</v>
      </c>
      <c r="C217" s="339" t="s">
        <v>1032</v>
      </c>
      <c r="D217" s="364" t="s">
        <v>79</v>
      </c>
      <c r="E217" s="107" t="s">
        <v>80</v>
      </c>
      <c r="F217" s="107"/>
      <c r="G217" s="328" t="s">
        <v>292</v>
      </c>
      <c r="H217" s="54"/>
    </row>
    <row r="218" spans="2:8" ht="17.25" thickBot="1">
      <c r="B218" s="386" t="s">
        <v>1297</v>
      </c>
      <c r="C218" s="387"/>
      <c r="D218" s="387"/>
      <c r="E218" s="387"/>
      <c r="F218" s="387"/>
      <c r="G218" s="388"/>
      <c r="H218" s="54"/>
    </row>
    <row r="219" spans="2:8">
      <c r="B219" s="55" t="s">
        <v>1298</v>
      </c>
      <c r="C219" s="76" t="s">
        <v>1299</v>
      </c>
      <c r="D219" s="385" t="s">
        <v>79</v>
      </c>
      <c r="E219" s="335" t="s">
        <v>80</v>
      </c>
      <c r="F219" s="58"/>
      <c r="G219" s="323" t="s">
        <v>1300</v>
      </c>
      <c r="H219" s="54"/>
    </row>
    <row r="220" spans="2:8">
      <c r="B220" s="305" t="s">
        <v>1301</v>
      </c>
      <c r="C220" s="88" t="s">
        <v>1302</v>
      </c>
      <c r="D220" s="63" t="s">
        <v>426</v>
      </c>
      <c r="E220" s="46" t="s">
        <v>756</v>
      </c>
      <c r="F220" s="46"/>
      <c r="G220" s="324"/>
      <c r="H220" s="54"/>
    </row>
    <row r="221" spans="2:8">
      <c r="B221" s="305" t="s">
        <v>994</v>
      </c>
      <c r="C221" s="88" t="s">
        <v>1303</v>
      </c>
      <c r="D221" s="63" t="s">
        <v>251</v>
      </c>
      <c r="E221" s="46" t="s">
        <v>756</v>
      </c>
      <c r="F221" s="46"/>
      <c r="G221" s="324"/>
      <c r="H221" s="54"/>
    </row>
    <row r="222" spans="2:8">
      <c r="B222" s="305" t="s">
        <v>996</v>
      </c>
      <c r="C222" s="88" t="s">
        <v>1304</v>
      </c>
      <c r="D222" s="344" t="s">
        <v>251</v>
      </c>
      <c r="E222" s="46" t="s">
        <v>756</v>
      </c>
      <c r="F222" s="46"/>
      <c r="G222" s="324"/>
      <c r="H222" s="54"/>
    </row>
    <row r="223" spans="2:8" ht="20.100000000000001" customHeight="1">
      <c r="B223" s="305" t="s">
        <v>998</v>
      </c>
      <c r="C223" s="88" t="s">
        <v>1305</v>
      </c>
      <c r="D223" s="63" t="s">
        <v>251</v>
      </c>
      <c r="E223" s="46" t="s">
        <v>756</v>
      </c>
      <c r="F223" s="46"/>
      <c r="G223" s="324"/>
      <c r="H223" s="54"/>
    </row>
    <row r="224" spans="2:8">
      <c r="B224" s="305" t="s">
        <v>8</v>
      </c>
      <c r="C224" s="88" t="s">
        <v>1000</v>
      </c>
      <c r="D224" s="63" t="s">
        <v>251</v>
      </c>
      <c r="E224" s="46" t="s">
        <v>756</v>
      </c>
      <c r="F224" s="46"/>
      <c r="G224" s="324" t="s">
        <v>1001</v>
      </c>
      <c r="H224" s="54"/>
    </row>
    <row r="225" spans="2:8">
      <c r="B225" s="305" t="s">
        <v>1306</v>
      </c>
      <c r="C225" s="88" t="s">
        <v>1307</v>
      </c>
      <c r="D225" s="63" t="s">
        <v>251</v>
      </c>
      <c r="E225" s="46" t="s">
        <v>756</v>
      </c>
      <c r="F225" s="46"/>
      <c r="G225" s="324"/>
      <c r="H225" s="54"/>
    </row>
    <row r="226" spans="2:8">
      <c r="B226" s="305" t="s">
        <v>1003</v>
      </c>
      <c r="C226" s="88" t="s">
        <v>1004</v>
      </c>
      <c r="D226" s="344" t="s">
        <v>251</v>
      </c>
      <c r="E226" s="46" t="s">
        <v>756</v>
      </c>
      <c r="F226" s="46"/>
      <c r="G226" s="324"/>
      <c r="H226" s="54"/>
    </row>
    <row r="227" spans="2:8">
      <c r="B227" s="305" t="s">
        <v>1005</v>
      </c>
      <c r="C227" s="88" t="s">
        <v>1006</v>
      </c>
      <c r="D227" s="344" t="s">
        <v>251</v>
      </c>
      <c r="E227" s="46" t="s">
        <v>756</v>
      </c>
      <c r="F227" s="46"/>
      <c r="G227" s="324"/>
      <c r="H227" s="54"/>
    </row>
    <row r="228" spans="2:8">
      <c r="B228" s="349" t="s">
        <v>1007</v>
      </c>
      <c r="C228" s="88" t="s">
        <v>1008</v>
      </c>
      <c r="D228" s="344" t="s">
        <v>251</v>
      </c>
      <c r="E228" s="46" t="s">
        <v>427</v>
      </c>
      <c r="F228" s="327"/>
      <c r="G228" s="325"/>
      <c r="H228" s="54"/>
    </row>
    <row r="229" spans="2:8" ht="17.25" thickBot="1">
      <c r="B229" s="305" t="s">
        <v>1308</v>
      </c>
      <c r="C229" s="88" t="s">
        <v>1009</v>
      </c>
      <c r="D229" s="343" t="s">
        <v>251</v>
      </c>
      <c r="E229" s="46" t="s">
        <v>80</v>
      </c>
      <c r="F229" s="46"/>
      <c r="G229" s="389"/>
      <c r="H229" s="54"/>
    </row>
    <row r="230" spans="2:8" ht="17.25" thickBot="1">
      <c r="B230" s="45"/>
      <c r="C230" s="390"/>
      <c r="D230" s="391"/>
      <c r="E230" s="356"/>
      <c r="F230" s="356"/>
      <c r="G230" s="392"/>
      <c r="H230" s="278"/>
    </row>
    <row r="231" spans="2:8" ht="32.25" customHeight="1" thickBot="1">
      <c r="B231" s="427" t="s">
        <v>1309</v>
      </c>
      <c r="C231" s="428"/>
      <c r="D231" s="428"/>
      <c r="E231" s="428"/>
      <c r="F231" s="428"/>
      <c r="G231" s="429"/>
      <c r="H231" s="54"/>
    </row>
    <row r="232" spans="2:8" ht="17.25" thickBot="1">
      <c r="C232" s="394"/>
      <c r="D232" s="297"/>
      <c r="G232" s="395"/>
      <c r="H232" s="278"/>
    </row>
    <row r="233" spans="2:8" ht="17.25" thickBot="1">
      <c r="B233" s="272" t="s">
        <v>1116</v>
      </c>
      <c r="C233" s="273"/>
      <c r="D233" s="273"/>
      <c r="E233" s="273"/>
      <c r="F233" s="273"/>
      <c r="G233" s="396"/>
      <c r="H233" s="54"/>
    </row>
    <row r="234" spans="2:8">
      <c r="B234" s="338" t="s">
        <v>1036</v>
      </c>
      <c r="C234" s="397" t="s">
        <v>1311</v>
      </c>
      <c r="D234" s="398" t="s">
        <v>258</v>
      </c>
      <c r="E234" s="342" t="s">
        <v>80</v>
      </c>
      <c r="F234" s="286"/>
      <c r="G234" s="287" t="s">
        <v>1315</v>
      </c>
      <c r="H234" s="54"/>
    </row>
    <row r="235" spans="2:8" ht="45">
      <c r="B235" s="263"/>
      <c r="C235" s="332"/>
      <c r="D235" s="341"/>
      <c r="E235" s="318"/>
      <c r="F235" s="131"/>
      <c r="G235" s="290" t="s">
        <v>1316</v>
      </c>
      <c r="H235" s="54"/>
    </row>
    <row r="236" spans="2:8">
      <c r="B236" s="265" t="s">
        <v>1037</v>
      </c>
      <c r="C236" s="316" t="s">
        <v>1312</v>
      </c>
      <c r="D236" s="317" t="s">
        <v>258</v>
      </c>
      <c r="E236" s="136" t="s">
        <v>80</v>
      </c>
      <c r="F236" s="142"/>
      <c r="G236" s="315" t="s">
        <v>1038</v>
      </c>
      <c r="H236" s="54"/>
    </row>
    <row r="237" spans="2:8" ht="51.75" thickBot="1">
      <c r="B237" s="265" t="s">
        <v>1313</v>
      </c>
      <c r="C237" s="316" t="s">
        <v>1314</v>
      </c>
      <c r="D237" s="317" t="s">
        <v>79</v>
      </c>
      <c r="E237" s="136" t="s">
        <v>80</v>
      </c>
      <c r="F237" s="142"/>
      <c r="G237" s="320" t="s">
        <v>1317</v>
      </c>
      <c r="H237" s="54"/>
    </row>
    <row r="238" spans="2:8" ht="17.25" thickBot="1">
      <c r="B238" s="345" t="s">
        <v>1318</v>
      </c>
      <c r="C238" s="346"/>
      <c r="D238" s="346"/>
      <c r="E238" s="346"/>
      <c r="F238" s="346"/>
      <c r="G238" s="347"/>
      <c r="H238" s="54"/>
    </row>
    <row r="239" spans="2:8">
      <c r="B239" s="305" t="s">
        <v>1041</v>
      </c>
      <c r="C239" s="334" t="s">
        <v>1319</v>
      </c>
      <c r="D239" s="344" t="s">
        <v>79</v>
      </c>
      <c r="E239" s="46" t="s">
        <v>80</v>
      </c>
      <c r="F239" s="100"/>
      <c r="G239" s="323" t="s">
        <v>1320</v>
      </c>
      <c r="H239" s="54"/>
    </row>
    <row r="240" spans="2:8">
      <c r="B240" s="305" t="s">
        <v>1042</v>
      </c>
      <c r="C240" s="334" t="s">
        <v>1043</v>
      </c>
      <c r="D240" s="63" t="s">
        <v>275</v>
      </c>
      <c r="E240" s="4" t="s">
        <v>80</v>
      </c>
      <c r="F240" s="46"/>
      <c r="G240" s="325" t="s">
        <v>1310</v>
      </c>
      <c r="H240" s="54"/>
    </row>
    <row r="241" spans="2:8">
      <c r="B241" s="305" t="s">
        <v>1044</v>
      </c>
      <c r="C241" s="334" t="s">
        <v>1045</v>
      </c>
      <c r="D241" s="63" t="s">
        <v>275</v>
      </c>
      <c r="E241" s="4" t="s">
        <v>80</v>
      </c>
      <c r="F241" s="46"/>
      <c r="G241" s="337"/>
      <c r="H241" s="54"/>
    </row>
    <row r="242" spans="2:8">
      <c r="B242" s="305" t="s">
        <v>1046</v>
      </c>
      <c r="C242" s="334" t="s">
        <v>1047</v>
      </c>
      <c r="D242" s="63" t="s">
        <v>275</v>
      </c>
      <c r="E242" s="4" t="s">
        <v>80</v>
      </c>
      <c r="F242" s="46"/>
      <c r="G242" s="330"/>
      <c r="H242" s="54"/>
    </row>
    <row r="243" spans="2:8">
      <c r="B243" s="305" t="s">
        <v>1065</v>
      </c>
      <c r="C243" s="334" t="s">
        <v>1321</v>
      </c>
      <c r="D243" s="329" t="s">
        <v>212</v>
      </c>
      <c r="E243" s="100" t="s">
        <v>88</v>
      </c>
      <c r="F243" s="100"/>
      <c r="G243" s="330" t="s">
        <v>1119</v>
      </c>
      <c r="H243" s="54"/>
    </row>
    <row r="244" spans="2:8">
      <c r="B244" s="305" t="s">
        <v>1066</v>
      </c>
      <c r="C244" s="334" t="s">
        <v>1322</v>
      </c>
      <c r="D244" s="344" t="s">
        <v>224</v>
      </c>
      <c r="E244" s="46" t="s">
        <v>88</v>
      </c>
      <c r="F244" s="46"/>
      <c r="G244" s="324"/>
      <c r="H244" s="54"/>
    </row>
    <row r="245" spans="2:8">
      <c r="B245" s="305" t="s">
        <v>220</v>
      </c>
      <c r="C245" s="334" t="s">
        <v>1323</v>
      </c>
      <c r="D245" s="344" t="s">
        <v>122</v>
      </c>
      <c r="E245" s="46" t="s">
        <v>80</v>
      </c>
      <c r="F245" s="46"/>
      <c r="G245" s="324" t="s">
        <v>101</v>
      </c>
      <c r="H245" s="54"/>
    </row>
    <row r="246" spans="2:8">
      <c r="B246" s="305" t="s">
        <v>1068</v>
      </c>
      <c r="C246" s="334" t="s">
        <v>1069</v>
      </c>
      <c r="D246" s="344" t="s">
        <v>224</v>
      </c>
      <c r="E246" s="46" t="s">
        <v>88</v>
      </c>
      <c r="F246" s="46"/>
      <c r="G246" s="324"/>
      <c r="H246" s="54"/>
    </row>
    <row r="247" spans="2:8" ht="20.100000000000001" customHeight="1" thickBot="1">
      <c r="B247" s="305" t="s">
        <v>1052</v>
      </c>
      <c r="C247" s="334" t="s">
        <v>1070</v>
      </c>
      <c r="D247" s="344" t="s">
        <v>79</v>
      </c>
      <c r="E247" s="46" t="s">
        <v>80</v>
      </c>
      <c r="F247" s="46"/>
      <c r="G247" s="328" t="s">
        <v>1324</v>
      </c>
      <c r="H247" s="54"/>
    </row>
    <row r="248" spans="2:8" ht="20.100000000000001" customHeight="1">
      <c r="B248" s="71"/>
      <c r="C248" s="71"/>
      <c r="D248" s="72"/>
      <c r="E248" s="73"/>
      <c r="F248" s="73"/>
      <c r="G248" s="399"/>
      <c r="H248" s="38"/>
    </row>
  </sheetData>
  <mergeCells count="1">
    <mergeCell ref="B231:G231"/>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5108-D2C6-4657-9ECB-0ACCF1CC4131}">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69</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71</v>
      </c>
      <c r="D5" s="77" t="s">
        <v>72</v>
      </c>
      <c r="E5" s="78" t="s">
        <v>73</v>
      </c>
      <c r="F5" s="79" t="s">
        <v>74</v>
      </c>
      <c r="G5" s="80" t="s">
        <v>75</v>
      </c>
      <c r="H5" s="81" t="s">
        <v>76</v>
      </c>
    </row>
    <row r="6" spans="2:8">
      <c r="B6" s="82" t="s">
        <v>77</v>
      </c>
      <c r="C6" s="83" t="s">
        <v>78</v>
      </c>
      <c r="D6" s="84" t="s">
        <v>79</v>
      </c>
      <c r="E6" s="85" t="s">
        <v>80</v>
      </c>
      <c r="F6" s="86"/>
      <c r="G6" s="87" t="s">
        <v>81</v>
      </c>
      <c r="H6" s="54"/>
    </row>
    <row r="7" spans="2:8">
      <c r="B7" s="82" t="s">
        <v>82</v>
      </c>
      <c r="C7" s="88" t="s">
        <v>83</v>
      </c>
      <c r="D7" s="89" t="s">
        <v>84</v>
      </c>
      <c r="E7" s="90" t="s">
        <v>80</v>
      </c>
      <c r="F7" s="86"/>
      <c r="G7" s="91"/>
      <c r="H7" s="54"/>
    </row>
    <row r="8" spans="2:8">
      <c r="B8" s="92" t="s">
        <v>85</v>
      </c>
      <c r="C8" s="83" t="s">
        <v>86</v>
      </c>
      <c r="D8" s="89" t="s">
        <v>87</v>
      </c>
      <c r="E8" s="93" t="s">
        <v>88</v>
      </c>
      <c r="F8" s="94"/>
      <c r="G8" s="95"/>
      <c r="H8" s="54"/>
    </row>
    <row r="9" spans="2:8">
      <c r="B9" s="82" t="s">
        <v>89</v>
      </c>
      <c r="C9" s="88" t="s">
        <v>90</v>
      </c>
      <c r="D9" s="96" t="s">
        <v>87</v>
      </c>
      <c r="E9" s="85" t="s">
        <v>88</v>
      </c>
      <c r="F9" s="86"/>
      <c r="G9" s="97"/>
      <c r="H9" s="54"/>
    </row>
    <row r="10" spans="2:8">
      <c r="B10" s="82" t="s">
        <v>91</v>
      </c>
      <c r="C10" s="83" t="s">
        <v>92</v>
      </c>
      <c r="D10" s="96" t="s">
        <v>93</v>
      </c>
      <c r="E10" s="85" t="s">
        <v>80</v>
      </c>
      <c r="F10" s="86"/>
      <c r="G10" s="87" t="s">
        <v>94</v>
      </c>
      <c r="H10" s="54"/>
    </row>
    <row r="11" spans="2:8">
      <c r="B11" s="98" t="s">
        <v>95</v>
      </c>
      <c r="C11" s="88" t="s">
        <v>96</v>
      </c>
      <c r="D11" s="99" t="s">
        <v>79</v>
      </c>
      <c r="E11" s="100" t="s">
        <v>80</v>
      </c>
      <c r="F11" s="101"/>
      <c r="G11" s="97" t="s">
        <v>97</v>
      </c>
      <c r="H11" s="54"/>
    </row>
    <row r="12" spans="2:8">
      <c r="B12" s="82" t="s">
        <v>98</v>
      </c>
      <c r="C12" s="83" t="s">
        <v>99</v>
      </c>
      <c r="D12" s="102" t="s">
        <v>100</v>
      </c>
      <c r="E12" s="85" t="s">
        <v>80</v>
      </c>
      <c r="F12" s="86"/>
      <c r="G12" s="97" t="s">
        <v>101</v>
      </c>
      <c r="H12" s="54"/>
    </row>
    <row r="13" spans="2:8">
      <c r="B13" s="82" t="s">
        <v>102</v>
      </c>
      <c r="C13" s="88" t="s">
        <v>103</v>
      </c>
      <c r="D13" s="102" t="s">
        <v>104</v>
      </c>
      <c r="E13" s="85" t="s">
        <v>88</v>
      </c>
      <c r="F13" s="86"/>
      <c r="G13" s="97"/>
      <c r="H13" s="54"/>
    </row>
    <row r="14" spans="2:8">
      <c r="B14" s="82" t="s">
        <v>105</v>
      </c>
      <c r="C14" s="83" t="s">
        <v>106</v>
      </c>
      <c r="D14" s="102" t="s">
        <v>107</v>
      </c>
      <c r="E14" s="85" t="s">
        <v>88</v>
      </c>
      <c r="F14" s="86"/>
      <c r="G14" s="97"/>
      <c r="H14" s="54"/>
    </row>
    <row r="15" spans="2:8">
      <c r="B15" s="82" t="s">
        <v>108</v>
      </c>
      <c r="C15" s="88" t="s">
        <v>109</v>
      </c>
      <c r="D15" s="102" t="s">
        <v>87</v>
      </c>
      <c r="E15" s="85" t="s">
        <v>88</v>
      </c>
      <c r="F15" s="86"/>
      <c r="G15" s="97"/>
      <c r="H15" s="54"/>
    </row>
    <row r="16" spans="2:8">
      <c r="B16" s="82" t="s">
        <v>110</v>
      </c>
      <c r="C16" s="83" t="s">
        <v>111</v>
      </c>
      <c r="D16" s="89" t="s">
        <v>112</v>
      </c>
      <c r="E16" s="85" t="s">
        <v>88</v>
      </c>
      <c r="F16" s="86"/>
      <c r="G16" s="97"/>
      <c r="H16" s="54"/>
    </row>
    <row r="17" spans="2:8">
      <c r="B17" s="103" t="s">
        <v>60</v>
      </c>
      <c r="C17" s="88" t="s">
        <v>113</v>
      </c>
      <c r="D17" s="96" t="s">
        <v>114</v>
      </c>
      <c r="E17" s="93" t="s">
        <v>115</v>
      </c>
      <c r="F17" s="94"/>
      <c r="G17" s="87"/>
      <c r="H17" s="54"/>
    </row>
    <row r="18" spans="2:8">
      <c r="B18" s="98" t="s">
        <v>116</v>
      </c>
      <c r="C18" s="83" t="s">
        <v>117</v>
      </c>
      <c r="D18" s="99" t="s">
        <v>118</v>
      </c>
      <c r="E18" s="100" t="s">
        <v>73</v>
      </c>
      <c r="F18" s="101"/>
      <c r="G18" s="95" t="s">
        <v>119</v>
      </c>
      <c r="H18" s="54"/>
    </row>
    <row r="19" spans="2:8">
      <c r="B19" s="82" t="s">
        <v>120</v>
      </c>
      <c r="C19" s="88" t="s">
        <v>121</v>
      </c>
      <c r="D19" s="89" t="s">
        <v>122</v>
      </c>
      <c r="E19" s="46" t="s">
        <v>88</v>
      </c>
      <c r="F19" s="64"/>
      <c r="G19" s="97"/>
      <c r="H19" s="54"/>
    </row>
    <row r="20" spans="2:8">
      <c r="B20" s="98" t="s">
        <v>123</v>
      </c>
      <c r="C20" s="83" t="s">
        <v>124</v>
      </c>
      <c r="D20" s="99" t="s">
        <v>122</v>
      </c>
      <c r="E20" s="46" t="s">
        <v>88</v>
      </c>
      <c r="F20" s="101"/>
      <c r="G20" s="95"/>
      <c r="H20" s="54"/>
    </row>
    <row r="21" spans="2:8" ht="72">
      <c r="B21" s="82" t="s">
        <v>125</v>
      </c>
      <c r="C21" s="88" t="s">
        <v>126</v>
      </c>
      <c r="D21" s="89" t="s">
        <v>93</v>
      </c>
      <c r="E21" s="46" t="s">
        <v>80</v>
      </c>
      <c r="F21" s="64"/>
      <c r="G21" s="104" t="s">
        <v>127</v>
      </c>
      <c r="H21" s="54"/>
    </row>
    <row r="22" spans="2:8" ht="51.75" thickBot="1">
      <c r="B22" s="105" t="s">
        <v>128</v>
      </c>
      <c r="C22" s="106" t="s">
        <v>129</v>
      </c>
      <c r="D22" s="89" t="s">
        <v>93</v>
      </c>
      <c r="E22" s="107" t="s">
        <v>80</v>
      </c>
      <c r="F22" s="69"/>
      <c r="G22" s="108" t="s">
        <v>130</v>
      </c>
      <c r="H22" s="54"/>
    </row>
    <row r="23" spans="2:8" ht="20.100000000000001" customHeight="1">
      <c r="B23" s="71"/>
      <c r="C23" s="71"/>
      <c r="D23" s="72"/>
      <c r="E23" s="73"/>
      <c r="F23" s="73"/>
      <c r="G23" s="71"/>
      <c r="H2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表紙</vt:lpstr>
      <vt:lpstr>目次</vt:lpstr>
      <vt:lpstr>部門データ</vt:lpstr>
      <vt:lpstr>組織体系データ</vt:lpstr>
      <vt:lpstr>役職データ</vt:lpstr>
      <vt:lpstr>法人口座データ</vt:lpstr>
      <vt:lpstr>市町村データ</vt:lpstr>
      <vt:lpstr>教職員情報データ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退職所得の源泉徴収票・特別徴収票データ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2026-01-23T06:31:17Z</dcterms:created>
  <dcterms:modified xsi:type="dcterms:W3CDTF">2026-03-04T02:16:58Z</dcterms:modified>
</cp:coreProperties>
</file>