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defaultThemeVersion="124226"/>
  <xr:revisionPtr revIDLastSave="0" documentId="13_ncr:1_{68938A29-C9E8-4D92-B0DB-2A5D06558D7B}" xr6:coauthVersionLast="47" xr6:coauthVersionMax="47" xr10:uidLastSave="{00000000-0000-0000-0000-000000000000}"/>
  <bookViews>
    <workbookView xWindow="-120" yWindow="-120" windowWidth="29040" windowHeight="15720" xr2:uid="{39E0AC4D-ECAE-4ACE-A37E-A3B6DD3AD06E}"/>
  </bookViews>
  <sheets>
    <sheet name="表紙" sheetId="19" r:id="rId1"/>
    <sheet name="目次" sheetId="4" r:id="rId2"/>
    <sheet name="部門データ" sheetId="20" r:id="rId3"/>
    <sheet name="組織体系データ" sheetId="21" r:id="rId4"/>
    <sheet name="役職・職種データ" sheetId="22" r:id="rId5"/>
    <sheet name="部門グループデータ" sheetId="23" r:id="rId6"/>
    <sheet name="役職・職種グループデータ" sheetId="24" r:id="rId7"/>
    <sheet name="法人口座データ" sheetId="25" r:id="rId8"/>
    <sheet name="市町村データ" sheetId="7" r:id="rId9"/>
    <sheet name="区分データ" sheetId="26" r:id="rId10"/>
    <sheet name="教職員情報データ" sheetId="27" r:id="rId11"/>
    <sheet name="給与データ" sheetId="8" r:id="rId12"/>
    <sheet name="賞与データ" sheetId="9" r:id="rId13"/>
    <sheet name="給与改定案データ" sheetId="28" r:id="rId14"/>
    <sheet name="賞与算定案データ" sheetId="29" r:id="rId15"/>
    <sheet name="月額改定データ" sheetId="13" r:id="rId16"/>
    <sheet name="育児・産前産後休業終了時月額改定データ" sheetId="14" r:id="rId17"/>
    <sheet name="定時決定データ" sheetId="15" r:id="rId18"/>
    <sheet name="給料等調整データ" sheetId="16" r:id="rId19"/>
    <sheet name="年末調整データ" sheetId="17" r:id="rId20"/>
    <sheet name="源泉徴収票データ" sheetId="18" r:id="rId21"/>
  </sheets>
  <definedNames>
    <definedName name="_xlnm._FilterDatabase" localSheetId="16" hidden="1">育児・産前産後休業終了時月額改定データ!$B$2:$H$42</definedName>
    <definedName name="_xlnm._FilterDatabase" localSheetId="11" hidden="1">給与データ!$B$2:$H$244</definedName>
    <definedName name="_xlnm._FilterDatabase" localSheetId="13" hidden="1">給与改定案データ!$B$2:$H$52</definedName>
    <definedName name="_xlnm._FilterDatabase" localSheetId="18" hidden="1">給料等調整データ!$B$2:$H$27</definedName>
    <definedName name="_xlnm._FilterDatabase" localSheetId="10" hidden="1">教職員情報データ!$B$2:$H$768</definedName>
    <definedName name="_xlnm._FilterDatabase" localSheetId="9" hidden="1">区分データ!$B$2:$H$61</definedName>
    <definedName name="_xlnm._FilterDatabase" localSheetId="15" hidden="1">月額改定データ!$B$2:$H$51</definedName>
    <definedName name="_xlnm._FilterDatabase" localSheetId="20" hidden="1">源泉徴収票データ!$B$2:$H$12</definedName>
    <definedName name="_xlnm._FilterDatabase" localSheetId="8" hidden="1">市町村データ!$B$2:$H$21</definedName>
    <definedName name="_xlnm._FilterDatabase" localSheetId="12" hidden="1">賞与データ!$B$2:$H$157</definedName>
    <definedName name="_xlnm._FilterDatabase" localSheetId="14" hidden="1">賞与算定案データ!$B$2:$H$28</definedName>
    <definedName name="_xlnm._FilterDatabase" localSheetId="3" hidden="1">組織体系データ!$B$2:$H$14</definedName>
    <definedName name="_xlnm._FilterDatabase" localSheetId="17" hidden="1">定時決定データ!$B$2:$H$50</definedName>
    <definedName name="_xlnm._FilterDatabase" localSheetId="19" hidden="1">年末調整データ!$B$2:$H$332</definedName>
    <definedName name="_xlnm._FilterDatabase" localSheetId="5" hidden="1">部門グループデータ!$B$2:$H$78</definedName>
    <definedName name="_xlnm._FilterDatabase" localSheetId="2" hidden="1">部門データ!$B$2:$H$8</definedName>
    <definedName name="_xlnm._FilterDatabase" localSheetId="7" hidden="1">法人口座データ!$B$2:$H$40</definedName>
    <definedName name="_xlnm._FilterDatabase" localSheetId="6" hidden="1">役職・職種グループデータ!$B$2:$H$151</definedName>
    <definedName name="_xlnm._FilterDatabase" localSheetId="4" hidden="1">役職・職種データ!$B$2:$H$30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6" i="4" l="1"/>
  <c r="V35" i="4"/>
  <c r="V34" i="4"/>
  <c r="V31" i="4"/>
  <c r="V30" i="4"/>
  <c r="V29" i="4"/>
  <c r="V26" i="4"/>
  <c r="V25" i="4"/>
  <c r="V22" i="4"/>
  <c r="V21" i="4"/>
  <c r="V18" i="4"/>
  <c r="V15" i="4"/>
  <c r="V14" i="4"/>
  <c r="V13" i="4"/>
  <c r="V12" i="4"/>
  <c r="V11" i="4"/>
  <c r="V10" i="4"/>
  <c r="V9" i="4"/>
  <c r="V8" i="4"/>
</calcChain>
</file>

<file path=xl/sharedStrings.xml><?xml version="1.0" encoding="utf-8"?>
<sst xmlns="http://schemas.openxmlformats.org/spreadsheetml/2006/main" count="8194" uniqueCount="3571">
  <si>
    <t>賞与データ</t>
    <phoneticPr fontId="5"/>
  </si>
  <si>
    <t>【賃金改定】</t>
    <rPh sb="1" eb="5">
      <t>チンギンカイテイ</t>
    </rPh>
    <phoneticPr fontId="5"/>
  </si>
  <si>
    <t>賞与算定案データ</t>
    <rPh sb="0" eb="5">
      <t>ショウヨサンテイアン</t>
    </rPh>
    <phoneticPr fontId="5"/>
  </si>
  <si>
    <t>源泉徴収票データ</t>
    <phoneticPr fontId="5"/>
  </si>
  <si>
    <t>教職員番号</t>
    <rPh sb="0" eb="3">
      <t>キョウショクイン</t>
    </rPh>
    <rPh sb="3" eb="5">
      <t>バンゴウ</t>
    </rPh>
    <phoneticPr fontId="5"/>
  </si>
  <si>
    <t>目　次</t>
    <phoneticPr fontId="5"/>
  </si>
  <si>
    <t>【法人情報】</t>
    <phoneticPr fontId="5"/>
  </si>
  <si>
    <t>【教職員管理】</t>
    <rPh sb="1" eb="4">
      <t>キョウショクイン</t>
    </rPh>
    <phoneticPr fontId="5"/>
  </si>
  <si>
    <t>【給与賞与】</t>
  </si>
  <si>
    <t>【社会保険】</t>
  </si>
  <si>
    <t>【年末調整】</t>
  </si>
  <si>
    <t>項目名</t>
    <rPh sb="0" eb="2">
      <t>コウモク</t>
    </rPh>
    <rPh sb="2" eb="3">
      <t>メイ</t>
    </rPh>
    <phoneticPr fontId="5"/>
  </si>
  <si>
    <t>子育事業主</t>
    <rPh sb="0" eb="2">
      <t>コソダ</t>
    </rPh>
    <rPh sb="2" eb="5">
      <t>ジギョウヌシ</t>
    </rPh>
    <phoneticPr fontId="5"/>
  </si>
  <si>
    <t>区分データ</t>
    <rPh sb="0" eb="2">
      <t>クブン</t>
    </rPh>
    <phoneticPr fontId="5"/>
  </si>
  <si>
    <t>【家族情報】</t>
    <rPh sb="1" eb="5">
      <t>カゾクジョウホウ</t>
    </rPh>
    <phoneticPr fontId="5"/>
  </si>
  <si>
    <t>配偶者</t>
    <rPh sb="0" eb="3">
      <t>ハイグウシャ</t>
    </rPh>
    <phoneticPr fontId="5"/>
  </si>
  <si>
    <t>資格確認書</t>
    <rPh sb="0" eb="5">
      <t>シカクカクニンショ</t>
    </rPh>
    <phoneticPr fontId="5"/>
  </si>
  <si>
    <t>扶養親族１～10</t>
    <rPh sb="0" eb="4">
      <t>フヨウシンゾク</t>
    </rPh>
    <phoneticPr fontId="5"/>
  </si>
  <si>
    <t>扶養区分</t>
    <rPh sb="0" eb="2">
      <t>フヨウ</t>
    </rPh>
    <rPh sb="2" eb="4">
      <t>クブン</t>
    </rPh>
    <phoneticPr fontId="5"/>
  </si>
  <si>
    <t>特定親族</t>
    <rPh sb="0" eb="2">
      <t>トクテイ</t>
    </rPh>
    <rPh sb="2" eb="4">
      <t>シンゾク</t>
    </rPh>
    <phoneticPr fontId="5"/>
  </si>
  <si>
    <t>【社会保険情報】</t>
    <rPh sb="1" eb="3">
      <t>シャカイ</t>
    </rPh>
    <rPh sb="3" eb="5">
      <t>ホケン</t>
    </rPh>
    <rPh sb="5" eb="7">
      <t>ジョウホウ</t>
    </rPh>
    <phoneticPr fontId="5"/>
  </si>
  <si>
    <t>扶養親族１－特定親族区分</t>
    <rPh sb="0" eb="2">
      <t>フヨウ</t>
    </rPh>
    <rPh sb="2" eb="4">
      <t>シンゾク</t>
    </rPh>
    <rPh sb="6" eb="8">
      <t>トクテイ</t>
    </rPh>
    <rPh sb="8" eb="10">
      <t>シンゾク</t>
    </rPh>
    <rPh sb="10" eb="12">
      <t>クブン</t>
    </rPh>
    <phoneticPr fontId="5"/>
  </si>
  <si>
    <t>扶養親族１－特定親族合計所得</t>
    <rPh sb="0" eb="2">
      <t>フヨウ</t>
    </rPh>
    <rPh sb="2" eb="4">
      <t>シンゾク</t>
    </rPh>
    <rPh sb="6" eb="8">
      <t>トクテイ</t>
    </rPh>
    <rPh sb="8" eb="10">
      <t>シンゾク</t>
    </rPh>
    <rPh sb="10" eb="12">
      <t>ゴウケイ</t>
    </rPh>
    <rPh sb="12" eb="14">
      <t>ショトク</t>
    </rPh>
    <phoneticPr fontId="5"/>
  </si>
  <si>
    <t>扶養親族２－特定親族区分</t>
    <rPh sb="0" eb="2">
      <t>フヨウ</t>
    </rPh>
    <rPh sb="2" eb="4">
      <t>シンゾク</t>
    </rPh>
    <rPh sb="6" eb="8">
      <t>トクテイ</t>
    </rPh>
    <rPh sb="8" eb="10">
      <t>シンゾク</t>
    </rPh>
    <rPh sb="10" eb="12">
      <t>クブン</t>
    </rPh>
    <phoneticPr fontId="5"/>
  </si>
  <si>
    <t>扶養親族２－特定親族合計所得</t>
    <rPh sb="0" eb="2">
      <t>フヨウ</t>
    </rPh>
    <rPh sb="2" eb="4">
      <t>シンゾク</t>
    </rPh>
    <rPh sb="6" eb="8">
      <t>トクテイ</t>
    </rPh>
    <rPh sb="8" eb="10">
      <t>シンゾク</t>
    </rPh>
    <rPh sb="10" eb="12">
      <t>ゴウケイ</t>
    </rPh>
    <rPh sb="12" eb="14">
      <t>ショトク</t>
    </rPh>
    <phoneticPr fontId="5"/>
  </si>
  <si>
    <t>扶養親族３－特定親族区分</t>
    <rPh sb="0" eb="2">
      <t>フヨウ</t>
    </rPh>
    <rPh sb="2" eb="4">
      <t>シンゾク</t>
    </rPh>
    <rPh sb="6" eb="8">
      <t>トクテイ</t>
    </rPh>
    <rPh sb="8" eb="10">
      <t>シンゾク</t>
    </rPh>
    <rPh sb="10" eb="12">
      <t>クブン</t>
    </rPh>
    <phoneticPr fontId="5"/>
  </si>
  <si>
    <t>扶養親族３－特定親族合計所得</t>
    <rPh sb="0" eb="2">
      <t>フヨウ</t>
    </rPh>
    <rPh sb="2" eb="4">
      <t>シンゾク</t>
    </rPh>
    <rPh sb="6" eb="8">
      <t>トクテイ</t>
    </rPh>
    <rPh sb="8" eb="10">
      <t>シンゾク</t>
    </rPh>
    <rPh sb="10" eb="12">
      <t>ゴウケイ</t>
    </rPh>
    <rPh sb="12" eb="14">
      <t>ショトク</t>
    </rPh>
    <phoneticPr fontId="5"/>
  </si>
  <si>
    <t>扶養親族４－特定親族区分</t>
    <rPh sb="0" eb="2">
      <t>フヨウ</t>
    </rPh>
    <rPh sb="2" eb="4">
      <t>シンゾク</t>
    </rPh>
    <rPh sb="6" eb="8">
      <t>トクテイ</t>
    </rPh>
    <rPh sb="8" eb="10">
      <t>シンゾク</t>
    </rPh>
    <rPh sb="10" eb="12">
      <t>クブン</t>
    </rPh>
    <phoneticPr fontId="5"/>
  </si>
  <si>
    <t>扶養親族４－特定親族合計所得</t>
    <rPh sb="0" eb="2">
      <t>フヨウ</t>
    </rPh>
    <rPh sb="2" eb="4">
      <t>シンゾク</t>
    </rPh>
    <rPh sb="6" eb="8">
      <t>トクテイ</t>
    </rPh>
    <rPh sb="8" eb="10">
      <t>シンゾク</t>
    </rPh>
    <rPh sb="10" eb="12">
      <t>ゴウケイ</t>
    </rPh>
    <rPh sb="12" eb="14">
      <t>ショトク</t>
    </rPh>
    <phoneticPr fontId="5"/>
  </si>
  <si>
    <t>扶養親族５－特定親族区分</t>
    <rPh sb="0" eb="2">
      <t>フヨウ</t>
    </rPh>
    <rPh sb="2" eb="4">
      <t>シンゾク</t>
    </rPh>
    <rPh sb="6" eb="8">
      <t>トクテイ</t>
    </rPh>
    <rPh sb="8" eb="10">
      <t>シンゾク</t>
    </rPh>
    <rPh sb="10" eb="12">
      <t>クブン</t>
    </rPh>
    <phoneticPr fontId="5"/>
  </si>
  <si>
    <t>扶養親族５－特定親族合計所得</t>
    <rPh sb="0" eb="2">
      <t>フヨウ</t>
    </rPh>
    <rPh sb="2" eb="4">
      <t>シンゾク</t>
    </rPh>
    <rPh sb="6" eb="8">
      <t>トクテイ</t>
    </rPh>
    <rPh sb="8" eb="10">
      <t>シンゾク</t>
    </rPh>
    <rPh sb="10" eb="12">
      <t>ゴウケイ</t>
    </rPh>
    <rPh sb="12" eb="14">
      <t>ショトク</t>
    </rPh>
    <phoneticPr fontId="5"/>
  </si>
  <si>
    <t>扶養親族６－特定親族区分</t>
    <rPh sb="0" eb="2">
      <t>フヨウ</t>
    </rPh>
    <rPh sb="2" eb="4">
      <t>シンゾク</t>
    </rPh>
    <rPh sb="6" eb="8">
      <t>トクテイ</t>
    </rPh>
    <rPh sb="8" eb="10">
      <t>シンゾク</t>
    </rPh>
    <rPh sb="10" eb="12">
      <t>クブン</t>
    </rPh>
    <phoneticPr fontId="5"/>
  </si>
  <si>
    <t>扶養親族６－特定親族合計所得</t>
    <rPh sb="0" eb="2">
      <t>フヨウ</t>
    </rPh>
    <rPh sb="2" eb="4">
      <t>シンゾク</t>
    </rPh>
    <rPh sb="6" eb="8">
      <t>トクテイ</t>
    </rPh>
    <rPh sb="8" eb="10">
      <t>シンゾク</t>
    </rPh>
    <rPh sb="10" eb="12">
      <t>ゴウケイ</t>
    </rPh>
    <rPh sb="12" eb="14">
      <t>ショトク</t>
    </rPh>
    <phoneticPr fontId="5"/>
  </si>
  <si>
    <t>扶養親族７－特定親族区分</t>
    <rPh sb="0" eb="2">
      <t>フヨウ</t>
    </rPh>
    <rPh sb="2" eb="4">
      <t>シンゾク</t>
    </rPh>
    <rPh sb="6" eb="8">
      <t>トクテイ</t>
    </rPh>
    <rPh sb="8" eb="10">
      <t>シンゾク</t>
    </rPh>
    <rPh sb="10" eb="12">
      <t>クブン</t>
    </rPh>
    <phoneticPr fontId="5"/>
  </si>
  <si>
    <t>扶養親族７－特定親族合計所得</t>
    <rPh sb="0" eb="2">
      <t>フヨウ</t>
    </rPh>
    <rPh sb="2" eb="4">
      <t>シンゾク</t>
    </rPh>
    <rPh sb="6" eb="8">
      <t>トクテイ</t>
    </rPh>
    <rPh sb="8" eb="10">
      <t>シンゾク</t>
    </rPh>
    <rPh sb="10" eb="12">
      <t>ゴウケイ</t>
    </rPh>
    <rPh sb="12" eb="14">
      <t>ショトク</t>
    </rPh>
    <phoneticPr fontId="5"/>
  </si>
  <si>
    <t>扶養親族８－特定親族区分</t>
    <rPh sb="0" eb="2">
      <t>フヨウ</t>
    </rPh>
    <rPh sb="2" eb="4">
      <t>シンゾク</t>
    </rPh>
    <rPh sb="6" eb="8">
      <t>トクテイ</t>
    </rPh>
    <rPh sb="8" eb="10">
      <t>シンゾク</t>
    </rPh>
    <rPh sb="10" eb="12">
      <t>クブン</t>
    </rPh>
    <phoneticPr fontId="5"/>
  </si>
  <si>
    <t>扶養親族８－特定親族合計所得</t>
    <rPh sb="0" eb="2">
      <t>フヨウ</t>
    </rPh>
    <rPh sb="2" eb="4">
      <t>シンゾク</t>
    </rPh>
    <rPh sb="6" eb="8">
      <t>トクテイ</t>
    </rPh>
    <rPh sb="8" eb="10">
      <t>シンゾク</t>
    </rPh>
    <rPh sb="10" eb="12">
      <t>ゴウケイ</t>
    </rPh>
    <rPh sb="12" eb="14">
      <t>ショトク</t>
    </rPh>
    <phoneticPr fontId="5"/>
  </si>
  <si>
    <t>扶養親族９－特定親族区分</t>
    <rPh sb="0" eb="2">
      <t>フヨウ</t>
    </rPh>
    <rPh sb="2" eb="4">
      <t>シンゾク</t>
    </rPh>
    <rPh sb="6" eb="8">
      <t>トクテイ</t>
    </rPh>
    <rPh sb="8" eb="10">
      <t>シンゾク</t>
    </rPh>
    <rPh sb="10" eb="12">
      <t>クブン</t>
    </rPh>
    <phoneticPr fontId="5"/>
  </si>
  <si>
    <t>扶養親族９－特定親族合計所得</t>
    <rPh sb="0" eb="2">
      <t>フヨウ</t>
    </rPh>
    <rPh sb="2" eb="4">
      <t>シンゾク</t>
    </rPh>
    <rPh sb="6" eb="8">
      <t>トクテイ</t>
    </rPh>
    <rPh sb="8" eb="10">
      <t>シンゾク</t>
    </rPh>
    <rPh sb="10" eb="12">
      <t>ゴウケイ</t>
    </rPh>
    <rPh sb="12" eb="14">
      <t>ショトク</t>
    </rPh>
    <phoneticPr fontId="5"/>
  </si>
  <si>
    <t>扶養親族10－特定親族区分</t>
    <rPh sb="0" eb="2">
      <t>フヨウ</t>
    </rPh>
    <rPh sb="2" eb="4">
      <t>シンゾク</t>
    </rPh>
    <rPh sb="7" eb="9">
      <t>トクテイ</t>
    </rPh>
    <rPh sb="9" eb="11">
      <t>シンゾク</t>
    </rPh>
    <rPh sb="11" eb="13">
      <t>クブン</t>
    </rPh>
    <phoneticPr fontId="5"/>
  </si>
  <si>
    <t>扶養親族10－特定親族合計所得</t>
    <rPh sb="0" eb="2">
      <t>フヨウ</t>
    </rPh>
    <rPh sb="2" eb="4">
      <t>シンゾク</t>
    </rPh>
    <rPh sb="7" eb="9">
      <t>トクテイ</t>
    </rPh>
    <rPh sb="9" eb="11">
      <t>シンゾク</t>
    </rPh>
    <rPh sb="11" eb="13">
      <t>ゴウケイ</t>
    </rPh>
    <rPh sb="13" eb="15">
      <t>ショトク</t>
    </rPh>
    <phoneticPr fontId="5"/>
  </si>
  <si>
    <t>特定親族申告書の提出</t>
    <rPh sb="0" eb="7">
      <t>トクテイシンゾクシンコクショ</t>
    </rPh>
    <rPh sb="8" eb="10">
      <t>テイシュツ</t>
    </rPh>
    <phoneticPr fontId="5"/>
  </si>
  <si>
    <t>特定親族特別控除額</t>
    <rPh sb="0" eb="2">
      <t>トクテイ</t>
    </rPh>
    <rPh sb="2" eb="4">
      <t>シンゾク</t>
    </rPh>
    <rPh sb="4" eb="6">
      <t>トクベツ</t>
    </rPh>
    <rPh sb="6" eb="8">
      <t>コウジョ</t>
    </rPh>
    <rPh sb="8" eb="9">
      <t>ガク</t>
    </rPh>
    <phoneticPr fontId="5"/>
  </si>
  <si>
    <t>扶養親族１－特定親族特別控除額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</si>
  <si>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扶養親族２－特定親族特別控除額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</si>
  <si>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扶養親族３－特定親族特別控除額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</si>
  <si>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扶養親族４－特定親族特別控除額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</si>
  <si>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扶養親族５－特定親族特別控除額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</si>
  <si>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扶養親族６－特定親族特別控除額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</si>
  <si>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扶養親族７－特定親族特別控除額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</si>
  <si>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扶養親族８－特定親族特別控除額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</si>
  <si>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扶養親族９－特定親族特別控除額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</si>
  <si>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扶養親族10－特定親族特別控除額</t>
    <rPh sb="0" eb="2">
      <t>フヨウ</t>
    </rPh>
    <rPh sb="2" eb="4">
      <t>シンゾク</t>
    </rPh>
    <rPh sb="7" eb="9">
      <t>トクテイ</t>
    </rPh>
    <rPh sb="9" eb="11">
      <t>シンゾク</t>
    </rPh>
    <rPh sb="11" eb="13">
      <t>トクベツ</t>
    </rPh>
    <rPh sb="13" eb="15">
      <t>コウジョ</t>
    </rPh>
    <rPh sb="15" eb="16">
      <t>ガク</t>
    </rPh>
    <phoneticPr fontId="5"/>
  </si>
  <si>
    <t>【家族情報】</t>
    <rPh sb="1" eb="3">
      <t>カゾク</t>
    </rPh>
    <rPh sb="3" eb="5">
      <t>ジョウホウ</t>
    </rPh>
    <phoneticPr fontId="5"/>
  </si>
  <si>
    <t>給与体系</t>
    <rPh sb="0" eb="2">
      <t>キュウヨ</t>
    </rPh>
    <rPh sb="2" eb="4">
      <t>タイケイ</t>
    </rPh>
    <phoneticPr fontId="5"/>
  </si>
  <si>
    <t>【休職情報】</t>
    <rPh sb="1" eb="3">
      <t>キュウショク</t>
    </rPh>
    <rPh sb="3" eb="5">
      <t>ジョウホウ</t>
    </rPh>
    <phoneticPr fontId="5"/>
  </si>
  <si>
    <t>【育休項目】</t>
    <rPh sb="1" eb="3">
      <t>イクキュウ</t>
    </rPh>
    <rPh sb="3" eb="5">
      <t>コウモク</t>
    </rPh>
    <phoneticPr fontId="5"/>
  </si>
  <si>
    <t>子の氏名（フリガナ）</t>
    <rPh sb="0" eb="1">
      <t>コ</t>
    </rPh>
    <rPh sb="2" eb="4">
      <t>シメイ</t>
    </rPh>
    <phoneticPr fontId="5"/>
  </si>
  <si>
    <t>子の氏名</t>
    <rPh sb="0" eb="1">
      <t>コ</t>
    </rPh>
    <rPh sb="2" eb="4">
      <t>シメイ</t>
    </rPh>
    <phoneticPr fontId="5"/>
  </si>
  <si>
    <t>子の生年月日</t>
    <rPh sb="0" eb="1">
      <t>コ</t>
    </rPh>
    <rPh sb="2" eb="6">
      <t>セイネンガッピ</t>
    </rPh>
    <phoneticPr fontId="5"/>
  </si>
  <si>
    <t>【備考等】</t>
    <rPh sb="1" eb="3">
      <t>ビコウ</t>
    </rPh>
    <rPh sb="3" eb="4">
      <t>トウ</t>
    </rPh>
    <phoneticPr fontId="5"/>
  </si>
  <si>
    <t>年末調整データ</t>
  </si>
  <si>
    <t>【税額控除情報】</t>
    <rPh sb="1" eb="3">
      <t>ゼイガク</t>
    </rPh>
    <rPh sb="3" eb="5">
      <t>コウジョ</t>
    </rPh>
    <rPh sb="5" eb="7">
      <t>ジョウホウ</t>
    </rPh>
    <phoneticPr fontId="5"/>
  </si>
  <si>
    <t>住宅借入金の種類</t>
    <rPh sb="0" eb="2">
      <t>ジュウタク</t>
    </rPh>
    <rPh sb="2" eb="4">
      <t>カリイレ</t>
    </rPh>
    <rPh sb="4" eb="5">
      <t>キン</t>
    </rPh>
    <rPh sb="6" eb="8">
      <t>シュルイ</t>
    </rPh>
    <phoneticPr fontId="5"/>
  </si>
  <si>
    <t>年調減税額</t>
    <phoneticPr fontId="5"/>
  </si>
  <si>
    <t>＜年調減税額控除後の年調所得税額＞</t>
    <phoneticPr fontId="5"/>
  </si>
  <si>
    <t>控除外額</t>
    <phoneticPr fontId="5"/>
  </si>
  <si>
    <t>年調減税額内訳－配偶者</t>
  </si>
  <si>
    <t>年調減税額内訳－扶養</t>
  </si>
  <si>
    <t>定額減税区分</t>
    <rPh sb="0" eb="2">
      <t>テイガク</t>
    </rPh>
    <rPh sb="2" eb="4">
      <t>ゲンゼイ</t>
    </rPh>
    <rPh sb="4" eb="6">
      <t>クブン</t>
    </rPh>
    <phoneticPr fontId="5"/>
  </si>
  <si>
    <t>減税前所得税</t>
  </si>
  <si>
    <t>定額減税額（所得税）</t>
  </si>
  <si>
    <t>部門グループデータ</t>
    <rPh sb="0" eb="2">
      <t>ブモン</t>
    </rPh>
    <phoneticPr fontId="5"/>
  </si>
  <si>
    <t>役職／職種グループデータ</t>
    <rPh sb="0" eb="2">
      <t>ヤクショク</t>
    </rPh>
    <rPh sb="3" eb="5">
      <t>ショクシュ</t>
    </rPh>
    <phoneticPr fontId="5"/>
  </si>
  <si>
    <t>工数管理区分</t>
    <rPh sb="0" eb="6">
      <t>コウスウカンリクブン</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</si>
  <si>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</si>
  <si>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</si>
  <si>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</si>
  <si>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</si>
  <si>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勤怠項目</t>
    <rPh sb="0" eb="2">
      <t>キンタイ</t>
    </rPh>
    <rPh sb="2" eb="4">
      <t>コウモク</t>
    </rPh>
    <phoneticPr fontId="5"/>
  </si>
  <si>
    <t>【勤怠】</t>
    <rPh sb="1" eb="3">
      <t>キンタイ</t>
    </rPh>
    <phoneticPr fontId="5"/>
  </si>
  <si>
    <t>【勤怠手当】</t>
    <rPh sb="1" eb="5">
      <t>キンタイテアテ</t>
    </rPh>
    <phoneticPr fontId="5"/>
  </si>
  <si>
    <t>【支給】</t>
    <rPh sb="1" eb="3">
      <t>シキュウ</t>
    </rPh>
    <phoneticPr fontId="5"/>
  </si>
  <si>
    <t>【支給内訳】</t>
    <rPh sb="1" eb="5">
      <t>シキュウウチワケ</t>
    </rPh>
    <phoneticPr fontId="5"/>
  </si>
  <si>
    <t>【控除】</t>
    <rPh sb="1" eb="3">
      <t>コウジョ</t>
    </rPh>
    <phoneticPr fontId="5"/>
  </si>
  <si>
    <t>【計算式 - 支給】</t>
    <phoneticPr fontId="5"/>
  </si>
  <si>
    <t>電子交付同意</t>
    <rPh sb="0" eb="2">
      <t>デンシ</t>
    </rPh>
    <rPh sb="2" eb="4">
      <t>コウフ</t>
    </rPh>
    <rPh sb="4" eb="6">
      <t>ドウイ</t>
    </rPh>
    <phoneticPr fontId="5"/>
  </si>
  <si>
    <t>在留カード番号</t>
    <rPh sb="0" eb="2">
      <t>ザイリュウ</t>
    </rPh>
    <rPh sb="5" eb="7">
      <t>バンゴウ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</si>
  <si>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</si>
  <si>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</si>
  <si>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</si>
  <si>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</si>
  <si>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公休日数表</t>
    <rPh sb="0" eb="2">
      <t>コウキュウ</t>
    </rPh>
    <rPh sb="2" eb="4">
      <t>ニッスウ</t>
    </rPh>
    <rPh sb="4" eb="5">
      <t>ヒョウ</t>
    </rPh>
    <phoneticPr fontId="5"/>
  </si>
  <si>
    <t>積休残日数</t>
    <rPh sb="0" eb="1">
      <t>ツ</t>
    </rPh>
    <rPh sb="1" eb="2">
      <t>ヤス</t>
    </rPh>
    <rPh sb="2" eb="3">
      <t>ザン</t>
    </rPh>
    <rPh sb="3" eb="5">
      <t>ニッスウ</t>
    </rPh>
    <phoneticPr fontId="5"/>
  </si>
  <si>
    <t>３回前付与日数</t>
    <rPh sb="1" eb="2">
      <t>カイ</t>
    </rPh>
    <rPh sb="2" eb="3">
      <t>マエ</t>
    </rPh>
    <rPh sb="3" eb="5">
      <t>フヨ</t>
    </rPh>
    <rPh sb="5" eb="7">
      <t>ニッスウ</t>
    </rPh>
    <phoneticPr fontId="5"/>
  </si>
  <si>
    <t>【本人区分情報】</t>
    <rPh sb="1" eb="3">
      <t>ホンニン</t>
    </rPh>
    <rPh sb="3" eb="5">
      <t>クブン</t>
    </rPh>
    <rPh sb="5" eb="7">
      <t>ジョウホウ</t>
    </rPh>
    <phoneticPr fontId="5"/>
  </si>
  <si>
    <t>寡婦／ひとり親区分</t>
    <rPh sb="0" eb="2">
      <t>カフ</t>
    </rPh>
    <rPh sb="6" eb="7">
      <t>オヤ</t>
    </rPh>
    <rPh sb="7" eb="9">
      <t>クブン</t>
    </rPh>
    <phoneticPr fontId="5"/>
  </si>
  <si>
    <t>【基本情報】</t>
    <rPh sb="1" eb="3">
      <t>キホン</t>
    </rPh>
    <rPh sb="3" eb="5">
      <t>ジョウホウ</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</si>
  <si>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</si>
  <si>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</si>
  <si>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</si>
  <si>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時間外労働清算規則</t>
    <rPh sb="0" eb="2">
      <t>ジカン</t>
    </rPh>
    <rPh sb="2" eb="3">
      <t>ガイ</t>
    </rPh>
    <rPh sb="3" eb="5">
      <t>ロウドウ</t>
    </rPh>
    <rPh sb="5" eb="7">
      <t>セイサン</t>
    </rPh>
    <rPh sb="7" eb="9">
      <t>キソク</t>
    </rPh>
    <phoneticPr fontId="5"/>
  </si>
  <si>
    <t>【所得金額調整控除情報】</t>
    <phoneticPr fontId="5"/>
  </si>
  <si>
    <t>退職理由コード</t>
    <rPh sb="0" eb="2">
      <t>タイショク</t>
    </rPh>
    <rPh sb="2" eb="4">
      <t>リユウ</t>
    </rPh>
    <phoneticPr fontId="5"/>
  </si>
  <si>
    <t>障害内容コード</t>
    <rPh sb="0" eb="2">
      <t>ショウガイ</t>
    </rPh>
    <rPh sb="2" eb="4">
      <t>ナイヨウ</t>
    </rPh>
    <phoneticPr fontId="5"/>
  </si>
  <si>
    <t>退職理由</t>
    <rPh sb="0" eb="2">
      <t>タイショク</t>
    </rPh>
    <rPh sb="2" eb="4">
      <t>リユウ</t>
    </rPh>
    <phoneticPr fontId="5"/>
  </si>
  <si>
    <t>氏名（英字）</t>
    <rPh sb="0" eb="2">
      <t>シメイ</t>
    </rPh>
    <rPh sb="3" eb="5">
      <t>エイジ</t>
    </rPh>
    <phoneticPr fontId="5"/>
  </si>
  <si>
    <t>国内外区分</t>
    <rPh sb="0" eb="3">
      <t>コクナイガイ</t>
    </rPh>
    <rPh sb="3" eb="5">
      <t>クブン</t>
    </rPh>
    <phoneticPr fontId="5"/>
  </si>
  <si>
    <t>障害手帳区分</t>
    <rPh sb="0" eb="2">
      <t>ショウガイ</t>
    </rPh>
    <rPh sb="2" eb="4">
      <t>テチョウ</t>
    </rPh>
    <rPh sb="4" eb="6">
      <t>クブン</t>
    </rPh>
    <phoneticPr fontId="5"/>
  </si>
  <si>
    <t>障害等級</t>
    <rPh sb="0" eb="2">
      <t>ショウガイ</t>
    </rPh>
    <rPh sb="2" eb="4">
      <t>トウキュウ</t>
    </rPh>
    <phoneticPr fontId="5"/>
  </si>
  <si>
    <t>障害内容</t>
    <rPh sb="0" eb="2">
      <t>ショウガイ</t>
    </rPh>
    <rPh sb="2" eb="4">
      <t>ナイヨウ</t>
    </rPh>
    <phoneticPr fontId="5"/>
  </si>
  <si>
    <t>前回雇用区分</t>
    <rPh sb="0" eb="2">
      <t>ゼンカイ</t>
    </rPh>
    <rPh sb="2" eb="4">
      <t>コヨウ</t>
    </rPh>
    <rPh sb="4" eb="6">
      <t>クブン</t>
    </rPh>
    <phoneticPr fontId="5"/>
  </si>
  <si>
    <t>国籍</t>
    <rPh sb="0" eb="2">
      <t>コクセキ</t>
    </rPh>
    <phoneticPr fontId="5"/>
  </si>
  <si>
    <t>在留資格</t>
    <rPh sb="0" eb="2">
      <t>ザイリュウ</t>
    </rPh>
    <rPh sb="2" eb="4">
      <t>シカク</t>
    </rPh>
    <phoneticPr fontId="5"/>
  </si>
  <si>
    <t>在留期限</t>
    <rPh sb="0" eb="2">
      <t>ザイリュウ</t>
    </rPh>
    <rPh sb="2" eb="4">
      <t>キゲン</t>
    </rPh>
    <phoneticPr fontId="5"/>
  </si>
  <si>
    <t>資格外活動許可</t>
    <rPh sb="0" eb="2">
      <t>シカク</t>
    </rPh>
    <rPh sb="2" eb="3">
      <t>ガイ</t>
    </rPh>
    <rPh sb="3" eb="5">
      <t>カツドウ</t>
    </rPh>
    <rPh sb="5" eb="7">
      <t>キョカ</t>
    </rPh>
    <phoneticPr fontId="5"/>
  </si>
  <si>
    <t>派遣等事業所外就労</t>
    <rPh sb="0" eb="2">
      <t>ハケン</t>
    </rPh>
    <rPh sb="2" eb="3">
      <t>トウ</t>
    </rPh>
    <rPh sb="3" eb="6">
      <t>ジギョウショ</t>
    </rPh>
    <rPh sb="6" eb="7">
      <t>ガイ</t>
    </rPh>
    <rPh sb="7" eb="9">
      <t>シュウロウ</t>
    </rPh>
    <phoneticPr fontId="5"/>
  </si>
  <si>
    <t>郵便番号</t>
    <rPh sb="0" eb="4">
      <t>ユウビンバンゴウ</t>
    </rPh>
    <phoneticPr fontId="5"/>
  </si>
  <si>
    <t>住所</t>
    <rPh sb="0" eb="2">
      <t>ジュウショ</t>
    </rPh>
    <phoneticPr fontId="5"/>
  </si>
  <si>
    <t>障害等級等</t>
    <rPh sb="0" eb="2">
      <t>ショウガイ</t>
    </rPh>
    <rPh sb="2" eb="4">
      <t>トウキュウ</t>
    </rPh>
    <rPh sb="4" eb="5">
      <t>トウ</t>
    </rPh>
    <phoneticPr fontId="5"/>
  </si>
  <si>
    <t>【労働保険情報】</t>
    <rPh sb="1" eb="3">
      <t>ロウドウ</t>
    </rPh>
    <rPh sb="3" eb="5">
      <t>ホケン</t>
    </rPh>
    <rPh sb="5" eb="7">
      <t>ジョウホウ</t>
    </rPh>
    <phoneticPr fontId="5"/>
  </si>
  <si>
    <t>被保険者となった原因</t>
    <rPh sb="0" eb="4">
      <t>ヒホケンシャ</t>
    </rPh>
    <rPh sb="8" eb="10">
      <t>ゲンイン</t>
    </rPh>
    <phoneticPr fontId="5"/>
  </si>
  <si>
    <t>日付の形式</t>
    <rPh sb="0" eb="2">
      <t>ヒヅケ</t>
    </rPh>
    <rPh sb="3" eb="5">
      <t>ケイシキ</t>
    </rPh>
    <phoneticPr fontId="5"/>
  </si>
  <si>
    <t>【基本項目】</t>
    <rPh sb="1" eb="3">
      <t>キホン</t>
    </rPh>
    <rPh sb="3" eb="5">
      <t>コウモク</t>
    </rPh>
    <phoneticPr fontId="5"/>
  </si>
  <si>
    <t>届出区分</t>
    <rPh sb="0" eb="2">
      <t>トドケデ</t>
    </rPh>
    <rPh sb="2" eb="4">
      <t>クブン</t>
    </rPh>
    <phoneticPr fontId="5"/>
  </si>
  <si>
    <t>種別</t>
    <rPh sb="0" eb="2">
      <t>シュベツ</t>
    </rPh>
    <phoneticPr fontId="5"/>
  </si>
  <si>
    <t>【決定項目】</t>
    <rPh sb="1" eb="3">
      <t>ケッテイ</t>
    </rPh>
    <rPh sb="3" eb="5">
      <t>コウモク</t>
    </rPh>
    <phoneticPr fontId="5"/>
  </si>
  <si>
    <t>改定年月</t>
    <rPh sb="0" eb="2">
      <t>カイテイ</t>
    </rPh>
    <rPh sb="2" eb="4">
      <t>ネンゲツ</t>
    </rPh>
    <phoneticPr fontId="5"/>
  </si>
  <si>
    <t>【中途入社情報】</t>
    <rPh sb="1" eb="3">
      <t>チュウト</t>
    </rPh>
    <rPh sb="3" eb="5">
      <t>ニュウシャ</t>
    </rPh>
    <rPh sb="5" eb="7">
      <t>ジョウホウ</t>
    </rPh>
    <phoneticPr fontId="5"/>
  </si>
  <si>
    <t>退社年月日</t>
    <rPh sb="0" eb="2">
      <t>タイシャ</t>
    </rPh>
    <rPh sb="2" eb="5">
      <t>ネンガッピ</t>
    </rPh>
    <phoneticPr fontId="5"/>
  </si>
  <si>
    <t>ＰＤＦパスワード</t>
    <phoneticPr fontId="5"/>
  </si>
  <si>
    <t>受入記号</t>
    <rPh sb="0" eb="2">
      <t>ウケイレ</t>
    </rPh>
    <rPh sb="2" eb="4">
      <t>キゴウ</t>
    </rPh>
    <phoneticPr fontId="5"/>
  </si>
  <si>
    <t>桁数</t>
    <rPh sb="0" eb="2">
      <t>ケタスウ</t>
    </rPh>
    <phoneticPr fontId="5"/>
  </si>
  <si>
    <t>必須</t>
    <rPh sb="0" eb="2">
      <t>ヒッス</t>
    </rPh>
    <phoneticPr fontId="5"/>
  </si>
  <si>
    <t>必須</t>
    <rPh sb="0" eb="2">
      <t>ヒッス</t>
    </rPh>
    <phoneticPr fontId="20"/>
  </si>
  <si>
    <t>備考</t>
  </si>
  <si>
    <t>市町村データ</t>
    <phoneticPr fontId="5"/>
  </si>
  <si>
    <t>市町村コード</t>
    <rPh sb="0" eb="3">
      <t>シチョウソン</t>
    </rPh>
    <phoneticPr fontId="5"/>
  </si>
  <si>
    <t>HM1310001</t>
    <phoneticPr fontId="5"/>
  </si>
  <si>
    <t>６</t>
  </si>
  <si>
    <t>数字</t>
    <rPh sb="0" eb="2">
      <t>スウジ</t>
    </rPh>
    <phoneticPr fontId="4"/>
  </si>
  <si>
    <t>数字</t>
    <rPh sb="0" eb="2">
      <t>スウジ</t>
    </rPh>
    <phoneticPr fontId="5"/>
  </si>
  <si>
    <t>市町村名カナ</t>
    <rPh sb="0" eb="3">
      <t>シチョウソン</t>
    </rPh>
    <rPh sb="3" eb="4">
      <t>メイ</t>
    </rPh>
    <phoneticPr fontId="5"/>
  </si>
  <si>
    <t>HM1310002</t>
  </si>
  <si>
    <t>20</t>
    <phoneticPr fontId="5"/>
  </si>
  <si>
    <t>文字</t>
    <rPh sb="0" eb="2">
      <t>モジ</t>
    </rPh>
    <phoneticPr fontId="5"/>
  </si>
  <si>
    <t>市町村名</t>
    <rPh sb="0" eb="3">
      <t>シチョウソン</t>
    </rPh>
    <rPh sb="3" eb="4">
      <t>メイ</t>
    </rPh>
    <phoneticPr fontId="5"/>
  </si>
  <si>
    <t>HM1310003</t>
  </si>
  <si>
    <t>口座番号</t>
    <rPh sb="0" eb="2">
      <t>コウザ</t>
    </rPh>
    <rPh sb="2" eb="4">
      <t>バンゴウ</t>
    </rPh>
    <phoneticPr fontId="5"/>
  </si>
  <si>
    <t>HM1310004</t>
  </si>
  <si>
    <t>16</t>
    <phoneticPr fontId="5"/>
  </si>
  <si>
    <t>加入者名上段</t>
    <rPh sb="0" eb="2">
      <t>カニュウ</t>
    </rPh>
    <rPh sb="3" eb="4">
      <t>メイ</t>
    </rPh>
    <rPh sb="4" eb="6">
      <t>ジョウダン</t>
    </rPh>
    <phoneticPr fontId="5"/>
  </si>
  <si>
    <t>HM1310005</t>
  </si>
  <si>
    <t>加入者名下段</t>
    <rPh sb="0" eb="3">
      <t>カニュウシャ</t>
    </rPh>
    <rPh sb="3" eb="4">
      <t>メイ</t>
    </rPh>
    <rPh sb="4" eb="6">
      <t>ゲダン</t>
    </rPh>
    <phoneticPr fontId="5"/>
  </si>
  <si>
    <t>HM1310006</t>
  </si>
  <si>
    <t>指定番号</t>
    <rPh sb="0" eb="2">
      <t>シテイ</t>
    </rPh>
    <rPh sb="2" eb="4">
      <t>バンゴウ</t>
    </rPh>
    <phoneticPr fontId="5"/>
  </si>
  <si>
    <t>HM1310007</t>
  </si>
  <si>
    <t>15</t>
    <phoneticPr fontId="5"/>
  </si>
  <si>
    <t>取りまとめ局</t>
    <rPh sb="0" eb="1">
      <t>ト</t>
    </rPh>
    <rPh sb="5" eb="6">
      <t>キョク</t>
    </rPh>
    <phoneticPr fontId="5"/>
  </si>
  <si>
    <t>HM1310008</t>
  </si>
  <si>
    <t>30</t>
    <phoneticPr fontId="5"/>
  </si>
  <si>
    <t>取りまとめ局(郵便番号)</t>
    <rPh sb="0" eb="1">
      <t>ト</t>
    </rPh>
    <rPh sb="5" eb="6">
      <t>キョク</t>
    </rPh>
    <rPh sb="7" eb="11">
      <t>ユウビンバンゴウ</t>
    </rPh>
    <phoneticPr fontId="5"/>
  </si>
  <si>
    <t>HM1310009</t>
  </si>
  <si>
    <t>10</t>
    <phoneticPr fontId="5"/>
  </si>
  <si>
    <t>「-（ハイフン）」を含めます。</t>
  </si>
  <si>
    <t>法人口座コード</t>
    <rPh sb="0" eb="2">
      <t>ホウジン</t>
    </rPh>
    <rPh sb="2" eb="4">
      <t>コウザ</t>
    </rPh>
    <phoneticPr fontId="5"/>
  </si>
  <si>
    <t>HM1310010</t>
  </si>
  <si>
    <t>3</t>
    <phoneticPr fontId="5"/>
  </si>
  <si>
    <t>HM1310011</t>
  </si>
  <si>
    <t>役場住所１</t>
    <rPh sb="0" eb="2">
      <t>ヤクバ</t>
    </rPh>
    <rPh sb="2" eb="4">
      <t>ジュウショ</t>
    </rPh>
    <phoneticPr fontId="5"/>
  </si>
  <si>
    <t>HM1310012</t>
  </si>
  <si>
    <t>50</t>
    <phoneticPr fontId="5"/>
  </si>
  <si>
    <t>役場住所２</t>
    <rPh sb="0" eb="2">
      <t>ヤクバ</t>
    </rPh>
    <rPh sb="2" eb="4">
      <t>ジュウショ</t>
    </rPh>
    <phoneticPr fontId="5"/>
  </si>
  <si>
    <t>HM1310013</t>
  </si>
  <si>
    <t>役場名１</t>
    <rPh sb="0" eb="2">
      <t>ヤクバ</t>
    </rPh>
    <rPh sb="2" eb="3">
      <t>メイ</t>
    </rPh>
    <phoneticPr fontId="5"/>
  </si>
  <si>
    <t>HM1310014</t>
  </si>
  <si>
    <t>32</t>
    <phoneticPr fontId="5"/>
  </si>
  <si>
    <t>役場名２</t>
    <rPh sb="0" eb="2">
      <t>ヤクバ</t>
    </rPh>
    <rPh sb="2" eb="3">
      <t>メイ</t>
    </rPh>
    <phoneticPr fontId="5"/>
  </si>
  <si>
    <t>HM1310015</t>
  </si>
  <si>
    <t>電話番号</t>
    <rPh sb="0" eb="2">
      <t>デンワ</t>
    </rPh>
    <rPh sb="2" eb="4">
      <t>バンゴウ</t>
    </rPh>
    <phoneticPr fontId="5"/>
  </si>
  <si>
    <t>HM1310016</t>
  </si>
  <si>
    <t>19</t>
    <phoneticPr fontId="5"/>
  </si>
  <si>
    <t>７桁-５桁-５桁（ハイフンで区切る）。</t>
    <phoneticPr fontId="5"/>
  </si>
  <si>
    <t>給与データ</t>
    <phoneticPr fontId="5"/>
  </si>
  <si>
    <t>HM3010001</t>
  </si>
  <si>
    <t>４～10</t>
  </si>
  <si>
    <t>英数カナ</t>
    <rPh sb="0" eb="2">
      <t>エイスウ</t>
    </rPh>
    <phoneticPr fontId="5"/>
  </si>
  <si>
    <t>-</t>
  </si>
  <si>
    <t xml:space="preserve">
</t>
    <phoneticPr fontId="5"/>
  </si>
  <si>
    <t>勤怠日数１（出勤日数）</t>
    <rPh sb="0" eb="4">
      <t>キンタイニッスウ</t>
    </rPh>
    <rPh sb="6" eb="10">
      <t>シュッキンニッスウ</t>
    </rPh>
    <phoneticPr fontId="5"/>
  </si>
  <si>
    <t>HM5110001</t>
    <phoneticPr fontId="5"/>
  </si>
  <si>
    <t>６</t>
    <phoneticPr fontId="5"/>
  </si>
  <si>
    <t>日数項目の桁数は、勤怠日数の小数桁数（メインメニュー右上にある[設定]アイコンから[運用設定]メニューの
[給与賞与]ページ）によって異なります。
「１桁」⇒整数２桁　小数１桁
「２桁」⇒整数２桁　小数２桁
「３桁」⇒整数２桁　小数３桁
時間項目の桁数は、６桁は整数３桁　小数２桁、５桁は整数２桁　小数２桁になります。
有休残・有休残時間・時間有休残は、有休の付与および残管理（[休暇基本設定]メニューの[有給休暇]ページで設定）が
「当システムで管理する」の場合は、過去月データの場合に受け入れできます。
時間有休・有休残時間・時間有休残は、有給休暇の時間単位付与（[休暇基本設定]メニューの[有給休暇]ページで設定）が
「する」の場合は、受け入れできます。
複数の給与体系を使用している場合（[給与基本設定]メニューの[基本]ページで設定）は、受け入れる社員の給与体系の
時間単位有休（[給与体系]メニューの[基本]ページで設定）が「1：あり」の場合に受け入れできます。
代替休残・代替休残時間は、代替休暇の付与および残管理（[休暇基本設定]メニューの[代替休暇]ページで設定）が
「当システムで管理する」の場合は、過去月データの場合に受け入れできます。
また、複数の給与体系を使用している場合（[給与基本設定]メニューの[基本]ページで設定）は、受け入れる社員の給与体系の代替休暇（[給与体系]メニューの[基本]ページで設定）が「1：あり」の場合に受け入れできます。
勤怠日数５～94は、項目数（[給与基本設定]メニューの[明細書]ページで設定）を拡張している場合に受け入れできます。
また、勤怠日数26～94は、『項目数拡張 for 給与奉行クラウドｉ』または『給与奉行V ERPクラウド』をご利用の場合に受け入れできます。
勤怠日数６はHM5113002、勤怠日数７はHM5113003･･･になります。
勤怠日数27はHM5113023、勤怠日数28はHM5113024･･･になります。</t>
    <rPh sb="54" eb="58">
      <t>キュウヨショウヨ</t>
    </rPh>
    <rPh sb="238" eb="239">
      <t>ツキ</t>
    </rPh>
    <rPh sb="756" eb="758">
      <t>リヨウ</t>
    </rPh>
    <phoneticPr fontId="5"/>
  </si>
  <si>
    <t>勤怠日数２（休出日数）</t>
    <rPh sb="0" eb="4">
      <t>キンタイニッスウ</t>
    </rPh>
    <rPh sb="6" eb="8">
      <t>キュウシュツ</t>
    </rPh>
    <rPh sb="8" eb="10">
      <t>ニッスウ</t>
    </rPh>
    <phoneticPr fontId="5"/>
  </si>
  <si>
    <t>HM5110002</t>
    <phoneticPr fontId="5"/>
  </si>
  <si>
    <t>勤怠日数３（特休日数）</t>
    <rPh sb="0" eb="4">
      <t>キンタイニッスウ</t>
    </rPh>
    <rPh sb="6" eb="8">
      <t>トッキュウ</t>
    </rPh>
    <rPh sb="8" eb="10">
      <t>ニッスウ</t>
    </rPh>
    <rPh sb="9" eb="10">
      <t>キュウジツ</t>
    </rPh>
    <phoneticPr fontId="5"/>
  </si>
  <si>
    <t>HM5110003</t>
  </si>
  <si>
    <t>有休１（有休日数）</t>
    <rPh sb="0" eb="2">
      <t>ユウキュウ</t>
    </rPh>
    <rPh sb="4" eb="6">
      <t>ユウキュウ</t>
    </rPh>
    <rPh sb="6" eb="8">
      <t>ニッスウ</t>
    </rPh>
    <phoneticPr fontId="5"/>
  </si>
  <si>
    <t>HM5110004</t>
  </si>
  <si>
    <t>有休1-1（時間有休）</t>
  </si>
  <si>
    <t>HM5110005</t>
  </si>
  <si>
    <t>代替休１（代替休日数）</t>
  </si>
  <si>
    <t>HM5110006</t>
  </si>
  <si>
    <t>代替休1-1（時間代替休）</t>
  </si>
  <si>
    <t>HM5110007</t>
  </si>
  <si>
    <t>勤怠日数４（欠勤日数）</t>
  </si>
  <si>
    <t>HM5110008</t>
  </si>
  <si>
    <t>有休２（有休残）</t>
  </si>
  <si>
    <t>HM5110009</t>
  </si>
  <si>
    <t>有休2-1（有休残時間）</t>
  </si>
  <si>
    <t>HM5110010</t>
  </si>
  <si>
    <t>５</t>
    <phoneticPr fontId="5"/>
  </si>
  <si>
    <t>有休2-2（時間有休残）</t>
  </si>
  <si>
    <t>HM5110011</t>
  </si>
  <si>
    <t>代替休２（代替休残）</t>
  </si>
  <si>
    <t>HM5110012</t>
  </si>
  <si>
    <t>代替休2-1（代替休残時間）</t>
  </si>
  <si>
    <t>HM5110013</t>
  </si>
  <si>
    <t>代替休３（代替振替日数）</t>
  </si>
  <si>
    <t>HM5110014</t>
  </si>
  <si>
    <t>代替休3-1（代替振替時間）</t>
  </si>
  <si>
    <t>HM5110015</t>
  </si>
  <si>
    <t>勤怠日数５</t>
    <rPh sb="0" eb="4">
      <t>キンタイニッスウ</t>
    </rPh>
    <phoneticPr fontId="5"/>
  </si>
  <si>
    <t>HM5113001</t>
    <phoneticPr fontId="5"/>
  </si>
  <si>
    <t>～</t>
    <phoneticPr fontId="5"/>
  </si>
  <si>
    <t>～</t>
  </si>
  <si>
    <t>勤怠日数25</t>
    <rPh sb="0" eb="4">
      <t>キンタイニッスウ</t>
    </rPh>
    <phoneticPr fontId="5"/>
  </si>
  <si>
    <t>HM5113021</t>
    <phoneticPr fontId="5"/>
  </si>
  <si>
    <t>勤怠日数26</t>
    <rPh sb="0" eb="4">
      <t>キンタイニッスウ</t>
    </rPh>
    <phoneticPr fontId="5"/>
  </si>
  <si>
    <t>HM5113022</t>
    <phoneticPr fontId="5"/>
  </si>
  <si>
    <t>勤怠日数94</t>
    <rPh sb="0" eb="4">
      <t>キンタイニッスウ</t>
    </rPh>
    <phoneticPr fontId="5"/>
  </si>
  <si>
    <t>HM5113090</t>
    <phoneticPr fontId="5"/>
  </si>
  <si>
    <t>勤怠時間１（出勤時間）</t>
  </si>
  <si>
    <t>HM5110030</t>
    <phoneticPr fontId="5"/>
  </si>
  <si>
    <r>
      <t xml:space="preserve">整数３桁　小数２桁
</t>
    </r>
    <r>
      <rPr>
        <sz val="4"/>
        <rFont val="メイリオ"/>
        <family val="3"/>
        <charset val="128"/>
      </rPr>
      <t xml:space="preserve">
</t>
    </r>
    <r>
      <rPr>
        <sz val="9"/>
        <rFont val="メイリオ"/>
        <family val="3"/>
        <charset val="128"/>
      </rPr>
      <t xml:space="preserve">勤怠時間11～99は、項目数（[給与基本設定]メニューの[明細書]ページで設定）を拡張している場合に受け入れできます。
また、勤怠時間31～99は、『項目数拡張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勤怠時間４はHM5110033、勤怠時間５はHM5110034･･･になります。
勤怠時間12はHM5113102、勤怠時間13はHM5113103･･･になります。
勤怠時間32はHM5113122、勤怠時間33はHM5113123･･･になります。</t>
    </r>
    <rPh sb="13" eb="15">
      <t>ジカン</t>
    </rPh>
    <rPh sb="76" eb="78">
      <t>ジカン</t>
    </rPh>
    <rPh sb="126" eb="128">
      <t>リヨウ</t>
    </rPh>
    <phoneticPr fontId="5"/>
  </si>
  <si>
    <t>勤怠時間２（遅早時間）</t>
  </si>
  <si>
    <t>HM5110031</t>
    <phoneticPr fontId="5"/>
  </si>
  <si>
    <t>勤怠時間３</t>
    <rPh sb="0" eb="4">
      <t>キンタイジカン</t>
    </rPh>
    <phoneticPr fontId="5"/>
  </si>
  <si>
    <t>HM5110032</t>
    <phoneticPr fontId="5"/>
  </si>
  <si>
    <t>勤怠時間10</t>
    <rPh sb="0" eb="4">
      <t>キンタイジカン</t>
    </rPh>
    <phoneticPr fontId="5"/>
  </si>
  <si>
    <t>HM5110039</t>
    <phoneticPr fontId="5"/>
  </si>
  <si>
    <t>勤怠時間11</t>
    <rPh sb="0" eb="4">
      <t>キンタイジカン</t>
    </rPh>
    <phoneticPr fontId="5"/>
  </si>
  <si>
    <t>HM5113101</t>
    <phoneticPr fontId="5"/>
  </si>
  <si>
    <t>勤怠時間30</t>
    <rPh sb="0" eb="4">
      <t>キンタイジカン</t>
    </rPh>
    <phoneticPr fontId="5"/>
  </si>
  <si>
    <t>HM5113120</t>
    <phoneticPr fontId="5"/>
  </si>
  <si>
    <t>勤怠時間31</t>
    <rPh sb="0" eb="4">
      <t>キンタイジカン</t>
    </rPh>
    <phoneticPr fontId="5"/>
  </si>
  <si>
    <t>HM5113121</t>
    <phoneticPr fontId="5"/>
  </si>
  <si>
    <t>勤怠時間99</t>
    <rPh sb="0" eb="4">
      <t>キンタイジカン</t>
    </rPh>
    <phoneticPr fontId="5"/>
  </si>
  <si>
    <t>HM5113189</t>
    <phoneticPr fontId="5"/>
  </si>
  <si>
    <t>日数手当４（欠勤控除減額）</t>
    <rPh sb="0" eb="4">
      <t>ニッスウテアテ</t>
    </rPh>
    <rPh sb="6" eb="8">
      <t>ケッキン</t>
    </rPh>
    <rPh sb="8" eb="10">
      <t>コウジョ</t>
    </rPh>
    <rPh sb="10" eb="12">
      <t>ゲンガク</t>
    </rPh>
    <phoneticPr fontId="5"/>
  </si>
  <si>
    <t>HM5110108</t>
    <phoneticPr fontId="5"/>
  </si>
  <si>
    <t>９</t>
    <phoneticPr fontId="5"/>
  </si>
  <si>
    <r>
      <t xml:space="preserve">形式は、表紙の「金額の形式」参照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日数手当５～94は、項目数（[給与基本設定]メニューの[明細書]ページで設定）を拡張している場合に受け入れできます。
また、日数手当26～94は、『項目数拡張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日数手当６はHM5113202、日数手当７はHM5113203･･･になります。
日数手当27はHM5113223、日数手当28はHM5113224･･･になります。</t>
    </r>
    <rPh sb="18" eb="20">
      <t>ニッスウ</t>
    </rPh>
    <rPh sb="20" eb="22">
      <t>テアテ</t>
    </rPh>
    <rPh sb="80" eb="82">
      <t>ニッスウ</t>
    </rPh>
    <rPh sb="82" eb="84">
      <t>テアテ</t>
    </rPh>
    <rPh sb="132" eb="134">
      <t>リヨウ</t>
    </rPh>
    <rPh sb="149" eb="151">
      <t>ニッスウ</t>
    </rPh>
    <phoneticPr fontId="5"/>
  </si>
  <si>
    <t>日数手当５</t>
    <rPh sb="0" eb="2">
      <t>ニッスウ</t>
    </rPh>
    <rPh sb="2" eb="4">
      <t>テアテ</t>
    </rPh>
    <phoneticPr fontId="5"/>
  </si>
  <si>
    <t>HM5113201</t>
    <phoneticPr fontId="5"/>
  </si>
  <si>
    <t>日数手当25</t>
    <rPh sb="0" eb="4">
      <t>ニッスウテアテ</t>
    </rPh>
    <phoneticPr fontId="5"/>
  </si>
  <si>
    <t>HM5113221</t>
    <phoneticPr fontId="5"/>
  </si>
  <si>
    <t>日数手当26</t>
    <rPh sb="0" eb="2">
      <t>ニッスウ</t>
    </rPh>
    <rPh sb="2" eb="4">
      <t>テアテ</t>
    </rPh>
    <phoneticPr fontId="5"/>
  </si>
  <si>
    <t>HM5113222</t>
    <phoneticPr fontId="5"/>
  </si>
  <si>
    <t>日数手当94</t>
    <rPh sb="0" eb="4">
      <t>ニッスウテアテ</t>
    </rPh>
    <phoneticPr fontId="5"/>
  </si>
  <si>
    <t>HM5113290</t>
    <phoneticPr fontId="5"/>
  </si>
  <si>
    <t>時間手当２（遅早控除減額）</t>
    <rPh sb="0" eb="4">
      <t>ジカンテアテ</t>
    </rPh>
    <rPh sb="6" eb="7">
      <t>チ</t>
    </rPh>
    <rPh sb="7" eb="8">
      <t>ハヤ</t>
    </rPh>
    <rPh sb="8" eb="10">
      <t>コウジョ</t>
    </rPh>
    <rPh sb="10" eb="12">
      <t>ゲンガク</t>
    </rPh>
    <phoneticPr fontId="5"/>
  </si>
  <si>
    <t>HM5110131</t>
    <phoneticPr fontId="5"/>
  </si>
  <si>
    <r>
      <t xml:space="preserve">形式は、表紙の「金額の形式」参照
</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時間手当11～99は、項目数（[給与基本設定]メニューの[明細書]ページで設定）を拡張している場合に受け入れできます。
また、時間手当31～99は、『項目数拡張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時間手当４はHM5110133、時間手当５はHM5110134･･･になります。
時間手当12はHM5113302、時間手当12はHM5113303･･･になります。
時間手当32はHM5113322、時間手当33はHM5113323･･･になります。</t>
    </r>
    <rPh sb="18" eb="20">
      <t>ジカン</t>
    </rPh>
    <rPh sb="81" eb="83">
      <t>ジカン</t>
    </rPh>
    <rPh sb="133" eb="135">
      <t>リヨウ</t>
    </rPh>
    <phoneticPr fontId="5"/>
  </si>
  <si>
    <t>時間手当３（残業手当）</t>
    <rPh sb="0" eb="4">
      <t>ジカンテアテ</t>
    </rPh>
    <rPh sb="6" eb="8">
      <t>ザンギョウ</t>
    </rPh>
    <rPh sb="8" eb="10">
      <t>テアテ</t>
    </rPh>
    <phoneticPr fontId="5"/>
  </si>
  <si>
    <t>HM5110132</t>
    <phoneticPr fontId="5"/>
  </si>
  <si>
    <t>時間手当10（残業手当）</t>
    <rPh sb="0" eb="4">
      <t>ジカンテアテ</t>
    </rPh>
    <rPh sb="7" eb="11">
      <t>ザンギョウテアテ</t>
    </rPh>
    <phoneticPr fontId="5"/>
  </si>
  <si>
    <t>HM5110139</t>
    <phoneticPr fontId="5"/>
  </si>
  <si>
    <t>時間手当11</t>
    <rPh sb="0" eb="4">
      <t>ジカンテアテ</t>
    </rPh>
    <phoneticPr fontId="5"/>
  </si>
  <si>
    <t>HM5113301</t>
    <phoneticPr fontId="5"/>
  </si>
  <si>
    <t>時間手当30</t>
    <rPh sb="0" eb="4">
      <t>ジカンテアテ</t>
    </rPh>
    <phoneticPr fontId="5"/>
  </si>
  <si>
    <t>HM5113320</t>
    <phoneticPr fontId="5"/>
  </si>
  <si>
    <t>時間手当31</t>
    <rPh sb="0" eb="4">
      <t>ジカンテアテ</t>
    </rPh>
    <phoneticPr fontId="5"/>
  </si>
  <si>
    <t>HM5113321</t>
    <phoneticPr fontId="5"/>
  </si>
  <si>
    <t>時間手当99</t>
    <rPh sb="0" eb="4">
      <t>ジカンテアテ</t>
    </rPh>
    <phoneticPr fontId="5"/>
  </si>
  <si>
    <t>HM5113389</t>
    <phoneticPr fontId="5"/>
  </si>
  <si>
    <t>支給１（基本給）</t>
    <rPh sb="0" eb="2">
      <t>シキュウ</t>
    </rPh>
    <rPh sb="4" eb="7">
      <t>キホンキュウ</t>
    </rPh>
    <phoneticPr fontId="5"/>
  </si>
  <si>
    <t>HM5110201</t>
    <phoneticPr fontId="5"/>
  </si>
  <si>
    <r>
      <t xml:space="preserve">形式は、表紙の「金額の形式」参照
支給18～96は、項目数（[給与基本設定]メニューの[明細書]ページで設定）を拡張している場合に受け入れできます。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支給３はHM5110203、支給４はHM5110204･･･になります。
支給19はHM5113402、支給20はHM5113403･･･になります。</t>
    </r>
    <rPh sb="18" eb="20">
      <t>シキュウ</t>
    </rPh>
    <rPh sb="117" eb="119">
      <t>リヨウ</t>
    </rPh>
    <phoneticPr fontId="5"/>
  </si>
  <si>
    <t>支給２</t>
    <rPh sb="0" eb="2">
      <t>シキュウ</t>
    </rPh>
    <phoneticPr fontId="5"/>
  </si>
  <si>
    <t>HM5110202</t>
    <phoneticPr fontId="5"/>
  </si>
  <si>
    <t>支給17</t>
    <rPh sb="0" eb="2">
      <t>シキュウ</t>
    </rPh>
    <phoneticPr fontId="5"/>
  </si>
  <si>
    <t>HM5110217</t>
    <phoneticPr fontId="5"/>
  </si>
  <si>
    <t>支給18</t>
    <rPh sb="0" eb="2">
      <t>シキュウ</t>
    </rPh>
    <phoneticPr fontId="5"/>
  </si>
  <si>
    <t>HM5113401</t>
    <phoneticPr fontId="5"/>
  </si>
  <si>
    <t>支給96</t>
    <rPh sb="0" eb="2">
      <t>シキュウ</t>
    </rPh>
    <phoneticPr fontId="5"/>
  </si>
  <si>
    <t>HM5113479</t>
    <phoneticPr fontId="5"/>
  </si>
  <si>
    <t>HM5110228</t>
    <phoneticPr fontId="5"/>
  </si>
  <si>
    <t>HM5110229</t>
  </si>
  <si>
    <t>HM5110230</t>
  </si>
  <si>
    <t>HM5110231</t>
  </si>
  <si>
    <t>支給内訳０（その他減額金）</t>
    <rPh sb="0" eb="2">
      <t>シキュウ</t>
    </rPh>
    <rPh sb="2" eb="4">
      <t>ウチワケ</t>
    </rPh>
    <rPh sb="8" eb="9">
      <t>タ</t>
    </rPh>
    <rPh sb="9" eb="11">
      <t>ゲンガク</t>
    </rPh>
    <rPh sb="11" eb="12">
      <t>キン</t>
    </rPh>
    <phoneticPr fontId="25"/>
  </si>
  <si>
    <t>HM5110301</t>
    <phoneticPr fontId="5"/>
  </si>
  <si>
    <r>
      <t xml:space="preserve">形式は、表紙の「金額の形式」参照
</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支給内訳２はHM5110303、支給内訳３はHM5110304･･･になります。
支給内訳12はHM5113502、支給内訳13はHM5113503･･･になります。</t>
    </r>
    <rPh sb="8" eb="10">
      <t>キンガク</t>
    </rPh>
    <rPh sb="20" eb="22">
      <t>ウチワケ</t>
    </rPh>
    <rPh sb="119" eb="121">
      <t>リヨウ</t>
    </rPh>
    <phoneticPr fontId="5"/>
  </si>
  <si>
    <t>支給内訳１</t>
    <rPh sb="0" eb="2">
      <t>シキュウ</t>
    </rPh>
    <rPh sb="2" eb="4">
      <t>ウチワケ</t>
    </rPh>
    <phoneticPr fontId="25"/>
  </si>
  <si>
    <t>HM5110302</t>
    <phoneticPr fontId="5"/>
  </si>
  <si>
    <t>支給内訳10</t>
    <rPh sb="0" eb="2">
      <t>シキュウ</t>
    </rPh>
    <rPh sb="2" eb="4">
      <t>ウチワケ</t>
    </rPh>
    <phoneticPr fontId="25"/>
  </si>
  <si>
    <t>HM5110311</t>
    <phoneticPr fontId="5"/>
  </si>
  <si>
    <t>支給内訳11</t>
    <rPh sb="0" eb="2">
      <t>シキュウ</t>
    </rPh>
    <rPh sb="2" eb="4">
      <t>ウチワケ</t>
    </rPh>
    <phoneticPr fontId="25"/>
  </si>
  <si>
    <t>HM5113501</t>
    <phoneticPr fontId="5"/>
  </si>
  <si>
    <t>支給内訳99</t>
    <rPh sb="0" eb="2">
      <t>シキュウ</t>
    </rPh>
    <rPh sb="2" eb="4">
      <t>ウチワケ</t>
    </rPh>
    <phoneticPr fontId="25"/>
  </si>
  <si>
    <t>HM5113589</t>
    <phoneticPr fontId="5"/>
  </si>
  <si>
    <t>HM5110401</t>
    <phoneticPr fontId="5"/>
  </si>
  <si>
    <r>
      <t xml:space="preserve">形式は、表紙の「金額の形式」参照
</t>
    </r>
    <r>
      <rPr>
        <sz val="4"/>
        <rFont val="メイリオ"/>
        <family val="3"/>
        <charset val="128"/>
      </rPr>
      <t xml:space="preserve">
</t>
    </r>
    <r>
      <rPr>
        <sz val="9"/>
        <rFont val="メイリオ"/>
        <family val="3"/>
        <charset val="128"/>
      </rPr>
      <t>控除21～99は、項目数（[給与基本設定]メニューの[明細書]ページで設定）を拡張している場合に受け入れできます。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控除８はHM5110409、控除９はHM5110410･･･になります。
控除22はHM5113602、控除23はHM5113603･･･になります。</t>
    </r>
    <rPh sb="18" eb="20">
      <t>コウジョ</t>
    </rPh>
    <rPh sb="117" eb="119">
      <t>リヨウ</t>
    </rPh>
    <phoneticPr fontId="5"/>
  </si>
  <si>
    <t>HM5110402</t>
    <phoneticPr fontId="5"/>
  </si>
  <si>
    <t>HM5110403</t>
  </si>
  <si>
    <t>HM5110404</t>
  </si>
  <si>
    <t>控除４（雇用保険料）</t>
    <rPh sb="4" eb="6">
      <t>コヨウ</t>
    </rPh>
    <rPh sb="6" eb="8">
      <t>ホケン</t>
    </rPh>
    <rPh sb="8" eb="9">
      <t>リョウ</t>
    </rPh>
    <phoneticPr fontId="5"/>
  </si>
  <si>
    <t>HM5110405</t>
  </si>
  <si>
    <t>控除５（所得税）</t>
    <rPh sb="4" eb="7">
      <t>ショトクゼイ</t>
    </rPh>
    <phoneticPr fontId="5"/>
  </si>
  <si>
    <t>HM5110406</t>
  </si>
  <si>
    <t>控除６（住民税）</t>
    <rPh sb="4" eb="7">
      <t>ジュウミンゼイ</t>
    </rPh>
    <phoneticPr fontId="5"/>
  </si>
  <si>
    <t>HM5110407</t>
  </si>
  <si>
    <t>控除７</t>
    <phoneticPr fontId="5"/>
  </si>
  <si>
    <t>HM5110408</t>
    <phoneticPr fontId="5"/>
  </si>
  <si>
    <t>控除20</t>
    <phoneticPr fontId="5"/>
  </si>
  <si>
    <t>HM5110421</t>
    <phoneticPr fontId="5"/>
  </si>
  <si>
    <t>控除21</t>
    <phoneticPr fontId="5"/>
  </si>
  <si>
    <t>HM5113601</t>
    <phoneticPr fontId="5"/>
  </si>
  <si>
    <t>控除99</t>
    <phoneticPr fontId="5"/>
  </si>
  <si>
    <t>HM5113679</t>
    <phoneticPr fontId="5"/>
  </si>
  <si>
    <t>【控除内訳】</t>
    <rPh sb="1" eb="5">
      <t>コウジョウチワケ</t>
    </rPh>
    <phoneticPr fontId="5"/>
  </si>
  <si>
    <t>基本保険料</t>
    <rPh sb="0" eb="2">
      <t>キホン</t>
    </rPh>
    <rPh sb="2" eb="4">
      <t>ホケン</t>
    </rPh>
    <rPh sb="4" eb="5">
      <t>リョウ</t>
    </rPh>
    <phoneticPr fontId="5"/>
  </si>
  <si>
    <t>HM5110501</t>
    <phoneticPr fontId="5"/>
  </si>
  <si>
    <r>
      <t xml:space="preserve">形式は、表紙の「金額の形式」参照
</t>
    </r>
    <r>
      <rPr>
        <sz val="4"/>
        <rFont val="メイリオ"/>
        <family val="3"/>
        <charset val="128"/>
      </rPr>
      <t xml:space="preserve">
</t>
    </r>
    <r>
      <rPr>
        <sz val="9"/>
        <rFont val="メイリオ"/>
        <family val="3"/>
        <charset val="128"/>
      </rPr>
      <t xml:space="preserve">控除内訳11～99は、項目数（[給与基本設定]メニューの[明細書]ページで設定）を拡張している場合に受け入れできます。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控除内訳２はHM5110505、控除内訳３はHM5110506･･･になります。
控除内訳12はHM5113702、控除内訳13はHM5113703･･･になります。</t>
    </r>
    <rPh sb="20" eb="22">
      <t>ウチワケ</t>
    </rPh>
    <rPh sb="119" eb="121">
      <t>リヨウ</t>
    </rPh>
    <phoneticPr fontId="5"/>
  </si>
  <si>
    <t>特定保険料</t>
    <rPh sb="0" eb="2">
      <t>トクテイ</t>
    </rPh>
    <rPh sb="2" eb="4">
      <t>ホケン</t>
    </rPh>
    <rPh sb="4" eb="5">
      <t>リョウ</t>
    </rPh>
    <phoneticPr fontId="5"/>
  </si>
  <si>
    <t>HM5110502</t>
  </si>
  <si>
    <t>HM5110503</t>
  </si>
  <si>
    <t>控除内訳１</t>
    <rPh sb="0" eb="2">
      <t>コウジョ</t>
    </rPh>
    <rPh sb="2" eb="4">
      <t>ウチワケ</t>
    </rPh>
    <phoneticPr fontId="5"/>
  </si>
  <si>
    <t>HM5110504</t>
    <phoneticPr fontId="5"/>
  </si>
  <si>
    <t>控除内訳10</t>
    <phoneticPr fontId="5"/>
  </si>
  <si>
    <t>HM5110513</t>
    <phoneticPr fontId="5"/>
  </si>
  <si>
    <t>控除内訳11</t>
    <rPh sb="0" eb="2">
      <t>コウジョ</t>
    </rPh>
    <rPh sb="2" eb="4">
      <t>ウチワケ</t>
    </rPh>
    <phoneticPr fontId="5"/>
  </si>
  <si>
    <t>HM5113701</t>
    <phoneticPr fontId="5"/>
  </si>
  <si>
    <t>控除内訳99</t>
    <phoneticPr fontId="5"/>
  </si>
  <si>
    <t>HM5113789</t>
    <phoneticPr fontId="5"/>
  </si>
  <si>
    <t>【計算】</t>
    <rPh sb="1" eb="3">
      <t>ケイサン</t>
    </rPh>
    <phoneticPr fontId="5"/>
  </si>
  <si>
    <t>計算１（総支給金額）</t>
    <rPh sb="0" eb="2">
      <t>ケイサン</t>
    </rPh>
    <rPh sb="4" eb="5">
      <t>ソウ</t>
    </rPh>
    <rPh sb="5" eb="7">
      <t>シキュウ</t>
    </rPh>
    <rPh sb="7" eb="9">
      <t>キンガク</t>
    </rPh>
    <phoneticPr fontId="26"/>
  </si>
  <si>
    <t>HM5110601</t>
    <phoneticPr fontId="5"/>
  </si>
  <si>
    <t>形式は、表紙の「金額の形式」参照</t>
    <rPh sb="8" eb="10">
      <t>キンガク</t>
    </rPh>
    <phoneticPr fontId="5"/>
  </si>
  <si>
    <t>計算２（控除合計額）</t>
    <rPh sb="0" eb="2">
      <t>ケイサン</t>
    </rPh>
    <rPh sb="4" eb="6">
      <t>コウジョ</t>
    </rPh>
    <rPh sb="6" eb="8">
      <t>ゴウケイ</t>
    </rPh>
    <rPh sb="8" eb="9">
      <t>ガク</t>
    </rPh>
    <phoneticPr fontId="5"/>
  </si>
  <si>
    <t>HM5110602</t>
    <phoneticPr fontId="5"/>
  </si>
  <si>
    <t>計算３（差引支給額）</t>
    <rPh sb="0" eb="2">
      <t>ケイサン</t>
    </rPh>
    <rPh sb="4" eb="6">
      <t>サシヒキ</t>
    </rPh>
    <rPh sb="6" eb="8">
      <t>シキュウ</t>
    </rPh>
    <rPh sb="8" eb="9">
      <t>ガク</t>
    </rPh>
    <phoneticPr fontId="5"/>
  </si>
  <si>
    <t>HM5110603</t>
    <phoneticPr fontId="5"/>
  </si>
  <si>
    <t>計算４（銀行１振込額）</t>
    <rPh sb="0" eb="2">
      <t>ケイサン</t>
    </rPh>
    <rPh sb="4" eb="6">
      <t>ギンコウ</t>
    </rPh>
    <rPh sb="7" eb="9">
      <t>フリコミ</t>
    </rPh>
    <rPh sb="9" eb="10">
      <t>ガク</t>
    </rPh>
    <phoneticPr fontId="5"/>
  </si>
  <si>
    <t>HM5110604</t>
    <phoneticPr fontId="5"/>
  </si>
  <si>
    <r>
      <t xml:space="preserve">振込先設定数（メインメニュー右上にある[設定]アイコンから[運用設定]メニューの[社員情報]ページ）によって異なります。
</t>
    </r>
    <r>
      <rPr>
        <sz val="9"/>
        <color indexed="17"/>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rPh sb="64" eb="66">
      <t>フリコミ</t>
    </rPh>
    <rPh sb="66" eb="67">
      <t>サキ</t>
    </rPh>
    <rPh sb="67" eb="69">
      <t>セッテイ</t>
    </rPh>
    <rPh sb="69" eb="70">
      <t>スウ</t>
    </rPh>
    <rPh sb="73" eb="75">
      <t>フリコミ</t>
    </rPh>
    <rPh sb="75" eb="76">
      <t>サキ</t>
    </rPh>
    <rPh sb="76" eb="78">
      <t>ギンコウ</t>
    </rPh>
    <rPh sb="80" eb="82">
      <t>バアイ</t>
    </rPh>
    <rPh sb="84" eb="86">
      <t>ケイサン</t>
    </rPh>
    <rPh sb="88" eb="90">
      <t>ギンコウ</t>
    </rPh>
    <rPh sb="91" eb="93">
      <t>フリコ</t>
    </rPh>
    <rPh sb="93" eb="94">
      <t>ガク</t>
    </rPh>
    <phoneticPr fontId="5"/>
  </si>
  <si>
    <t>計算５（銀行２振込額）</t>
    <rPh sb="0" eb="2">
      <t>ケイサン</t>
    </rPh>
    <rPh sb="4" eb="6">
      <t>ギンコウ</t>
    </rPh>
    <rPh sb="7" eb="9">
      <t>フリコミ</t>
    </rPh>
    <rPh sb="9" eb="10">
      <t>ガク</t>
    </rPh>
    <phoneticPr fontId="5"/>
  </si>
  <si>
    <t>HM5110605</t>
    <phoneticPr fontId="5"/>
  </si>
  <si>
    <t>計算６（銀行３振込額）</t>
    <rPh sb="0" eb="2">
      <t>ケイサン</t>
    </rPh>
    <rPh sb="4" eb="6">
      <t>ギンコウ</t>
    </rPh>
    <rPh sb="7" eb="9">
      <t>フリコミ</t>
    </rPh>
    <rPh sb="9" eb="10">
      <t>ガク</t>
    </rPh>
    <phoneticPr fontId="5"/>
  </si>
  <si>
    <t>HM5110606</t>
    <phoneticPr fontId="5"/>
  </si>
  <si>
    <t>計算７（銀行４振込額）</t>
    <rPh sb="0" eb="2">
      <t>ケイサン</t>
    </rPh>
    <rPh sb="4" eb="6">
      <t>ギンコウ</t>
    </rPh>
    <rPh sb="7" eb="9">
      <t>フリコミ</t>
    </rPh>
    <rPh sb="9" eb="10">
      <t>ガク</t>
    </rPh>
    <phoneticPr fontId="5"/>
  </si>
  <si>
    <t>HM5110607</t>
    <phoneticPr fontId="5"/>
  </si>
  <si>
    <t>計算８（現金支給額）</t>
    <rPh sb="0" eb="2">
      <t>ケイサン</t>
    </rPh>
    <rPh sb="4" eb="6">
      <t>ゲンキン</t>
    </rPh>
    <rPh sb="6" eb="8">
      <t>シキュウ</t>
    </rPh>
    <rPh sb="8" eb="9">
      <t>ガク</t>
    </rPh>
    <phoneticPr fontId="5"/>
  </si>
  <si>
    <t>HM5110608</t>
    <phoneticPr fontId="5"/>
  </si>
  <si>
    <t>形式は、表紙の「金額の形式」参照</t>
    <phoneticPr fontId="4"/>
  </si>
  <si>
    <t>形式は、表紙の「金額の形式」参照</t>
    <phoneticPr fontId="5"/>
  </si>
  <si>
    <t>計算９（翌月繰越額）</t>
    <rPh sb="0" eb="2">
      <t>ケイサン</t>
    </rPh>
    <phoneticPr fontId="26"/>
  </si>
  <si>
    <t>HM5110609</t>
  </si>
  <si>
    <t>計算10（前月繰越額）</t>
    <rPh sb="0" eb="2">
      <t>ケイサン</t>
    </rPh>
    <phoneticPr fontId="26"/>
  </si>
  <si>
    <t>HM5110610</t>
  </si>
  <si>
    <t>計算11（過不足税額）</t>
    <rPh sb="0" eb="2">
      <t>ケイサン</t>
    </rPh>
    <phoneticPr fontId="26"/>
  </si>
  <si>
    <t>-</t>
    <phoneticPr fontId="5"/>
  </si>
  <si>
    <t>計算12（非課税合計額）</t>
    <rPh sb="0" eb="2">
      <t>ケイサン</t>
    </rPh>
    <phoneticPr fontId="26"/>
  </si>
  <si>
    <t>計算13（課税支給額）</t>
    <rPh sb="0" eb="2">
      <t>ケイサン</t>
    </rPh>
    <phoneticPr fontId="26"/>
  </si>
  <si>
    <t>計算14（社保合計額）</t>
    <rPh sb="0" eb="2">
      <t>ケイサン</t>
    </rPh>
    <phoneticPr fontId="26"/>
  </si>
  <si>
    <t>計算15（課税対象額）</t>
    <rPh sb="0" eb="2">
      <t>ケイサン</t>
    </rPh>
    <phoneticPr fontId="26"/>
  </si>
  <si>
    <t>計算16（諸控除合計額）</t>
    <rPh sb="0" eb="2">
      <t>ケイサン</t>
    </rPh>
    <phoneticPr fontId="26"/>
  </si>
  <si>
    <t>計算17（小共済掛金）</t>
    <rPh sb="0" eb="2">
      <t>ケイサン</t>
    </rPh>
    <phoneticPr fontId="26"/>
  </si>
  <si>
    <t>計算18（労災対象基準）</t>
    <rPh sb="0" eb="2">
      <t>ケイサン</t>
    </rPh>
    <phoneticPr fontId="26"/>
  </si>
  <si>
    <t>計算19（雇保対象基準）</t>
    <rPh sb="0" eb="2">
      <t>ケイサン</t>
    </rPh>
    <phoneticPr fontId="26"/>
  </si>
  <si>
    <t>受入不可</t>
    <phoneticPr fontId="5"/>
  </si>
  <si>
    <t>支給１（基本給）回数・時間</t>
    <rPh sb="4" eb="7">
      <t>キホンキュウ</t>
    </rPh>
    <rPh sb="8" eb="10">
      <t>カイスウ</t>
    </rPh>
    <rPh sb="11" eb="13">
      <t>ジカン</t>
    </rPh>
    <phoneticPr fontId="25"/>
  </si>
  <si>
    <t>HM5111001</t>
    <phoneticPr fontId="5"/>
  </si>
  <si>
    <t>７</t>
    <phoneticPr fontId="5"/>
  </si>
  <si>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回数または時間の計算式（[計算式]メニューの[支給]ページで設定）が登録されている場合に受け入れできます。
支給18～96回数・時間は、項目数（[給与基本設定]メニューの[明細書]ページで設定）を拡張している場合に受け入れできます。
『項目数拡張 for 給与奉行クラウドｉ』または『給与奉行V ERPクラウド』をご利用の場合に受け入れできます。
支給３回数・時間はHM5111003、支給４回数・時間はHM5111004･･･になります。
支給19回数・時間はHM5114002、支給20回数・時間はHM5114003･･･になります。</t>
    <rPh sb="0" eb="2">
      <t>カイスウ</t>
    </rPh>
    <rPh sb="7" eb="9">
      <t>ケイサン</t>
    </rPh>
    <rPh sb="10" eb="11">
      <t>スウ</t>
    </rPh>
    <rPh sb="51" eb="55">
      <t>キュウヨショウヨ</t>
    </rPh>
    <rPh sb="126" eb="128">
      <t>ジカン</t>
    </rPh>
    <rPh sb="129" eb="131">
      <t>ケタスウ</t>
    </rPh>
    <rPh sb="134" eb="135">
      <t>ケタ</t>
    </rPh>
    <rPh sb="141" eb="143">
      <t>ショウスウ</t>
    </rPh>
    <rPh sb="144" eb="145">
      <t>ケタ</t>
    </rPh>
    <rPh sb="154" eb="156">
      <t>カイスウ</t>
    </rPh>
    <rPh sb="159" eb="161">
      <t>ジカン</t>
    </rPh>
    <rPh sb="162" eb="165">
      <t>ケイサンシキ</t>
    </rPh>
    <rPh sb="167" eb="170">
      <t>ケイサンシキ</t>
    </rPh>
    <rPh sb="177" eb="179">
      <t>シキュウ</t>
    </rPh>
    <rPh sb="184" eb="186">
      <t>セッテイ</t>
    </rPh>
    <rPh sb="188" eb="190">
      <t>トウロク</t>
    </rPh>
    <rPh sb="195" eb="197">
      <t>バアイ</t>
    </rPh>
    <rPh sb="198" eb="199">
      <t>ウ</t>
    </rPh>
    <rPh sb="200" eb="201">
      <t>イ</t>
    </rPh>
    <rPh sb="209" eb="211">
      <t>シキュウ</t>
    </rPh>
    <rPh sb="313" eb="315">
      <t>リヨウ</t>
    </rPh>
    <phoneticPr fontId="5"/>
  </si>
  <si>
    <t>支給２回数・時間</t>
    <rPh sb="3" eb="5">
      <t>カイスウ</t>
    </rPh>
    <rPh sb="6" eb="8">
      <t>ジカン</t>
    </rPh>
    <phoneticPr fontId="25"/>
  </si>
  <si>
    <t>HM5111002</t>
    <phoneticPr fontId="5"/>
  </si>
  <si>
    <t>支給17回数・時間</t>
    <phoneticPr fontId="25"/>
  </si>
  <si>
    <t>HM5111017</t>
    <phoneticPr fontId="5"/>
  </si>
  <si>
    <t>支給18回数・時間</t>
    <phoneticPr fontId="25"/>
  </si>
  <si>
    <t>HM5114001</t>
    <phoneticPr fontId="5"/>
  </si>
  <si>
    <t>7</t>
    <phoneticPr fontId="5"/>
  </si>
  <si>
    <t>支給96回数・時間</t>
    <phoneticPr fontId="5"/>
  </si>
  <si>
    <t>HM5114079</t>
    <phoneticPr fontId="5"/>
  </si>
  <si>
    <t>通勤手当回数・時間</t>
    <rPh sb="0" eb="4">
      <t>ツウキンテアテ</t>
    </rPh>
    <phoneticPr fontId="5"/>
  </si>
  <si>
    <t>HM5111028</t>
    <phoneticPr fontId="5"/>
  </si>
  <si>
    <t>課税通勤手当回数・時間</t>
    <rPh sb="0" eb="6">
      <t>カゼイツウキンテアテ</t>
    </rPh>
    <phoneticPr fontId="5"/>
  </si>
  <si>
    <t>HM5111029</t>
  </si>
  <si>
    <t>残業手当回数・時間</t>
    <rPh sb="0" eb="4">
      <t>ザンギョウテアテ</t>
    </rPh>
    <phoneticPr fontId="5"/>
  </si>
  <si>
    <t>HM5111030</t>
  </si>
  <si>
    <t>減額金回数・時間</t>
    <rPh sb="0" eb="3">
      <t>ゲンガクキン</t>
    </rPh>
    <phoneticPr fontId="5"/>
  </si>
  <si>
    <t>HM5111031</t>
  </si>
  <si>
    <t>【計算式 - 支給内訳】</t>
    <phoneticPr fontId="5"/>
  </si>
  <si>
    <t>支給内訳１回数・時間</t>
    <rPh sb="8" eb="10">
      <t>ジカン</t>
    </rPh>
    <phoneticPr fontId="5"/>
  </si>
  <si>
    <t>HM5111101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</si>
  <si>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支給内訳11～99回数・時間は、項目数（[給与基本設定]メニューの[明細書]ページで設定）を拡張している場合に受け入れできます。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支給内訳２回数・時間はHM5111102、支給内訳３回数・時間はHM5111103･･･になります。</t>
    </r>
    <r>
      <rPr>
        <sz val="4"/>
        <rFont val="メイリオ"/>
        <family val="3"/>
        <charset val="128"/>
      </rPr>
      <t xml:space="preserve">
</t>
    </r>
    <r>
      <rPr>
        <sz val="9"/>
        <rFont val="メイリオ"/>
        <family val="3"/>
        <charset val="128"/>
      </rPr>
      <t>支給内訳12回数・時間はHM5114102、支給内訳13回数・時間はHM5114103･･･になります。</t>
    </r>
    <rPh sb="51" eb="55">
      <t>キュウヨショウヨ</t>
    </rPh>
    <rPh sb="179" eb="181">
      <t>ウチワケ</t>
    </rPh>
    <rPh sb="213" eb="215">
      <t>ウチワケ</t>
    </rPh>
    <rPh sb="317" eb="319">
      <t>リヨウ</t>
    </rPh>
    <phoneticPr fontId="5"/>
  </si>
  <si>
    <t>支給内訳10回数・時間</t>
    <rPh sb="9" eb="11">
      <t>ジカン</t>
    </rPh>
    <phoneticPr fontId="5"/>
  </si>
  <si>
    <t>HM5111110</t>
    <phoneticPr fontId="5"/>
  </si>
  <si>
    <t>支給内訳11回数・時間</t>
    <rPh sb="9" eb="11">
      <t>ジカン</t>
    </rPh>
    <phoneticPr fontId="5"/>
  </si>
  <si>
    <t>HM5114101</t>
    <phoneticPr fontId="5"/>
  </si>
  <si>
    <t>支給内訳99回数・時間</t>
    <rPh sb="9" eb="11">
      <t>ジカン</t>
    </rPh>
    <phoneticPr fontId="5"/>
  </si>
  <si>
    <t>HM5114189</t>
    <phoneticPr fontId="5"/>
  </si>
  <si>
    <t>【計算式 - 控除】</t>
    <rPh sb="1" eb="2">
      <t>ケイ</t>
    </rPh>
    <rPh sb="2" eb="3">
      <t>サン</t>
    </rPh>
    <rPh sb="3" eb="4">
      <t>シキ</t>
    </rPh>
    <rPh sb="7" eb="9">
      <t>コウジョ</t>
    </rPh>
    <phoneticPr fontId="5"/>
  </si>
  <si>
    <t>控除７回数・時間</t>
    <phoneticPr fontId="5"/>
  </si>
  <si>
    <t>HM5111207</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</si>
  <si>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回数または時間の計算式（[計算式]メニューの[控除]ページで設定）が登録されている場合に受け入れできます。</t>
    </r>
    <r>
      <rPr>
        <sz val="4"/>
        <rFont val="メイリオ"/>
        <family val="3"/>
        <charset val="128"/>
      </rPr>
      <t xml:space="preserve">
</t>
    </r>
    <r>
      <rPr>
        <sz val="9"/>
        <rFont val="メイリオ"/>
        <family val="3"/>
        <charset val="128"/>
      </rPr>
      <t xml:space="preserve">控除21～99回数・時間は、項目数（[給与基本設定]メニューの[明細書]ページで設定）を拡張している場合に受け入れできます。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控除８回数・時間はHM5111208、控除９回数・時間はHM5111209･･･になります。
控除21回数・時間はHM5114202、控除22回数・時間はHM5114203･･･になります。</t>
    </r>
    <rPh sb="51" eb="55">
      <t>キュウヨショウヨ</t>
    </rPh>
    <rPh sb="177" eb="179">
      <t>コウジョ</t>
    </rPh>
    <rPh sb="313" eb="315">
      <t>リヨウ</t>
    </rPh>
    <phoneticPr fontId="5"/>
  </si>
  <si>
    <t>控除20回数・時間</t>
    <rPh sb="7" eb="9">
      <t>ジカン</t>
    </rPh>
    <phoneticPr fontId="5"/>
  </si>
  <si>
    <t>HM5111220</t>
    <phoneticPr fontId="5"/>
  </si>
  <si>
    <t>控除21回数・時間</t>
    <phoneticPr fontId="5"/>
  </si>
  <si>
    <t>HM5114201</t>
    <phoneticPr fontId="5"/>
  </si>
  <si>
    <t>控除99回数・時間</t>
    <rPh sb="7" eb="9">
      <t>ジカン</t>
    </rPh>
    <phoneticPr fontId="5"/>
  </si>
  <si>
    <t>HM5114279</t>
    <phoneticPr fontId="5"/>
  </si>
  <si>
    <t>【計算式 - 控除内訳】</t>
    <phoneticPr fontId="5"/>
  </si>
  <si>
    <t>控除内訳１回数・時間</t>
    <phoneticPr fontId="5"/>
  </si>
  <si>
    <t>HM5111301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</si>
  <si>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回数または時間の計算式（[計算式]メニューの[控除内訳]ページで設定）が登録されている場合に受け入れできます。</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控除内訳２回数・時間はHM5111302、控除内訳３回数・時間はHM5111303･･･になります。
控除内訳12回数・時間はHM5114302、控除内訳13回数・時間はHM5114303･･･になります。</t>
    </r>
    <rPh sb="179" eb="181">
      <t>ウチワケ</t>
    </rPh>
    <rPh sb="211" eb="213">
      <t>コウジョ</t>
    </rPh>
    <rPh sb="213" eb="215">
      <t>ウチワケ</t>
    </rPh>
    <rPh sb="317" eb="319">
      <t>リヨウ</t>
    </rPh>
    <phoneticPr fontId="5"/>
  </si>
  <si>
    <t>控除内訳10回数・時間</t>
    <phoneticPr fontId="5"/>
  </si>
  <si>
    <t>HM5111310</t>
    <phoneticPr fontId="5"/>
  </si>
  <si>
    <t>控除内訳11回数・時間</t>
    <phoneticPr fontId="5"/>
  </si>
  <si>
    <t>HM5114301</t>
    <phoneticPr fontId="5"/>
  </si>
  <si>
    <t>控除内訳99回数・時間</t>
    <phoneticPr fontId="5"/>
  </si>
  <si>
    <t>HM5114389</t>
    <phoneticPr fontId="5"/>
  </si>
  <si>
    <t>【事業主負担】</t>
    <rPh sb="1" eb="4">
      <t>ジギョウヌシ</t>
    </rPh>
    <rPh sb="4" eb="6">
      <t>フタン</t>
    </rPh>
    <phoneticPr fontId="5"/>
  </si>
  <si>
    <t>HM5112001</t>
    <phoneticPr fontId="5"/>
  </si>
  <si>
    <t>整数６桁　小数３桁
形式は、表紙の「金額の形式」参照</t>
    <phoneticPr fontId="5"/>
  </si>
  <si>
    <t>HM5112002</t>
    <phoneticPr fontId="5"/>
  </si>
  <si>
    <t>基本事業主</t>
    <rPh sb="0" eb="2">
      <t>キホン</t>
    </rPh>
    <rPh sb="2" eb="5">
      <t>ジギョウヌシ</t>
    </rPh>
    <phoneticPr fontId="5"/>
  </si>
  <si>
    <t>HM5112003</t>
    <phoneticPr fontId="5"/>
  </si>
  <si>
    <t>特定事業主</t>
    <rPh sb="0" eb="2">
      <t>トクテイ</t>
    </rPh>
    <rPh sb="2" eb="5">
      <t>ジギョウヌシ</t>
    </rPh>
    <phoneticPr fontId="5"/>
  </si>
  <si>
    <t>HM5112004</t>
    <phoneticPr fontId="5"/>
  </si>
  <si>
    <t>HM5112005</t>
    <phoneticPr fontId="5"/>
  </si>
  <si>
    <t>HM5112012</t>
    <phoneticPr fontId="5"/>
  </si>
  <si>
    <t>HM5112006</t>
    <phoneticPr fontId="5"/>
  </si>
  <si>
    <t>事業主３（子育拠出金）</t>
    <rPh sb="5" eb="6">
      <t>コ</t>
    </rPh>
    <rPh sb="6" eb="7">
      <t>ソダ</t>
    </rPh>
    <rPh sb="7" eb="9">
      <t>キョシュツ</t>
    </rPh>
    <rPh sb="9" eb="10">
      <t>キン</t>
    </rPh>
    <phoneticPr fontId="5"/>
  </si>
  <si>
    <t>HM5112007</t>
    <phoneticPr fontId="5"/>
  </si>
  <si>
    <t>HM5112008</t>
    <phoneticPr fontId="5"/>
  </si>
  <si>
    <t>事業主５（労災保険料）</t>
    <phoneticPr fontId="5"/>
  </si>
  <si>
    <t>HM5112009</t>
    <phoneticPr fontId="5"/>
  </si>
  <si>
    <t>整数９桁　小数６桁
形式は、表紙の「金額の形式」参照</t>
    <phoneticPr fontId="5"/>
  </si>
  <si>
    <t>事業主６（雇保事業主）</t>
    <phoneticPr fontId="5"/>
  </si>
  <si>
    <t>HM5112010</t>
    <phoneticPr fontId="5"/>
  </si>
  <si>
    <t>事業主７（一般拠出金）</t>
    <phoneticPr fontId="5"/>
  </si>
  <si>
    <t>HM5112011</t>
    <phoneticPr fontId="5"/>
  </si>
  <si>
    <t>【その他】</t>
    <rPh sb="3" eb="4">
      <t>タ</t>
    </rPh>
    <phoneticPr fontId="5"/>
  </si>
  <si>
    <t>支給日</t>
    <rPh sb="0" eb="2">
      <t>シキュウ</t>
    </rPh>
    <rPh sb="2" eb="3">
      <t>ヒ</t>
    </rPh>
    <phoneticPr fontId="5"/>
  </si>
  <si>
    <t>HM5112101</t>
    <phoneticPr fontId="5"/>
  </si>
  <si>
    <r>
      <t xml:space="preserve">受入可能な形式
</t>
    </r>
    <r>
      <rPr>
        <sz val="9"/>
        <color indexed="17"/>
        <rFont val="メイリオ"/>
        <family val="3"/>
        <charset val="128"/>
      </rPr>
      <t>【例】</t>
    </r>
    <r>
      <rPr>
        <sz val="9"/>
        <rFont val="メイリオ"/>
        <family val="3"/>
        <charset val="128"/>
      </rPr>
      <t>「04/01」、「4月1日」、「4.1」、「4-1」</t>
    </r>
    <rPh sb="0" eb="2">
      <t>ウケイレ</t>
    </rPh>
    <rPh sb="2" eb="4">
      <t>カノウ</t>
    </rPh>
    <rPh sb="5" eb="7">
      <t>ケイシキ</t>
    </rPh>
    <rPh sb="21" eb="22">
      <t>ガツ</t>
    </rPh>
    <rPh sb="23" eb="24">
      <t>ヒ</t>
    </rPh>
    <phoneticPr fontId="5"/>
  </si>
  <si>
    <t>賃金計算期間開始日</t>
    <phoneticPr fontId="5"/>
  </si>
  <si>
    <t>HM5112102</t>
    <phoneticPr fontId="5"/>
  </si>
  <si>
    <t>賃金計算期間終了日</t>
    <phoneticPr fontId="5"/>
  </si>
  <si>
    <t>HM5112103</t>
    <phoneticPr fontId="5"/>
  </si>
  <si>
    <t>就業日数</t>
    <rPh sb="0" eb="2">
      <t>シュウギョウ</t>
    </rPh>
    <rPh sb="2" eb="4">
      <t>ニッスウ</t>
    </rPh>
    <phoneticPr fontId="5"/>
  </si>
  <si>
    <t>HM5112104</t>
    <phoneticPr fontId="5"/>
  </si>
  <si>
    <t>就業時間</t>
    <rPh sb="0" eb="2">
      <t>シュウギョウ</t>
    </rPh>
    <rPh sb="2" eb="4">
      <t>ジカン</t>
    </rPh>
    <phoneticPr fontId="5"/>
  </si>
  <si>
    <t>HM5112105</t>
    <phoneticPr fontId="5"/>
  </si>
  <si>
    <t>扶養等の数</t>
  </si>
  <si>
    <t>HM5112106</t>
    <phoneticPr fontId="5"/>
  </si>
  <si>
    <t>２</t>
    <phoneticPr fontId="5"/>
  </si>
  <si>
    <t>メモ１</t>
    <phoneticPr fontId="5"/>
  </si>
  <si>
    <t>HM5112107</t>
    <phoneticPr fontId="5"/>
  </si>
  <si>
    <t>70</t>
    <phoneticPr fontId="5"/>
  </si>
  <si>
    <t>メモ２</t>
  </si>
  <si>
    <t>HM5112108</t>
    <phoneticPr fontId="5"/>
  </si>
  <si>
    <t>【明細付加情報】</t>
    <rPh sb="1" eb="7">
      <t>メイサイフカジョウホウ</t>
    </rPh>
    <phoneticPr fontId="5"/>
  </si>
  <si>
    <t>雇用区分</t>
    <rPh sb="0" eb="2">
      <t>コヨウ</t>
    </rPh>
    <phoneticPr fontId="5"/>
  </si>
  <si>
    <t>HM5112201</t>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</si>
  <si>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27" eb="29">
      <t>セッテイ</t>
    </rPh>
    <phoneticPr fontId="5"/>
  </si>
  <si>
    <t>在籍区分</t>
    <rPh sb="0" eb="2">
      <t>ザイセキ</t>
    </rPh>
    <rPh sb="2" eb="4">
      <t>クブン</t>
    </rPh>
    <phoneticPr fontId="5"/>
  </si>
  <si>
    <t>HM5112202</t>
    <phoneticPr fontId="5"/>
  </si>
  <si>
    <t>１</t>
    <phoneticPr fontId="5"/>
  </si>
  <si>
    <r>
      <t xml:space="preserve">0：在籍  1：休職  2：退職  3：出向
</t>
    </r>
    <r>
      <rPr>
        <sz val="4"/>
        <rFont val="メイリオ"/>
        <family val="3"/>
        <charset val="128"/>
      </rPr>
      <t xml:space="preserve">
</t>
    </r>
    <r>
      <rPr>
        <sz val="9"/>
        <rFont val="メイリオ"/>
        <family val="3"/>
        <charset val="128"/>
      </rPr>
      <t>過去月データを受け入れる場合に、受け入れできます。</t>
    </r>
    <rPh sb="2" eb="4">
      <t>ザイセキ</t>
    </rPh>
    <rPh sb="8" eb="10">
      <t>キュウショク</t>
    </rPh>
    <rPh sb="14" eb="16">
      <t>タイショク</t>
    </rPh>
    <rPh sb="20" eb="22">
      <t>シュッコウ</t>
    </rPh>
    <phoneticPr fontId="5"/>
  </si>
  <si>
    <t>性別</t>
    <rPh sb="0" eb="2">
      <t>セイベツ</t>
    </rPh>
    <phoneticPr fontId="5"/>
  </si>
  <si>
    <t>HM5112203</t>
    <phoneticPr fontId="5"/>
  </si>
  <si>
    <r>
      <t xml:space="preserve">0：男性  1：女性
</t>
    </r>
    <r>
      <rPr>
        <sz val="4"/>
        <rFont val="メイリオ"/>
        <family val="3"/>
        <charset val="128"/>
      </rPr>
      <t xml:space="preserve">
</t>
    </r>
    <r>
      <rPr>
        <sz val="9"/>
        <rFont val="メイリオ"/>
        <family val="3"/>
        <charset val="128"/>
      </rPr>
      <t>過去月データを受け入れる場合に、受け入れできます。</t>
    </r>
    <rPh sb="2" eb="4">
      <t>ダンセイ</t>
    </rPh>
    <rPh sb="8" eb="10">
      <t>ジョセイ</t>
    </rPh>
    <phoneticPr fontId="5"/>
  </si>
  <si>
    <t>所属</t>
    <rPh sb="0" eb="2">
      <t>ショゾク</t>
    </rPh>
    <phoneticPr fontId="5"/>
  </si>
  <si>
    <t>HM5112204</t>
    <phoneticPr fontId="5"/>
  </si>
  <si>
    <t>１～15</t>
    <phoneticPr fontId="5"/>
  </si>
  <si>
    <r>
      <t xml:space="preserve">桁数は、部門コードの桁数（メインメニュー右上にある[設定]アイコンから[運用設定]メニューの[基本]ページ）によって異なります。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過去月データを受け入れる場合に、受け入れできます。</t>
    </r>
    <rPh sb="47" eb="49">
      <t>キホン</t>
    </rPh>
    <phoneticPr fontId="5"/>
  </si>
  <si>
    <t>役職</t>
    <rPh sb="0" eb="2">
      <t>ヤクショク</t>
    </rPh>
    <phoneticPr fontId="5"/>
  </si>
  <si>
    <t>HM5112205</t>
    <phoneticPr fontId="5"/>
  </si>
  <si>
    <t>３</t>
    <phoneticPr fontId="5"/>
  </si>
  <si>
    <t>過去月データを受け入れる場合に、受け入れできます。</t>
    <phoneticPr fontId="5"/>
  </si>
  <si>
    <t>勤務地</t>
    <rPh sb="0" eb="3">
      <t>キンムチ</t>
    </rPh>
    <phoneticPr fontId="5"/>
  </si>
  <si>
    <t>HM5112206</t>
    <phoneticPr fontId="5"/>
  </si>
  <si>
    <t>職種</t>
    <rPh sb="0" eb="2">
      <t>ショクシュ</t>
    </rPh>
    <phoneticPr fontId="5"/>
  </si>
  <si>
    <t>HM5112207</t>
    <phoneticPr fontId="5"/>
  </si>
  <si>
    <t>職務</t>
    <rPh sb="0" eb="2">
      <t>ショクム</t>
    </rPh>
    <phoneticPr fontId="5"/>
  </si>
  <si>
    <t>HM5112208</t>
    <phoneticPr fontId="5"/>
  </si>
  <si>
    <t>資格等級</t>
    <rPh sb="0" eb="2">
      <t>シカク</t>
    </rPh>
    <rPh sb="2" eb="4">
      <t>トウキュウ</t>
    </rPh>
    <phoneticPr fontId="5"/>
  </si>
  <si>
    <t>HM5112209</t>
    <phoneticPr fontId="5"/>
  </si>
  <si>
    <t>任意項目１</t>
    <rPh sb="0" eb="2">
      <t>ニンイ</t>
    </rPh>
    <rPh sb="2" eb="4">
      <t>コウモク</t>
    </rPh>
    <phoneticPr fontId="5"/>
  </si>
  <si>
    <t>HM5112210</t>
    <phoneticPr fontId="5"/>
  </si>
  <si>
    <t>任意項目２</t>
    <rPh sb="0" eb="2">
      <t>ニンイ</t>
    </rPh>
    <rPh sb="2" eb="4">
      <t>コウモク</t>
    </rPh>
    <phoneticPr fontId="5"/>
  </si>
  <si>
    <t>HM5112211</t>
    <phoneticPr fontId="5"/>
  </si>
  <si>
    <t>任意項目３</t>
    <rPh sb="0" eb="2">
      <t>ニンイ</t>
    </rPh>
    <rPh sb="2" eb="4">
      <t>コウモク</t>
    </rPh>
    <phoneticPr fontId="5"/>
  </si>
  <si>
    <t>HM5112212</t>
    <phoneticPr fontId="5"/>
  </si>
  <si>
    <t>HM5112213</t>
    <phoneticPr fontId="5"/>
  </si>
  <si>
    <t>４</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</si>
  <si>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過去月データを受け入れる場合に、受け入れできます。</t>
    </r>
    <rPh sb="1" eb="3">
      <t>キュウヨ</t>
    </rPh>
    <rPh sb="3" eb="5">
      <t>タイケイ</t>
    </rPh>
    <rPh sb="11" eb="13">
      <t>トウロク</t>
    </rPh>
    <rPh sb="23" eb="24">
      <t>ミ</t>
    </rPh>
    <rPh sb="24" eb="26">
      <t>ウケイレ</t>
    </rPh>
    <phoneticPr fontId="5"/>
  </si>
  <si>
    <t>給与区分</t>
    <rPh sb="0" eb="2">
      <t>キュウヨ</t>
    </rPh>
    <rPh sb="2" eb="4">
      <t>クブン</t>
    </rPh>
    <phoneticPr fontId="5"/>
  </si>
  <si>
    <t>HM5112214</t>
    <phoneticPr fontId="5"/>
  </si>
  <si>
    <r>
      <t xml:space="preserve">0：月給  1：日給  2：時給  3：日給＋時給
</t>
    </r>
    <r>
      <rPr>
        <sz val="4"/>
        <rFont val="メイリオ"/>
        <family val="3"/>
        <charset val="128"/>
      </rPr>
      <t xml:space="preserve">
</t>
    </r>
    <r>
      <rPr>
        <sz val="9"/>
        <rFont val="メイリオ"/>
        <family val="3"/>
        <charset val="128"/>
      </rPr>
      <t>過去月データを受け入れる場合に、受け入れできます。</t>
    </r>
    <rPh sb="2" eb="4">
      <t>ゲッキュウ</t>
    </rPh>
    <rPh sb="8" eb="10">
      <t>ニッキュウ</t>
    </rPh>
    <rPh sb="14" eb="16">
      <t>ジキュウ</t>
    </rPh>
    <rPh sb="20" eb="22">
      <t>ニッキュウ</t>
    </rPh>
    <rPh sb="23" eb="25">
      <t>ジキュウ</t>
    </rPh>
    <phoneticPr fontId="5"/>
  </si>
  <si>
    <t>基本給単価</t>
    <rPh sb="0" eb="3">
      <t>キホンキュウ</t>
    </rPh>
    <rPh sb="3" eb="5">
      <t>タンカ</t>
    </rPh>
    <phoneticPr fontId="5"/>
  </si>
  <si>
    <t>HM5112215</t>
    <phoneticPr fontId="5"/>
  </si>
  <si>
    <t>12</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</si>
  <si>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過去月データを受け入れる場合に、受け入れできます。</t>
    </r>
    <phoneticPr fontId="5"/>
  </si>
  <si>
    <t>時給単価（日給＋時給）</t>
    <rPh sb="0" eb="2">
      <t>ジキュウ</t>
    </rPh>
    <rPh sb="2" eb="4">
      <t>タンカ</t>
    </rPh>
    <rPh sb="5" eb="7">
      <t>ニッキュウ</t>
    </rPh>
    <rPh sb="8" eb="10">
      <t>ジキュウ</t>
    </rPh>
    <phoneticPr fontId="5"/>
  </si>
  <si>
    <t>HM5112216</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</si>
  <si>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明細付加情報の給与区分が「日給＋時給」以外の場合は、受け入れできません。
</t>
    </r>
    <r>
      <rPr>
        <sz val="4"/>
        <rFont val="メイリオ"/>
        <family val="3"/>
        <charset val="128"/>
      </rPr>
      <t xml:space="preserve">
</t>
    </r>
    <r>
      <rPr>
        <sz val="9"/>
        <rFont val="メイリオ"/>
        <family val="3"/>
        <charset val="128"/>
      </rPr>
      <t>過去月データを受け入れる場合に、受け入れできます。</t>
    </r>
    <rPh sb="29" eb="31">
      <t>メイサイ</t>
    </rPh>
    <rPh sb="31" eb="33">
      <t>フカ</t>
    </rPh>
    <rPh sb="33" eb="35">
      <t>ジョウホウ</t>
    </rPh>
    <rPh sb="36" eb="38">
      <t>キュウヨ</t>
    </rPh>
    <rPh sb="38" eb="40">
      <t>クブン</t>
    </rPh>
    <rPh sb="48" eb="50">
      <t>イガイ</t>
    </rPh>
    <rPh sb="51" eb="53">
      <t>バアイ</t>
    </rPh>
    <rPh sb="55" eb="56">
      <t>ウ</t>
    </rPh>
    <rPh sb="57" eb="58">
      <t>イ</t>
    </rPh>
    <phoneticPr fontId="5"/>
  </si>
  <si>
    <t>居住者区分</t>
    <phoneticPr fontId="5"/>
  </si>
  <si>
    <t>HM5112217</t>
    <phoneticPr fontId="5"/>
  </si>
  <si>
    <r>
      <t xml:space="preserve">0：居住者  1：非居住者
</t>
    </r>
    <r>
      <rPr>
        <sz val="4"/>
        <rFont val="メイリオ"/>
        <family val="3"/>
        <charset val="128"/>
      </rPr>
      <t xml:space="preserve">
</t>
    </r>
    <r>
      <rPr>
        <sz val="9"/>
        <rFont val="メイリオ"/>
        <family val="3"/>
        <charset val="128"/>
      </rPr>
      <t>過去月データを受け入れる場合に、受け入れできます。</t>
    </r>
    <rPh sb="2" eb="5">
      <t>キョジュウシャ</t>
    </rPh>
    <rPh sb="9" eb="13">
      <t>ヒキョジュウシャ</t>
    </rPh>
    <phoneticPr fontId="5"/>
  </si>
  <si>
    <t>共済学校区分</t>
    <rPh sb="0" eb="2">
      <t>キョウサイ</t>
    </rPh>
    <rPh sb="2" eb="4">
      <t>ガッコウ</t>
    </rPh>
    <rPh sb="4" eb="6">
      <t>クブン</t>
    </rPh>
    <phoneticPr fontId="1"/>
  </si>
  <si>
    <t>HM5112251</t>
  </si>
  <si>
    <t>2</t>
  </si>
  <si>
    <t>数字</t>
    <rPh sb="0" eb="2">
      <t>スウジ</t>
    </rPh>
    <phoneticPr fontId="1"/>
  </si>
  <si>
    <r>
      <t xml:space="preserve">[共済学校区分]メニューで登録されている共済学校区分の内訳コードを設定します。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1" eb="3">
      <t>キョウサイ</t>
    </rPh>
    <rPh sb="3" eb="5">
      <t>ガッコウ</t>
    </rPh>
    <rPh sb="5" eb="7">
      <t>クブン</t>
    </rPh>
    <rPh sb="20" eb="22">
      <t>キョウサイ</t>
    </rPh>
    <rPh sb="22" eb="24">
      <t>ガッコウ</t>
    </rPh>
    <phoneticPr fontId="5"/>
  </si>
  <si>
    <t>加入者種別</t>
    <rPh sb="0" eb="3">
      <t>カニュウシャ</t>
    </rPh>
    <rPh sb="3" eb="5">
      <t>シュベツ</t>
    </rPh>
    <phoneticPr fontId="1"/>
  </si>
  <si>
    <t>HM5112252</t>
  </si>
  <si>
    <t>短期標準報酬</t>
    <rPh sb="0" eb="2">
      <t>タンキ</t>
    </rPh>
    <rPh sb="2" eb="6">
      <t>ヒョウジュンホウシュウ</t>
    </rPh>
    <phoneticPr fontId="1"/>
  </si>
  <si>
    <t>HM5112253</t>
  </si>
  <si>
    <t>４</t>
  </si>
  <si>
    <t>年金標準報酬</t>
    <rPh sb="0" eb="2">
      <t>ネンキン</t>
    </rPh>
    <rPh sb="2" eb="4">
      <t>ヒョウジュン</t>
    </rPh>
    <rPh sb="4" eb="6">
      <t>ホウシュウ</t>
    </rPh>
    <phoneticPr fontId="1"/>
  </si>
  <si>
    <t>HM5112254</t>
  </si>
  <si>
    <t>事業区分</t>
    <rPh sb="0" eb="2">
      <t>ジギョウ</t>
    </rPh>
    <rPh sb="2" eb="4">
      <t>クブン</t>
    </rPh>
    <phoneticPr fontId="5"/>
  </si>
  <si>
    <t>HM5112222</t>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</si>
  <si>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過去月データを受け入れる場合に、受け入れできます。</t>
    </r>
    <phoneticPr fontId="5"/>
  </si>
  <si>
    <t>労災保険事業区分</t>
    <rPh sb="0" eb="2">
      <t>ロウサイ</t>
    </rPh>
    <rPh sb="2" eb="4">
      <t>ホケン</t>
    </rPh>
    <rPh sb="4" eb="6">
      <t>ジギョウ</t>
    </rPh>
    <rPh sb="6" eb="8">
      <t>クブン</t>
    </rPh>
    <phoneticPr fontId="5"/>
  </si>
  <si>
    <t>雇用保険事業区分</t>
    <rPh sb="0" eb="2">
      <t>コヨウ</t>
    </rPh>
    <rPh sb="2" eb="4">
      <t>ホケン</t>
    </rPh>
    <rPh sb="4" eb="6">
      <t>ジギョウ</t>
    </rPh>
    <rPh sb="6" eb="8">
      <t>クブン</t>
    </rPh>
    <phoneticPr fontId="5"/>
  </si>
  <si>
    <t>HM5112223</t>
    <phoneticPr fontId="5"/>
  </si>
  <si>
    <t>従業員区分</t>
    <phoneticPr fontId="5"/>
  </si>
  <si>
    <t>HM5112224</t>
    <phoneticPr fontId="5"/>
  </si>
  <si>
    <r>
      <t xml:space="preserve">0：従業員（常用）  1：従業員（臨時）  2：役員  3：役員兼従業員
</t>
    </r>
    <r>
      <rPr>
        <sz val="4"/>
        <rFont val="メイリオ"/>
        <family val="3"/>
        <charset val="128"/>
      </rPr>
      <t xml:space="preserve">
</t>
    </r>
    <r>
      <rPr>
        <sz val="9"/>
        <rFont val="メイリオ"/>
        <family val="3"/>
        <charset val="128"/>
      </rPr>
      <t>過去月データを受け入れる場合に、受け入れできます。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</si>
  <si>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区分１</t>
    <rPh sb="0" eb="2">
      <t>クブン</t>
    </rPh>
    <phoneticPr fontId="5"/>
  </si>
  <si>
    <t>HM5112225</t>
    <phoneticPr fontId="25"/>
  </si>
  <si>
    <t>区分２</t>
    <rPh sb="0" eb="2">
      <t>クブン</t>
    </rPh>
    <phoneticPr fontId="5"/>
  </si>
  <si>
    <t>HM5112226</t>
    <phoneticPr fontId="25"/>
  </si>
  <si>
    <t>区分３</t>
    <rPh sb="0" eb="2">
      <t>クブン</t>
    </rPh>
    <phoneticPr fontId="5"/>
  </si>
  <si>
    <t>HM5112227</t>
    <phoneticPr fontId="25"/>
  </si>
  <si>
    <t>区分４</t>
    <rPh sb="0" eb="2">
      <t>クブン</t>
    </rPh>
    <phoneticPr fontId="5"/>
  </si>
  <si>
    <t>HM5112228</t>
    <phoneticPr fontId="25"/>
  </si>
  <si>
    <t>区分５</t>
    <rPh sb="0" eb="2">
      <t>クブン</t>
    </rPh>
    <phoneticPr fontId="5"/>
  </si>
  <si>
    <t>HM5112229</t>
    <phoneticPr fontId="25"/>
  </si>
  <si>
    <t>前月残業基準調整額</t>
    <rPh sb="0" eb="2">
      <t>ゼンゲツ</t>
    </rPh>
    <rPh sb="2" eb="4">
      <t>ザンギョウ</t>
    </rPh>
    <rPh sb="4" eb="6">
      <t>キジュン</t>
    </rPh>
    <rPh sb="6" eb="8">
      <t>チョウセイ</t>
    </rPh>
    <rPh sb="8" eb="9">
      <t>ガク</t>
    </rPh>
    <phoneticPr fontId="5"/>
  </si>
  <si>
    <t>HM5112230</t>
    <phoneticPr fontId="25"/>
  </si>
  <si>
    <r>
      <t>残業支給月（[残業／減額]メニューの[残業計算]ページで設定）が「1：翌月」の場合に、受け入れできます。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ザンギョウ</t>
    </rPh>
    <rPh sb="2" eb="4">
      <t>シキュウ</t>
    </rPh>
    <rPh sb="4" eb="5">
      <t>ツキ</t>
    </rPh>
    <rPh sb="7" eb="9">
      <t>ザンギョウ</t>
    </rPh>
    <rPh sb="10" eb="12">
      <t>ゲンガク</t>
    </rPh>
    <rPh sb="19" eb="21">
      <t>ザンギョウ</t>
    </rPh>
    <rPh sb="21" eb="23">
      <t>ケイサン</t>
    </rPh>
    <rPh sb="28" eb="30">
      <t>セッテイ</t>
    </rPh>
    <rPh sb="35" eb="37">
      <t>ヨクゲツ</t>
    </rPh>
    <rPh sb="36" eb="37">
      <t>ツキ</t>
    </rPh>
    <rPh sb="39" eb="41">
      <t>バアイ</t>
    </rPh>
    <phoneticPr fontId="5"/>
  </si>
  <si>
    <t>前月欠勤基準調整額</t>
    <rPh sb="0" eb="2">
      <t>ゼンゲツ</t>
    </rPh>
    <rPh sb="2" eb="4">
      <t>ケッキン</t>
    </rPh>
    <rPh sb="4" eb="6">
      <t>キジュン</t>
    </rPh>
    <rPh sb="6" eb="8">
      <t>チョウセイ</t>
    </rPh>
    <rPh sb="8" eb="9">
      <t>ガク</t>
    </rPh>
    <phoneticPr fontId="5"/>
  </si>
  <si>
    <t>HM5112231</t>
    <phoneticPr fontId="25"/>
  </si>
  <si>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7" eb="9">
      <t>ザンギョウ</t>
    </rPh>
    <rPh sb="10" eb="12">
      <t>ゲンガク</t>
    </rPh>
    <rPh sb="19" eb="21">
      <t>ゲンガク</t>
    </rPh>
    <rPh sb="21" eb="23">
      <t>ケイサン</t>
    </rPh>
    <rPh sb="28" eb="30">
      <t>セッテイ</t>
    </rPh>
    <rPh sb="35" eb="37">
      <t>ヨクゲツ</t>
    </rPh>
    <rPh sb="36" eb="37">
      <t>ツキ</t>
    </rPh>
    <rPh sb="39" eb="41">
      <t>バアイ</t>
    </rPh>
    <phoneticPr fontId="5"/>
  </si>
  <si>
    <t>前月遅早基準調整額</t>
    <rPh sb="0" eb="2">
      <t>ゼンゲツ</t>
    </rPh>
    <rPh sb="2" eb="3">
      <t>チ</t>
    </rPh>
    <rPh sb="3" eb="4">
      <t>ハヤ</t>
    </rPh>
    <rPh sb="4" eb="6">
      <t>キジュン</t>
    </rPh>
    <rPh sb="6" eb="8">
      <t>チョウセイ</t>
    </rPh>
    <rPh sb="8" eb="9">
      <t>ガク</t>
    </rPh>
    <phoneticPr fontId="5"/>
  </si>
  <si>
    <t>HM5112232</t>
    <phoneticPr fontId="5"/>
  </si>
  <si>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19" eb="21">
      <t>ゲンガク</t>
    </rPh>
    <rPh sb="21" eb="23">
      <t>ケイサン</t>
    </rPh>
    <phoneticPr fontId="5"/>
  </si>
  <si>
    <t>社保報酬（固定-金銭）通勤手当</t>
    <rPh sb="0" eb="2">
      <t>シャホ</t>
    </rPh>
    <rPh sb="2" eb="4">
      <t>ホウシュウ</t>
    </rPh>
    <rPh sb="5" eb="7">
      <t>コテイ</t>
    </rPh>
    <rPh sb="8" eb="10">
      <t>キンセン</t>
    </rPh>
    <rPh sb="11" eb="13">
      <t>ツウキン</t>
    </rPh>
    <rPh sb="13" eb="15">
      <t>テアテ</t>
    </rPh>
    <phoneticPr fontId="1"/>
  </si>
  <si>
    <t>HM5112255</t>
  </si>
  <si>
    <t>９</t>
  </si>
  <si>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社保報酬（固定-金銭）、社保報酬（固定-現物）、社保固定的賃金が集計されます。</t>
    </r>
    <phoneticPr fontId="5"/>
  </si>
  <si>
    <t>社保報酬（固定-金銭）課税通勤手当</t>
    <rPh sb="0" eb="2">
      <t>シャホ</t>
    </rPh>
    <rPh sb="2" eb="4">
      <t>ホウシュウ</t>
    </rPh>
    <rPh sb="5" eb="7">
      <t>コテイ</t>
    </rPh>
    <rPh sb="8" eb="10">
      <t>キンセン</t>
    </rPh>
    <rPh sb="11" eb="13">
      <t>カゼイ</t>
    </rPh>
    <rPh sb="13" eb="15">
      <t>ツウキン</t>
    </rPh>
    <rPh sb="15" eb="17">
      <t>テアテ</t>
    </rPh>
    <phoneticPr fontId="1"/>
  </si>
  <si>
    <t>HM5112256</t>
  </si>
  <si>
    <t>社保報酬（固定-現物）通勤手当</t>
    <rPh sb="0" eb="2">
      <t>シャホ</t>
    </rPh>
    <rPh sb="2" eb="4">
      <t>ホウシュウ</t>
    </rPh>
    <rPh sb="11" eb="13">
      <t>ツウキン</t>
    </rPh>
    <rPh sb="13" eb="15">
      <t>テアテ</t>
    </rPh>
    <phoneticPr fontId="1"/>
  </si>
  <si>
    <t>HM5112257</t>
  </si>
  <si>
    <t>社保報酬（固定-現物）課税通勤手当</t>
    <rPh sb="0" eb="2">
      <t>シャホ</t>
    </rPh>
    <rPh sb="2" eb="4">
      <t>ホウシュウ</t>
    </rPh>
    <rPh sb="11" eb="13">
      <t>カゼイ</t>
    </rPh>
    <rPh sb="13" eb="15">
      <t>ツウキン</t>
    </rPh>
    <rPh sb="15" eb="17">
      <t>テアテ</t>
    </rPh>
    <phoneticPr fontId="1"/>
  </si>
  <si>
    <t>HM5112258</t>
  </si>
  <si>
    <t>社保報酬（非固定）通勤手当</t>
    <rPh sb="0" eb="2">
      <t>シャホ</t>
    </rPh>
    <rPh sb="2" eb="4">
      <t>ホウシュウ</t>
    </rPh>
    <rPh sb="5" eb="6">
      <t>ヒ</t>
    </rPh>
    <rPh sb="6" eb="8">
      <t>コテイ</t>
    </rPh>
    <rPh sb="9" eb="11">
      <t>ツウキン</t>
    </rPh>
    <rPh sb="11" eb="13">
      <t>テアテ</t>
    </rPh>
    <phoneticPr fontId="1"/>
  </si>
  <si>
    <t>HM5112259</t>
  </si>
  <si>
    <t>社保報酬（非固定）課税通勤手当</t>
    <rPh sb="0" eb="2">
      <t>シャホ</t>
    </rPh>
    <rPh sb="2" eb="4">
      <t>ホウシュウ</t>
    </rPh>
    <rPh sb="5" eb="6">
      <t>ヒ</t>
    </rPh>
    <rPh sb="6" eb="8">
      <t>コテイ</t>
    </rPh>
    <rPh sb="9" eb="11">
      <t>カゼイ</t>
    </rPh>
    <rPh sb="11" eb="13">
      <t>ツウキン</t>
    </rPh>
    <rPh sb="13" eb="15">
      <t>テアテ</t>
    </rPh>
    <phoneticPr fontId="1"/>
  </si>
  <si>
    <t>HM5112260</t>
  </si>
  <si>
    <t>社保固定的賃金通勤手当</t>
    <rPh sb="0" eb="2">
      <t>シャホ</t>
    </rPh>
    <rPh sb="2" eb="5">
      <t>コテイテキ</t>
    </rPh>
    <rPh sb="5" eb="7">
      <t>チンギン</t>
    </rPh>
    <rPh sb="7" eb="9">
      <t>ツウキン</t>
    </rPh>
    <rPh sb="9" eb="11">
      <t>テアテ</t>
    </rPh>
    <phoneticPr fontId="5"/>
  </si>
  <si>
    <t>HM5112237</t>
    <phoneticPr fontId="5"/>
  </si>
  <si>
    <t>社保固定的賃金
課税通勤手当</t>
    <rPh sb="0" eb="2">
      <t>シャホ</t>
    </rPh>
    <rPh sb="2" eb="5">
      <t>コテイテキ</t>
    </rPh>
    <rPh sb="5" eb="7">
      <t>チンギン</t>
    </rPh>
    <rPh sb="8" eb="10">
      <t>カゼイ</t>
    </rPh>
    <rPh sb="10" eb="12">
      <t>ツウキン</t>
    </rPh>
    <rPh sb="12" eb="14">
      <t>テアテ</t>
    </rPh>
    <phoneticPr fontId="5"/>
  </si>
  <si>
    <t>HM5112238</t>
    <phoneticPr fontId="5"/>
  </si>
  <si>
    <t>社保固定的賃金基本給単価</t>
    <phoneticPr fontId="5"/>
  </si>
  <si>
    <t>HM5112239</t>
    <phoneticPr fontId="5"/>
  </si>
  <si>
    <r>
      <t xml:space="preserve">給与区分（[社員情報]メニューの[給与・単価]ページで設定）が「0：月給」以外の場合に、受け入れできます。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※この項目だけを受け入れた場合でも、[勤怠支給控除項目登録]メニューの設定をもとに、社保固定的賃金が集計されます。</t>
    </r>
    <rPh sb="0" eb="2">
      <t>キュウヨ</t>
    </rPh>
    <rPh sb="2" eb="4">
      <t>クブン</t>
    </rPh>
    <rPh sb="6" eb="8">
      <t>シャイン</t>
    </rPh>
    <rPh sb="8" eb="10">
      <t>ジョウホウ</t>
    </rPh>
    <rPh sb="17" eb="19">
      <t>キュウヨ</t>
    </rPh>
    <rPh sb="20" eb="22">
      <t>タンカ</t>
    </rPh>
    <rPh sb="27" eb="29">
      <t>セッテイ</t>
    </rPh>
    <rPh sb="34" eb="36">
      <t>ゲッキュウ</t>
    </rPh>
    <rPh sb="37" eb="39">
      <t>イガイ</t>
    </rPh>
    <rPh sb="40" eb="42">
      <t>バアイ</t>
    </rPh>
    <phoneticPr fontId="5"/>
  </si>
  <si>
    <t>離職証明書対象基準通勤手当</t>
    <rPh sb="0" eb="2">
      <t>リショク</t>
    </rPh>
    <rPh sb="2" eb="5">
      <t>ショウメイショ</t>
    </rPh>
    <rPh sb="5" eb="7">
      <t>タイショウ</t>
    </rPh>
    <rPh sb="7" eb="9">
      <t>キジュン</t>
    </rPh>
    <rPh sb="9" eb="11">
      <t>ツウキン</t>
    </rPh>
    <rPh sb="11" eb="13">
      <t>テアテ</t>
    </rPh>
    <phoneticPr fontId="5"/>
  </si>
  <si>
    <t>HM5112240</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</si>
  <si>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※この項目だけを受け入れた場合でも、[勤怠支給控除項目]メニューの設定をもとに、離職証明書対象基準が集計されます。</t>
    </r>
    <phoneticPr fontId="5"/>
  </si>
  <si>
    <t>離職証明書対象基準
課税通勤手当</t>
    <rPh sb="0" eb="2">
      <t>リショク</t>
    </rPh>
    <rPh sb="2" eb="5">
      <t>ショウメイショ</t>
    </rPh>
    <rPh sb="5" eb="7">
      <t>タイショウ</t>
    </rPh>
    <rPh sb="7" eb="9">
      <t>キジュン</t>
    </rPh>
    <rPh sb="10" eb="12">
      <t>カゼイ</t>
    </rPh>
    <rPh sb="12" eb="14">
      <t>ツウキン</t>
    </rPh>
    <rPh sb="14" eb="16">
      <t>テアテ</t>
    </rPh>
    <phoneticPr fontId="5"/>
  </si>
  <si>
    <t>HM5112241</t>
    <phoneticPr fontId="5"/>
  </si>
  <si>
    <t>平均賃金算定対象額（固定）通勤手当</t>
    <rPh sb="0" eb="2">
      <t>ヘイキン</t>
    </rPh>
    <rPh sb="2" eb="4">
      <t>チンギン</t>
    </rPh>
    <rPh sb="4" eb="6">
      <t>サンテイ</t>
    </rPh>
    <rPh sb="6" eb="8">
      <t>タイショウ</t>
    </rPh>
    <rPh sb="8" eb="9">
      <t>ガク</t>
    </rPh>
    <rPh sb="10" eb="12">
      <t>コテイ</t>
    </rPh>
    <rPh sb="13" eb="15">
      <t>ツウキン</t>
    </rPh>
    <rPh sb="15" eb="17">
      <t>テアテ</t>
    </rPh>
    <phoneticPr fontId="5"/>
  </si>
  <si>
    <t>HM5112242</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</si>
  <si>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
平均賃金算定対象額（固定）、平均賃金算定対象額（変動）が集計されます。</t>
    </r>
    <phoneticPr fontId="5"/>
  </si>
  <si>
    <t>平均賃金算定対象額（固定）課税通勤手当</t>
    <rPh sb="0" eb="2">
      <t>ヘイキン</t>
    </rPh>
    <rPh sb="2" eb="4">
      <t>チンギン</t>
    </rPh>
    <rPh sb="4" eb="6">
      <t>サンテイ</t>
    </rPh>
    <rPh sb="6" eb="8">
      <t>タイショウ</t>
    </rPh>
    <rPh sb="8" eb="9">
      <t>ガク</t>
    </rPh>
    <rPh sb="10" eb="12">
      <t>コテイ</t>
    </rPh>
    <rPh sb="13" eb="15">
      <t>カゼイ</t>
    </rPh>
    <rPh sb="15" eb="17">
      <t>ツウキン</t>
    </rPh>
    <rPh sb="17" eb="19">
      <t>テアテ</t>
    </rPh>
    <phoneticPr fontId="5"/>
  </si>
  <si>
    <t>HM5112243</t>
  </si>
  <si>
    <t>平均賃金算定対象額（変動）通勤手当</t>
    <rPh sb="0" eb="2">
      <t>ヘイキン</t>
    </rPh>
    <rPh sb="2" eb="4">
      <t>チンギン</t>
    </rPh>
    <rPh sb="4" eb="6">
      <t>サンテイ</t>
    </rPh>
    <rPh sb="6" eb="8">
      <t>タイショウ</t>
    </rPh>
    <rPh sb="8" eb="9">
      <t>ガク</t>
    </rPh>
    <rPh sb="10" eb="12">
      <t>ヘンドウ</t>
    </rPh>
    <rPh sb="13" eb="15">
      <t>ツウキン</t>
    </rPh>
    <rPh sb="15" eb="17">
      <t>テアテ</t>
    </rPh>
    <phoneticPr fontId="5"/>
  </si>
  <si>
    <t>HM5112244</t>
  </si>
  <si>
    <t>平均賃金算定対象額（変動）課税通勤手当</t>
    <rPh sb="0" eb="2">
      <t>ヘイキン</t>
    </rPh>
    <rPh sb="2" eb="4">
      <t>チンギン</t>
    </rPh>
    <rPh sb="4" eb="6">
      <t>サンテイ</t>
    </rPh>
    <rPh sb="6" eb="8">
      <t>タイショウ</t>
    </rPh>
    <rPh sb="8" eb="9">
      <t>ガク</t>
    </rPh>
    <rPh sb="10" eb="12">
      <t>ヘンドウ</t>
    </rPh>
    <rPh sb="13" eb="15">
      <t>カゼイ</t>
    </rPh>
    <rPh sb="15" eb="17">
      <t>ツウキン</t>
    </rPh>
    <rPh sb="17" eb="19">
      <t>テアテ</t>
    </rPh>
    <phoneticPr fontId="5"/>
  </si>
  <si>
    <t>HM5112245</t>
    <phoneticPr fontId="25"/>
  </si>
  <si>
    <t>月次減税額</t>
  </si>
  <si>
    <t>HM5112246</t>
  </si>
  <si>
    <r>
      <t xml:space="preserve">形式は、表紙の「金額の形式」参照
</t>
    </r>
    <r>
      <rPr>
        <sz val="4"/>
        <rFont val="メイリオ"/>
        <family val="3"/>
        <charset val="128"/>
      </rPr>
      <t xml:space="preserve">
</t>
    </r>
    <r>
      <rPr>
        <sz val="9"/>
        <rFont val="メイリオ"/>
        <family val="3"/>
        <charset val="128"/>
      </rPr>
      <t>処理年が令和6年5月～12月の場合に、受け入れできます。</t>
    </r>
    <phoneticPr fontId="5"/>
  </si>
  <si>
    <t>減税前定額減税未済額</t>
  </si>
  <si>
    <t>HM5112247</t>
  </si>
  <si>
    <t>HM5112248</t>
  </si>
  <si>
    <t>HM5112249</t>
    <phoneticPr fontId="5"/>
  </si>
  <si>
    <t>定額減税未済額</t>
  </si>
  <si>
    <t>HM5112250</t>
    <phoneticPr fontId="5"/>
  </si>
  <si>
    <t>以下の項目は、受入データに存在しない場合でも、表示に関連する項目を受け入れた場合は自動表示されます。</t>
    <rPh sb="0" eb="2">
      <t>イカ</t>
    </rPh>
    <rPh sb="3" eb="5">
      <t>コウモク</t>
    </rPh>
    <rPh sb="7" eb="9">
      <t>ウケイレ</t>
    </rPh>
    <rPh sb="13" eb="15">
      <t>ソンザイ</t>
    </rPh>
    <rPh sb="18" eb="20">
      <t>バアイ</t>
    </rPh>
    <rPh sb="23" eb="25">
      <t>ヒョウジ</t>
    </rPh>
    <rPh sb="26" eb="28">
      <t>カンレン</t>
    </rPh>
    <rPh sb="30" eb="32">
      <t>コウモク</t>
    </rPh>
    <rPh sb="33" eb="34">
      <t>ウ</t>
    </rPh>
    <rPh sb="35" eb="36">
      <t>イ</t>
    </rPh>
    <rPh sb="38" eb="40">
      <t>バアイ</t>
    </rPh>
    <rPh sb="41" eb="45">
      <t>ジドウヒョウジ</t>
    </rPh>
    <phoneticPr fontId="5"/>
  </si>
  <si>
    <t>ただし、以下の項目自体が受入データに存在している場合は、その金額（数値）が優先されます。</t>
    <rPh sb="4" eb="6">
      <t>イカ</t>
    </rPh>
    <rPh sb="7" eb="9">
      <t>コウモク</t>
    </rPh>
    <rPh sb="9" eb="11">
      <t>ジタイ</t>
    </rPh>
    <rPh sb="12" eb="14">
      <t>ウケイレ</t>
    </rPh>
    <rPh sb="18" eb="20">
      <t>ソンザイ</t>
    </rPh>
    <rPh sb="24" eb="26">
      <t>バアイ</t>
    </rPh>
    <rPh sb="30" eb="32">
      <t>キンガク</t>
    </rPh>
    <rPh sb="33" eb="35">
      <t>スウチ</t>
    </rPh>
    <rPh sb="37" eb="39">
      <t>ユウセン</t>
    </rPh>
    <phoneticPr fontId="5"/>
  </si>
  <si>
    <t>○時間手当３（残業手当）～時間手当10（残業手当）</t>
    <phoneticPr fontId="5"/>
  </si>
  <si>
    <t>○支給１（基本給）</t>
    <phoneticPr fontId="5"/>
  </si>
  <si>
    <t>○通勤手当、課税通勤手当</t>
    <rPh sb="1" eb="3">
      <t>ツウキン</t>
    </rPh>
    <rPh sb="3" eb="5">
      <t>テアテ</t>
    </rPh>
    <phoneticPr fontId="1"/>
  </si>
  <si>
    <t>○残業手当、減額金</t>
    <phoneticPr fontId="5"/>
  </si>
  <si>
    <t>○計算式として設定されている項目</t>
    <rPh sb="1" eb="3">
      <t>ケイサン</t>
    </rPh>
    <rPh sb="3" eb="4">
      <t>シキ</t>
    </rPh>
    <rPh sb="7" eb="9">
      <t>セッテイ</t>
    </rPh>
    <rPh sb="14" eb="16">
      <t>コウモク</t>
    </rPh>
    <phoneticPr fontId="1"/>
  </si>
  <si>
    <t>○計算１（総支給金額）～計算10（前月繰越額）</t>
    <rPh sb="8" eb="9">
      <t>キン</t>
    </rPh>
    <phoneticPr fontId="1"/>
  </si>
  <si>
    <t>○【事業主負担】</t>
    <rPh sb="2" eb="5">
      <t>ジギョウヌシ</t>
    </rPh>
    <rPh sb="5" eb="7">
      <t>フタン</t>
    </rPh>
    <phoneticPr fontId="1"/>
  </si>
  <si>
    <t>○【その他】のメモ以外の項目</t>
    <rPh sb="4" eb="5">
      <t>タ</t>
    </rPh>
    <rPh sb="9" eb="11">
      <t>イガイ</t>
    </rPh>
    <rPh sb="12" eb="14">
      <t>コウモク</t>
    </rPh>
    <phoneticPr fontId="1"/>
  </si>
  <si>
    <t>○【明細付加情報】（【明細付加情報】の雇用区分～区分５は、過去月データを受け入れる場合に、受け入れできます。）</t>
    <rPh sb="2" eb="4">
      <t>メイサイ</t>
    </rPh>
    <rPh sb="4" eb="6">
      <t>フカ</t>
    </rPh>
    <rPh sb="6" eb="8">
      <t>ジョウホウ</t>
    </rPh>
    <phoneticPr fontId="1"/>
  </si>
  <si>
    <t>HM3010001</t>
    <phoneticPr fontId="5"/>
  </si>
  <si>
    <t>４～10</t>
    <phoneticPr fontId="5"/>
  </si>
  <si>
    <t>支給１（基本賞与）</t>
    <rPh sb="0" eb="2">
      <t>シキュウ</t>
    </rPh>
    <rPh sb="4" eb="8">
      <t>キホンショウヨ</t>
    </rPh>
    <phoneticPr fontId="5"/>
  </si>
  <si>
    <t>HM5120001</t>
    <phoneticPr fontId="5"/>
  </si>
  <si>
    <t>形式は、表紙の「金額の形式」参照
支給21～99は、項目数（[給与基本設定]メニューの[明細書]ページで設定）を拡張している場合に受け入れできます。
『項目数拡張 for 給与奉行クラウドｉ』または『給与奉行V ERPクラウド』をご利用の場合に受け入れできます。
支給３はHM5120003、支給４はHM5120004･･･になります。
支給22はHM5123002、支給23はHM5123003･･･になります。</t>
    <rPh sb="0" eb="2">
      <t>ケイシキ</t>
    </rPh>
    <rPh sb="4" eb="6">
      <t>ヒョウシ</t>
    </rPh>
    <rPh sb="8" eb="10">
      <t>キンガク</t>
    </rPh>
    <rPh sb="11" eb="13">
      <t>ケイシキ</t>
    </rPh>
    <rPh sb="14" eb="16">
      <t>サンショウ</t>
    </rPh>
    <rPh sb="18" eb="20">
      <t>シキュウ</t>
    </rPh>
    <rPh sb="27" eb="30">
      <t>コウモクスウ</t>
    </rPh>
    <rPh sb="32" eb="38">
      <t>キュウヨキホンセッテイ</t>
    </rPh>
    <rPh sb="45" eb="48">
      <t>メイサイショ</t>
    </rPh>
    <rPh sb="53" eb="55">
      <t>セッテイ</t>
    </rPh>
    <rPh sb="57" eb="59">
      <t>カクチョウ</t>
    </rPh>
    <rPh sb="63" eb="65">
      <t>バアイ</t>
    </rPh>
    <rPh sb="117" eb="119">
      <t>リヨウ</t>
    </rPh>
    <rPh sb="134" eb="136">
      <t>シキュウ</t>
    </rPh>
    <rPh sb="148" eb="150">
      <t>シキュウ</t>
    </rPh>
    <rPh sb="171" eb="173">
      <t>シキュウ</t>
    </rPh>
    <rPh sb="186" eb="188">
      <t>シキュウ</t>
    </rPh>
    <phoneticPr fontId="5"/>
  </si>
  <si>
    <t>HM5120002</t>
    <phoneticPr fontId="5"/>
  </si>
  <si>
    <t>支給20</t>
    <rPh sb="0" eb="2">
      <t>シキュウ</t>
    </rPh>
    <phoneticPr fontId="5"/>
  </si>
  <si>
    <t>HM5120020</t>
    <phoneticPr fontId="5"/>
  </si>
  <si>
    <t>支給21</t>
    <rPh sb="0" eb="2">
      <t>シキュウ</t>
    </rPh>
    <phoneticPr fontId="5"/>
  </si>
  <si>
    <t>HM5123001</t>
    <phoneticPr fontId="5"/>
  </si>
  <si>
    <t>支給99</t>
    <rPh sb="0" eb="2">
      <t>シキュウ</t>
    </rPh>
    <phoneticPr fontId="5"/>
  </si>
  <si>
    <t>HM5123079</t>
    <phoneticPr fontId="5"/>
  </si>
  <si>
    <t>支給内訳１</t>
    <rPh sb="0" eb="2">
      <t>シキュウ</t>
    </rPh>
    <rPh sb="2" eb="4">
      <t>ウチワケ</t>
    </rPh>
    <phoneticPr fontId="5"/>
  </si>
  <si>
    <t>HM5120101</t>
    <phoneticPr fontId="5"/>
  </si>
  <si>
    <r>
      <t>形式は、表紙の「金額の形式」参照</t>
    </r>
    <r>
      <rPr>
        <sz val="4"/>
        <rFont val="メイリオ"/>
        <family val="3"/>
        <charset val="128"/>
      </rPr>
      <t xml:space="preserve">
</t>
    </r>
    <r>
      <rPr>
        <sz val="9"/>
        <rFont val="メイリオ"/>
        <family val="3"/>
        <charset val="128"/>
      </rPr>
      <t xml:space="preserve">支給内訳11～99は、項目数（[給与基本設定]メニューの[明細書]ページで設定）を拡張している場合に受け入れできます。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支給内訳２はHM5120102、支給内訳３はHM5120103･･･になります。</t>
    </r>
    <r>
      <rPr>
        <sz val="4"/>
        <rFont val="メイリオ"/>
        <family val="3"/>
        <charset val="128"/>
      </rPr>
      <t xml:space="preserve">
</t>
    </r>
    <r>
      <rPr>
        <sz val="9"/>
        <rFont val="メイリオ"/>
        <family val="3"/>
        <charset val="128"/>
      </rPr>
      <t>支給内訳12はHM5123102、支給内訳13はHM5123103･･･になります。</t>
    </r>
    <rPh sb="0" eb="2">
      <t>ケイシキ</t>
    </rPh>
    <rPh sb="4" eb="6">
      <t>ヒョウシ</t>
    </rPh>
    <rPh sb="8" eb="10">
      <t>キンガク</t>
    </rPh>
    <rPh sb="11" eb="13">
      <t>ケイシキ</t>
    </rPh>
    <rPh sb="14" eb="16">
      <t>サンショウ</t>
    </rPh>
    <rPh sb="18" eb="22">
      <t>シキュウウチワケ</t>
    </rPh>
    <rPh sb="119" eb="121">
      <t>リヨウ</t>
    </rPh>
    <rPh sb="136" eb="138">
      <t>シキュウ</t>
    </rPh>
    <rPh sb="138" eb="140">
      <t>ウチワケ</t>
    </rPh>
    <rPh sb="152" eb="156">
      <t>シキュウウチワケ</t>
    </rPh>
    <rPh sb="177" eb="181">
      <t>シキュウウチワケ</t>
    </rPh>
    <rPh sb="194" eb="198">
      <t>シキュウウチワケ</t>
    </rPh>
    <phoneticPr fontId="5"/>
  </si>
  <si>
    <t>支給内訳10</t>
    <rPh sb="0" eb="4">
      <t>シキュウウチワケ</t>
    </rPh>
    <phoneticPr fontId="5"/>
  </si>
  <si>
    <t>HM5120110</t>
    <phoneticPr fontId="5"/>
  </si>
  <si>
    <t>支給内訳11</t>
    <rPh sb="0" eb="4">
      <t>シキュウウチワケ</t>
    </rPh>
    <phoneticPr fontId="5"/>
  </si>
  <si>
    <t>HM5123101</t>
    <phoneticPr fontId="5"/>
  </si>
  <si>
    <t>支給内訳99</t>
    <rPh sb="0" eb="4">
      <t>シキュウウチワケ</t>
    </rPh>
    <phoneticPr fontId="5"/>
  </si>
  <si>
    <t>HM5123189</t>
    <phoneticPr fontId="5"/>
  </si>
  <si>
    <t>HM5120201</t>
    <phoneticPr fontId="5"/>
  </si>
  <si>
    <t>形式は、表紙の「金額の形式」参照
控除21～99は、項目数（[給与基本設定]メニューの[明細書]ページで設定）を拡張している場合に受け入れできます。
『項目数拡張 for 給与奉行クラウドｉ』または『給与奉行V ERPクラウド』をご利用の場合に受け入れできます。
控除７はHM5120208、控除８はHM5120209･･･になります。
控除22はHM5123202、控除23はHM5123203･･･になります。</t>
    <rPh sb="0" eb="2">
      <t>ケイシキ</t>
    </rPh>
    <rPh sb="4" eb="6">
      <t>ヒョウシ</t>
    </rPh>
    <rPh sb="8" eb="10">
      <t>キンガク</t>
    </rPh>
    <rPh sb="11" eb="13">
      <t>ケイシキ</t>
    </rPh>
    <rPh sb="14" eb="16">
      <t>サンショウ</t>
    </rPh>
    <rPh sb="18" eb="20">
      <t>コウジョ</t>
    </rPh>
    <rPh sb="117" eb="119">
      <t>リヨウ</t>
    </rPh>
    <rPh sb="134" eb="136">
      <t>コウジョ</t>
    </rPh>
    <rPh sb="148" eb="150">
      <t>コウジョ</t>
    </rPh>
    <rPh sb="171" eb="173">
      <t>コウジョ</t>
    </rPh>
    <rPh sb="186" eb="188">
      <t>コウジョ</t>
    </rPh>
    <phoneticPr fontId="5"/>
  </si>
  <si>
    <t>HM5120202</t>
    <phoneticPr fontId="5"/>
  </si>
  <si>
    <t>HM5120203</t>
  </si>
  <si>
    <t>HM5120204</t>
  </si>
  <si>
    <t>控除４（雇用保険料）</t>
    <rPh sb="0" eb="2">
      <t>コウジョ</t>
    </rPh>
    <rPh sb="4" eb="9">
      <t>コヨウホケンリョウ</t>
    </rPh>
    <phoneticPr fontId="5"/>
  </si>
  <si>
    <t>HM5120205</t>
  </si>
  <si>
    <t>控除５（所得税）</t>
    <rPh sb="0" eb="2">
      <t>コウジョ</t>
    </rPh>
    <rPh sb="4" eb="7">
      <t>ショトクゼイ</t>
    </rPh>
    <phoneticPr fontId="5"/>
  </si>
  <si>
    <t>HM5120206</t>
  </si>
  <si>
    <t>控除６</t>
    <rPh sb="0" eb="2">
      <t>コウジョ</t>
    </rPh>
    <phoneticPr fontId="5"/>
  </si>
  <si>
    <t>HM5120207</t>
  </si>
  <si>
    <t>控除20</t>
    <rPh sb="0" eb="2">
      <t>コウジョ</t>
    </rPh>
    <phoneticPr fontId="5"/>
  </si>
  <si>
    <t>HM5120221</t>
    <phoneticPr fontId="5"/>
  </si>
  <si>
    <t>控除21</t>
    <rPh sb="0" eb="2">
      <t>コウジョ</t>
    </rPh>
    <phoneticPr fontId="5"/>
  </si>
  <si>
    <t>HM5123201</t>
    <phoneticPr fontId="5"/>
  </si>
  <si>
    <t>控除99</t>
    <rPh sb="0" eb="2">
      <t>コウジョ</t>
    </rPh>
    <phoneticPr fontId="5"/>
  </si>
  <si>
    <t>HM5123279</t>
    <phoneticPr fontId="5"/>
  </si>
  <si>
    <t>基本保険料</t>
    <rPh sb="0" eb="5">
      <t>キホンホケンリョウ</t>
    </rPh>
    <phoneticPr fontId="5"/>
  </si>
  <si>
    <t>HM5120301</t>
    <phoneticPr fontId="5"/>
  </si>
  <si>
    <t>形式は、表紙の「金額の形式」参照
控除内訳11～99は、項目数（[給与基本設定]メニューの[明細書]ページで設定）を拡張している場合に受け入れできます。
『項目数拡張 for 給与奉行クラウドｉ』または『給与奉行V ERPクラウド』をご利用の場合に受け入れできます。
控除内訳２はHM5120305、控除内訳３はHM5120306･･･になります。
控除内訳12はHM5123302、控除内訳13はHM5123303･･･になります。</t>
    <rPh sb="0" eb="2">
      <t>ケイシキ</t>
    </rPh>
    <rPh sb="4" eb="6">
      <t>ヒョウシ</t>
    </rPh>
    <rPh sb="8" eb="10">
      <t>キンガク</t>
    </rPh>
    <rPh sb="11" eb="13">
      <t>ケイシキ</t>
    </rPh>
    <rPh sb="14" eb="16">
      <t>サンショウ</t>
    </rPh>
    <rPh sb="18" eb="20">
      <t>コウジョ</t>
    </rPh>
    <rPh sb="20" eb="22">
      <t>ウチワケ</t>
    </rPh>
    <rPh sb="119" eb="121">
      <t>リヨウ</t>
    </rPh>
    <rPh sb="174" eb="176">
      <t>ウチワケ</t>
    </rPh>
    <rPh sb="190" eb="192">
      <t>ウチワケ</t>
    </rPh>
    <rPh sb="215" eb="217">
      <t>ウチワケウチワケ</t>
    </rPh>
    <phoneticPr fontId="5"/>
  </si>
  <si>
    <t>特定保険料</t>
    <rPh sb="0" eb="2">
      <t>トクテイ</t>
    </rPh>
    <rPh sb="2" eb="5">
      <t>ホケンリョウ</t>
    </rPh>
    <phoneticPr fontId="5"/>
  </si>
  <si>
    <t>HM5120302</t>
    <phoneticPr fontId="5"/>
  </si>
  <si>
    <t>HM5120303</t>
  </si>
  <si>
    <t>HM5120304</t>
  </si>
  <si>
    <t>控除内訳10</t>
    <rPh sb="0" eb="2">
      <t>コウジョ</t>
    </rPh>
    <rPh sb="2" eb="4">
      <t>ウチワケ</t>
    </rPh>
    <phoneticPr fontId="5"/>
  </si>
  <si>
    <t>HM5120313</t>
    <phoneticPr fontId="5"/>
  </si>
  <si>
    <t>控除内訳11</t>
    <rPh sb="0" eb="4">
      <t>コウジョウチワケ</t>
    </rPh>
    <phoneticPr fontId="5"/>
  </si>
  <si>
    <t>HM5123301</t>
    <phoneticPr fontId="5"/>
  </si>
  <si>
    <t>控除内訳99</t>
    <rPh sb="0" eb="4">
      <t>コウジョウチワケ</t>
    </rPh>
    <phoneticPr fontId="5"/>
  </si>
  <si>
    <t>HM5123389</t>
    <phoneticPr fontId="5"/>
  </si>
  <si>
    <t>計算１（総支給金額）</t>
    <rPh sb="0" eb="2">
      <t>ケイサン</t>
    </rPh>
    <rPh sb="4" eb="7">
      <t>ソウシキュウ</t>
    </rPh>
    <rPh sb="7" eb="9">
      <t>キンガク</t>
    </rPh>
    <phoneticPr fontId="5"/>
  </si>
  <si>
    <t>HM5120401</t>
    <phoneticPr fontId="5"/>
  </si>
  <si>
    <t>形式は、表紙の「金額の形式」参照</t>
    <rPh sb="0" eb="2">
      <t>ケイシキ</t>
    </rPh>
    <rPh sb="4" eb="6">
      <t>ヒョウシ</t>
    </rPh>
    <rPh sb="8" eb="10">
      <t>キンガク</t>
    </rPh>
    <rPh sb="11" eb="13">
      <t>ケイシキ</t>
    </rPh>
    <rPh sb="14" eb="16">
      <t>サンショウ</t>
    </rPh>
    <phoneticPr fontId="5"/>
  </si>
  <si>
    <t>計算２（控除合計額）</t>
    <rPh sb="0" eb="2">
      <t>ケイサン</t>
    </rPh>
    <rPh sb="4" eb="9">
      <t>コウジョゴウケイガク</t>
    </rPh>
    <phoneticPr fontId="5"/>
  </si>
  <si>
    <t>HM5120402</t>
    <phoneticPr fontId="5"/>
  </si>
  <si>
    <t>計算３（差引支給額）</t>
    <rPh sb="0" eb="2">
      <t>ケイサン</t>
    </rPh>
    <rPh sb="4" eb="5">
      <t>サ</t>
    </rPh>
    <phoneticPr fontId="5"/>
  </si>
  <si>
    <t>HM5120403</t>
  </si>
  <si>
    <t>HM5120404</t>
  </si>
  <si>
    <r>
      <t xml:space="preserve">振込先設定数（メインメニュー右上にある[設定]アイコンから[運用設定]メニューの[社員情報]ページ）によって異なります。
</t>
    </r>
    <r>
      <rPr>
        <sz val="9"/>
        <color rgb="FF008000"/>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phoneticPr fontId="5"/>
  </si>
  <si>
    <t>HM5120405</t>
  </si>
  <si>
    <t>計算６（銀行３振込額）</t>
    <rPh sb="0" eb="2">
      <t>ケイサン</t>
    </rPh>
    <rPh sb="4" eb="6">
      <t>ギンコウ</t>
    </rPh>
    <rPh sb="7" eb="10">
      <t>フリコミガク</t>
    </rPh>
    <phoneticPr fontId="5"/>
  </si>
  <si>
    <t>HM5120406</t>
  </si>
  <si>
    <t>計算７（銀行４振込額）</t>
    <rPh sb="0" eb="2">
      <t>ケイサン</t>
    </rPh>
    <rPh sb="4" eb="6">
      <t>ギンコウ</t>
    </rPh>
    <rPh sb="7" eb="10">
      <t>フリコミガク</t>
    </rPh>
    <phoneticPr fontId="5"/>
  </si>
  <si>
    <t>HM5120407</t>
  </si>
  <si>
    <t>計算８（現金支給額）</t>
    <rPh sb="0" eb="2">
      <t>ケイサン</t>
    </rPh>
    <rPh sb="4" eb="9">
      <t>ゲンキンシキュウガク</t>
    </rPh>
    <phoneticPr fontId="5"/>
  </si>
  <si>
    <t>HM5120408</t>
  </si>
  <si>
    <t>計算９（過不足税額）</t>
    <rPh sb="0" eb="2">
      <t>ケイサン</t>
    </rPh>
    <rPh sb="4" eb="9">
      <t>カフソクゼイガク</t>
    </rPh>
    <phoneticPr fontId="5"/>
  </si>
  <si>
    <t>受入不可</t>
    <rPh sb="0" eb="4">
      <t>ウケイレフカ</t>
    </rPh>
    <phoneticPr fontId="5"/>
  </si>
  <si>
    <t>計算10（非課税合計額）</t>
    <rPh sb="0" eb="2">
      <t>ケイサン</t>
    </rPh>
    <rPh sb="5" eb="8">
      <t>ヒカゼイ</t>
    </rPh>
    <rPh sb="8" eb="11">
      <t>ゴウケイガク</t>
    </rPh>
    <phoneticPr fontId="5"/>
  </si>
  <si>
    <t>計算11（課税支給額）</t>
    <rPh sb="0" eb="2">
      <t>ケイサン</t>
    </rPh>
    <rPh sb="5" eb="10">
      <t>カゼイシキュウガク</t>
    </rPh>
    <phoneticPr fontId="5"/>
  </si>
  <si>
    <t>計算12（社保合計額）</t>
    <rPh sb="0" eb="2">
      <t>ケイサン</t>
    </rPh>
    <rPh sb="5" eb="10">
      <t>シャホゴウケイガク</t>
    </rPh>
    <phoneticPr fontId="5"/>
  </si>
  <si>
    <t>計算13（課税対象額）</t>
    <rPh sb="0" eb="2">
      <t>ケイサン</t>
    </rPh>
    <rPh sb="5" eb="7">
      <t>カゼイ</t>
    </rPh>
    <rPh sb="7" eb="10">
      <t>タイショウガク</t>
    </rPh>
    <phoneticPr fontId="5"/>
  </si>
  <si>
    <t>計算14（諸控除合計額）</t>
    <rPh sb="0" eb="2">
      <t>ケイサン</t>
    </rPh>
    <rPh sb="5" eb="8">
      <t>ショコウジョ</t>
    </rPh>
    <rPh sb="8" eb="11">
      <t>ゴウケイガク</t>
    </rPh>
    <phoneticPr fontId="5"/>
  </si>
  <si>
    <t>計算15（小共済掛金）</t>
    <rPh sb="0" eb="2">
      <t>ケイサン</t>
    </rPh>
    <rPh sb="5" eb="6">
      <t>ショウ</t>
    </rPh>
    <rPh sb="6" eb="10">
      <t>キョウサイカケキン</t>
    </rPh>
    <phoneticPr fontId="5"/>
  </si>
  <si>
    <t>計算16（労災対象基準）</t>
    <rPh sb="0" eb="2">
      <t>ケイサン</t>
    </rPh>
    <rPh sb="5" eb="9">
      <t>ロウサイタイショウ</t>
    </rPh>
    <rPh sb="9" eb="11">
      <t>キジュン</t>
    </rPh>
    <phoneticPr fontId="5"/>
  </si>
  <si>
    <t>計算17（雇保対象基準）</t>
    <rPh sb="0" eb="2">
      <t>ケイサン</t>
    </rPh>
    <rPh sb="5" eb="7">
      <t>コホ</t>
    </rPh>
    <rPh sb="7" eb="9">
      <t>タイショウ</t>
    </rPh>
    <rPh sb="9" eb="11">
      <t>キジュン</t>
    </rPh>
    <phoneticPr fontId="5"/>
  </si>
  <si>
    <t>計算18（社保対象基準）</t>
    <rPh sb="0" eb="2">
      <t>ケイサン</t>
    </rPh>
    <rPh sb="5" eb="9">
      <t>シャホタイショウ</t>
    </rPh>
    <rPh sb="9" eb="11">
      <t>キジュン</t>
    </rPh>
    <phoneticPr fontId="5"/>
  </si>
  <si>
    <t>支給１回数・時間</t>
    <rPh sb="0" eb="2">
      <t>シキュウ</t>
    </rPh>
    <rPh sb="3" eb="5">
      <t>カイスウ</t>
    </rPh>
    <rPh sb="6" eb="8">
      <t>ジカン</t>
    </rPh>
    <phoneticPr fontId="5"/>
  </si>
  <si>
    <t>HM5121001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</si>
  <si>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回数または時間の計算式（[計算式]メニューの[支給]ページで設定）が登録されている場合に受け入れできます。</t>
    </r>
    <r>
      <rPr>
        <sz val="4"/>
        <rFont val="メイリオ"/>
        <family val="3"/>
        <charset val="128"/>
      </rPr>
      <t xml:space="preserve">
</t>
    </r>
    <r>
      <rPr>
        <sz val="9"/>
        <rFont val="メイリオ"/>
        <family val="3"/>
        <charset val="128"/>
      </rPr>
      <t xml:space="preserve">支給21～99回数・時間は、項目数（[給与基本設定]メニューの[明細書]ページで設定）を拡張している場合に受け入れできます。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支給２回数・時間はHM5121002、支給３回数・時間はHM5121003･･･になります。</t>
    </r>
    <r>
      <rPr>
        <sz val="4"/>
        <rFont val="メイリオ"/>
        <family val="3"/>
        <charset val="128"/>
      </rPr>
      <t xml:space="preserve">
</t>
    </r>
    <r>
      <rPr>
        <sz val="9"/>
        <rFont val="メイリオ"/>
        <family val="3"/>
        <charset val="128"/>
      </rPr>
      <t>支給22回数・時間はHM5124002、支給23回数・時間はHM5124003･･･になります。</t>
    </r>
    <rPh sb="51" eb="55">
      <t>キュウヨショウヨ</t>
    </rPh>
    <rPh sb="313" eb="315">
      <t>リヨウ</t>
    </rPh>
    <phoneticPr fontId="5"/>
  </si>
  <si>
    <t>支給20回数・時間</t>
    <rPh sb="0" eb="2">
      <t>シキュウ</t>
    </rPh>
    <rPh sb="4" eb="6">
      <t>カイスウ</t>
    </rPh>
    <rPh sb="7" eb="9">
      <t>ジカン</t>
    </rPh>
    <phoneticPr fontId="5"/>
  </si>
  <si>
    <t>HM5121020</t>
    <phoneticPr fontId="5"/>
  </si>
  <si>
    <t>支給21回数・時間</t>
    <rPh sb="0" eb="2">
      <t>シキュウ</t>
    </rPh>
    <rPh sb="4" eb="6">
      <t>カイスウ</t>
    </rPh>
    <rPh sb="7" eb="9">
      <t>ジカン</t>
    </rPh>
    <phoneticPr fontId="5"/>
  </si>
  <si>
    <t>HM5124001</t>
    <phoneticPr fontId="5"/>
  </si>
  <si>
    <t>支給99回数・時間</t>
    <rPh sb="0" eb="2">
      <t>シキュウ</t>
    </rPh>
    <rPh sb="4" eb="6">
      <t>カイスウ</t>
    </rPh>
    <rPh sb="7" eb="9">
      <t>ジカン</t>
    </rPh>
    <phoneticPr fontId="5"/>
  </si>
  <si>
    <t>HM5124079</t>
    <phoneticPr fontId="5"/>
  </si>
  <si>
    <t>支給内訳１回数・時間</t>
    <rPh sb="0" eb="2">
      <t>シキュウ</t>
    </rPh>
    <rPh sb="2" eb="4">
      <t>ウチワケ</t>
    </rPh>
    <rPh sb="5" eb="7">
      <t>カイスウ</t>
    </rPh>
    <rPh sb="8" eb="10">
      <t>ジカン</t>
    </rPh>
    <phoneticPr fontId="5"/>
  </si>
  <si>
    <t>HM5121101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</si>
  <si>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 xml:space="preserve">支給内訳11～99回数・時間は、項目数（[給与基本設定]メニューの[明細書]ページで設定）を拡張している場合に受け入れできます。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支給内訳２回数・時間はHM5121102、支給内訳３回数・時間はHM5121103･･･になります。
支給内訳12回数・時間はHM5124102、支給内訳13回数・時間はHM5124103･･･になります。</t>
    </r>
    <rPh sb="51" eb="55">
      <t>キュウヨショウヨ</t>
    </rPh>
    <rPh sb="179" eb="181">
      <t>ウチワケ</t>
    </rPh>
    <rPh sb="317" eb="319">
      <t>リヨウ</t>
    </rPh>
    <phoneticPr fontId="5"/>
  </si>
  <si>
    <t>支給内訳10回数・時間</t>
    <rPh sb="0" eb="4">
      <t>シキュウウチワケ</t>
    </rPh>
    <rPh sb="6" eb="8">
      <t>カイスウ</t>
    </rPh>
    <rPh sb="9" eb="11">
      <t>ジカン</t>
    </rPh>
    <phoneticPr fontId="5"/>
  </si>
  <si>
    <t>HM5121110</t>
    <phoneticPr fontId="5"/>
  </si>
  <si>
    <t>支給内訳11回数・時間</t>
    <rPh sb="0" eb="2">
      <t>シキュウ</t>
    </rPh>
    <rPh sb="2" eb="4">
      <t>ウチワケ</t>
    </rPh>
    <rPh sb="6" eb="8">
      <t>カイスウ</t>
    </rPh>
    <rPh sb="9" eb="11">
      <t>ジカン</t>
    </rPh>
    <phoneticPr fontId="5"/>
  </si>
  <si>
    <t>HM5124101</t>
    <phoneticPr fontId="5"/>
  </si>
  <si>
    <t>支給内訳99回数・時間</t>
    <rPh sb="0" eb="4">
      <t>シキュウウチワケ</t>
    </rPh>
    <rPh sb="6" eb="8">
      <t>カイスウ</t>
    </rPh>
    <rPh sb="9" eb="11">
      <t>ジカン</t>
    </rPh>
    <phoneticPr fontId="5"/>
  </si>
  <si>
    <t>HM5124189</t>
    <phoneticPr fontId="5"/>
  </si>
  <si>
    <t>【計算式 - 控除】</t>
    <phoneticPr fontId="5"/>
  </si>
  <si>
    <t>控除６回数・時間</t>
    <rPh sb="0" eb="2">
      <t>コウジョ</t>
    </rPh>
    <rPh sb="3" eb="5">
      <t>カイスウ</t>
    </rPh>
    <rPh sb="6" eb="8">
      <t>ジカン</t>
    </rPh>
    <phoneticPr fontId="5"/>
  </si>
  <si>
    <t>HM5121206</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</si>
  <si>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 xml:space="preserve">回数または時間の計算式（[計算式]メニューの[控除]ページで設定）が登録されている場合に受け入れできます。
</t>
    </r>
    <r>
      <rPr>
        <sz val="4"/>
        <rFont val="メイリオ"/>
        <family val="3"/>
        <charset val="128"/>
      </rPr>
      <t xml:space="preserve">
</t>
    </r>
    <r>
      <rPr>
        <sz val="9"/>
        <rFont val="メイリオ"/>
        <family val="3"/>
        <charset val="128"/>
      </rPr>
      <t xml:space="preserve">控除21～99は、項目数（[給与基本設定]メニューの[明細書]ページで設定）を拡張している場合に受け入れできます。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控除７回数・時間はHM5121207、控除８回数・時間はHM5121208･･･になります。
控除21回数・時間はHM5124202、控除22回数・時間はHM5124202･･･になります。</t>
    </r>
    <rPh sb="51" eb="55">
      <t>キュウヨショウヨ</t>
    </rPh>
    <rPh sb="177" eb="179">
      <t>コウジョ</t>
    </rPh>
    <rPh sb="308" eb="310">
      <t>リヨウ</t>
    </rPh>
    <phoneticPr fontId="5"/>
  </si>
  <si>
    <t>控除20回数・時間</t>
    <rPh sb="0" eb="2">
      <t>コウジョ</t>
    </rPh>
    <rPh sb="4" eb="6">
      <t>カイスウ</t>
    </rPh>
    <rPh sb="7" eb="9">
      <t>ジカン</t>
    </rPh>
    <phoneticPr fontId="5"/>
  </si>
  <si>
    <t>HM5121220</t>
    <phoneticPr fontId="5"/>
  </si>
  <si>
    <t>控除21回数・時間</t>
    <rPh sb="0" eb="2">
      <t>コウジョ</t>
    </rPh>
    <rPh sb="4" eb="6">
      <t>カイスウ</t>
    </rPh>
    <rPh sb="7" eb="9">
      <t>ジカン</t>
    </rPh>
    <phoneticPr fontId="5"/>
  </si>
  <si>
    <t>HM5124201</t>
    <phoneticPr fontId="5"/>
  </si>
  <si>
    <t>控除99回数・時間</t>
    <rPh sb="0" eb="2">
      <t>コウジョ</t>
    </rPh>
    <rPh sb="4" eb="6">
      <t>カイスウ</t>
    </rPh>
    <rPh sb="7" eb="9">
      <t>ジカン</t>
    </rPh>
    <phoneticPr fontId="5"/>
  </si>
  <si>
    <t>HM5124279</t>
    <phoneticPr fontId="5"/>
  </si>
  <si>
    <t>【計算式 - 控除内訳】</t>
    <rPh sb="9" eb="11">
      <t>ウチワケ</t>
    </rPh>
    <phoneticPr fontId="5"/>
  </si>
  <si>
    <t>控除内訳１回数・時間</t>
    <rPh sb="0" eb="2">
      <t>コウジョ</t>
    </rPh>
    <rPh sb="2" eb="4">
      <t>ウチワケ</t>
    </rPh>
    <rPh sb="5" eb="7">
      <t>カイスウ</t>
    </rPh>
    <rPh sb="8" eb="10">
      <t>ジカン</t>
    </rPh>
    <phoneticPr fontId="5"/>
  </si>
  <si>
    <t>HM5121301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</si>
  <si>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 xml:space="preserve">回数または時間の計算式（[計算式]メニューの[控除内訳]ページで設定）が登録されている場合に受け入れできます。
</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控除内訳２回数・時間はHM5121302、控除内訳３回数・時間はHM5121303･･･になります。
控除内訳12回数・時間はHM5124302、控除内訳13回数・時間はHM5124303･･･になります。</t>
    </r>
    <rPh sb="51" eb="55">
      <t>キュウヨショウヨ</t>
    </rPh>
    <rPh sb="179" eb="181">
      <t>ウチワケ</t>
    </rPh>
    <rPh sb="213" eb="215">
      <t>ウチワケ</t>
    </rPh>
    <rPh sb="317" eb="319">
      <t>リヨウ</t>
    </rPh>
    <rPh sb="336" eb="338">
      <t>ウチワケ</t>
    </rPh>
    <rPh sb="357" eb="359">
      <t>ウチワケ</t>
    </rPh>
    <rPh sb="387" eb="389">
      <t>ウチワケ</t>
    </rPh>
    <rPh sb="409" eb="411">
      <t>ウチワケ</t>
    </rPh>
    <phoneticPr fontId="5"/>
  </si>
  <si>
    <t>控除内訳10回数・時間</t>
    <rPh sb="0" eb="4">
      <t>コウジョウチワケ</t>
    </rPh>
    <rPh sb="6" eb="8">
      <t>カイスウ</t>
    </rPh>
    <rPh sb="9" eb="11">
      <t>ジカン</t>
    </rPh>
    <phoneticPr fontId="5"/>
  </si>
  <si>
    <t>HM5121310</t>
    <phoneticPr fontId="5"/>
  </si>
  <si>
    <t>控除内訳11回数・時間</t>
    <rPh sb="0" eb="4">
      <t>コウジョウチワケ</t>
    </rPh>
    <rPh sb="6" eb="8">
      <t>カイスウ</t>
    </rPh>
    <rPh sb="9" eb="11">
      <t>ジカン</t>
    </rPh>
    <phoneticPr fontId="5"/>
  </si>
  <si>
    <t>HM5124301</t>
    <phoneticPr fontId="5"/>
  </si>
  <si>
    <t>控除内訳99回数・時間</t>
    <rPh sb="0" eb="2">
      <t>コウジョ</t>
    </rPh>
    <rPh sb="2" eb="4">
      <t>ウチワケ</t>
    </rPh>
    <rPh sb="6" eb="8">
      <t>カイスウ</t>
    </rPh>
    <rPh sb="9" eb="11">
      <t>ジカン</t>
    </rPh>
    <phoneticPr fontId="5"/>
  </si>
  <si>
    <t>HM5124389</t>
    <phoneticPr fontId="5"/>
  </si>
  <si>
    <t>HM5122001</t>
    <phoneticPr fontId="5"/>
  </si>
  <si>
    <r>
      <t>整数６桁　小数３桁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</si>
  <si>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HM5122002</t>
    <phoneticPr fontId="5"/>
  </si>
  <si>
    <t>基本事業主</t>
    <rPh sb="0" eb="5">
      <t>キホンジギョウヌシ</t>
    </rPh>
    <phoneticPr fontId="5"/>
  </si>
  <si>
    <t>HM5122003</t>
  </si>
  <si>
    <t>HM5122004</t>
  </si>
  <si>
    <t>HM5122005</t>
  </si>
  <si>
    <t>子育事業主</t>
    <rPh sb="0" eb="2">
      <t>コソダ</t>
    </rPh>
    <rPh sb="2" eb="4">
      <t>ジギョウ</t>
    </rPh>
    <rPh sb="4" eb="5">
      <t>ヌシ</t>
    </rPh>
    <phoneticPr fontId="5"/>
  </si>
  <si>
    <t>HM5122012</t>
    <phoneticPr fontId="5"/>
  </si>
  <si>
    <t>HM5122006</t>
  </si>
  <si>
    <t>事業主３（子育拠出金）</t>
    <rPh sb="0" eb="3">
      <t>ジギョウヌシ</t>
    </rPh>
    <rPh sb="5" eb="7">
      <t>コソダ</t>
    </rPh>
    <rPh sb="7" eb="10">
      <t>キョシュツキン</t>
    </rPh>
    <phoneticPr fontId="5"/>
  </si>
  <si>
    <t>HM5122007</t>
  </si>
  <si>
    <t>HM5122008</t>
  </si>
  <si>
    <t>事業主５（労災保険料）</t>
    <rPh sb="0" eb="3">
      <t>ジギョウヌシ</t>
    </rPh>
    <rPh sb="5" eb="7">
      <t>ロウサイ</t>
    </rPh>
    <rPh sb="7" eb="10">
      <t>ホケンリョウ</t>
    </rPh>
    <phoneticPr fontId="5"/>
  </si>
  <si>
    <t>HM5122009</t>
  </si>
  <si>
    <r>
      <t>整数９桁　小数６桁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</si>
  <si>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事業主６（雇保事業主）</t>
    <rPh sb="0" eb="3">
      <t>ジギョウヌシ</t>
    </rPh>
    <rPh sb="5" eb="7">
      <t>コホ</t>
    </rPh>
    <rPh sb="7" eb="10">
      <t>ジギョウヌシ</t>
    </rPh>
    <phoneticPr fontId="5"/>
  </si>
  <si>
    <t>HM5122010</t>
  </si>
  <si>
    <t>事業主７（一般拠出金）</t>
    <rPh sb="0" eb="3">
      <t>ジギョウヌシ</t>
    </rPh>
    <rPh sb="5" eb="10">
      <t>イッパンキョシュツキン</t>
    </rPh>
    <phoneticPr fontId="5"/>
  </si>
  <si>
    <t>HM5122011</t>
  </si>
  <si>
    <t>支給日</t>
    <rPh sb="0" eb="3">
      <t>シキュウビ</t>
    </rPh>
    <phoneticPr fontId="5"/>
  </si>
  <si>
    <t>HM5122101</t>
    <phoneticPr fontId="5"/>
  </si>
  <si>
    <r>
      <t xml:space="preserve">受入可能な形式
</t>
    </r>
    <r>
      <rPr>
        <sz val="9"/>
        <color rgb="FF008000"/>
        <rFont val="メイリオ"/>
        <family val="3"/>
        <charset val="128"/>
      </rPr>
      <t>【例】</t>
    </r>
    <r>
      <rPr>
        <sz val="9"/>
        <rFont val="メイリオ"/>
        <family val="3"/>
        <charset val="128"/>
      </rPr>
      <t>「04/01」、「4月1日」、「4.1」、「4-1」</t>
    </r>
    <rPh sb="0" eb="2">
      <t>ウケイレ</t>
    </rPh>
    <rPh sb="2" eb="4">
      <t>カノウ</t>
    </rPh>
    <rPh sb="5" eb="7">
      <t>ケイシキ</t>
    </rPh>
    <phoneticPr fontId="5"/>
  </si>
  <si>
    <t>扶養等の数</t>
    <rPh sb="0" eb="3">
      <t>フヨウトウ</t>
    </rPh>
    <rPh sb="4" eb="5">
      <t>カズ</t>
    </rPh>
    <phoneticPr fontId="5"/>
  </si>
  <si>
    <t>HM5122102</t>
    <phoneticPr fontId="5"/>
  </si>
  <si>
    <t>HM5122103</t>
  </si>
  <si>
    <t>メモ２</t>
    <phoneticPr fontId="5"/>
  </si>
  <si>
    <t>HM5122104</t>
  </si>
  <si>
    <t>賞与試算</t>
    <rPh sb="0" eb="2">
      <t>ショウヨ</t>
    </rPh>
    <rPh sb="2" eb="4">
      <t>シサン</t>
    </rPh>
    <phoneticPr fontId="5"/>
  </si>
  <si>
    <t>賞与試算倍率</t>
    <rPh sb="0" eb="4">
      <t>ショウヨシサン</t>
    </rPh>
    <rPh sb="4" eb="6">
      <t>バイリツ</t>
    </rPh>
    <phoneticPr fontId="5"/>
  </si>
  <si>
    <t>HM5122106</t>
    <phoneticPr fontId="5"/>
  </si>
  <si>
    <t>前月給与</t>
    <rPh sb="0" eb="2">
      <t>ゼンゲツ</t>
    </rPh>
    <rPh sb="2" eb="4">
      <t>キュウヨ</t>
    </rPh>
    <phoneticPr fontId="5"/>
  </si>
  <si>
    <t>HM5122107</t>
  </si>
  <si>
    <t>所得税率</t>
    <rPh sb="0" eb="4">
      <t>ショトクゼイリツ</t>
    </rPh>
    <phoneticPr fontId="5"/>
  </si>
  <si>
    <t>HM5122108</t>
  </si>
  <si>
    <t>【明細付加情報】</t>
    <rPh sb="1" eb="5">
      <t>メイサイフカ</t>
    </rPh>
    <rPh sb="5" eb="7">
      <t>ジョウホウ</t>
    </rPh>
    <phoneticPr fontId="5"/>
  </si>
  <si>
    <t>雇用区分</t>
    <rPh sb="0" eb="4">
      <t>コヨウクブン</t>
    </rPh>
    <phoneticPr fontId="5"/>
  </si>
  <si>
    <t>HM5122201</t>
    <phoneticPr fontId="5"/>
  </si>
  <si>
    <r>
      <t>[区分]メニューで登録されている雇用区分の内訳コードを設定します。</t>
    </r>
    <r>
      <rPr>
        <sz val="4"/>
        <rFont val="メイリオ"/>
        <family val="3"/>
        <charset val="128"/>
      </rPr>
      <t xml:space="preserve">
</t>
    </r>
    <r>
      <rPr>
        <sz val="9"/>
        <rFont val="メイリオ"/>
        <family val="3"/>
        <charset val="128"/>
      </rPr>
      <t>過去回データを受け入れる場合に、受け入れできます。</t>
    </r>
    <rPh sb="1" eb="3">
      <t>クブン</t>
    </rPh>
    <rPh sb="9" eb="11">
      <t>トウロク</t>
    </rPh>
    <rPh sb="16" eb="20">
      <t>コヨウクブン</t>
    </rPh>
    <rPh sb="21" eb="23">
      <t>ウチワケ</t>
    </rPh>
    <rPh sb="27" eb="29">
      <t>セッテイ</t>
    </rPh>
    <rPh sb="35" eb="38">
      <t>カコカイ</t>
    </rPh>
    <rPh sb="42" eb="43">
      <t>ウ</t>
    </rPh>
    <rPh sb="44" eb="45">
      <t>イ</t>
    </rPh>
    <rPh sb="47" eb="49">
      <t>バアイ</t>
    </rPh>
    <rPh sb="51" eb="52">
      <t>ウ</t>
    </rPh>
    <rPh sb="53" eb="54">
      <t>イ</t>
    </rPh>
    <phoneticPr fontId="5"/>
  </si>
  <si>
    <t>在籍区分</t>
    <rPh sb="0" eb="4">
      <t>ザイセキクブン</t>
    </rPh>
    <phoneticPr fontId="5"/>
  </si>
  <si>
    <t>HM5122202</t>
    <phoneticPr fontId="5"/>
  </si>
  <si>
    <r>
      <t xml:space="preserve">0：在籍  1：休職  2：退職  3：出向
</t>
    </r>
    <r>
      <rPr>
        <sz val="4"/>
        <rFont val="メイリオ"/>
        <family val="3"/>
        <charset val="128"/>
      </rPr>
      <t xml:space="preserve">
</t>
    </r>
    <r>
      <rPr>
        <sz val="9"/>
        <rFont val="メイリオ"/>
        <family val="3"/>
        <charset val="128"/>
      </rPr>
      <t>過去回データを受け入れる場合に、受け入れできます。</t>
    </r>
    <rPh sb="2" eb="4">
      <t>ザイセキ</t>
    </rPh>
    <rPh sb="8" eb="10">
      <t>キュウショク</t>
    </rPh>
    <rPh sb="14" eb="16">
      <t>タイショク</t>
    </rPh>
    <rPh sb="20" eb="22">
      <t>シュッコウ</t>
    </rPh>
    <phoneticPr fontId="5"/>
  </si>
  <si>
    <t>HM5122203</t>
  </si>
  <si>
    <r>
      <t xml:space="preserve">0：男性  1：女性
</t>
    </r>
    <r>
      <rPr>
        <sz val="4"/>
        <rFont val="メイリオ"/>
        <family val="3"/>
        <charset val="128"/>
      </rPr>
      <t xml:space="preserve">
</t>
    </r>
    <r>
      <rPr>
        <sz val="9"/>
        <rFont val="メイリオ"/>
        <family val="3"/>
        <charset val="128"/>
      </rPr>
      <t>過去回データを受け入れる場合に、受け入れできます。</t>
    </r>
    <rPh sb="2" eb="4">
      <t>ダンセイ</t>
    </rPh>
    <rPh sb="8" eb="10">
      <t>ジョセイ</t>
    </rPh>
    <phoneticPr fontId="5"/>
  </si>
  <si>
    <t>HM5122204</t>
  </si>
  <si>
    <r>
      <t>桁数は、部門コードの桁数（メインメニュー右上にある[設定]アイコンから[運用設定]メニューの[基本]ページ）によって異なります。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過去回データを受け入れる場合に、受け入れできます。</t>
    </r>
    <rPh sb="0" eb="2">
      <t>ケタスウ</t>
    </rPh>
    <rPh sb="4" eb="6">
      <t>ブモン</t>
    </rPh>
    <rPh sb="10" eb="12">
      <t>ケタスウ</t>
    </rPh>
    <rPh sb="20" eb="22">
      <t>ミギウエ</t>
    </rPh>
    <rPh sb="26" eb="28">
      <t>セッテイ</t>
    </rPh>
    <rPh sb="36" eb="40">
      <t>ウンヨウセッテイ</t>
    </rPh>
    <rPh sb="47" eb="49">
      <t>キホン</t>
    </rPh>
    <rPh sb="58" eb="59">
      <t>コト</t>
    </rPh>
    <rPh sb="66" eb="69">
      <t>カコカイ</t>
    </rPh>
    <rPh sb="73" eb="74">
      <t>ウ</t>
    </rPh>
    <rPh sb="75" eb="76">
      <t>イ</t>
    </rPh>
    <rPh sb="78" eb="80">
      <t>バアイ</t>
    </rPh>
    <rPh sb="82" eb="83">
      <t>ウ</t>
    </rPh>
    <rPh sb="84" eb="85">
      <t>イ</t>
    </rPh>
    <phoneticPr fontId="5"/>
  </si>
  <si>
    <t>HM5122205</t>
  </si>
  <si>
    <t>過去回データを受け入れる場合に、受け入れできます。</t>
    <rPh sb="0" eb="3">
      <t>カコカイ</t>
    </rPh>
    <rPh sb="7" eb="8">
      <t>ウ</t>
    </rPh>
    <rPh sb="9" eb="10">
      <t>イ</t>
    </rPh>
    <rPh sb="12" eb="14">
      <t>バアイ</t>
    </rPh>
    <rPh sb="16" eb="17">
      <t>ウ</t>
    </rPh>
    <rPh sb="18" eb="19">
      <t>イ</t>
    </rPh>
    <phoneticPr fontId="5"/>
  </si>
  <si>
    <t>HM5122206</t>
  </si>
  <si>
    <t>HM5122207</t>
  </si>
  <si>
    <t>HM5122208</t>
  </si>
  <si>
    <t>資格等級</t>
    <rPh sb="0" eb="4">
      <t>シカクトウキュウ</t>
    </rPh>
    <phoneticPr fontId="5"/>
  </si>
  <si>
    <t>HM5122209</t>
  </si>
  <si>
    <t>任意項目１</t>
    <rPh sb="0" eb="4">
      <t>ニンイコウモク</t>
    </rPh>
    <phoneticPr fontId="5"/>
  </si>
  <si>
    <t>HM5122210</t>
  </si>
  <si>
    <t>任意項目２</t>
    <rPh sb="0" eb="4">
      <t>ニンイコウモク</t>
    </rPh>
    <phoneticPr fontId="5"/>
  </si>
  <si>
    <t>HM5122211</t>
  </si>
  <si>
    <t>任意項目３</t>
    <rPh sb="0" eb="4">
      <t>ニンイコウモク</t>
    </rPh>
    <phoneticPr fontId="5"/>
  </si>
  <si>
    <t>HM5122212</t>
  </si>
  <si>
    <t>給与体系</t>
    <rPh sb="0" eb="4">
      <t>キュウヨタイケイ</t>
    </rPh>
    <phoneticPr fontId="5"/>
  </si>
  <si>
    <t>HM5122213</t>
  </si>
  <si>
    <r>
      <t>[給与体系]メニューで登録されていないコードは未受入データになります。</t>
    </r>
    <r>
      <rPr>
        <sz val="4"/>
        <rFont val="メイリオ"/>
        <family val="3"/>
        <charset val="128"/>
      </rPr>
      <t xml:space="preserve">
</t>
    </r>
    <r>
      <rPr>
        <sz val="9"/>
        <rFont val="メイリオ"/>
        <family val="3"/>
        <charset val="128"/>
      </rPr>
      <t>過去回データを受け入れる場合に、受け入れできます。</t>
    </r>
    <rPh sb="1" eb="3">
      <t>キュウヨ</t>
    </rPh>
    <rPh sb="3" eb="5">
      <t>タイケイ</t>
    </rPh>
    <rPh sb="11" eb="13">
      <t>トウロク</t>
    </rPh>
    <rPh sb="23" eb="24">
      <t>ミ</t>
    </rPh>
    <rPh sb="24" eb="26">
      <t>ウケイレ</t>
    </rPh>
    <rPh sb="37" eb="40">
      <t>カコカイ</t>
    </rPh>
    <rPh sb="44" eb="45">
      <t>ウ</t>
    </rPh>
    <rPh sb="46" eb="47">
      <t>イ</t>
    </rPh>
    <rPh sb="49" eb="51">
      <t>バアイ</t>
    </rPh>
    <rPh sb="53" eb="54">
      <t>ウ</t>
    </rPh>
    <rPh sb="55" eb="56">
      <t>イ</t>
    </rPh>
    <phoneticPr fontId="5"/>
  </si>
  <si>
    <t>給与区分</t>
    <rPh sb="0" eb="4">
      <t>キュウヨクブン</t>
    </rPh>
    <phoneticPr fontId="5"/>
  </si>
  <si>
    <t>HM5122214</t>
  </si>
  <si>
    <r>
      <t xml:space="preserve">0：月給  1：日給  2：時給  3：日給＋時給
</t>
    </r>
    <r>
      <rPr>
        <sz val="4"/>
        <rFont val="メイリオ"/>
        <family val="3"/>
        <charset val="128"/>
      </rPr>
      <t xml:space="preserve">
</t>
    </r>
    <r>
      <rPr>
        <sz val="9"/>
        <rFont val="メイリオ"/>
        <family val="3"/>
        <charset val="128"/>
      </rPr>
      <t>過去回データを受け入れる場合に、受け入れできます。</t>
    </r>
    <rPh sb="2" eb="4">
      <t>ゲッキュウ</t>
    </rPh>
    <rPh sb="8" eb="10">
      <t>ニッキュウ</t>
    </rPh>
    <rPh sb="14" eb="16">
      <t>ジキュウ</t>
    </rPh>
    <rPh sb="20" eb="22">
      <t>ニッキュウ</t>
    </rPh>
    <rPh sb="23" eb="25">
      <t>ジキュウ</t>
    </rPh>
    <phoneticPr fontId="5"/>
  </si>
  <si>
    <t>居住者区分</t>
    <rPh sb="0" eb="3">
      <t>キョジュウシャ</t>
    </rPh>
    <rPh sb="3" eb="5">
      <t>クブン</t>
    </rPh>
    <phoneticPr fontId="5"/>
  </si>
  <si>
    <t>HM5122215</t>
  </si>
  <si>
    <r>
      <t xml:space="preserve">0：居住者  1：非居住者
</t>
    </r>
    <r>
      <rPr>
        <sz val="4"/>
        <rFont val="メイリオ"/>
        <family val="3"/>
        <charset val="128"/>
      </rPr>
      <t xml:space="preserve">
</t>
    </r>
    <r>
      <rPr>
        <sz val="9"/>
        <rFont val="メイリオ"/>
        <family val="3"/>
        <charset val="128"/>
      </rPr>
      <t>過去回データを受け入れる場合に、受け入れできます。</t>
    </r>
    <rPh sb="2" eb="5">
      <t>キョジュウシャ</t>
    </rPh>
    <rPh sb="9" eb="13">
      <t>ヒキョジュウシャ</t>
    </rPh>
    <phoneticPr fontId="5"/>
  </si>
  <si>
    <t>HM5122232</t>
  </si>
  <si>
    <r>
      <t>[共済学校区分]メニューで登録されている共済学校区分の内訳コードを設定します。</t>
    </r>
    <r>
      <rPr>
        <sz val="4"/>
        <rFont val="メイリオ"/>
        <family val="3"/>
        <charset val="128"/>
      </rPr>
      <t xml:space="preserve">
</t>
    </r>
    <r>
      <rPr>
        <sz val="9"/>
        <rFont val="メイリオ"/>
        <family val="3"/>
        <charset val="128"/>
      </rPr>
      <t>過去回データを受け入れる場合に、受け入れできます。</t>
    </r>
    <rPh sb="1" eb="3">
      <t>キョウサイ</t>
    </rPh>
    <rPh sb="3" eb="5">
      <t>ガッコウ</t>
    </rPh>
    <rPh sb="5" eb="7">
      <t>クブン</t>
    </rPh>
    <rPh sb="13" eb="15">
      <t>トウロク</t>
    </rPh>
    <rPh sb="20" eb="24">
      <t>キョウサイガッコウ</t>
    </rPh>
    <rPh sb="24" eb="26">
      <t>クブン</t>
    </rPh>
    <rPh sb="27" eb="29">
      <t>ウチワケ</t>
    </rPh>
    <rPh sb="33" eb="35">
      <t>セッテイ</t>
    </rPh>
    <rPh sb="41" eb="44">
      <t>カコカイ</t>
    </rPh>
    <rPh sb="48" eb="49">
      <t>ウ</t>
    </rPh>
    <rPh sb="50" eb="51">
      <t>イ</t>
    </rPh>
    <rPh sb="53" eb="55">
      <t>バアイ</t>
    </rPh>
    <rPh sb="57" eb="58">
      <t>ウ</t>
    </rPh>
    <rPh sb="59" eb="60">
      <t>イ</t>
    </rPh>
    <phoneticPr fontId="5"/>
  </si>
  <si>
    <t>HM5122233</t>
  </si>
  <si>
    <t>事業区分</t>
    <rPh sb="0" eb="4">
      <t>ジギョウクブン</t>
    </rPh>
    <phoneticPr fontId="5"/>
  </si>
  <si>
    <t>HM5122218</t>
  </si>
  <si>
    <r>
      <rPr>
        <sz val="9"/>
        <rFont val="メイリオ"/>
        <family val="3"/>
        <charset val="128"/>
      </rPr>
      <t>[事業区分]メニューで登録されている事業区分の内訳コードを設定します。</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過去回データを受け入れる場合に、受け入れできます。</t>
    </r>
    <phoneticPr fontId="5"/>
  </si>
  <si>
    <t>労災保険事業区分</t>
    <rPh sb="0" eb="8">
      <t>ロウサイホケンジギョウクブン</t>
    </rPh>
    <phoneticPr fontId="5"/>
  </si>
  <si>
    <t>雇用保険事業区分</t>
    <rPh sb="0" eb="4">
      <t>コヨウホケン</t>
    </rPh>
    <rPh sb="4" eb="8">
      <t>ジギョウクブン</t>
    </rPh>
    <phoneticPr fontId="5"/>
  </si>
  <si>
    <t>HM5122219</t>
    <phoneticPr fontId="5"/>
  </si>
  <si>
    <t>従業員区分</t>
    <rPh sb="0" eb="3">
      <t>ジュウギョウイン</t>
    </rPh>
    <rPh sb="3" eb="5">
      <t>クブン</t>
    </rPh>
    <phoneticPr fontId="5"/>
  </si>
  <si>
    <t>HM5122220</t>
  </si>
  <si>
    <r>
      <t xml:space="preserve">0：従業員（常用）  1：従業員（臨時）  2：役員  3：役員兼従業員
</t>
    </r>
    <r>
      <rPr>
        <sz val="4"/>
        <rFont val="メイリオ"/>
        <family val="3"/>
        <charset val="128"/>
      </rPr>
      <t xml:space="preserve">
</t>
    </r>
    <r>
      <rPr>
        <sz val="9"/>
        <rFont val="メイリオ"/>
        <family val="3"/>
        <charset val="128"/>
      </rPr>
      <t>過去回データを受け入れる場合に、受け入れできます。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</si>
  <si>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HM5122221</t>
  </si>
  <si>
    <t>HM5122222</t>
  </si>
  <si>
    <t>HM5122223</t>
  </si>
  <si>
    <t>HM5122224</t>
  </si>
  <si>
    <t>HM5122225</t>
  </si>
  <si>
    <t>役員賞与区分</t>
    <rPh sb="0" eb="2">
      <t>ヤクイン</t>
    </rPh>
    <rPh sb="2" eb="4">
      <t>ショウヨ</t>
    </rPh>
    <rPh sb="4" eb="6">
      <t>クブン</t>
    </rPh>
    <phoneticPr fontId="5"/>
  </si>
  <si>
    <t>HM5122226</t>
  </si>
  <si>
    <t>HM5122227</t>
  </si>
  <si>
    <r>
      <t xml:space="preserve">形式は、表紙の「金額の形式」参照
</t>
    </r>
    <r>
      <rPr>
        <sz val="4"/>
        <rFont val="メイリオ"/>
        <family val="3"/>
        <charset val="128"/>
      </rPr>
      <t xml:space="preserve">
</t>
    </r>
    <r>
      <rPr>
        <sz val="9"/>
        <rFont val="メイリオ"/>
        <family val="3"/>
        <charset val="128"/>
      </rPr>
      <t>処理年が令和6年の場合に、受け入れできます。</t>
    </r>
    <phoneticPr fontId="5"/>
  </si>
  <si>
    <t>HM5122228</t>
  </si>
  <si>
    <t>HM5122229</t>
  </si>
  <si>
    <t>HM5122230</t>
    <phoneticPr fontId="5"/>
  </si>
  <si>
    <t>HM5122231</t>
    <phoneticPr fontId="5"/>
  </si>
  <si>
    <r>
      <t>○基本賞与</t>
    </r>
    <r>
      <rPr>
        <sz val="8"/>
        <rFont val="メイリオ"/>
        <family val="3"/>
        <charset val="128"/>
      </rPr>
      <t>（賞与試算倍率を受け入れた場合）</t>
    </r>
    <rPh sb="1" eb="3">
      <t>キホン</t>
    </rPh>
    <rPh sb="3" eb="5">
      <t>ショウヨ</t>
    </rPh>
    <rPh sb="6" eb="8">
      <t>ショウヨ</t>
    </rPh>
    <rPh sb="8" eb="10">
      <t>シサン</t>
    </rPh>
    <rPh sb="10" eb="12">
      <t>バイリツ</t>
    </rPh>
    <rPh sb="13" eb="14">
      <t>ウ</t>
    </rPh>
    <rPh sb="15" eb="16">
      <t>イ</t>
    </rPh>
    <rPh sb="18" eb="20">
      <t>バアイ</t>
    </rPh>
    <phoneticPr fontId="5"/>
  </si>
  <si>
    <t>○計算式として設定されている項目</t>
    <rPh sb="1" eb="4">
      <t>ケイサンシキ</t>
    </rPh>
    <rPh sb="7" eb="9">
      <t>セッテイ</t>
    </rPh>
    <rPh sb="14" eb="16">
      <t>コウモク</t>
    </rPh>
    <phoneticPr fontId="5"/>
  </si>
  <si>
    <t>○計算１（総支給金額）～計算８（現金支給額）</t>
    <rPh sb="1" eb="3">
      <t>ケイサン</t>
    </rPh>
    <rPh sb="5" eb="8">
      <t>ソウシキュウ</t>
    </rPh>
    <rPh sb="8" eb="10">
      <t>キンガク</t>
    </rPh>
    <rPh sb="12" eb="14">
      <t>ケイサン</t>
    </rPh>
    <rPh sb="16" eb="20">
      <t>ゲンキンシキュウ</t>
    </rPh>
    <rPh sb="20" eb="21">
      <t>ガク</t>
    </rPh>
    <phoneticPr fontId="5"/>
  </si>
  <si>
    <t>○【事業主負担】</t>
    <rPh sb="2" eb="5">
      <t>ジギョウヌシ</t>
    </rPh>
    <rPh sb="5" eb="7">
      <t>フタン</t>
    </rPh>
    <phoneticPr fontId="5"/>
  </si>
  <si>
    <t>○【その他】の支給日、扶養等の数、前月給与、所得税率</t>
    <rPh sb="4" eb="5">
      <t>タ</t>
    </rPh>
    <rPh sb="7" eb="10">
      <t>シキュウビ</t>
    </rPh>
    <rPh sb="11" eb="14">
      <t>フヨウトウ</t>
    </rPh>
    <rPh sb="15" eb="16">
      <t>カズ</t>
    </rPh>
    <rPh sb="17" eb="19">
      <t>ゼンゲツ</t>
    </rPh>
    <rPh sb="19" eb="21">
      <t>キュウヨ</t>
    </rPh>
    <rPh sb="22" eb="26">
      <t>ショトクゼイリツ</t>
    </rPh>
    <phoneticPr fontId="5"/>
  </si>
  <si>
    <t>○【明細付加情報】（【明細付加情報】の雇用区分～区分５は、過去回データを受け入れる場合に、受け入れできます。）</t>
    <rPh sb="2" eb="4">
      <t>メイサイ</t>
    </rPh>
    <rPh sb="4" eb="6">
      <t>フカ</t>
    </rPh>
    <rPh sb="6" eb="8">
      <t>ジョウホウ</t>
    </rPh>
    <rPh sb="11" eb="13">
      <t>メイサイ</t>
    </rPh>
    <rPh sb="13" eb="15">
      <t>フカ</t>
    </rPh>
    <rPh sb="15" eb="17">
      <t>ジョウホウ</t>
    </rPh>
    <rPh sb="19" eb="21">
      <t>コヨウ</t>
    </rPh>
    <rPh sb="21" eb="23">
      <t>クブン</t>
    </rPh>
    <rPh sb="24" eb="26">
      <t>クブン</t>
    </rPh>
    <rPh sb="29" eb="31">
      <t>カコ</t>
    </rPh>
    <rPh sb="31" eb="32">
      <t>カイ</t>
    </rPh>
    <rPh sb="36" eb="37">
      <t>ウ</t>
    </rPh>
    <rPh sb="38" eb="39">
      <t>イ</t>
    </rPh>
    <rPh sb="41" eb="43">
      <t>バアイ</t>
    </rPh>
    <rPh sb="45" eb="46">
      <t>ウ</t>
    </rPh>
    <rPh sb="47" eb="48">
      <t>イ</t>
    </rPh>
    <phoneticPr fontId="5"/>
  </si>
  <si>
    <t>受入不可</t>
    <rPh sb="0" eb="2">
      <t>ウケイレ</t>
    </rPh>
    <rPh sb="2" eb="4">
      <t>フカ</t>
    </rPh>
    <phoneticPr fontId="4"/>
  </si>
  <si>
    <t>受入不可</t>
    <rPh sb="0" eb="2">
      <t>ウケイレ</t>
    </rPh>
    <rPh sb="2" eb="4">
      <t>フカ</t>
    </rPh>
    <phoneticPr fontId="5"/>
  </si>
  <si>
    <t>生年月日</t>
    <rPh sb="0" eb="4">
      <t>セイネンガッピ</t>
    </rPh>
    <phoneticPr fontId="5"/>
  </si>
  <si>
    <t>更新状況</t>
    <rPh sb="0" eb="2">
      <t>コウシン</t>
    </rPh>
    <rPh sb="2" eb="4">
      <t>ジョウキョウ</t>
    </rPh>
    <phoneticPr fontId="5"/>
  </si>
  <si>
    <t>1</t>
  </si>
  <si>
    <t>0：届出不要　1：届出必要</t>
    <rPh sb="2" eb="4">
      <t>トドケデ</t>
    </rPh>
    <rPh sb="4" eb="6">
      <t>フヨウ</t>
    </rPh>
    <rPh sb="9" eb="11">
      <t>トドケデ</t>
    </rPh>
    <rPh sb="11" eb="13">
      <t>ヒツヨウ</t>
    </rPh>
    <phoneticPr fontId="5"/>
  </si>
  <si>
    <t>【報酬項目】</t>
    <rPh sb="1" eb="3">
      <t>ホウシュウ</t>
    </rPh>
    <rPh sb="3" eb="5">
      <t>コウモク</t>
    </rPh>
    <phoneticPr fontId="5"/>
  </si>
  <si>
    <t>整数２桁（１～31の数字）</t>
    <phoneticPr fontId="5"/>
  </si>
  <si>
    <t>【従前項目】</t>
    <rPh sb="1" eb="3">
      <t>ジュウゼン</t>
    </rPh>
    <rPh sb="3" eb="5">
      <t>コウモク</t>
    </rPh>
    <phoneticPr fontId="5"/>
  </si>
  <si>
    <t>千円単位</t>
    <rPh sb="0" eb="4">
      <t>センエンタンイ</t>
    </rPh>
    <phoneticPr fontId="5"/>
  </si>
  <si>
    <t>従前の報酬月額</t>
    <rPh sb="0" eb="2">
      <t>ジュウゼン</t>
    </rPh>
    <rPh sb="3" eb="7">
      <t>ホウシュウゲツガク</t>
    </rPh>
    <phoneticPr fontId="5"/>
  </si>
  <si>
    <t>従前の改定年月</t>
    <rPh sb="0" eb="2">
      <t>ジュウゼン</t>
    </rPh>
    <rPh sb="3" eb="5">
      <t>カイテイ</t>
    </rPh>
    <rPh sb="5" eb="7">
      <t>ネンゲツ</t>
    </rPh>
    <phoneticPr fontId="5"/>
  </si>
  <si>
    <t>８</t>
    <phoneticPr fontId="5"/>
  </si>
  <si>
    <t>総計</t>
    <rPh sb="0" eb="2">
      <t>ソウケイ</t>
    </rPh>
    <phoneticPr fontId="5"/>
  </si>
  <si>
    <t>平均額</t>
    <rPh sb="0" eb="3">
      <t>ヘイキンガク</t>
    </rPh>
    <phoneticPr fontId="5"/>
  </si>
  <si>
    <t>0：対象外　1：対象</t>
    <rPh sb="2" eb="5">
      <t>タイショウガイ</t>
    </rPh>
    <rPh sb="8" eb="10">
      <t>タイショウ</t>
    </rPh>
    <phoneticPr fontId="5"/>
  </si>
  <si>
    <t>0：対象外　1：対象</t>
    <phoneticPr fontId="4"/>
  </si>
  <si>
    <t>75</t>
  </si>
  <si>
    <t>賃金カット月１</t>
    <rPh sb="0" eb="2">
      <t>チンギン</t>
    </rPh>
    <rPh sb="5" eb="6">
      <t>ツキ</t>
    </rPh>
    <phoneticPr fontId="5"/>
  </si>
  <si>
    <t>２</t>
  </si>
  <si>
    <t>賃金カット月２</t>
    <rPh sb="0" eb="2">
      <t>チンギン</t>
    </rPh>
    <rPh sb="5" eb="6">
      <t>ツキ</t>
    </rPh>
    <phoneticPr fontId="5"/>
  </si>
  <si>
    <t>賃金カット月３</t>
    <rPh sb="0" eb="2">
      <t>チンギン</t>
    </rPh>
    <rPh sb="5" eb="6">
      <t>ツキ</t>
    </rPh>
    <phoneticPr fontId="5"/>
  </si>
  <si>
    <t>徴収開始月</t>
    <rPh sb="0" eb="5">
      <t>チョウシュウカイシツキ</t>
    </rPh>
    <phoneticPr fontId="5"/>
  </si>
  <si>
    <t>整数２桁（１～12の数字）</t>
    <phoneticPr fontId="4"/>
  </si>
  <si>
    <t>７</t>
  </si>
  <si>
    <t>【基本項目】</t>
    <rPh sb="1" eb="5">
      <t>キホンコウモク</t>
    </rPh>
    <phoneticPr fontId="5"/>
  </si>
  <si>
    <t>更新状況</t>
    <rPh sb="0" eb="4">
      <t>コウシンジョウキョウ</t>
    </rPh>
    <phoneticPr fontId="5"/>
  </si>
  <si>
    <t>0：届出不可　1：届出可能</t>
    <rPh sb="2" eb="4">
      <t>トドケデ</t>
    </rPh>
    <rPh sb="4" eb="6">
      <t>フカ</t>
    </rPh>
    <rPh sb="9" eb="11">
      <t>トドケデ</t>
    </rPh>
    <rPh sb="11" eb="13">
      <t>カノウ</t>
    </rPh>
    <phoneticPr fontId="5"/>
  </si>
  <si>
    <t>休職事由</t>
    <rPh sb="0" eb="2">
      <t>キュウショク</t>
    </rPh>
    <rPh sb="2" eb="4">
      <t>ジユウ</t>
    </rPh>
    <phoneticPr fontId="5"/>
  </si>
  <si>
    <t>60</t>
    <phoneticPr fontId="5"/>
  </si>
  <si>
    <t>全角30文字</t>
    <rPh sb="0" eb="2">
      <t>ゼンカク</t>
    </rPh>
    <rPh sb="4" eb="6">
      <t>モジ</t>
    </rPh>
    <phoneticPr fontId="5"/>
  </si>
  <si>
    <t>11</t>
    <phoneticPr fontId="5"/>
  </si>
  <si>
    <t>【従前項目】</t>
    <phoneticPr fontId="5"/>
  </si>
  <si>
    <t>千円単位</t>
    <rPh sb="0" eb="2">
      <t>センエン</t>
    </rPh>
    <rPh sb="2" eb="4">
      <t>タンイ</t>
    </rPh>
    <phoneticPr fontId="5"/>
  </si>
  <si>
    <t>【備考等】</t>
    <rPh sb="1" eb="4">
      <t>ビコウトウ</t>
    </rPh>
    <phoneticPr fontId="5"/>
  </si>
  <si>
    <t>1</t>
    <phoneticPr fontId="5"/>
  </si>
  <si>
    <t>文字</t>
    <rPh sb="0" eb="2">
      <t>モジ</t>
    </rPh>
    <phoneticPr fontId="27"/>
  </si>
  <si>
    <t>形式は、表紙の「金額の形式」参照</t>
  </si>
  <si>
    <t>千円単位</t>
    <rPh sb="0" eb="2">
      <t>センエン</t>
    </rPh>
    <rPh sb="2" eb="3">
      <t>タン</t>
    </rPh>
    <rPh sb="3" eb="4">
      <t>イ</t>
    </rPh>
    <phoneticPr fontId="5"/>
  </si>
  <si>
    <t>８</t>
  </si>
  <si>
    <t>【決定項目】</t>
    <rPh sb="1" eb="5">
      <t>ケッテイコウモク</t>
    </rPh>
    <phoneticPr fontId="5"/>
  </si>
  <si>
    <t>昇降給差の月額</t>
    <rPh sb="0" eb="4">
      <t>ショウコウキュウサ</t>
    </rPh>
    <rPh sb="5" eb="7">
      <t>ゲツガク</t>
    </rPh>
    <phoneticPr fontId="5"/>
  </si>
  <si>
    <t>昇(降)給月</t>
  </si>
  <si>
    <t>月額改定データ</t>
    <rPh sb="2" eb="4">
      <t>カイテイ</t>
    </rPh>
    <phoneticPr fontId="5"/>
  </si>
  <si>
    <t>教職員番号</t>
    <rPh sb="0" eb="3">
      <t>キョウショクイン</t>
    </rPh>
    <rPh sb="3" eb="5">
      <t>バンゴウ</t>
    </rPh>
    <phoneticPr fontId="1"/>
  </si>
  <si>
    <t>桁数は、教職員番号の桁数（メインメニュー右上にある[設定]アイコンから[運用設定]メニューの[社員情報]ページ）に
よって異なります。</t>
    <rPh sb="0" eb="2">
      <t>ケタスウ</t>
    </rPh>
    <rPh sb="4" eb="7">
      <t>キョウショクイン</t>
    </rPh>
    <rPh sb="7" eb="9">
      <t>バンゴウ</t>
    </rPh>
    <rPh sb="10" eb="12">
      <t>ケタスウ</t>
    </rPh>
    <rPh sb="20" eb="22">
      <t>ミギウエ</t>
    </rPh>
    <rPh sb="26" eb="28">
      <t>セッテイ</t>
    </rPh>
    <rPh sb="36" eb="38">
      <t>ウンヨウ</t>
    </rPh>
    <rPh sb="38" eb="40">
      <t>セッテイ</t>
    </rPh>
    <rPh sb="47" eb="51">
      <t>シャインジョウホウ</t>
    </rPh>
    <rPh sb="61" eb="62">
      <t>コト</t>
    </rPh>
    <phoneticPr fontId="5"/>
  </si>
  <si>
    <t>加入者個人番号</t>
    <rPh sb="0" eb="3">
      <t>カニュウシャ</t>
    </rPh>
    <rPh sb="3" eb="5">
      <t>コジン</t>
    </rPh>
    <rPh sb="5" eb="7">
      <t>バンゴウ</t>
    </rPh>
    <phoneticPr fontId="5"/>
  </si>
  <si>
    <t>固定的賃金区分</t>
    <rPh sb="0" eb="3">
      <t>コテイテキ</t>
    </rPh>
    <rPh sb="3" eb="5">
      <t>チンギン</t>
    </rPh>
    <rPh sb="5" eb="7">
      <t>クブン</t>
    </rPh>
    <phoneticPr fontId="18"/>
  </si>
  <si>
    <t>届出区分</t>
    <rPh sb="0" eb="2">
      <t>トドケデ</t>
    </rPh>
    <rPh sb="2" eb="4">
      <t>クブン</t>
    </rPh>
    <phoneticPr fontId="1"/>
  </si>
  <si>
    <t>HM5320001</t>
  </si>
  <si>
    <t>支払基礎日数               前３月目</t>
    <rPh sb="0" eb="6">
      <t>シハライキソニッスウ</t>
    </rPh>
    <rPh sb="21" eb="22">
      <t>マエ</t>
    </rPh>
    <rPh sb="23" eb="25">
      <t>ツキメ</t>
    </rPh>
    <phoneticPr fontId="5"/>
  </si>
  <si>
    <t>HM5320101</t>
  </si>
  <si>
    <t>固定的給与-基本給等    前３月目</t>
    <rPh sb="0" eb="3">
      <t>コテイテキ</t>
    </rPh>
    <rPh sb="3" eb="5">
      <t>キュウヨ</t>
    </rPh>
    <rPh sb="6" eb="9">
      <t>キホンキュウ</t>
    </rPh>
    <rPh sb="9" eb="10">
      <t>トウ</t>
    </rPh>
    <rPh sb="14" eb="15">
      <t>マエ</t>
    </rPh>
    <rPh sb="16" eb="18">
      <t>ツキメ</t>
    </rPh>
    <phoneticPr fontId="5"/>
  </si>
  <si>
    <t>HM5320102</t>
    <phoneticPr fontId="4"/>
  </si>
  <si>
    <t>固定的給与-現物給与    前３月目</t>
    <rPh sb="0" eb="3">
      <t>コテイテキ</t>
    </rPh>
    <rPh sb="3" eb="5">
      <t>キュウヨ</t>
    </rPh>
    <rPh sb="6" eb="8">
      <t>ゲンブツ</t>
    </rPh>
    <rPh sb="8" eb="10">
      <t>キュウヨ</t>
    </rPh>
    <rPh sb="14" eb="15">
      <t>マエ</t>
    </rPh>
    <rPh sb="16" eb="18">
      <t>ツキメ</t>
    </rPh>
    <phoneticPr fontId="5"/>
  </si>
  <si>
    <t>HM5320103</t>
  </si>
  <si>
    <t>非固定的給与               前３月目</t>
    <rPh sb="0" eb="1">
      <t>ヒ</t>
    </rPh>
    <rPh sb="1" eb="4">
      <t>コテイテキ</t>
    </rPh>
    <rPh sb="4" eb="6">
      <t>キュウヨ</t>
    </rPh>
    <rPh sb="21" eb="22">
      <t>マエ</t>
    </rPh>
    <rPh sb="23" eb="25">
      <t>ツキメ</t>
    </rPh>
    <phoneticPr fontId="5"/>
  </si>
  <si>
    <t>HM5320104</t>
    <phoneticPr fontId="4"/>
  </si>
  <si>
    <t>合計                            前３月目</t>
    <rPh sb="0" eb="2">
      <t>ゴウケイ</t>
    </rPh>
    <rPh sb="30" eb="31">
      <t>マエ</t>
    </rPh>
    <rPh sb="32" eb="34">
      <t>ツキメ</t>
    </rPh>
    <phoneticPr fontId="5"/>
  </si>
  <si>
    <t>支払基礎日数               前２月目</t>
    <rPh sb="0" eb="6">
      <t>シハライキソニッスウ</t>
    </rPh>
    <rPh sb="21" eb="22">
      <t>マエ</t>
    </rPh>
    <rPh sb="23" eb="25">
      <t>ツキメ</t>
    </rPh>
    <phoneticPr fontId="5"/>
  </si>
  <si>
    <t>HM5320106</t>
  </si>
  <si>
    <t>固定的給与-基本給等    前２月目</t>
    <rPh sb="0" eb="3">
      <t>コテイテキ</t>
    </rPh>
    <rPh sb="3" eb="5">
      <t>キュウヨ</t>
    </rPh>
    <rPh sb="6" eb="9">
      <t>キホンキュウ</t>
    </rPh>
    <rPh sb="9" eb="10">
      <t>トウ</t>
    </rPh>
    <rPh sb="14" eb="15">
      <t>マエ</t>
    </rPh>
    <rPh sb="16" eb="18">
      <t>ツキメ</t>
    </rPh>
    <phoneticPr fontId="5"/>
  </si>
  <si>
    <t>HM5320107</t>
  </si>
  <si>
    <t>固定的給与-現物給与    前２月目</t>
    <rPh sb="0" eb="3">
      <t>コテイテキ</t>
    </rPh>
    <rPh sb="3" eb="5">
      <t>キュウヨ</t>
    </rPh>
    <rPh sb="6" eb="8">
      <t>ゲンブツ</t>
    </rPh>
    <rPh sb="8" eb="10">
      <t>キュウヨ</t>
    </rPh>
    <rPh sb="14" eb="15">
      <t>マエ</t>
    </rPh>
    <rPh sb="16" eb="18">
      <t>ツキメ</t>
    </rPh>
    <phoneticPr fontId="5"/>
  </si>
  <si>
    <t>HM5320108</t>
  </si>
  <si>
    <t>非固定的給与               前２月目</t>
    <rPh sb="0" eb="1">
      <t>ヒ</t>
    </rPh>
    <rPh sb="1" eb="4">
      <t>コテイテキ</t>
    </rPh>
    <rPh sb="4" eb="6">
      <t>キュウヨ</t>
    </rPh>
    <rPh sb="21" eb="22">
      <t>マエ</t>
    </rPh>
    <rPh sb="23" eb="25">
      <t>ツキメ</t>
    </rPh>
    <phoneticPr fontId="5"/>
  </si>
  <si>
    <t>HM5320109</t>
  </si>
  <si>
    <t>合計                            前２月目</t>
    <rPh sb="0" eb="2">
      <t>ゴウケイ</t>
    </rPh>
    <rPh sb="30" eb="31">
      <t>マエ</t>
    </rPh>
    <rPh sb="32" eb="34">
      <t>ツキメ</t>
    </rPh>
    <phoneticPr fontId="5"/>
  </si>
  <si>
    <t>支払基礎日数               前１月目</t>
    <rPh sb="0" eb="6">
      <t>シハライキソニッスウ</t>
    </rPh>
    <rPh sb="21" eb="22">
      <t>マエ</t>
    </rPh>
    <rPh sb="23" eb="25">
      <t>ツキメ</t>
    </rPh>
    <phoneticPr fontId="5"/>
  </si>
  <si>
    <t>HM5320111</t>
  </si>
  <si>
    <t>固定的給与-基本給等    前１月目</t>
    <rPh sb="0" eb="3">
      <t>コテイテキ</t>
    </rPh>
    <rPh sb="3" eb="5">
      <t>キュウヨ</t>
    </rPh>
    <rPh sb="6" eb="9">
      <t>キホンキュウ</t>
    </rPh>
    <rPh sb="9" eb="10">
      <t>トウ</t>
    </rPh>
    <rPh sb="14" eb="15">
      <t>マエ</t>
    </rPh>
    <rPh sb="16" eb="18">
      <t>ツキメ</t>
    </rPh>
    <phoneticPr fontId="5"/>
  </si>
  <si>
    <t>HM5320112</t>
  </si>
  <si>
    <t>固定的給与-現物給与    前１月目</t>
    <rPh sb="0" eb="3">
      <t>コテイテキ</t>
    </rPh>
    <rPh sb="3" eb="5">
      <t>キュウヨ</t>
    </rPh>
    <rPh sb="6" eb="8">
      <t>ゲンブツ</t>
    </rPh>
    <rPh sb="8" eb="10">
      <t>キュウヨ</t>
    </rPh>
    <rPh sb="14" eb="15">
      <t>マエ</t>
    </rPh>
    <rPh sb="16" eb="18">
      <t>ツキメ</t>
    </rPh>
    <phoneticPr fontId="5"/>
  </si>
  <si>
    <t>HM5320113</t>
  </si>
  <si>
    <t>非固定的給与               前１月目</t>
    <rPh sb="0" eb="1">
      <t>ヒ</t>
    </rPh>
    <rPh sb="1" eb="4">
      <t>コテイテキ</t>
    </rPh>
    <rPh sb="4" eb="6">
      <t>キュウヨ</t>
    </rPh>
    <rPh sb="21" eb="22">
      <t>マエ</t>
    </rPh>
    <rPh sb="23" eb="25">
      <t>ツキメ</t>
    </rPh>
    <phoneticPr fontId="5"/>
  </si>
  <si>
    <t>HM5320114</t>
  </si>
  <si>
    <t>合計                            前１月目</t>
    <rPh sb="0" eb="2">
      <t>ゴウケイ</t>
    </rPh>
    <rPh sb="30" eb="31">
      <t>マエ</t>
    </rPh>
    <rPh sb="32" eb="34">
      <t>ツキメ</t>
    </rPh>
    <phoneticPr fontId="5"/>
  </si>
  <si>
    <t>(従前)短期標準報酬月額</t>
    <rPh sb="4" eb="6">
      <t>タンキ</t>
    </rPh>
    <rPh sb="8" eb="10">
      <t>ホウシュウ</t>
    </rPh>
    <phoneticPr fontId="10"/>
  </si>
  <si>
    <t>HM5320201</t>
  </si>
  <si>
    <t>(従前)年金標準報酬月額</t>
    <rPh sb="4" eb="6">
      <t>ネンキン</t>
    </rPh>
    <rPh sb="8" eb="10">
      <t>ホウシュウ</t>
    </rPh>
    <phoneticPr fontId="10"/>
  </si>
  <si>
    <t>HM5320202</t>
  </si>
  <si>
    <t>従前の報酬月額</t>
    <rPh sb="0" eb="2">
      <t>ジュウゼン</t>
    </rPh>
    <rPh sb="3" eb="7">
      <t>ホウシュウゲツガク</t>
    </rPh>
    <phoneticPr fontId="1"/>
  </si>
  <si>
    <t>HM5320203</t>
  </si>
  <si>
    <t>従前の改定年月</t>
    <rPh sb="0" eb="2">
      <t>ジュウゼン</t>
    </rPh>
    <rPh sb="3" eb="5">
      <t>カイテイ</t>
    </rPh>
    <rPh sb="5" eb="7">
      <t>ネンゲツ</t>
    </rPh>
    <phoneticPr fontId="1"/>
  </si>
  <si>
    <t>HM5320204</t>
  </si>
  <si>
    <t>文字</t>
    <rPh sb="0" eb="2">
      <t>モジ</t>
    </rPh>
    <phoneticPr fontId="1"/>
  </si>
  <si>
    <t>HM5320301</t>
  </si>
  <si>
    <t>HM5320302</t>
  </si>
  <si>
    <t>年間平均額</t>
    <rPh sb="0" eb="2">
      <t>ネンカン</t>
    </rPh>
    <rPh sb="2" eb="4">
      <t>ヘイキン</t>
    </rPh>
    <rPh sb="4" eb="5">
      <t>ガク</t>
    </rPh>
    <phoneticPr fontId="5"/>
  </si>
  <si>
    <t>HM5320303</t>
  </si>
  <si>
    <t>(改定)短期標準報酬月額</t>
    <rPh sb="1" eb="3">
      <t>カイテイ</t>
    </rPh>
    <rPh sb="4" eb="6">
      <t>タンキ</t>
    </rPh>
    <phoneticPr fontId="27"/>
  </si>
  <si>
    <t>HM5320304</t>
  </si>
  <si>
    <t>(改定)年金標準報酬月額</t>
    <rPh sb="1" eb="3">
      <t>カイテイ</t>
    </rPh>
    <phoneticPr fontId="5"/>
  </si>
  <si>
    <t>HM5320305</t>
  </si>
  <si>
    <t>改定年月</t>
    <rPh sb="0" eb="4">
      <t>カイテイネンゲツ</t>
    </rPh>
    <phoneticPr fontId="18"/>
  </si>
  <si>
    <t>HM5320401</t>
  </si>
  <si>
    <t>遡及支払月</t>
    <rPh sb="0" eb="4">
      <t>ソキュウシハラ</t>
    </rPh>
    <rPh sb="4" eb="5">
      <t>ツキ</t>
    </rPh>
    <phoneticPr fontId="18"/>
  </si>
  <si>
    <t>遡及支払額</t>
    <rPh sb="0" eb="5">
      <t>ソキュウシハライガク</t>
    </rPh>
    <phoneticPr fontId="18"/>
  </si>
  <si>
    <t>HM5320403</t>
    <phoneticPr fontId="31"/>
  </si>
  <si>
    <t>整数２桁（１～12の数字）
支払基礎月以外の月は、受け入れできません。</t>
    <phoneticPr fontId="4"/>
  </si>
  <si>
    <t>HM5320404</t>
  </si>
  <si>
    <t>HM5320405</t>
  </si>
  <si>
    <t>HM5320406</t>
  </si>
  <si>
    <t>休業開始年月</t>
    <rPh sb="0" eb="2">
      <t>キュウギョウ</t>
    </rPh>
    <rPh sb="2" eb="4">
      <t>カイシ</t>
    </rPh>
    <rPh sb="4" eb="6">
      <t>ネンゲツ</t>
    </rPh>
    <phoneticPr fontId="5"/>
  </si>
  <si>
    <t>HM5320407</t>
  </si>
  <si>
    <t>短時間労働者区分</t>
    <rPh sb="6" eb="8">
      <t>クブン</t>
    </rPh>
    <phoneticPr fontId="5"/>
  </si>
  <si>
    <t>HM5320408</t>
    <phoneticPr fontId="5"/>
  </si>
  <si>
    <t>育児・産前産後休業終了時月額改定データ</t>
    <rPh sb="14" eb="16">
      <t>カイテイ</t>
    </rPh>
    <phoneticPr fontId="5"/>
  </si>
  <si>
    <t>英数カナ</t>
  </si>
  <si>
    <t>桁数は、教職員番号の桁数（メインメニュー右上にある[設定]アイコンから[運用設定]メニューの[社員情報]ページ）に
よって異なります。</t>
    <rPh sb="0" eb="2">
      <t>ケタスウ</t>
    </rPh>
    <rPh sb="4" eb="7">
      <t>キョウショクイン</t>
    </rPh>
    <rPh sb="7" eb="9">
      <t>バンゴウ</t>
    </rPh>
    <rPh sb="10" eb="12">
      <t>ケタスウ</t>
    </rPh>
    <rPh sb="20" eb="22">
      <t>ミギウエ</t>
    </rPh>
    <rPh sb="26" eb="28">
      <t>セッテイ</t>
    </rPh>
    <rPh sb="36" eb="40">
      <t>ウンヨウセッテイ</t>
    </rPh>
    <rPh sb="47" eb="51">
      <t>シャインジョウホウ</t>
    </rPh>
    <rPh sb="61" eb="62">
      <t>コト</t>
    </rPh>
    <phoneticPr fontId="5"/>
  </si>
  <si>
    <t>学校記号番号</t>
    <rPh sb="0" eb="2">
      <t>ガッコウ</t>
    </rPh>
    <rPh sb="2" eb="4">
      <t>キゴウ</t>
    </rPh>
    <rPh sb="4" eb="6">
      <t>バンゴウ</t>
    </rPh>
    <phoneticPr fontId="5"/>
  </si>
  <si>
    <t>被保険者の生年月日</t>
    <rPh sb="0" eb="4">
      <t>ヒホケンシャ</t>
    </rPh>
    <rPh sb="5" eb="7">
      <t>セイネン</t>
    </rPh>
    <rPh sb="7" eb="9">
      <t>ガッピ</t>
    </rPh>
    <phoneticPr fontId="5"/>
  </si>
  <si>
    <t>HM5320501</t>
  </si>
  <si>
    <t>HM5320502</t>
  </si>
  <si>
    <t>HM5320503</t>
  </si>
  <si>
    <t>子の性別</t>
    <rPh sb="0" eb="1">
      <t>コ</t>
    </rPh>
    <rPh sb="2" eb="4">
      <t>セイベツ</t>
    </rPh>
    <phoneticPr fontId="5"/>
  </si>
  <si>
    <t>HM5320504</t>
  </si>
  <si>
    <t>0：男性　1：女性</t>
    <rPh sb="2" eb="4">
      <t>ダンセイ</t>
    </rPh>
    <rPh sb="7" eb="9">
      <t>ジョセイ</t>
    </rPh>
    <phoneticPr fontId="4"/>
  </si>
  <si>
    <t>育児休業等開始年月日</t>
    <rPh sb="0" eb="2">
      <t>イクジ</t>
    </rPh>
    <rPh sb="2" eb="4">
      <t>キュウギョウ</t>
    </rPh>
    <rPh sb="4" eb="5">
      <t>トウ</t>
    </rPh>
    <rPh sb="5" eb="7">
      <t>カイシ</t>
    </rPh>
    <rPh sb="7" eb="10">
      <t>ネンガッピ</t>
    </rPh>
    <phoneticPr fontId="5"/>
  </si>
  <si>
    <t>育児休業等終了年月日</t>
    <rPh sb="0" eb="2">
      <t>イクジ</t>
    </rPh>
    <rPh sb="2" eb="4">
      <t>キュウギョウ</t>
    </rPh>
    <rPh sb="4" eb="5">
      <t>トウ</t>
    </rPh>
    <rPh sb="5" eb="7">
      <t>シュウリョウ</t>
    </rPh>
    <rPh sb="7" eb="10">
      <t>ネンガッピ</t>
    </rPh>
    <phoneticPr fontId="5"/>
  </si>
  <si>
    <t>支払基礎日数　　　　　前３月目</t>
    <rPh sb="0" eb="6">
      <t>シハライキソニッスウ</t>
    </rPh>
    <rPh sb="11" eb="12">
      <t>マエ</t>
    </rPh>
    <rPh sb="13" eb="15">
      <t>ツキメ</t>
    </rPh>
    <phoneticPr fontId="5"/>
  </si>
  <si>
    <t>整数２桁（１～31の数字）</t>
    <rPh sb="0" eb="2">
      <t>セイスウ</t>
    </rPh>
    <rPh sb="3" eb="4">
      <t>ケタ</t>
    </rPh>
    <rPh sb="10" eb="12">
      <t>スウジ</t>
    </rPh>
    <phoneticPr fontId="4"/>
  </si>
  <si>
    <t>合計　　　　　　　　　前３月目</t>
    <rPh sb="0" eb="2">
      <t>ゴウケイ</t>
    </rPh>
    <rPh sb="11" eb="12">
      <t>マエ</t>
    </rPh>
    <rPh sb="13" eb="15">
      <t>ツキメ</t>
    </rPh>
    <phoneticPr fontId="5"/>
  </si>
  <si>
    <t>HM5320105</t>
  </si>
  <si>
    <t>支払基礎日数　　　　　前２月目</t>
    <rPh sb="0" eb="6">
      <t>シハライキソニッスウ</t>
    </rPh>
    <rPh sb="11" eb="12">
      <t>マエ</t>
    </rPh>
    <rPh sb="13" eb="15">
      <t>ツキメ</t>
    </rPh>
    <phoneticPr fontId="5"/>
  </si>
  <si>
    <t>合計　　　　　　　　　前２月目</t>
    <rPh sb="0" eb="2">
      <t>ゴウケイ</t>
    </rPh>
    <rPh sb="11" eb="12">
      <t>マエ</t>
    </rPh>
    <rPh sb="13" eb="15">
      <t>ツキメ</t>
    </rPh>
    <phoneticPr fontId="5"/>
  </si>
  <si>
    <t>HM5320110</t>
  </si>
  <si>
    <t>支払基礎日数　　　　　前１月目</t>
    <rPh sb="0" eb="6">
      <t>シハライキソニッスウ</t>
    </rPh>
    <rPh sb="11" eb="12">
      <t>マエ</t>
    </rPh>
    <rPh sb="13" eb="15">
      <t>ツキメ</t>
    </rPh>
    <phoneticPr fontId="5"/>
  </si>
  <si>
    <t>合計　　　　　　　　　前１月目</t>
    <rPh sb="0" eb="2">
      <t>ゴウケイ</t>
    </rPh>
    <rPh sb="11" eb="12">
      <t>マエ</t>
    </rPh>
    <rPh sb="13" eb="15">
      <t>ツキメ</t>
    </rPh>
    <phoneticPr fontId="5"/>
  </si>
  <si>
    <t>HM5320115</t>
  </si>
  <si>
    <t>(従前)短期等級</t>
  </si>
  <si>
    <t>(従前)短期標準報酬月額</t>
    <phoneticPr fontId="5"/>
  </si>
  <si>
    <t>HM5320201</t>
    <phoneticPr fontId="5"/>
  </si>
  <si>
    <t>(従前)年金等級</t>
    <rPh sb="4" eb="6">
      <t>ネンキン</t>
    </rPh>
    <phoneticPr fontId="5"/>
  </si>
  <si>
    <t>(従前)年金標準報酬月額</t>
    <phoneticPr fontId="5"/>
  </si>
  <si>
    <t>HM5320302</t>
    <phoneticPr fontId="4"/>
  </si>
  <si>
    <t>(決定)短期等級</t>
  </si>
  <si>
    <t>(決定)短期標準報酬月額</t>
    <rPh sb="1" eb="3">
      <t>ケッテイ</t>
    </rPh>
    <rPh sb="4" eb="6">
      <t>タンキ</t>
    </rPh>
    <phoneticPr fontId="27"/>
  </si>
  <si>
    <t>(決定)年金等級</t>
    <rPh sb="4" eb="6">
      <t>ネンキン</t>
    </rPh>
    <phoneticPr fontId="5"/>
  </si>
  <si>
    <t>(決定)年金標準報酬月額</t>
    <rPh sb="4" eb="6">
      <t>ネンキン</t>
    </rPh>
    <phoneticPr fontId="5"/>
  </si>
  <si>
    <t>整数２桁（１～12の数字）</t>
  </si>
  <si>
    <t>短時間労働者区分</t>
  </si>
  <si>
    <t>HM5320408</t>
  </si>
  <si>
    <t>数字</t>
  </si>
  <si>
    <t>0：対象外　1：対象</t>
  </si>
  <si>
    <t>定時決定データ</t>
    <rPh sb="0" eb="2">
      <t>テイジ</t>
    </rPh>
    <rPh sb="2" eb="4">
      <t>ケッテイ</t>
    </rPh>
    <phoneticPr fontId="5"/>
  </si>
  <si>
    <t>桁数は、教職員番号の桁数（メインメニュー右上にある[設定]アイコンから[運用設定]メニューの[社員情報]ページ）に
よって異なります。</t>
    <rPh sb="4" eb="7">
      <t>キョウショクイン</t>
    </rPh>
    <rPh sb="47" eb="51">
      <t>シャインジョウホウ</t>
    </rPh>
    <phoneticPr fontId="5"/>
  </si>
  <si>
    <t>HM5320001</t>
    <phoneticPr fontId="5"/>
  </si>
  <si>
    <t>(従前)短期標準報酬月額</t>
    <rPh sb="4" eb="6">
      <t>タンキ</t>
    </rPh>
    <rPh sb="8" eb="10">
      <t>ホウシュウ</t>
    </rPh>
    <phoneticPr fontId="27"/>
  </si>
  <si>
    <t>(従前)年金標準報酬月額</t>
    <rPh sb="4" eb="6">
      <t>ネンキン</t>
    </rPh>
    <rPh sb="8" eb="10">
      <t>ホウシュウ</t>
    </rPh>
    <phoneticPr fontId="27"/>
  </si>
  <si>
    <t>(決定)年金標準報酬月額</t>
    <phoneticPr fontId="5"/>
  </si>
  <si>
    <t>適用年月</t>
    <rPh sb="0" eb="2">
      <t>テキヨウ</t>
    </rPh>
    <rPh sb="2" eb="4">
      <t>ネンゲツ</t>
    </rPh>
    <phoneticPr fontId="1"/>
  </si>
  <si>
    <t>昇降給差の月額</t>
    <rPh sb="0" eb="4">
      <t>ショウコウキュウサ</t>
    </rPh>
    <rPh sb="5" eb="7">
      <t>ゲツガク</t>
    </rPh>
    <phoneticPr fontId="1"/>
  </si>
  <si>
    <t>HM5320402</t>
  </si>
  <si>
    <t>賃金カット月１</t>
    <rPh sb="0" eb="2">
      <t>チンギン</t>
    </rPh>
    <rPh sb="5" eb="6">
      <t>ツキ</t>
    </rPh>
    <phoneticPr fontId="1"/>
  </si>
  <si>
    <t>HM5320403</t>
  </si>
  <si>
    <t>賃金カット月２</t>
    <rPh sb="0" eb="2">
      <t>チンギン</t>
    </rPh>
    <rPh sb="5" eb="6">
      <t>ツキ</t>
    </rPh>
    <phoneticPr fontId="1"/>
  </si>
  <si>
    <t>賃金カット月３</t>
    <rPh sb="0" eb="2">
      <t>チンギン</t>
    </rPh>
    <rPh sb="5" eb="6">
      <t>ツキ</t>
    </rPh>
    <phoneticPr fontId="1"/>
  </si>
  <si>
    <t>徴収開始月</t>
    <rPh sb="0" eb="5">
      <t>チョウシュウカイシツキ</t>
    </rPh>
    <phoneticPr fontId="1"/>
  </si>
  <si>
    <t>休業開始年月</t>
    <rPh sb="0" eb="2">
      <t>キュウギョウ</t>
    </rPh>
    <rPh sb="2" eb="4">
      <t>カイシ</t>
    </rPh>
    <rPh sb="4" eb="6">
      <t>ネンゲツ</t>
    </rPh>
    <phoneticPr fontId="1"/>
  </si>
  <si>
    <t>短時間労働者区分</t>
    <rPh sb="6" eb="8">
      <t>クブン</t>
    </rPh>
    <phoneticPr fontId="1"/>
  </si>
  <si>
    <t>給料等調整データ</t>
    <phoneticPr fontId="5"/>
  </si>
  <si>
    <t>英数カナ</t>
    <rPh sb="0" eb="2">
      <t>エイスウ</t>
    </rPh>
    <phoneticPr fontId="30"/>
  </si>
  <si>
    <t>年末調整処理状況</t>
    <rPh sb="0" eb="4">
      <t>ネンマツチョウセイ</t>
    </rPh>
    <rPh sb="4" eb="8">
      <t>ショリジョウキョウ</t>
    </rPh>
    <phoneticPr fontId="5"/>
  </si>
  <si>
    <t>給与・手当等－総支給金額</t>
    <rPh sb="7" eb="8">
      <t>ソウ</t>
    </rPh>
    <rPh sb="10" eb="12">
      <t>キンガク</t>
    </rPh>
    <phoneticPr fontId="7"/>
  </si>
  <si>
    <t>HM5210001</t>
  </si>
  <si>
    <t>数字</t>
    <rPh sb="0" eb="2">
      <t>スウジ</t>
    </rPh>
    <phoneticPr fontId="30"/>
  </si>
  <si>
    <t>給与・手当等－非課税支給額</t>
    <rPh sb="7" eb="10">
      <t>ヒカゼイ</t>
    </rPh>
    <rPh sb="10" eb="12">
      <t>シキュウ</t>
    </rPh>
    <rPh sb="12" eb="13">
      <t>ガク</t>
    </rPh>
    <phoneticPr fontId="7"/>
  </si>
  <si>
    <t>HM5210002</t>
  </si>
  <si>
    <t>給与・手当等－課税支給額</t>
    <rPh sb="7" eb="9">
      <t>カゼイ</t>
    </rPh>
    <rPh sb="9" eb="12">
      <t>シキュウガク</t>
    </rPh>
    <phoneticPr fontId="7"/>
  </si>
  <si>
    <t>HM5210003</t>
  </si>
  <si>
    <t>給与・手当等－社会保険料</t>
    <rPh sb="7" eb="9">
      <t>シャカイ</t>
    </rPh>
    <rPh sb="9" eb="11">
      <t>ホケン</t>
    </rPh>
    <rPh sb="11" eb="12">
      <t>リョウ</t>
    </rPh>
    <phoneticPr fontId="7"/>
  </si>
  <si>
    <t>HM5210004</t>
  </si>
  <si>
    <t>給与・手当等－うち小規模共済掛金</t>
    <rPh sb="9" eb="12">
      <t>ショウキボ</t>
    </rPh>
    <rPh sb="12" eb="14">
      <t>キョウサイ</t>
    </rPh>
    <rPh sb="14" eb="16">
      <t>カケガネ</t>
    </rPh>
    <phoneticPr fontId="7"/>
  </si>
  <si>
    <t>HM5210005</t>
  </si>
  <si>
    <t>給与・手当等－所得税</t>
    <rPh sb="7" eb="10">
      <t>ショトクゼイ</t>
    </rPh>
    <phoneticPr fontId="7"/>
  </si>
  <si>
    <t>HM5210006</t>
  </si>
  <si>
    <t>賞与等－総支給金額</t>
    <rPh sb="0" eb="3">
      <t>ショウヨトウ</t>
    </rPh>
    <rPh sb="4" eb="5">
      <t>ソウ</t>
    </rPh>
    <rPh sb="7" eb="9">
      <t>キンガク</t>
    </rPh>
    <phoneticPr fontId="7"/>
  </si>
  <si>
    <t>HM5210007</t>
  </si>
  <si>
    <t>賞与等－非課税支給額</t>
    <rPh sb="4" eb="7">
      <t>ヒカゼイ</t>
    </rPh>
    <rPh sb="7" eb="10">
      <t>シキュウガク</t>
    </rPh>
    <phoneticPr fontId="7"/>
  </si>
  <si>
    <t>HM5210008</t>
  </si>
  <si>
    <t>賞与等－課税支給額</t>
    <rPh sb="4" eb="6">
      <t>カゼイ</t>
    </rPh>
    <rPh sb="6" eb="9">
      <t>シキュウガク</t>
    </rPh>
    <phoneticPr fontId="7"/>
  </si>
  <si>
    <t>HM5210009</t>
  </si>
  <si>
    <t>賞与等－社会保険料</t>
    <rPh sb="4" eb="6">
      <t>シャカイ</t>
    </rPh>
    <rPh sb="6" eb="8">
      <t>ホケン</t>
    </rPh>
    <rPh sb="8" eb="9">
      <t>リョウ</t>
    </rPh>
    <phoneticPr fontId="7"/>
  </si>
  <si>
    <t>HM5210010</t>
  </si>
  <si>
    <t>賞与等－所得税</t>
    <rPh sb="4" eb="7">
      <t>ショトクゼイ</t>
    </rPh>
    <phoneticPr fontId="7"/>
  </si>
  <si>
    <t>HM5210011</t>
  </si>
  <si>
    <t>その他－総支給金額</t>
    <rPh sb="2" eb="3">
      <t>タ</t>
    </rPh>
    <rPh sb="4" eb="5">
      <t>ソウ</t>
    </rPh>
    <rPh sb="7" eb="9">
      <t>キンガク</t>
    </rPh>
    <phoneticPr fontId="7"/>
  </si>
  <si>
    <t>HM5210012</t>
  </si>
  <si>
    <t>その他－非課税支給額</t>
    <rPh sb="4" eb="7">
      <t>ヒカゼイ</t>
    </rPh>
    <rPh sb="7" eb="10">
      <t>シキュウガク</t>
    </rPh>
    <phoneticPr fontId="7"/>
  </si>
  <si>
    <t>HM5210013</t>
  </si>
  <si>
    <t>その他－課税支給額</t>
    <rPh sb="4" eb="6">
      <t>カゼイ</t>
    </rPh>
    <rPh sb="6" eb="9">
      <t>シキュウガク</t>
    </rPh>
    <phoneticPr fontId="7"/>
  </si>
  <si>
    <t>HM5210014</t>
  </si>
  <si>
    <t>その他－社会保険料</t>
    <rPh sb="4" eb="6">
      <t>シャカイ</t>
    </rPh>
    <rPh sb="6" eb="8">
      <t>ホケン</t>
    </rPh>
    <rPh sb="8" eb="9">
      <t>リョウ</t>
    </rPh>
    <phoneticPr fontId="7"/>
  </si>
  <si>
    <t>HM5210015</t>
  </si>
  <si>
    <t>その他－所得税</t>
    <rPh sb="2" eb="3">
      <t>タ</t>
    </rPh>
    <rPh sb="4" eb="7">
      <t>ショトクゼイ</t>
    </rPh>
    <phoneticPr fontId="7"/>
  </si>
  <si>
    <t>HM5210016</t>
  </si>
  <si>
    <t>給与所得以外の所得</t>
    <rPh sb="0" eb="2">
      <t>キュウヨ</t>
    </rPh>
    <rPh sb="2" eb="4">
      <t>ショトク</t>
    </rPh>
    <rPh sb="4" eb="6">
      <t>イガイ</t>
    </rPh>
    <rPh sb="7" eb="9">
      <t>ショトク</t>
    </rPh>
    <phoneticPr fontId="7"/>
  </si>
  <si>
    <t>HM5210019</t>
  </si>
  <si>
    <t>形式は、表紙の「金額の形式」参照
※処理年が平成30年以前の場合は受け入れできません。</t>
    <phoneticPr fontId="5"/>
  </si>
  <si>
    <t>災害者区分</t>
    <rPh sb="0" eb="2">
      <t>サイガイ</t>
    </rPh>
    <rPh sb="2" eb="3">
      <t>シャ</t>
    </rPh>
    <rPh sb="3" eb="5">
      <t>クブン</t>
    </rPh>
    <phoneticPr fontId="7"/>
  </si>
  <si>
    <t>徴収猶予税額</t>
    <rPh sb="0" eb="2">
      <t>チョウシュウ</t>
    </rPh>
    <rPh sb="2" eb="4">
      <t>ユウヨ</t>
    </rPh>
    <rPh sb="4" eb="6">
      <t>ゼイガク</t>
    </rPh>
    <phoneticPr fontId="7"/>
  </si>
  <si>
    <t>HM5210017</t>
  </si>
  <si>
    <t>備考</t>
    <rPh sb="0" eb="2">
      <t>ビコウ</t>
    </rPh>
    <phoneticPr fontId="5"/>
  </si>
  <si>
    <t>HM5210018</t>
  </si>
  <si>
    <t>100</t>
  </si>
  <si>
    <t>文字</t>
    <rPh sb="0" eb="2">
      <t>モジ</t>
    </rPh>
    <phoneticPr fontId="30"/>
  </si>
  <si>
    <t>【保険料控除情報】</t>
    <rPh sb="1" eb="4">
      <t>ホケンリョウ</t>
    </rPh>
    <rPh sb="4" eb="6">
      <t>コウジョ</t>
    </rPh>
    <rPh sb="6" eb="8">
      <t>ジョウホウ</t>
    </rPh>
    <phoneticPr fontId="5"/>
  </si>
  <si>
    <t>新一般生命保険料</t>
    <rPh sb="0" eb="1">
      <t>シン</t>
    </rPh>
    <rPh sb="1" eb="3">
      <t>イッパン</t>
    </rPh>
    <rPh sb="3" eb="5">
      <t>セイメイ</t>
    </rPh>
    <rPh sb="5" eb="8">
      <t>ホケンリョウ</t>
    </rPh>
    <phoneticPr fontId="7"/>
  </si>
  <si>
    <t>HM5220001</t>
  </si>
  <si>
    <t>旧一般生命保険料</t>
    <rPh sb="0" eb="1">
      <t>キュウ</t>
    </rPh>
    <rPh sb="1" eb="3">
      <t>イッパン</t>
    </rPh>
    <rPh sb="3" eb="5">
      <t>セイメイ</t>
    </rPh>
    <rPh sb="5" eb="8">
      <t>ホケンリョウ</t>
    </rPh>
    <phoneticPr fontId="7"/>
  </si>
  <si>
    <t>HM5220002</t>
  </si>
  <si>
    <t>介護医療保険料</t>
    <rPh sb="0" eb="2">
      <t>カイゴ</t>
    </rPh>
    <rPh sb="2" eb="4">
      <t>イリョウ</t>
    </rPh>
    <rPh sb="4" eb="7">
      <t>ホケンリョウ</t>
    </rPh>
    <phoneticPr fontId="30"/>
  </si>
  <si>
    <t>HM5220003</t>
  </si>
  <si>
    <t>新個人年金保険料</t>
    <rPh sb="0" eb="1">
      <t>シン</t>
    </rPh>
    <rPh sb="1" eb="3">
      <t>コジン</t>
    </rPh>
    <rPh sb="3" eb="5">
      <t>ネンキン</t>
    </rPh>
    <rPh sb="5" eb="8">
      <t>ホケンリョウ</t>
    </rPh>
    <phoneticPr fontId="7"/>
  </si>
  <si>
    <t>HM5220004</t>
  </si>
  <si>
    <t>旧個人年金保険料</t>
    <rPh sb="0" eb="1">
      <t>キュウ</t>
    </rPh>
    <rPh sb="1" eb="3">
      <t>コジン</t>
    </rPh>
    <rPh sb="3" eb="5">
      <t>ネンキン</t>
    </rPh>
    <rPh sb="5" eb="8">
      <t>ホケンリョウ</t>
    </rPh>
    <phoneticPr fontId="7"/>
  </si>
  <si>
    <t>HM5220005</t>
  </si>
  <si>
    <t>生命保険料控除額</t>
    <rPh sb="0" eb="2">
      <t>セイメイ</t>
    </rPh>
    <rPh sb="2" eb="4">
      <t>ホケン</t>
    </rPh>
    <rPh sb="4" eb="5">
      <t>リョウ</t>
    </rPh>
    <rPh sb="5" eb="7">
      <t>コウジョ</t>
    </rPh>
    <rPh sb="7" eb="8">
      <t>ガク</t>
    </rPh>
    <phoneticPr fontId="7"/>
  </si>
  <si>
    <t>HM5220006</t>
  </si>
  <si>
    <t>地震保険料</t>
    <rPh sb="0" eb="2">
      <t>ジシン</t>
    </rPh>
    <rPh sb="2" eb="5">
      <t>ホケンリョウ</t>
    </rPh>
    <phoneticPr fontId="7"/>
  </si>
  <si>
    <t>HM5220007</t>
  </si>
  <si>
    <t>旧長期損害保険料</t>
    <rPh sb="0" eb="1">
      <t>キュウ</t>
    </rPh>
    <rPh sb="1" eb="3">
      <t>チョウキ</t>
    </rPh>
    <rPh sb="3" eb="5">
      <t>ソンガイ</t>
    </rPh>
    <rPh sb="5" eb="8">
      <t>ホケンリョウ</t>
    </rPh>
    <phoneticPr fontId="7"/>
  </si>
  <si>
    <t>HM5220008</t>
  </si>
  <si>
    <t>地震保険料控除額</t>
    <rPh sb="0" eb="2">
      <t>ジシン</t>
    </rPh>
    <rPh sb="2" eb="5">
      <t>ホケンリョウ</t>
    </rPh>
    <rPh sb="5" eb="7">
      <t>コウジョ</t>
    </rPh>
    <rPh sb="7" eb="8">
      <t>ガク</t>
    </rPh>
    <phoneticPr fontId="7"/>
  </si>
  <si>
    <t>HM5220009</t>
  </si>
  <si>
    <t>国民年金保険料</t>
    <rPh sb="0" eb="2">
      <t>コクミン</t>
    </rPh>
    <rPh sb="2" eb="4">
      <t>ネンキン</t>
    </rPh>
    <rPh sb="4" eb="7">
      <t>ホケンリョウ</t>
    </rPh>
    <phoneticPr fontId="7"/>
  </si>
  <si>
    <t>HM5220010</t>
  </si>
  <si>
    <t>社保申告控除分</t>
    <rPh sb="0" eb="1">
      <t>シャ</t>
    </rPh>
    <rPh sb="1" eb="2">
      <t>タモツ</t>
    </rPh>
    <rPh sb="2" eb="4">
      <t>シンコク</t>
    </rPh>
    <rPh sb="4" eb="6">
      <t>コウジョ</t>
    </rPh>
    <rPh sb="6" eb="7">
      <t>ブン</t>
    </rPh>
    <phoneticPr fontId="7"/>
  </si>
  <si>
    <t>HM5220011</t>
  </si>
  <si>
    <t>小規模共済掛金</t>
    <rPh sb="0" eb="3">
      <t>ショウキボ</t>
    </rPh>
    <rPh sb="3" eb="5">
      <t>キョウサイ</t>
    </rPh>
    <rPh sb="5" eb="7">
      <t>カケキン</t>
    </rPh>
    <phoneticPr fontId="7"/>
  </si>
  <si>
    <t>HM5220012</t>
  </si>
  <si>
    <t>【基礎控除情報】</t>
    <rPh sb="1" eb="3">
      <t>キソ</t>
    </rPh>
    <rPh sb="3" eb="5">
      <t>コウジョ</t>
    </rPh>
    <rPh sb="5" eb="7">
      <t>ジョウホウ</t>
    </rPh>
    <phoneticPr fontId="5"/>
  </si>
  <si>
    <t>基礎控除申告書の提出</t>
    <rPh sb="0" eb="4">
      <t>キソコウジョ</t>
    </rPh>
    <rPh sb="4" eb="7">
      <t>シンコクショ</t>
    </rPh>
    <rPh sb="8" eb="10">
      <t>テイシュツ</t>
    </rPh>
    <phoneticPr fontId="5"/>
  </si>
  <si>
    <t>HM5220501</t>
    <phoneticPr fontId="5"/>
  </si>
  <si>
    <t>0：なし  1：あり
※処理年が令和２年より前の場合は受け入れできません。</t>
    <rPh sb="22" eb="23">
      <t>マエ</t>
    </rPh>
    <rPh sb="24" eb="26">
      <t>バアイ</t>
    </rPh>
    <rPh sb="27" eb="28">
      <t>ウ</t>
    </rPh>
    <rPh sb="29" eb="30">
      <t>イ</t>
    </rPh>
    <phoneticPr fontId="5"/>
  </si>
  <si>
    <t>基礎控除額</t>
    <rPh sb="0" eb="5">
      <t>キソコウジョガク</t>
    </rPh>
    <phoneticPr fontId="5"/>
  </si>
  <si>
    <t>HM5220502</t>
  </si>
  <si>
    <t>形式は、表紙の「金額の形式」参照
※処理年が令和２年より前の場合は受け入れできません。</t>
    <phoneticPr fontId="5"/>
  </si>
  <si>
    <t>【配偶者特別控除情報】</t>
    <rPh sb="1" eb="4">
      <t>ハイグウシャ</t>
    </rPh>
    <rPh sb="4" eb="6">
      <t>トクベツ</t>
    </rPh>
    <rPh sb="6" eb="10">
      <t>コウジョジョウホウ</t>
    </rPh>
    <phoneticPr fontId="5"/>
  </si>
  <si>
    <t>本人の合計所得見積額</t>
    <rPh sb="0" eb="2">
      <t>ホンニン</t>
    </rPh>
    <rPh sb="3" eb="7">
      <t>ゴウケイショトク</t>
    </rPh>
    <rPh sb="7" eb="9">
      <t>ミツモリ</t>
    </rPh>
    <rPh sb="9" eb="10">
      <t>ガク</t>
    </rPh>
    <phoneticPr fontId="5"/>
  </si>
  <si>
    <t>HM5220101</t>
    <phoneticPr fontId="5"/>
  </si>
  <si>
    <t>形式は、表紙の「金額の形式」参照
※処理年が令和１年以降の場合は受け入れできません。</t>
    <rPh sb="22" eb="24">
      <t>レイワ</t>
    </rPh>
    <rPh sb="25" eb="26">
      <t>ネン</t>
    </rPh>
    <rPh sb="26" eb="28">
      <t>イコウ</t>
    </rPh>
    <phoneticPr fontId="5"/>
  </si>
  <si>
    <t>配偶者合計所得</t>
    <rPh sb="0" eb="3">
      <t>ハイグウシャ</t>
    </rPh>
    <rPh sb="3" eb="7">
      <t>ゴウケイショトク</t>
    </rPh>
    <phoneticPr fontId="5"/>
  </si>
  <si>
    <t>HM5220102</t>
  </si>
  <si>
    <t>形式は、表紙の「金額の形式」参照
※受入記号の変更はありませんが、処理年により項目名称が異なります。
　平成30年以前⇒「配偶者の合計所得見積額」</t>
    <rPh sb="0" eb="2">
      <t>ケイシキ</t>
    </rPh>
    <rPh sb="4" eb="6">
      <t>ヒョウシ</t>
    </rPh>
    <rPh sb="8" eb="10">
      <t>キンガク</t>
    </rPh>
    <rPh sb="11" eb="13">
      <t>ケイシキ</t>
    </rPh>
    <rPh sb="14" eb="16">
      <t>サンショウ</t>
    </rPh>
    <rPh sb="18" eb="20">
      <t>ウケイレ</t>
    </rPh>
    <rPh sb="20" eb="22">
      <t>キゴウ</t>
    </rPh>
    <rPh sb="23" eb="25">
      <t>ヘンコウ</t>
    </rPh>
    <rPh sb="33" eb="35">
      <t>ショリ</t>
    </rPh>
    <rPh sb="35" eb="36">
      <t>ネン</t>
    </rPh>
    <rPh sb="39" eb="41">
      <t>コウモク</t>
    </rPh>
    <rPh sb="41" eb="43">
      <t>メイショウ</t>
    </rPh>
    <rPh sb="44" eb="45">
      <t>コト</t>
    </rPh>
    <rPh sb="52" eb="54">
      <t>ヘイセイ</t>
    </rPh>
    <rPh sb="56" eb="57">
      <t>ネン</t>
    </rPh>
    <rPh sb="57" eb="59">
      <t>イゼン</t>
    </rPh>
    <rPh sb="61" eb="64">
      <t>ハイグウシャ</t>
    </rPh>
    <rPh sb="65" eb="67">
      <t>ゴウケイ</t>
    </rPh>
    <rPh sb="67" eb="69">
      <t>ショトク</t>
    </rPh>
    <rPh sb="69" eb="72">
      <t>ミツモリガク</t>
    </rPh>
    <phoneticPr fontId="5"/>
  </si>
  <si>
    <t>配偶者控除等申告書の提出</t>
    <rPh sb="0" eb="3">
      <t>ハイグウシャ</t>
    </rPh>
    <rPh sb="3" eb="5">
      <t>コウジョ</t>
    </rPh>
    <rPh sb="5" eb="6">
      <t>トウ</t>
    </rPh>
    <rPh sb="6" eb="9">
      <t>シンコクショ</t>
    </rPh>
    <rPh sb="10" eb="12">
      <t>テイシュツ</t>
    </rPh>
    <phoneticPr fontId="5"/>
  </si>
  <si>
    <t>HM5220106</t>
    <phoneticPr fontId="5"/>
  </si>
  <si>
    <t>0：なし　1：あり
※処理年が平成30年以前の場合は受け入れできません。</t>
    <rPh sb="11" eb="14">
      <t>ショリネン</t>
    </rPh>
    <rPh sb="15" eb="17">
      <t>ヘイセイ</t>
    </rPh>
    <rPh sb="19" eb="20">
      <t>ネン</t>
    </rPh>
    <rPh sb="20" eb="22">
      <t>イゼン</t>
    </rPh>
    <rPh sb="23" eb="25">
      <t>バアイ</t>
    </rPh>
    <rPh sb="26" eb="27">
      <t>ウ</t>
    </rPh>
    <rPh sb="28" eb="29">
      <t>イ</t>
    </rPh>
    <phoneticPr fontId="5"/>
  </si>
  <si>
    <t>老人控除対象配偶者</t>
    <rPh sb="0" eb="6">
      <t>ロウジンコウジョタイショウ</t>
    </rPh>
    <rPh sb="6" eb="9">
      <t>ハイグウシャ</t>
    </rPh>
    <phoneticPr fontId="5"/>
  </si>
  <si>
    <t>HM5220103</t>
    <phoneticPr fontId="5"/>
  </si>
  <si>
    <t>配偶者控除額</t>
    <rPh sb="0" eb="3">
      <t>ハイグウシャ</t>
    </rPh>
    <rPh sb="3" eb="5">
      <t>コウジョ</t>
    </rPh>
    <rPh sb="5" eb="6">
      <t>ガク</t>
    </rPh>
    <phoneticPr fontId="5"/>
  </si>
  <si>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</si>
  <si>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</si>
  <si>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配偶者特別控除額</t>
    <rPh sb="0" eb="3">
      <t>ハイグウシャ</t>
    </rPh>
    <rPh sb="3" eb="5">
      <t>トクベツ</t>
    </rPh>
    <rPh sb="5" eb="7">
      <t>コウジョ</t>
    </rPh>
    <rPh sb="7" eb="8">
      <t>ガク</t>
    </rPh>
    <phoneticPr fontId="5"/>
  </si>
  <si>
    <t>HM5220105</t>
  </si>
  <si>
    <t>【特定親族特別控除情報】</t>
    <rPh sb="1" eb="3">
      <t>トクテイ</t>
    </rPh>
    <rPh sb="3" eb="5">
      <t>シンゾク</t>
    </rPh>
    <rPh sb="5" eb="7">
      <t>トクベツ</t>
    </rPh>
    <phoneticPr fontId="5"/>
  </si>
  <si>
    <t>HM5220701</t>
    <phoneticPr fontId="5"/>
  </si>
  <si>
    <t>0：対象外  1：対象
※処理年が令和６年以前の場合は受け入れできません。</t>
    <rPh sb="2" eb="5">
      <t>タイショウガイ</t>
    </rPh>
    <rPh sb="9" eb="11">
      <t>タイショウ</t>
    </rPh>
    <rPh sb="27" eb="29">
      <t>レイワ</t>
    </rPh>
    <rPh sb="30" eb="31">
      <t>ネン</t>
    </rPh>
    <phoneticPr fontId="5"/>
  </si>
  <si>
    <t>HM5220702</t>
    <phoneticPr fontId="5"/>
  </si>
  <si>
    <t>形式は、表紙の「金額の形式」参照
※処理年が令和６年以前の場合は受け入れできません。</t>
    <rPh sb="22" eb="24">
      <t>レイワ</t>
    </rPh>
    <rPh sb="25" eb="26">
      <t>ネン</t>
    </rPh>
    <phoneticPr fontId="5"/>
  </si>
  <si>
    <t>HM5220703</t>
  </si>
  <si>
    <t>HM5220704</t>
  </si>
  <si>
    <t>HM5220705</t>
  </si>
  <si>
    <t>HM5220706</t>
  </si>
  <si>
    <t>HM5220707</t>
  </si>
  <si>
    <t>HM5220708</t>
  </si>
  <si>
    <t>HM5220709</t>
  </si>
  <si>
    <t>HM5220710</t>
  </si>
  <si>
    <t>HM5220711</t>
  </si>
  <si>
    <t>HM5220712</t>
  </si>
  <si>
    <t>HM5220713</t>
  </si>
  <si>
    <t>HM5220714</t>
  </si>
  <si>
    <t>HM5220715</t>
  </si>
  <si>
    <t>HM5220716</t>
  </si>
  <si>
    <t>HM5220717</t>
  </si>
  <si>
    <t>HM5220718</t>
  </si>
  <si>
    <t>HM5220719</t>
  </si>
  <si>
    <t>HM5220720</t>
  </si>
  <si>
    <t>HM5220721</t>
  </si>
  <si>
    <t>0：なし　1：あり
※処理年が令和６年以前の場合は受け入れできません。</t>
    <phoneticPr fontId="5"/>
  </si>
  <si>
    <t>HM5220722</t>
  </si>
  <si>
    <t>所得調整控除申告書の提出</t>
    <rPh sb="0" eb="4">
      <t>ショトクチョウセイ</t>
    </rPh>
    <rPh sb="4" eb="9">
      <t>コウジョシンコクショ</t>
    </rPh>
    <rPh sb="10" eb="12">
      <t>テイシュツ</t>
    </rPh>
    <phoneticPr fontId="5"/>
  </si>
  <si>
    <t>HM5220601</t>
    <phoneticPr fontId="5"/>
  </si>
  <si>
    <t>0：なし  1：あり
※処理年が令和２年より前の場合は受け入れできません。</t>
    <phoneticPr fontId="5"/>
  </si>
  <si>
    <t>所得金額調整控除額</t>
    <rPh sb="0" eb="2">
      <t>ショトク</t>
    </rPh>
    <rPh sb="2" eb="4">
      <t>キンガク</t>
    </rPh>
    <rPh sb="4" eb="6">
      <t>チョウセイ</t>
    </rPh>
    <rPh sb="6" eb="8">
      <t>コウジョ</t>
    </rPh>
    <rPh sb="8" eb="9">
      <t>ガク</t>
    </rPh>
    <phoneticPr fontId="5"/>
  </si>
  <si>
    <t>HM5220602</t>
  </si>
  <si>
    <t>【税額計算情報】</t>
    <rPh sb="1" eb="3">
      <t>ゼイガク</t>
    </rPh>
    <rPh sb="3" eb="5">
      <t>ケイサン</t>
    </rPh>
    <rPh sb="5" eb="7">
      <t>ジョウホウ</t>
    </rPh>
    <phoneticPr fontId="5"/>
  </si>
  <si>
    <t>課税区分</t>
    <rPh sb="0" eb="4">
      <t>カゼイクブン</t>
    </rPh>
    <phoneticPr fontId="5"/>
  </si>
  <si>
    <t>年末調整区分</t>
    <rPh sb="0" eb="4">
      <t>ネンマツチョウセイ</t>
    </rPh>
    <rPh sb="4" eb="6">
      <t>クブン</t>
    </rPh>
    <phoneticPr fontId="5"/>
  </si>
  <si>
    <t>年末調整方法</t>
    <rPh sb="0" eb="4">
      <t>ネンマツチョウセイ</t>
    </rPh>
    <rPh sb="4" eb="6">
      <t>ホウホウ</t>
    </rPh>
    <phoneticPr fontId="5"/>
  </si>
  <si>
    <t>HM5220201</t>
    <phoneticPr fontId="5"/>
  </si>
  <si>
    <t>0：給与年調　1：賞与年調　2：単独年調</t>
    <rPh sb="2" eb="6">
      <t>キュウヨネンチョウ</t>
    </rPh>
    <rPh sb="9" eb="13">
      <t>ショウヨネンチョウ</t>
    </rPh>
    <rPh sb="16" eb="20">
      <t>タンドクネンチョウ</t>
    </rPh>
    <phoneticPr fontId="5"/>
  </si>
  <si>
    <t>単独還付方法</t>
    <rPh sb="0" eb="2">
      <t>タンドク</t>
    </rPh>
    <rPh sb="2" eb="4">
      <t>カンプ</t>
    </rPh>
    <rPh sb="4" eb="6">
      <t>ホウホウ</t>
    </rPh>
    <phoneticPr fontId="5"/>
  </si>
  <si>
    <t>HM5220202</t>
  </si>
  <si>
    <t>0：現金支給　1：給与振込　2：賞与振込</t>
    <rPh sb="2" eb="6">
      <t>ゲンキンシキュウ</t>
    </rPh>
    <rPh sb="9" eb="11">
      <t>キュウヨ</t>
    </rPh>
    <rPh sb="11" eb="13">
      <t>フリコミ</t>
    </rPh>
    <rPh sb="16" eb="20">
      <t>ショウヨフリコミ</t>
    </rPh>
    <phoneticPr fontId="5"/>
  </si>
  <si>
    <t>HM5220318</t>
    <phoneticPr fontId="5"/>
  </si>
  <si>
    <t>0：新築又は購入　1：増改築等　２：新築又は購入と増改築等　３：その他（２以上）</t>
    <rPh sb="2" eb="4">
      <t>シンチク</t>
    </rPh>
    <rPh sb="4" eb="5">
      <t>マタ</t>
    </rPh>
    <rPh sb="6" eb="8">
      <t>コウニュウ</t>
    </rPh>
    <rPh sb="11" eb="14">
      <t>ゾウカイチク</t>
    </rPh>
    <rPh sb="14" eb="15">
      <t>ナド</t>
    </rPh>
    <rPh sb="18" eb="20">
      <t>シンチク</t>
    </rPh>
    <rPh sb="20" eb="21">
      <t>マタ</t>
    </rPh>
    <rPh sb="22" eb="24">
      <t>コウニュウ</t>
    </rPh>
    <rPh sb="25" eb="28">
      <t>ゾウカイチク</t>
    </rPh>
    <rPh sb="28" eb="29">
      <t>ナド</t>
    </rPh>
    <rPh sb="34" eb="35">
      <t>タ</t>
    </rPh>
    <rPh sb="37" eb="39">
      <t>イジョウ</t>
    </rPh>
    <phoneticPr fontId="5"/>
  </si>
  <si>
    <t>居住開始年月日</t>
    <rPh sb="0" eb="4">
      <t>キョジュウカイシ</t>
    </rPh>
    <rPh sb="4" eb="7">
      <t>ネンガッピ</t>
    </rPh>
    <phoneticPr fontId="5"/>
  </si>
  <si>
    <t>HM5220302</t>
  </si>
  <si>
    <t>形式は、表紙の「日付の形式」参照</t>
    <rPh sb="0" eb="2">
      <t>ケイシキ</t>
    </rPh>
    <rPh sb="4" eb="6">
      <t>ヒョウシ</t>
    </rPh>
    <rPh sb="8" eb="10">
      <t>ヒヅケ</t>
    </rPh>
    <rPh sb="11" eb="13">
      <t>ケイシキ</t>
    </rPh>
    <rPh sb="14" eb="16">
      <t>サンショウ</t>
    </rPh>
    <phoneticPr fontId="5"/>
  </si>
  <si>
    <t>取得対価の額</t>
    <rPh sb="0" eb="4">
      <t>シュトクタイカ</t>
    </rPh>
    <rPh sb="5" eb="6">
      <t>ガク</t>
    </rPh>
    <phoneticPr fontId="5"/>
  </si>
  <si>
    <t>HM5220303</t>
  </si>
  <si>
    <t>家屋土地等の総面積</t>
    <rPh sb="0" eb="5">
      <t>カオクトチトウ</t>
    </rPh>
    <rPh sb="6" eb="9">
      <t>ソウメンセキ</t>
    </rPh>
    <phoneticPr fontId="5"/>
  </si>
  <si>
    <t>HM5220304</t>
  </si>
  <si>
    <t>整数４桁　小数２桁</t>
    <rPh sb="0" eb="2">
      <t>セイスウ</t>
    </rPh>
    <rPh sb="3" eb="4">
      <t>ケタ</t>
    </rPh>
    <rPh sb="5" eb="7">
      <t>ショウスウ</t>
    </rPh>
    <rPh sb="8" eb="9">
      <t>ケタ</t>
    </rPh>
    <phoneticPr fontId="5"/>
  </si>
  <si>
    <t>居住用部分の面積</t>
    <rPh sb="0" eb="2">
      <t>キョジュウ</t>
    </rPh>
    <rPh sb="2" eb="3">
      <t>ヨウ</t>
    </rPh>
    <rPh sb="3" eb="5">
      <t>ブブン</t>
    </rPh>
    <rPh sb="6" eb="8">
      <t>メンセキ</t>
    </rPh>
    <phoneticPr fontId="5"/>
  </si>
  <si>
    <t>HM5220305</t>
  </si>
  <si>
    <t>居住用割合</t>
    <rPh sb="0" eb="3">
      <t>キョジュウヨウ</t>
    </rPh>
    <rPh sb="3" eb="5">
      <t>ワリアイ</t>
    </rPh>
    <phoneticPr fontId="5"/>
  </si>
  <si>
    <t>HM5220315</t>
    <phoneticPr fontId="5"/>
  </si>
  <si>
    <t>5</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</si>
  <si>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</si>
  <si>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t>控除額適用区分</t>
    <rPh sb="0" eb="3">
      <t>コウジョガク</t>
    </rPh>
    <rPh sb="3" eb="7">
      <t>テキヨウクブン</t>
    </rPh>
    <phoneticPr fontId="5"/>
  </si>
  <si>
    <t>HM5220306</t>
    <phoneticPr fontId="5"/>
  </si>
  <si>
    <t>0：現行特別控除   1：税源移譲特例　2：特定増改築等 
3：認定住宅（等）4：震災再取得等　5：現行特別控除（特例居住用家屋）
6：認定住宅等（特例認定住宅等）     7：震災再取得等（特例居住用家屋）</t>
    <rPh sb="37" eb="38">
      <t>トウ</t>
    </rPh>
    <phoneticPr fontId="5"/>
  </si>
  <si>
    <t>特定取得区分</t>
    <rPh sb="0" eb="6">
      <t>トクテイシュトククブン</t>
    </rPh>
    <phoneticPr fontId="5"/>
  </si>
  <si>
    <t>HM5220307</t>
  </si>
  <si>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5"/>
  </si>
  <si>
    <t>住宅の区分等</t>
    <rPh sb="0" eb="2">
      <t>ジュウタク</t>
    </rPh>
    <rPh sb="3" eb="5">
      <t>クブン</t>
    </rPh>
    <rPh sb="5" eb="6">
      <t>トウ</t>
    </rPh>
    <phoneticPr fontId="5"/>
  </si>
  <si>
    <t>HM5220316</t>
    <phoneticPr fontId="5"/>
  </si>
  <si>
    <t>2</t>
    <phoneticPr fontId="5"/>
  </si>
  <si>
    <t>00：非該当  01：中古住宅  02：特例居住用家屋  03：認定住宅・新築  04：認定住宅・買取再販
05：認定住宅・新築・特例認定住宅等  06：ZEH水準省エネ住宅・新築  07：ZEH水準省エネ住宅・買取再販
08：ZEH水準省エネ住宅・新築・特例認定住宅等  09：省エネ基準適合住宅・新築
10：省エネ基準適合住宅・買取再販  11：省エネ基準適合住宅・新築・特例認定住宅等
12：特例対象個人  13：特例認定住宅等・特例対象個人  14：認定住宅・新築・特例対象個人
15：認定住宅・買取再販・特例対象個人  16：認定住宅・新築・特例認定住宅等・特例対象個人
17：ZEH水準省エネ住宅・新築・特例対象個人  18：ZEH水準省エネ住宅・買取再販・特例対象個人
19：ZEH水準省エネ住宅・新築・特例認定住宅等・特例対象個人  20：省エネ基準適合住宅・新築・特例対象個人
21：省エネ基準適合住宅・買取再販・特例対象個人  22：省エネ基準適合住宅・新築・特例認定住宅等・特例対象個人</t>
    <rPh sb="11" eb="15">
      <t>チュウコジュウタク</t>
    </rPh>
    <rPh sb="20" eb="27">
      <t>トクレイキョジュウヨウカオク</t>
    </rPh>
    <rPh sb="32" eb="36">
      <t>ニンテイジュウタク</t>
    </rPh>
    <rPh sb="37" eb="39">
      <t>シンチク</t>
    </rPh>
    <rPh sb="44" eb="48">
      <t>ニンテイジュウタク</t>
    </rPh>
    <rPh sb="49" eb="53">
      <t>カイトリサイハン</t>
    </rPh>
    <rPh sb="57" eb="61">
      <t>ニンテイジュウタク</t>
    </rPh>
    <rPh sb="62" eb="64">
      <t>シンチク</t>
    </rPh>
    <rPh sb="65" eb="72">
      <t>トクレイニンテイジュウタクトウ</t>
    </rPh>
    <rPh sb="80" eb="83">
      <t>スイジュンショウ</t>
    </rPh>
    <rPh sb="85" eb="87">
      <t>ジュウタク</t>
    </rPh>
    <rPh sb="88" eb="90">
      <t>シンチク</t>
    </rPh>
    <rPh sb="106" eb="110">
      <t>カイトリサイハン</t>
    </rPh>
    <rPh sb="128" eb="132">
      <t>トクレイニンテイ</t>
    </rPh>
    <rPh sb="132" eb="135">
      <t>ジュウタクトウ</t>
    </rPh>
    <rPh sb="140" eb="141">
      <t>ショウ</t>
    </rPh>
    <rPh sb="143" eb="147">
      <t>キジュンテキゴウ</t>
    </rPh>
    <rPh sb="147" eb="149">
      <t>ジュウタク</t>
    </rPh>
    <rPh sb="150" eb="152">
      <t>シンチク</t>
    </rPh>
    <rPh sb="156" eb="157">
      <t>ショウ</t>
    </rPh>
    <rPh sb="159" eb="161">
      <t>キジュン</t>
    </rPh>
    <rPh sb="161" eb="163">
      <t>テキゴウ</t>
    </rPh>
    <rPh sb="163" eb="165">
      <t>ジュウタク</t>
    </rPh>
    <rPh sb="166" eb="170">
      <t>カイトリサイハン</t>
    </rPh>
    <rPh sb="175" eb="176">
      <t>ショウ</t>
    </rPh>
    <rPh sb="178" eb="180">
      <t>キジュン</t>
    </rPh>
    <rPh sb="180" eb="182">
      <t>テキゴウ</t>
    </rPh>
    <rPh sb="182" eb="184">
      <t>ジュウタク</t>
    </rPh>
    <rPh sb="185" eb="187">
      <t>シンチク</t>
    </rPh>
    <rPh sb="188" eb="192">
      <t>トクレイニンテイ</t>
    </rPh>
    <rPh sb="192" eb="195">
      <t>ジュウタクトウ</t>
    </rPh>
    <phoneticPr fontId="5"/>
  </si>
  <si>
    <t>借入金等年末残高</t>
    <rPh sb="0" eb="4">
      <t>カリイレキントウ</t>
    </rPh>
    <rPh sb="4" eb="6">
      <t>ネンマツ</t>
    </rPh>
    <rPh sb="6" eb="8">
      <t>ザンダカ</t>
    </rPh>
    <phoneticPr fontId="5"/>
  </si>
  <si>
    <t>HM5220308</t>
  </si>
  <si>
    <t>特定増改築借入残高</t>
    <rPh sb="0" eb="2">
      <t>トクテイ</t>
    </rPh>
    <rPh sb="2" eb="5">
      <t>ゾウカイチク</t>
    </rPh>
    <rPh sb="5" eb="7">
      <t>カリイレ</t>
    </rPh>
    <rPh sb="7" eb="9">
      <t>ザンダカ</t>
    </rPh>
    <phoneticPr fontId="5"/>
  </si>
  <si>
    <t>HM5220309</t>
  </si>
  <si>
    <t>住宅借入金等控除額</t>
    <rPh sb="0" eb="6">
      <t>ジュウタクカリイレキントウ</t>
    </rPh>
    <rPh sb="6" eb="9">
      <t>コウジョガク</t>
    </rPh>
    <phoneticPr fontId="5"/>
  </si>
  <si>
    <t>HM5220310</t>
  </si>
  <si>
    <t>２回目－居住開始年月日</t>
  </si>
  <si>
    <t>HM5220311</t>
  </si>
  <si>
    <t>２回目－控除額適用区分</t>
  </si>
  <si>
    <t>HM5220312</t>
  </si>
  <si>
    <t>２回目－特定取得区分</t>
    <rPh sb="4" eb="6">
      <t>トクテイ</t>
    </rPh>
    <rPh sb="6" eb="8">
      <t>シュトク</t>
    </rPh>
    <rPh sb="8" eb="10">
      <t>クブン</t>
    </rPh>
    <phoneticPr fontId="27"/>
  </si>
  <si>
    <t>HM5220313</t>
  </si>
  <si>
    <t>２回目－住宅の区分等</t>
    <rPh sb="4" eb="6">
      <t>ジュウタク</t>
    </rPh>
    <rPh sb="7" eb="9">
      <t>クブン</t>
    </rPh>
    <rPh sb="9" eb="10">
      <t>トウ</t>
    </rPh>
    <phoneticPr fontId="5"/>
  </si>
  <si>
    <t>HM5220317</t>
    <phoneticPr fontId="5"/>
  </si>
  <si>
    <t>２回目－借入金等年末残高</t>
  </si>
  <si>
    <t>HM5220314</t>
  </si>
  <si>
    <t>中途区分</t>
    <rPh sb="0" eb="2">
      <t>チュウト</t>
    </rPh>
    <rPh sb="2" eb="4">
      <t>クブン</t>
    </rPh>
    <phoneticPr fontId="5"/>
  </si>
  <si>
    <t>HM3011701</t>
    <phoneticPr fontId="5"/>
  </si>
  <si>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5"/>
  </si>
  <si>
    <t>中途収入金額</t>
    <rPh sb="0" eb="4">
      <t>チュウトシュウニュウ</t>
    </rPh>
    <rPh sb="4" eb="6">
      <t>キンガク</t>
    </rPh>
    <phoneticPr fontId="5"/>
  </si>
  <si>
    <t>HM3011702</t>
  </si>
  <si>
    <r>
      <t>形式は、表紙の「金額の形式」参照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キンガク</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</si>
  <si>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中途社会保険</t>
    <rPh sb="0" eb="2">
      <t>チュウト</t>
    </rPh>
    <rPh sb="2" eb="6">
      <t>シャカイホケン</t>
    </rPh>
    <phoneticPr fontId="5"/>
  </si>
  <si>
    <t>HM3011703</t>
  </si>
  <si>
    <t>中途所得税</t>
    <rPh sb="0" eb="2">
      <t>チュウト</t>
    </rPh>
    <rPh sb="2" eb="5">
      <t>ショトクゼイ</t>
    </rPh>
    <phoneticPr fontId="5"/>
  </si>
  <si>
    <t>HM3011704</t>
  </si>
  <si>
    <t>HM3020602</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</si>
  <si>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ヒヅケ</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</si>
  <si>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会社名</t>
    <rPh sb="0" eb="3">
      <t>カイシャメイ</t>
    </rPh>
    <phoneticPr fontId="5"/>
  </si>
  <si>
    <t>HM3020603</t>
  </si>
  <si>
    <r>
      <t>現在処理年の場合は、社員情報の内容も更新されます。</t>
    </r>
    <r>
      <rPr>
        <sz val="4"/>
        <rFont val="メイリオ"/>
        <family val="3"/>
        <charset val="128"/>
      </rPr>
      <t xml:space="preserve">
</t>
    </r>
    <r>
      <rPr>
        <sz val="9"/>
        <rFont val="メイリオ"/>
        <family val="3"/>
        <charset val="128"/>
      </rPr>
      <t>「-（ハイフン）」を含めます。</t>
    </r>
    <phoneticPr fontId="5"/>
  </si>
  <si>
    <t>HM3020606</t>
    <phoneticPr fontId="5"/>
  </si>
  <si>
    <t>会社住所</t>
    <rPh sb="0" eb="2">
      <t>カイシャ</t>
    </rPh>
    <rPh sb="2" eb="4">
      <t>ジュウショ</t>
    </rPh>
    <phoneticPr fontId="5"/>
  </si>
  <si>
    <t>HM3020607</t>
  </si>
  <si>
    <t>HM3020608</t>
  </si>
  <si>
    <r>
      <t xml:space="preserve">0：国内　1：国外
</t>
    </r>
    <r>
      <rPr>
        <sz val="4"/>
        <rFont val="メイリオ"/>
        <family val="3"/>
        <charset val="128"/>
      </rPr>
      <t xml:space="preserve">
</t>
    </r>
    <r>
      <rPr>
        <sz val="9"/>
        <rFont val="メイリオ"/>
        <family val="3"/>
        <charset val="128"/>
      </rPr>
      <t>現在処理年の場合は、社員情報の内容も更新されます。</t>
    </r>
    <rPh sb="2" eb="4">
      <t>コクナイ</t>
    </rPh>
    <rPh sb="7" eb="9">
      <t>コクガイ</t>
    </rPh>
    <rPh sb="11" eb="16">
      <t>ゲンザイショリネン</t>
    </rPh>
    <rPh sb="17" eb="19">
      <t>バアイ</t>
    </rPh>
    <rPh sb="21" eb="25">
      <t>シャインジョウホウ</t>
    </rPh>
    <rPh sb="26" eb="28">
      <t>ナイヨウ</t>
    </rPh>
    <rPh sb="29" eb="31">
      <t>コウシン</t>
    </rPh>
    <phoneticPr fontId="5"/>
  </si>
  <si>
    <t>配偶者の有無</t>
    <rPh sb="0" eb="3">
      <t>ハイグウシャ</t>
    </rPh>
    <rPh sb="4" eb="6">
      <t>ウム</t>
    </rPh>
    <phoneticPr fontId="5"/>
  </si>
  <si>
    <t>HM3014001</t>
    <phoneticPr fontId="5"/>
  </si>
  <si>
    <r>
      <rPr>
        <sz val="9"/>
        <rFont val="メイリオ"/>
        <family val="3"/>
        <charset val="128"/>
      </rPr>
      <t>0：配偶者なし　1：配偶者あり</t>
    </r>
    <r>
      <rPr>
        <sz val="4"/>
        <rFont val="メイリオ"/>
        <family val="3"/>
        <charset val="128"/>
      </rPr>
      <t xml:space="preserve">
</t>
    </r>
    <r>
      <rPr>
        <sz val="9"/>
        <rFont val="メイリオ"/>
        <family val="3"/>
        <charset val="128"/>
      </rPr>
      <t>現在処理年の場合は、社員情報の内容も更新されます。</t>
    </r>
    <rPh sb="2" eb="5">
      <t>ハイグウシャ</t>
    </rPh>
    <rPh sb="10" eb="13">
      <t>ハイグウシャ</t>
    </rPh>
    <phoneticPr fontId="5"/>
  </si>
  <si>
    <t>フリガナ</t>
    <phoneticPr fontId="5"/>
  </si>
  <si>
    <t>HM3014002</t>
    <phoneticPr fontId="5"/>
  </si>
  <si>
    <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ゲンザイ</t>
    </rPh>
    <rPh sb="2" eb="4">
      <t>ショリ</t>
    </rPh>
    <rPh sb="4" eb="5">
      <t>ネン</t>
    </rPh>
    <rPh sb="6" eb="8">
      <t>バアイ</t>
    </rPh>
    <rPh sb="10" eb="12">
      <t>シャイン</t>
    </rPh>
    <rPh sb="12" eb="14">
      <t>ジョウホウ</t>
    </rPh>
    <rPh sb="15" eb="17">
      <t>ナイヨウ</t>
    </rPh>
    <rPh sb="18" eb="20">
      <t>コウシン</t>
    </rPh>
    <rPh sb="27" eb="30">
      <t>ハイグウシャ</t>
    </rPh>
    <rPh sb="31" eb="33">
      <t>ウム</t>
    </rPh>
    <rPh sb="34" eb="36">
      <t>ヘンコウ</t>
    </rPh>
    <rPh sb="39" eb="41">
      <t>バアイ</t>
    </rPh>
    <rPh sb="43" eb="44">
      <t>カナラ</t>
    </rPh>
    <rPh sb="45" eb="48">
      <t>ハイグウシャ</t>
    </rPh>
    <rPh sb="49" eb="51">
      <t>ウム</t>
    </rPh>
    <rPh sb="52" eb="53">
      <t>フク</t>
    </rPh>
    <rPh sb="55" eb="57">
      <t>セッテイ</t>
    </rPh>
    <phoneticPr fontId="5"/>
  </si>
  <si>
    <t>氏名</t>
    <rPh sb="0" eb="2">
      <t>シメイ</t>
    </rPh>
    <phoneticPr fontId="5"/>
  </si>
  <si>
    <t>HM3014003</t>
  </si>
  <si>
    <t>HM3014004</t>
  </si>
  <si>
    <r>
      <t>0：男性　1：女性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4">
      <t>ダンセイ</t>
    </rPh>
    <rPh sb="7" eb="9">
      <t>ジョセイ</t>
    </rPh>
    <rPh sb="11" eb="13">
      <t>ゲンザイ</t>
    </rPh>
    <rPh sb="13" eb="15">
      <t>ショリ</t>
    </rPh>
    <rPh sb="15" eb="16">
      <t>ネン</t>
    </rPh>
    <rPh sb="17" eb="19">
      <t>バアイ</t>
    </rPh>
    <rPh sb="21" eb="23">
      <t>シャイン</t>
    </rPh>
    <rPh sb="23" eb="25">
      <t>ジョウホウ</t>
    </rPh>
    <rPh sb="26" eb="28">
      <t>ナイヨウ</t>
    </rPh>
    <rPh sb="29" eb="31">
      <t>コウシン</t>
    </rPh>
    <rPh sb="38" eb="41">
      <t>ハイグウシャ</t>
    </rPh>
    <rPh sb="42" eb="44">
      <t>ウム</t>
    </rPh>
    <rPh sb="45" eb="47">
      <t>ヘンコウ</t>
    </rPh>
    <rPh sb="50" eb="52">
      <t>バアイ</t>
    </rPh>
    <rPh sb="54" eb="55">
      <t>カナラ</t>
    </rPh>
    <rPh sb="56" eb="59">
      <t>ハイグウシャ</t>
    </rPh>
    <rPh sb="60" eb="62">
      <t>ウム</t>
    </rPh>
    <rPh sb="63" eb="64">
      <t>フク</t>
    </rPh>
    <rPh sb="66" eb="68">
      <t>セッテイ</t>
    </rPh>
    <phoneticPr fontId="5"/>
  </si>
  <si>
    <t>続柄</t>
    <rPh sb="0" eb="2">
      <t>ゾクガラ</t>
    </rPh>
    <phoneticPr fontId="5"/>
  </si>
  <si>
    <t>HM3014005</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</si>
  <si>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rPh sb="8" eb="10">
      <t>ヒヅケ</t>
    </rPh>
    <rPh sb="11" eb="13">
      <t>ケイシキ</t>
    </rPh>
    <rPh sb="14" eb="16">
      <t>サンショウ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phoneticPr fontId="5"/>
  </si>
  <si>
    <t>HM3014006</t>
  </si>
  <si>
    <t>「-（ハイフン）」を含めます。
現在処理年の場合は、社員情報の内容も更新されます。
※処理年が平成30年以前の場合は受け入れできません。</t>
    <rPh sb="10" eb="11">
      <t>フク</t>
    </rPh>
    <rPh sb="17" eb="19">
      <t>ゲンザイ</t>
    </rPh>
    <rPh sb="19" eb="21">
      <t>ショリ</t>
    </rPh>
    <rPh sb="21" eb="22">
      <t>ネン</t>
    </rPh>
    <rPh sb="23" eb="25">
      <t>バアイ</t>
    </rPh>
    <rPh sb="27" eb="29">
      <t>シャイン</t>
    </rPh>
    <rPh sb="29" eb="31">
      <t>ジョウホウ</t>
    </rPh>
    <rPh sb="32" eb="34">
      <t>ナイヨウ</t>
    </rPh>
    <rPh sb="35" eb="37">
      <t>コウシン</t>
    </rPh>
    <rPh sb="43" eb="47">
      <t>コメジルシショリネン</t>
    </rPh>
    <rPh sb="48" eb="50">
      <t>ヘイセイ</t>
    </rPh>
    <rPh sb="52" eb="53">
      <t>ネン</t>
    </rPh>
    <rPh sb="53" eb="55">
      <t>イゼン</t>
    </rPh>
    <rPh sb="56" eb="58">
      <t>バアイ</t>
    </rPh>
    <rPh sb="59" eb="60">
      <t>ウ</t>
    </rPh>
    <rPh sb="61" eb="62">
      <t>イ</t>
    </rPh>
    <phoneticPr fontId="5"/>
  </si>
  <si>
    <t>HM3014007</t>
  </si>
  <si>
    <t>現在処理年の場合は、社員情報の内容も更新されます。
※処理年が平成30年以前の場合は受け入れできません。</t>
    <rPh sb="0" eb="5">
      <t>ゲンザイショリネン</t>
    </rPh>
    <rPh sb="6" eb="8">
      <t>バアイ</t>
    </rPh>
    <rPh sb="10" eb="14">
      <t>シャインジョウホウ</t>
    </rPh>
    <rPh sb="15" eb="17">
      <t>ナイヨウ</t>
    </rPh>
    <rPh sb="18" eb="20">
      <t>コウシン</t>
    </rPh>
    <rPh sb="27" eb="30">
      <t>ショリネン</t>
    </rPh>
    <rPh sb="31" eb="33">
      <t>ヘイセイ</t>
    </rPh>
    <rPh sb="35" eb="38">
      <t>ネンイゼン</t>
    </rPh>
    <rPh sb="39" eb="41">
      <t>バアイ</t>
    </rPh>
    <rPh sb="42" eb="43">
      <t>ウ</t>
    </rPh>
    <rPh sb="44" eb="45">
      <t>イ</t>
    </rPh>
    <phoneticPr fontId="5"/>
  </si>
  <si>
    <t>居住者区分</t>
    <rPh sb="0" eb="5">
      <t>キョジュウシャクブン</t>
    </rPh>
    <phoneticPr fontId="5"/>
  </si>
  <si>
    <t>HM3014010</t>
    <phoneticPr fontId="5"/>
  </si>
  <si>
    <r>
      <t>0：居住者　1：非居住者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rPh sb="14" eb="16">
      <t>ゲンザイ</t>
    </rPh>
    <rPh sb="16" eb="18">
      <t>ショリ</t>
    </rPh>
    <rPh sb="18" eb="19">
      <t>ネン</t>
    </rPh>
    <rPh sb="20" eb="22">
      <t>バアイ</t>
    </rPh>
    <rPh sb="24" eb="26">
      <t>シャイン</t>
    </rPh>
    <rPh sb="26" eb="28">
      <t>ジョウホウ</t>
    </rPh>
    <rPh sb="29" eb="31">
      <t>ナイヨウ</t>
    </rPh>
    <rPh sb="32" eb="34">
      <t>コウシン</t>
    </rPh>
    <rPh sb="41" eb="44">
      <t>ハイグウシャ</t>
    </rPh>
    <rPh sb="45" eb="47">
      <t>ウム</t>
    </rPh>
    <rPh sb="48" eb="50">
      <t>ヘンコウ</t>
    </rPh>
    <rPh sb="53" eb="55">
      <t>バアイ</t>
    </rPh>
    <rPh sb="57" eb="58">
      <t>カナラ</t>
    </rPh>
    <rPh sb="59" eb="62">
      <t>ハイグウシャ</t>
    </rPh>
    <rPh sb="63" eb="65">
      <t>ウム</t>
    </rPh>
    <rPh sb="66" eb="67">
      <t>フク</t>
    </rPh>
    <rPh sb="69" eb="71">
      <t>セッテイ</t>
    </rPh>
    <phoneticPr fontId="5"/>
  </si>
  <si>
    <t>同居区分</t>
    <rPh sb="0" eb="4">
      <t>ドウキョクブン</t>
    </rPh>
    <phoneticPr fontId="5"/>
  </si>
  <si>
    <t>HM3014011</t>
  </si>
  <si>
    <r>
      <t>0：対象外　1：同居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rPh sb="12" eb="14">
      <t>ゲンザイ</t>
    </rPh>
    <rPh sb="14" eb="16">
      <t>ショリ</t>
    </rPh>
    <rPh sb="16" eb="17">
      <t>ネン</t>
    </rPh>
    <rPh sb="18" eb="20">
      <t>バアイ</t>
    </rPh>
    <rPh sb="22" eb="24">
      <t>シャイン</t>
    </rPh>
    <rPh sb="24" eb="26">
      <t>ジョウホウ</t>
    </rPh>
    <rPh sb="27" eb="29">
      <t>ナイヨウ</t>
    </rPh>
    <rPh sb="30" eb="32">
      <t>コウシン</t>
    </rPh>
    <rPh sb="39" eb="42">
      <t>ハイグウシャ</t>
    </rPh>
    <rPh sb="43" eb="45">
      <t>ウム</t>
    </rPh>
    <rPh sb="46" eb="48">
      <t>ヘンコウ</t>
    </rPh>
    <rPh sb="51" eb="53">
      <t>バアイ</t>
    </rPh>
    <rPh sb="55" eb="56">
      <t>カナラ</t>
    </rPh>
    <rPh sb="57" eb="60">
      <t>ハイグウシャ</t>
    </rPh>
    <rPh sb="61" eb="63">
      <t>ウム</t>
    </rPh>
    <rPh sb="64" eb="65">
      <t>フク</t>
    </rPh>
    <rPh sb="67" eb="69">
      <t>セッテイ</t>
    </rPh>
    <phoneticPr fontId="5"/>
  </si>
  <si>
    <t>HM3014221</t>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</si>
  <si>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2" eb="7">
      <t>コウジョタイショウガイ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rPh sb="84" eb="87">
      <t>ショリネン</t>
    </rPh>
    <rPh sb="88" eb="90">
      <t>ヘイセイ</t>
    </rPh>
    <rPh sb="92" eb="93">
      <t>ネン</t>
    </rPh>
    <rPh sb="93" eb="95">
      <t>イゼン</t>
    </rPh>
    <rPh sb="96" eb="98">
      <t>バアイ</t>
    </rPh>
    <rPh sb="99" eb="100">
      <t>ウ</t>
    </rPh>
    <rPh sb="101" eb="102">
      <t>イ</t>
    </rPh>
    <phoneticPr fontId="5"/>
  </si>
  <si>
    <t>HM3014222</t>
  </si>
  <si>
    <r>
      <t>0：控除対象外　1：一般配偶　2：老人配偶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rPh sb="2" eb="7">
      <t>コウジョタイショウガイ</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rPh sb="89" eb="92">
      <t>ショリネン</t>
    </rPh>
    <rPh sb="93" eb="95">
      <t>ヘイセイ</t>
    </rPh>
    <rPh sb="101" eb="103">
      <t>バアイ</t>
    </rPh>
    <rPh sb="104" eb="105">
      <t>ウ</t>
    </rPh>
    <rPh sb="106" eb="107">
      <t>イ</t>
    </rPh>
    <phoneticPr fontId="5"/>
  </si>
  <si>
    <t>障害者区分</t>
    <rPh sb="0" eb="3">
      <t>ショウガイシャ</t>
    </rPh>
    <rPh sb="3" eb="5">
      <t>クブン</t>
    </rPh>
    <phoneticPr fontId="5"/>
  </si>
  <si>
    <t>HM3014013</t>
    <phoneticPr fontId="5"/>
  </si>
  <si>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3">
      <t>ショウガイシャ</t>
    </rPh>
    <rPh sb="16" eb="18">
      <t>トクベツ</t>
    </rPh>
    <rPh sb="18" eb="21">
      <t>ショウガイシャ</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phoneticPr fontId="5"/>
  </si>
  <si>
    <t>HM3014234</t>
    <phoneticPr fontId="5"/>
  </si>
  <si>
    <t>所得見積額</t>
    <rPh sb="0" eb="2">
      <t>ショトク</t>
    </rPh>
    <rPh sb="2" eb="5">
      <t>ミツモリガク</t>
    </rPh>
    <phoneticPr fontId="5"/>
  </si>
  <si>
    <t>HM3014233</t>
    <phoneticPr fontId="5"/>
  </si>
  <si>
    <t>9</t>
    <phoneticPr fontId="5"/>
  </si>
  <si>
    <t>死亡年月日</t>
    <rPh sb="0" eb="5">
      <t>シボウネンガッピ</t>
    </rPh>
    <phoneticPr fontId="5"/>
  </si>
  <si>
    <t>HM3014019</t>
    <phoneticPr fontId="5"/>
  </si>
  <si>
    <t>扶養親族１－フリガナ</t>
    <rPh sb="0" eb="4">
      <t>フヨウシンゾク</t>
    </rPh>
    <phoneticPr fontId="5"/>
  </si>
  <si>
    <t>HM3014021</t>
    <phoneticPr fontId="5"/>
  </si>
  <si>
    <t>現在処理年の場合は、社員情報の内容も更新されます。</t>
    <phoneticPr fontId="5"/>
  </si>
  <si>
    <t>扶養親族１－氏名</t>
    <phoneticPr fontId="5"/>
  </si>
  <si>
    <t>HM3014022</t>
  </si>
  <si>
    <t>扶養親族１－性別</t>
    <phoneticPr fontId="5"/>
  </si>
  <si>
    <t>HM3014023</t>
  </si>
  <si>
    <t>１</t>
  </si>
  <si>
    <t>0：男性　1：女性</t>
    <rPh sb="2" eb="4">
      <t>ダンセイ</t>
    </rPh>
    <rPh sb="7" eb="9">
      <t>ジョセイ</t>
    </rPh>
    <phoneticPr fontId="30"/>
  </si>
  <si>
    <t>扶養親族１－続柄</t>
    <phoneticPr fontId="5"/>
  </si>
  <si>
    <t>HM3014024</t>
  </si>
  <si>
    <t>[区分]メニューで登録されている続柄の内訳コードを設定します。</t>
    <phoneticPr fontId="5"/>
  </si>
  <si>
    <t>扶養親族１－生年月日</t>
    <phoneticPr fontId="5"/>
  </si>
  <si>
    <t>HM3014025</t>
  </si>
  <si>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phoneticPr fontId="5"/>
  </si>
  <si>
    <t>扶養親族１－郵便番号</t>
    <rPh sb="6" eb="10">
      <t>ユウビンバンゴウ</t>
    </rPh>
    <phoneticPr fontId="1"/>
  </si>
  <si>
    <t>HM3014026</t>
  </si>
  <si>
    <t>「-（ハイフン）」を含めます。
現在処理年の場合は、社員情報の内容も更新されます。
※処理年が平成30年以前の場合は受け入れできません。</t>
  </si>
  <si>
    <t>扶養親族１－住所</t>
    <rPh sb="6" eb="8">
      <t>ジュウショ</t>
    </rPh>
    <phoneticPr fontId="1"/>
  </si>
  <si>
    <t>HM3014027</t>
  </si>
  <si>
    <t>現在処理年の場合は、社員情報の内容も更新されます。
※処理年が平成30年以前の場合は受け入れできません。</t>
    <phoneticPr fontId="5"/>
  </si>
  <si>
    <t>扶養親族１－居住者区分</t>
    <rPh sb="6" eb="9">
      <t>キョジュウシャ</t>
    </rPh>
    <rPh sb="9" eb="11">
      <t>クブン</t>
    </rPh>
    <phoneticPr fontId="30"/>
  </si>
  <si>
    <t>HM3014030</t>
    <phoneticPr fontId="5"/>
  </si>
  <si>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現在処理年の場合は、社員情報の内容も更新されます。</t>
    </r>
    <phoneticPr fontId="30"/>
  </si>
  <si>
    <t>扶養親族１－同居区分</t>
    <phoneticPr fontId="5"/>
  </si>
  <si>
    <t>HM3014031</t>
  </si>
  <si>
    <r>
      <t xml:space="preserve">0：対象外　1：同居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30"/>
  </si>
  <si>
    <t>扶養親族１－扶養区分</t>
    <phoneticPr fontId="5"/>
  </si>
  <si>
    <t>HM3014032</t>
  </si>
  <si>
    <r>
      <t xml:space="preserve">0：控除対象外　1：一般扶養　　2：特定扶養　　　 3：老人扶養
4：老親等　 　  5：特定　　  　 8：控除対象外で他の所得者の扶養　9：年少扶養
</t>
    </r>
    <r>
      <rPr>
        <sz val="4"/>
        <rFont val="メイリオ"/>
        <family val="3"/>
        <charset val="128"/>
      </rPr>
      <t xml:space="preserve">
</t>
    </r>
    <r>
      <rPr>
        <sz val="9"/>
        <rFont val="メイリオ"/>
        <family val="3"/>
        <charset val="128"/>
      </rPr>
      <t>現在処理年の場合は、社員情報の内容も更新されます。
ただし、「8：控除対象外で他の所得者の扶養」は、社員情報では「0：控除対象外」になります。
※「5:特定」は処理年が令和7年以前の場合は受け入れできません。</t>
    </r>
    <rPh sb="2" eb="4">
      <t>コウジョ</t>
    </rPh>
    <rPh sb="4" eb="7">
      <t>タイショウガイ</t>
    </rPh>
    <rPh sb="10" eb="12">
      <t>イッパン</t>
    </rPh>
    <rPh sb="12" eb="14">
      <t>フヨウ</t>
    </rPh>
    <rPh sb="18" eb="20">
      <t>トクテイ</t>
    </rPh>
    <rPh sb="20" eb="22">
      <t>フヨウ</t>
    </rPh>
    <rPh sb="28" eb="30">
      <t>ロウジン</t>
    </rPh>
    <rPh sb="30" eb="32">
      <t>フヨウ</t>
    </rPh>
    <rPh sb="35" eb="38">
      <t>ロウシントウ</t>
    </rPh>
    <rPh sb="45" eb="47">
      <t>トクテイ</t>
    </rPh>
    <rPh sb="55" eb="60">
      <t>コウジョタイショウガイ</t>
    </rPh>
    <rPh sb="61" eb="62">
      <t>タ</t>
    </rPh>
    <rPh sb="63" eb="66">
      <t>ショトクシャ</t>
    </rPh>
    <rPh sb="67" eb="69">
      <t>フヨウ</t>
    </rPh>
    <rPh sb="72" eb="74">
      <t>ネンショウ</t>
    </rPh>
    <rPh sb="74" eb="76">
      <t>フヨウ</t>
    </rPh>
    <rPh sb="128" eb="132">
      <t>シャインジョウホウ</t>
    </rPh>
    <rPh sb="137" eb="142">
      <t>コウジョタイショウガイ</t>
    </rPh>
    <rPh sb="154" eb="156">
      <t>トクテイ</t>
    </rPh>
    <rPh sb="162" eb="164">
      <t>レイワ</t>
    </rPh>
    <phoneticPr fontId="30"/>
  </si>
  <si>
    <t>扶養親族１－障害者区分</t>
    <phoneticPr fontId="5"/>
  </si>
  <si>
    <t>HM3014033</t>
  </si>
  <si>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30"/>
  </si>
  <si>
    <t>扶養親族１－障害等級等</t>
    <rPh sb="8" eb="10">
      <t>トウキュウ</t>
    </rPh>
    <rPh sb="10" eb="11">
      <t>ナド</t>
    </rPh>
    <phoneticPr fontId="1"/>
  </si>
  <si>
    <t>HM3014236</t>
    <phoneticPr fontId="5"/>
  </si>
  <si>
    <t>扶養親族１－所得見積額</t>
    <rPh sb="6" eb="8">
      <t>ショトク</t>
    </rPh>
    <rPh sb="8" eb="10">
      <t>ミツモリ</t>
    </rPh>
    <rPh sb="10" eb="11">
      <t>ガク</t>
    </rPh>
    <phoneticPr fontId="1"/>
  </si>
  <si>
    <t>HM3014235</t>
    <phoneticPr fontId="5"/>
  </si>
  <si>
    <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</si>
  <si>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扶養親族１－死亡年月日</t>
    <rPh sb="6" eb="8">
      <t>シボウ</t>
    </rPh>
    <phoneticPr fontId="30"/>
  </si>
  <si>
    <t>HM3014039</t>
    <phoneticPr fontId="5"/>
  </si>
  <si>
    <t>扶養親族２－フリガナ</t>
  </si>
  <si>
    <t>HM3014041</t>
    <phoneticPr fontId="5"/>
  </si>
  <si>
    <t>現在処理年の場合は、社員情報の内容も更新されます。</t>
  </si>
  <si>
    <t>扶養親族２－氏名</t>
  </si>
  <si>
    <t>HM3014042</t>
    <phoneticPr fontId="5"/>
  </si>
  <si>
    <t>扶養親族２－性別</t>
  </si>
  <si>
    <t>HM3014043</t>
    <phoneticPr fontId="5"/>
  </si>
  <si>
    <t>扶養親族２－続柄</t>
  </si>
  <si>
    <t>HM3014044</t>
  </si>
  <si>
    <t>[区分]メニューで登録されている続柄の内訳コードを設定します。</t>
  </si>
  <si>
    <t>扶養親族２－生年月日</t>
  </si>
  <si>
    <t>HM3014045</t>
  </si>
  <si>
    <t>扶養親族２－郵便番号</t>
    <rPh sb="6" eb="10">
      <t>ユウビンバンゴウ</t>
    </rPh>
    <phoneticPr fontId="1"/>
  </si>
  <si>
    <t>HM3014046</t>
  </si>
  <si>
    <t>扶養親族２－住所</t>
    <rPh sb="6" eb="8">
      <t>ジュウショ</t>
    </rPh>
    <phoneticPr fontId="1"/>
  </si>
  <si>
    <t>HM3014047</t>
  </si>
  <si>
    <t>扶養親族２－居住者区分</t>
    <rPh sb="6" eb="9">
      <t>キョジュウシャ</t>
    </rPh>
    <rPh sb="9" eb="11">
      <t>クブン</t>
    </rPh>
    <phoneticPr fontId="30"/>
  </si>
  <si>
    <t>HM3014050</t>
    <phoneticPr fontId="5"/>
  </si>
  <si>
    <t>扶養親族２－同居区分</t>
  </si>
  <si>
    <t>HM3014051</t>
  </si>
  <si>
    <t>扶養親族２－扶養区分</t>
  </si>
  <si>
    <t>HM3014052</t>
  </si>
  <si>
    <t>扶養親族２－障害者区分</t>
  </si>
  <si>
    <t>HM3014053</t>
  </si>
  <si>
    <t>扶養親族２－障害等級等</t>
    <rPh sb="8" eb="10">
      <t>トウキュウ</t>
    </rPh>
    <rPh sb="10" eb="11">
      <t>ナド</t>
    </rPh>
    <phoneticPr fontId="1"/>
  </si>
  <si>
    <t>HM3014238</t>
    <phoneticPr fontId="5"/>
  </si>
  <si>
    <t>現在処理年の場合は、社員情報の内容も更新されます。
※処理年が平成30年以前の場合は受け入れできません。</t>
  </si>
  <si>
    <t>扶養親族２－所得見積額</t>
    <rPh sb="6" eb="8">
      <t>ショトク</t>
    </rPh>
    <rPh sb="8" eb="10">
      <t>ミツモリ</t>
    </rPh>
    <rPh sb="10" eb="11">
      <t>ガク</t>
    </rPh>
    <phoneticPr fontId="1"/>
  </si>
  <si>
    <t>HM3014237</t>
    <phoneticPr fontId="5"/>
  </si>
  <si>
    <t>扶養親族２－死亡年月日</t>
    <rPh sb="6" eb="8">
      <t>シボウ</t>
    </rPh>
    <phoneticPr fontId="30"/>
  </si>
  <si>
    <t>HM3014059</t>
    <phoneticPr fontId="5"/>
  </si>
  <si>
    <t>扶養親族３－フリガナ</t>
    <rPh sb="0" eb="4">
      <t>フヨウシンゾク</t>
    </rPh>
    <phoneticPr fontId="5"/>
  </si>
  <si>
    <t>HM3014061</t>
    <phoneticPr fontId="5"/>
  </si>
  <si>
    <t>扶養親族３－氏名</t>
  </si>
  <si>
    <t>HM3014062</t>
  </si>
  <si>
    <t>扶養親族３－性別</t>
  </si>
  <si>
    <t>HM3014063</t>
  </si>
  <si>
    <t>扶養親族３－続柄</t>
  </si>
  <si>
    <t>HM3014064</t>
  </si>
  <si>
    <t>扶養親族３－生年月日</t>
  </si>
  <si>
    <t>HM3014065</t>
  </si>
  <si>
    <t>扶養親族３－郵便番号</t>
    <rPh sb="6" eb="10">
      <t>ユウビンバンゴウ</t>
    </rPh>
    <phoneticPr fontId="1"/>
  </si>
  <si>
    <t>HM3014066</t>
  </si>
  <si>
    <t>扶養親族３－住所</t>
    <rPh sb="6" eb="8">
      <t>ジュウショ</t>
    </rPh>
    <phoneticPr fontId="1"/>
  </si>
  <si>
    <t>HM3014067</t>
  </si>
  <si>
    <t>扶養親族３－居住者区分</t>
    <rPh sb="6" eb="9">
      <t>キョジュウシャ</t>
    </rPh>
    <rPh sb="9" eb="11">
      <t>クブン</t>
    </rPh>
    <phoneticPr fontId="30"/>
  </si>
  <si>
    <t>HM3014070</t>
    <phoneticPr fontId="5"/>
  </si>
  <si>
    <t>扶養親族３－同居区分</t>
  </si>
  <si>
    <t>HM3014071</t>
  </si>
  <si>
    <t>扶養親族３－扶養区分</t>
  </si>
  <si>
    <t>HM3014072</t>
  </si>
  <si>
    <t>扶養親族３－障害者区分</t>
  </si>
  <si>
    <t>HM3014073</t>
  </si>
  <si>
    <t>扶養親族３－障害等級等</t>
    <rPh sb="8" eb="10">
      <t>トウキュウ</t>
    </rPh>
    <rPh sb="10" eb="11">
      <t>ナド</t>
    </rPh>
    <phoneticPr fontId="1"/>
  </si>
  <si>
    <t>HM3014240</t>
    <phoneticPr fontId="5"/>
  </si>
  <si>
    <t>扶養親族３－所得見積額</t>
    <rPh sb="6" eb="8">
      <t>ショトク</t>
    </rPh>
    <rPh sb="8" eb="10">
      <t>ミツモリ</t>
    </rPh>
    <rPh sb="10" eb="11">
      <t>ガク</t>
    </rPh>
    <phoneticPr fontId="1"/>
  </si>
  <si>
    <t>HM3014239</t>
    <phoneticPr fontId="5"/>
  </si>
  <si>
    <t>扶養親族３－死亡年月日</t>
    <rPh sb="6" eb="8">
      <t>シボウ</t>
    </rPh>
    <phoneticPr fontId="30"/>
  </si>
  <si>
    <t>HM3014079</t>
    <phoneticPr fontId="5"/>
  </si>
  <si>
    <t>扶養親族４－フリガナ</t>
    <rPh sb="0" eb="4">
      <t>フヨウシンゾク</t>
    </rPh>
    <phoneticPr fontId="5"/>
  </si>
  <si>
    <t>HM3014081</t>
    <phoneticPr fontId="5"/>
  </si>
  <si>
    <t>扶養親族４－氏名</t>
  </si>
  <si>
    <t>HM3014082</t>
  </si>
  <si>
    <t>扶養親族４－性別</t>
  </si>
  <si>
    <t>HM3014083</t>
  </si>
  <si>
    <t>扶養親族４－続柄</t>
  </si>
  <si>
    <t>HM3014084</t>
  </si>
  <si>
    <t>扶養親族４－生年月日</t>
  </si>
  <si>
    <t>HM3014085</t>
  </si>
  <si>
    <t>扶養親族４－郵便番号</t>
    <rPh sb="6" eb="10">
      <t>ユウビンバンゴウ</t>
    </rPh>
    <phoneticPr fontId="1"/>
  </si>
  <si>
    <t>HM3014086</t>
  </si>
  <si>
    <t>扶養親族４－住所</t>
    <rPh sb="6" eb="8">
      <t>ジュウショ</t>
    </rPh>
    <phoneticPr fontId="1"/>
  </si>
  <si>
    <t>HM3014087</t>
  </si>
  <si>
    <t>扶養親族４－居住者区分</t>
    <rPh sb="6" eb="9">
      <t>キョジュウシャ</t>
    </rPh>
    <rPh sb="9" eb="11">
      <t>クブン</t>
    </rPh>
    <phoneticPr fontId="30"/>
  </si>
  <si>
    <t>HM3014090</t>
    <phoneticPr fontId="5"/>
  </si>
  <si>
    <t>扶養親族４－同居区分</t>
  </si>
  <si>
    <t>HM3014091</t>
  </si>
  <si>
    <t>扶養親族４－扶養区分</t>
  </si>
  <si>
    <t>HM3014092</t>
  </si>
  <si>
    <t>扶養親族４－障害者区分</t>
  </si>
  <si>
    <t>HM3014093</t>
  </si>
  <si>
    <t>扶養親族４－障害等級等</t>
    <rPh sb="8" eb="10">
      <t>トウキュウ</t>
    </rPh>
    <rPh sb="10" eb="11">
      <t>ナド</t>
    </rPh>
    <phoneticPr fontId="1"/>
  </si>
  <si>
    <t>HM3014242</t>
    <phoneticPr fontId="5"/>
  </si>
  <si>
    <t>扶養親族４－所得見積額</t>
    <rPh sb="6" eb="8">
      <t>ショトク</t>
    </rPh>
    <rPh sb="8" eb="10">
      <t>ミツモリ</t>
    </rPh>
    <rPh sb="10" eb="11">
      <t>ガク</t>
    </rPh>
    <phoneticPr fontId="1"/>
  </si>
  <si>
    <t>HM3014241</t>
    <phoneticPr fontId="5"/>
  </si>
  <si>
    <t>扶養親族４－死亡年月日</t>
    <rPh sb="6" eb="8">
      <t>シボウ</t>
    </rPh>
    <phoneticPr fontId="30"/>
  </si>
  <si>
    <t>HM3014099</t>
    <phoneticPr fontId="5"/>
  </si>
  <si>
    <t>扶養親族５－フリガナ</t>
    <rPh sb="0" eb="4">
      <t>フヨウシンゾク</t>
    </rPh>
    <phoneticPr fontId="5"/>
  </si>
  <si>
    <t>HM3014101</t>
    <phoneticPr fontId="5"/>
  </si>
  <si>
    <t>扶養親族５－氏名</t>
  </si>
  <si>
    <t>HM3014102</t>
  </si>
  <si>
    <t>扶養親族５－性別</t>
  </si>
  <si>
    <t>HM3014103</t>
  </si>
  <si>
    <t>扶養親族５－続柄</t>
  </si>
  <si>
    <t>HM3014104</t>
  </si>
  <si>
    <t>扶養親族５－生年月日</t>
  </si>
  <si>
    <t>HM3014105</t>
  </si>
  <si>
    <t>扶養親族５－郵便番号</t>
    <rPh sb="6" eb="10">
      <t>ユウビンバンゴウ</t>
    </rPh>
    <phoneticPr fontId="1"/>
  </si>
  <si>
    <t>HM3014106</t>
  </si>
  <si>
    <t>扶養親族５－住所</t>
    <rPh sb="6" eb="8">
      <t>ジュウショ</t>
    </rPh>
    <phoneticPr fontId="1"/>
  </si>
  <si>
    <t>HM3014107</t>
  </si>
  <si>
    <t>扶養親族５－居住者区分</t>
    <rPh sb="6" eb="9">
      <t>キョジュウシャ</t>
    </rPh>
    <rPh sb="9" eb="11">
      <t>クブン</t>
    </rPh>
    <phoneticPr fontId="30"/>
  </si>
  <si>
    <t>HM3014110</t>
    <phoneticPr fontId="5"/>
  </si>
  <si>
    <t>扶養親族５－同居区分</t>
  </si>
  <si>
    <t>HM3014111</t>
  </si>
  <si>
    <t>扶養親族５－扶養区分</t>
  </si>
  <si>
    <t>HM3014112</t>
  </si>
  <si>
    <t>扶養親族５－障害者区分</t>
  </si>
  <si>
    <t>HM3014113</t>
  </si>
  <si>
    <t>扶養親族５－障害等級等</t>
    <rPh sb="8" eb="10">
      <t>トウキュウ</t>
    </rPh>
    <rPh sb="10" eb="11">
      <t>ナド</t>
    </rPh>
    <phoneticPr fontId="1"/>
  </si>
  <si>
    <t>HM3014244</t>
    <phoneticPr fontId="5"/>
  </si>
  <si>
    <t>扶養親族５－所得見積額</t>
    <rPh sb="6" eb="8">
      <t>ショトク</t>
    </rPh>
    <rPh sb="8" eb="10">
      <t>ミツモリ</t>
    </rPh>
    <rPh sb="10" eb="11">
      <t>ガク</t>
    </rPh>
    <phoneticPr fontId="1"/>
  </si>
  <si>
    <t>HM3014243</t>
    <phoneticPr fontId="5"/>
  </si>
  <si>
    <t>扶養親族５－死亡年月日</t>
    <rPh sb="6" eb="8">
      <t>シボウ</t>
    </rPh>
    <phoneticPr fontId="30"/>
  </si>
  <si>
    <t>HM3014119</t>
    <phoneticPr fontId="5"/>
  </si>
  <si>
    <t>扶養親族６－フリガナ</t>
    <rPh sb="0" eb="4">
      <t>フヨウシンゾク</t>
    </rPh>
    <phoneticPr fontId="5"/>
  </si>
  <si>
    <t>HM3014121</t>
    <phoneticPr fontId="5"/>
  </si>
  <si>
    <t>扶養親族６－氏名</t>
  </si>
  <si>
    <t>HM3014122</t>
  </si>
  <si>
    <t>扶養親族６－性別</t>
  </si>
  <si>
    <t>HM3014123</t>
  </si>
  <si>
    <t>扶養親族６－続柄</t>
  </si>
  <si>
    <t>HM3014124</t>
  </si>
  <si>
    <t>扶養親族６－生年月日</t>
  </si>
  <si>
    <t>HM3014125</t>
  </si>
  <si>
    <t>扶養親族６－郵便番号</t>
    <rPh sb="6" eb="10">
      <t>ユウビンバンゴウ</t>
    </rPh>
    <phoneticPr fontId="1"/>
  </si>
  <si>
    <t>HM3014126</t>
  </si>
  <si>
    <t>扶養親族６－住所</t>
    <rPh sb="6" eb="8">
      <t>ジュウショ</t>
    </rPh>
    <phoneticPr fontId="1"/>
  </si>
  <si>
    <t>HM3014127</t>
  </si>
  <si>
    <t>扶養親族６－居住者区分</t>
    <rPh sb="6" eb="9">
      <t>キョジュウシャ</t>
    </rPh>
    <rPh sb="9" eb="11">
      <t>クブン</t>
    </rPh>
    <phoneticPr fontId="30"/>
  </si>
  <si>
    <t>HM3014130</t>
    <phoneticPr fontId="5"/>
  </si>
  <si>
    <t>扶養親族６－同居区分</t>
  </si>
  <si>
    <t>HM3014131</t>
  </si>
  <si>
    <t>扶養親族６－扶養区分</t>
  </si>
  <si>
    <t>HM3014132</t>
  </si>
  <si>
    <t>扶養親族６－障害者区分</t>
  </si>
  <si>
    <t>HM3014133</t>
  </si>
  <si>
    <t>扶養親族６－障害等級等</t>
    <rPh sb="8" eb="10">
      <t>トウキュウ</t>
    </rPh>
    <rPh sb="10" eb="11">
      <t>ナド</t>
    </rPh>
    <phoneticPr fontId="1"/>
  </si>
  <si>
    <t>HM3014246</t>
    <phoneticPr fontId="5"/>
  </si>
  <si>
    <t>扶養親族６－所得見積額</t>
    <rPh sb="6" eb="8">
      <t>ショトク</t>
    </rPh>
    <rPh sb="8" eb="10">
      <t>ミツモリ</t>
    </rPh>
    <rPh sb="10" eb="11">
      <t>ガク</t>
    </rPh>
    <phoneticPr fontId="1"/>
  </si>
  <si>
    <t>HM3014245</t>
    <phoneticPr fontId="5"/>
  </si>
  <si>
    <t>扶養親族６－死亡年月日</t>
    <rPh sb="6" eb="8">
      <t>シボウ</t>
    </rPh>
    <phoneticPr fontId="30"/>
  </si>
  <si>
    <t>HM3014139</t>
    <phoneticPr fontId="5"/>
  </si>
  <si>
    <t>扶養親族７－フリガナ</t>
    <rPh sb="0" eb="4">
      <t>フヨウシンゾク</t>
    </rPh>
    <phoneticPr fontId="5"/>
  </si>
  <si>
    <t>HM3014141</t>
    <phoneticPr fontId="5"/>
  </si>
  <si>
    <t>扶養親族７－氏名</t>
  </si>
  <si>
    <t>HM3014142</t>
  </si>
  <si>
    <t>扶養親族７－性別</t>
  </si>
  <si>
    <t>HM3014143</t>
  </si>
  <si>
    <t>扶養親族７－続柄</t>
  </si>
  <si>
    <t>HM3014144</t>
  </si>
  <si>
    <t>扶養親族７－生年月日</t>
  </si>
  <si>
    <t>HM3014145</t>
  </si>
  <si>
    <t>扶養親族７－郵便番号</t>
    <rPh sb="6" eb="10">
      <t>ユウビンバンゴウ</t>
    </rPh>
    <phoneticPr fontId="1"/>
  </si>
  <si>
    <t>HM3014146</t>
  </si>
  <si>
    <t>扶養親族７－住所</t>
    <rPh sb="6" eb="8">
      <t>ジュウショ</t>
    </rPh>
    <phoneticPr fontId="1"/>
  </si>
  <si>
    <t>HM3014147</t>
  </si>
  <si>
    <t>扶養親族７－居住者区分</t>
    <rPh sb="6" eb="9">
      <t>キョジュウシャ</t>
    </rPh>
    <rPh sb="9" eb="11">
      <t>クブン</t>
    </rPh>
    <phoneticPr fontId="30"/>
  </si>
  <si>
    <t>HM3014150</t>
    <phoneticPr fontId="5"/>
  </si>
  <si>
    <t>扶養親族７－同居区分</t>
  </si>
  <si>
    <t>HM3014151</t>
    <phoneticPr fontId="5"/>
  </si>
  <si>
    <t>扶養親族７－扶養区分</t>
  </si>
  <si>
    <t>HM3014152</t>
    <phoneticPr fontId="5"/>
  </si>
  <si>
    <t>扶養親族７－障害者区分</t>
  </si>
  <si>
    <t>HM3014153</t>
    <phoneticPr fontId="5"/>
  </si>
  <si>
    <t>扶養親族７－障害等級等</t>
    <rPh sb="8" eb="10">
      <t>トウキュウ</t>
    </rPh>
    <rPh sb="10" eb="11">
      <t>ナド</t>
    </rPh>
    <phoneticPr fontId="1"/>
  </si>
  <si>
    <t>HM3014248</t>
    <phoneticPr fontId="5"/>
  </si>
  <si>
    <t>扶養親族７－所得見積額</t>
    <rPh sb="6" eb="8">
      <t>ショトク</t>
    </rPh>
    <rPh sb="8" eb="10">
      <t>ミツモリ</t>
    </rPh>
    <rPh sb="10" eb="11">
      <t>ガク</t>
    </rPh>
    <phoneticPr fontId="1"/>
  </si>
  <si>
    <t>HM3014247</t>
    <phoneticPr fontId="5"/>
  </si>
  <si>
    <t>扶養親族７－死亡年月日</t>
    <rPh sb="6" eb="8">
      <t>シボウ</t>
    </rPh>
    <phoneticPr fontId="30"/>
  </si>
  <si>
    <t>HM3014159</t>
    <phoneticPr fontId="5"/>
  </si>
  <si>
    <t>扶養親族８－フリガナ</t>
    <rPh sb="0" eb="4">
      <t>フヨウシンゾク</t>
    </rPh>
    <phoneticPr fontId="5"/>
  </si>
  <si>
    <t>HM3014161</t>
    <phoneticPr fontId="5"/>
  </si>
  <si>
    <t>扶養親族８－氏名</t>
  </si>
  <si>
    <t>HM3014162</t>
  </si>
  <si>
    <t>扶養親族８－性別</t>
  </si>
  <si>
    <t>HM3014163</t>
  </si>
  <si>
    <t>扶養親族８－続柄</t>
  </si>
  <si>
    <t>HM3014164</t>
  </si>
  <si>
    <t>扶養親族８－生年月日</t>
  </si>
  <si>
    <t>HM3014165</t>
  </si>
  <si>
    <t>扶養親族８－郵便番号</t>
    <rPh sb="6" eb="10">
      <t>ユウビンバンゴウ</t>
    </rPh>
    <phoneticPr fontId="1"/>
  </si>
  <si>
    <t>HM3014166</t>
  </si>
  <si>
    <t>扶養親族８－住所</t>
    <rPh sb="6" eb="8">
      <t>ジュウショ</t>
    </rPh>
    <phoneticPr fontId="1"/>
  </si>
  <si>
    <t>HM3014167</t>
  </si>
  <si>
    <t>扶養親族８－居住者区分</t>
    <rPh sb="6" eb="9">
      <t>キョジュウシャ</t>
    </rPh>
    <rPh sb="9" eb="11">
      <t>クブン</t>
    </rPh>
    <phoneticPr fontId="30"/>
  </si>
  <si>
    <t>HM3014170</t>
    <phoneticPr fontId="5"/>
  </si>
  <si>
    <t>扶養親族８－同居区分</t>
  </si>
  <si>
    <t>HM3014171</t>
  </si>
  <si>
    <t>扶養親族８－扶養区分</t>
  </si>
  <si>
    <t>HM3014172</t>
  </si>
  <si>
    <t>扶養親族８－障害者区分</t>
  </si>
  <si>
    <t>HM3014173</t>
  </si>
  <si>
    <t>扶養親族８－障害等級等</t>
    <rPh sb="8" eb="10">
      <t>トウキュウ</t>
    </rPh>
    <rPh sb="10" eb="11">
      <t>ナド</t>
    </rPh>
    <phoneticPr fontId="1"/>
  </si>
  <si>
    <t>HM3014250</t>
    <phoneticPr fontId="5"/>
  </si>
  <si>
    <t>扶養親族８－所得見積額</t>
    <rPh sb="6" eb="8">
      <t>ショトク</t>
    </rPh>
    <rPh sb="8" eb="10">
      <t>ミツモリ</t>
    </rPh>
    <rPh sb="10" eb="11">
      <t>ガク</t>
    </rPh>
    <phoneticPr fontId="1"/>
  </si>
  <si>
    <t>HM3014249</t>
    <phoneticPr fontId="5"/>
  </si>
  <si>
    <t>扶養親族８－死亡年月日</t>
    <rPh sb="6" eb="8">
      <t>シボウ</t>
    </rPh>
    <phoneticPr fontId="30"/>
  </si>
  <si>
    <t>HM3014179</t>
    <phoneticPr fontId="5"/>
  </si>
  <si>
    <t>扶養親族９－フリガナ</t>
    <rPh sb="0" eb="4">
      <t>フヨウシンゾク</t>
    </rPh>
    <phoneticPr fontId="5"/>
  </si>
  <si>
    <t>HM3014181</t>
    <phoneticPr fontId="5"/>
  </si>
  <si>
    <t>扶養親族９－氏名</t>
  </si>
  <si>
    <t>HM3014182</t>
  </si>
  <si>
    <t>扶養親族９－性別</t>
  </si>
  <si>
    <t>HM3014183</t>
  </si>
  <si>
    <t>扶養親族９－続柄</t>
  </si>
  <si>
    <t>HM3014184</t>
  </si>
  <si>
    <t>扶養親族９－生年月日</t>
  </si>
  <si>
    <t>HM3014185</t>
  </si>
  <si>
    <t>扶養親族９－郵便番号</t>
    <rPh sb="6" eb="10">
      <t>ユウビンバンゴウ</t>
    </rPh>
    <phoneticPr fontId="1"/>
  </si>
  <si>
    <t>HM3014186</t>
  </si>
  <si>
    <t>扶養親族９－住所</t>
    <rPh sb="6" eb="8">
      <t>ジュウショ</t>
    </rPh>
    <phoneticPr fontId="1"/>
  </si>
  <si>
    <t>HM3014187</t>
  </si>
  <si>
    <t>扶養親族９－居住者区分</t>
    <rPh sb="6" eb="9">
      <t>キョジュウシャ</t>
    </rPh>
    <rPh sb="9" eb="11">
      <t>クブン</t>
    </rPh>
    <phoneticPr fontId="30"/>
  </si>
  <si>
    <t>HM3014190</t>
    <phoneticPr fontId="5"/>
  </si>
  <si>
    <t>扶養親族９－同居区分</t>
  </si>
  <si>
    <t>HM3014191</t>
  </si>
  <si>
    <t>扶養親族９－扶養区分</t>
  </si>
  <si>
    <t>HM3014192</t>
  </si>
  <si>
    <t>扶養親族９－障害者区分</t>
  </si>
  <si>
    <t>HM3014193</t>
  </si>
  <si>
    <t>扶養親族９－障害等級等</t>
    <rPh sb="8" eb="10">
      <t>トウキュウ</t>
    </rPh>
    <rPh sb="10" eb="11">
      <t>ナド</t>
    </rPh>
    <phoneticPr fontId="1"/>
  </si>
  <si>
    <t>HM3014252</t>
    <phoneticPr fontId="5"/>
  </si>
  <si>
    <t>扶養親族９－所得見積額</t>
    <rPh sb="6" eb="8">
      <t>ショトク</t>
    </rPh>
    <rPh sb="8" eb="10">
      <t>ミツモリ</t>
    </rPh>
    <rPh sb="10" eb="11">
      <t>ガク</t>
    </rPh>
    <phoneticPr fontId="1"/>
  </si>
  <si>
    <t>HM3014251</t>
    <phoneticPr fontId="5"/>
  </si>
  <si>
    <t>扶養親族９－死亡年月日</t>
    <rPh sb="6" eb="8">
      <t>シボウ</t>
    </rPh>
    <phoneticPr fontId="30"/>
  </si>
  <si>
    <t>HM3014199</t>
    <phoneticPr fontId="5"/>
  </si>
  <si>
    <t>扶養親族10－フリガナ</t>
    <rPh sb="0" eb="4">
      <t>フヨウシンゾク</t>
    </rPh>
    <phoneticPr fontId="5"/>
  </si>
  <si>
    <t>HM3014201</t>
    <phoneticPr fontId="5"/>
  </si>
  <si>
    <t>扶養親族10－氏名</t>
  </si>
  <si>
    <t>HM3014202</t>
  </si>
  <si>
    <t>扶養親族10－性別</t>
  </si>
  <si>
    <t>HM3014203</t>
  </si>
  <si>
    <t>扶養親族10－続柄</t>
  </si>
  <si>
    <t>HM3014204</t>
  </si>
  <si>
    <t>扶養親族10－生年月日</t>
  </si>
  <si>
    <t>HM3014205</t>
  </si>
  <si>
    <t>扶養親族10－郵便番号</t>
    <rPh sb="7" eb="11">
      <t>ユウビンバンゴウ</t>
    </rPh>
    <phoneticPr fontId="1"/>
  </si>
  <si>
    <t>HM3014206</t>
  </si>
  <si>
    <t>扶養親族10－住所</t>
    <rPh sb="7" eb="9">
      <t>ジュウショ</t>
    </rPh>
    <phoneticPr fontId="1"/>
  </si>
  <si>
    <t>HM3014207</t>
  </si>
  <si>
    <t>扶養親族10－居住者区分</t>
    <rPh sb="7" eb="10">
      <t>キョジュウシャ</t>
    </rPh>
    <rPh sb="10" eb="12">
      <t>クブン</t>
    </rPh>
    <phoneticPr fontId="30"/>
  </si>
  <si>
    <t>HM3014210</t>
    <phoneticPr fontId="5"/>
  </si>
  <si>
    <t>扶養親族10－同居区分</t>
  </si>
  <si>
    <t>HM3014211</t>
  </si>
  <si>
    <t>扶養親族10－扶養区分</t>
  </si>
  <si>
    <t>HM3014212</t>
  </si>
  <si>
    <t>扶養親族10－障害者区分</t>
    <phoneticPr fontId="5"/>
  </si>
  <si>
    <t>HM3014213</t>
  </si>
  <si>
    <t>扶養親族10－障害等級等</t>
    <rPh sb="9" eb="11">
      <t>トウキュウ</t>
    </rPh>
    <rPh sb="11" eb="12">
      <t>ナド</t>
    </rPh>
    <phoneticPr fontId="1"/>
  </si>
  <si>
    <t>HM3014254</t>
    <phoneticPr fontId="5"/>
  </si>
  <si>
    <t>扶養親族10－所得見積額</t>
    <rPh sb="7" eb="9">
      <t>ショトク</t>
    </rPh>
    <rPh sb="9" eb="11">
      <t>ミツモリ</t>
    </rPh>
    <rPh sb="11" eb="12">
      <t>ガク</t>
    </rPh>
    <phoneticPr fontId="1"/>
  </si>
  <si>
    <t>HM3014253</t>
    <phoneticPr fontId="5"/>
  </si>
  <si>
    <t>扶養親族10－死亡年月日</t>
    <rPh sb="7" eb="9">
      <t>シボウ</t>
    </rPh>
    <phoneticPr fontId="30"/>
  </si>
  <si>
    <t>HM3014219</t>
    <phoneticPr fontId="5"/>
  </si>
  <si>
    <t>【所得税情報】</t>
    <rPh sb="1" eb="4">
      <t>ショトクゼイ</t>
    </rPh>
    <rPh sb="4" eb="6">
      <t>ジョウホウ</t>
    </rPh>
    <phoneticPr fontId="5"/>
  </si>
  <si>
    <t>HM3011001</t>
  </si>
  <si>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27"/>
  </si>
  <si>
    <t>HM3011002</t>
  </si>
  <si>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16" eb="18">
      <t>トクベツ</t>
    </rPh>
    <rPh sb="18" eb="20">
      <t>ショウガイ</t>
    </rPh>
    <rPh sb="20" eb="21">
      <t>シャ</t>
    </rPh>
    <rPh sb="23" eb="25">
      <t>ゲンザイ</t>
    </rPh>
    <rPh sb="25" eb="27">
      <t>ショリ</t>
    </rPh>
    <rPh sb="27" eb="28">
      <t>ネン</t>
    </rPh>
    <rPh sb="29" eb="31">
      <t>バアイ</t>
    </rPh>
    <rPh sb="33" eb="35">
      <t>シャイン</t>
    </rPh>
    <rPh sb="35" eb="37">
      <t>ジョウホウ</t>
    </rPh>
    <rPh sb="38" eb="40">
      <t>ナイヨウ</t>
    </rPh>
    <rPh sb="41" eb="43">
      <t>コウシン</t>
    </rPh>
    <phoneticPr fontId="5"/>
  </si>
  <si>
    <t>勤労学生区分</t>
    <rPh sb="0" eb="2">
      <t>キンロウ</t>
    </rPh>
    <rPh sb="2" eb="4">
      <t>ガクセイ</t>
    </rPh>
    <rPh sb="4" eb="6">
      <t>クブン</t>
    </rPh>
    <phoneticPr fontId="5"/>
  </si>
  <si>
    <t>HM3011003</t>
  </si>
  <si>
    <r>
      <t>0：対象外　1：勤労学生</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キンロウガクセイ</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</si>
  <si>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未成年者区分</t>
    <rPh sb="0" eb="4">
      <t>ミセイネンシャ</t>
    </rPh>
    <rPh sb="4" eb="6">
      <t>クブン</t>
    </rPh>
    <phoneticPr fontId="5"/>
  </si>
  <si>
    <t>HM3011004</t>
  </si>
  <si>
    <r>
      <t>0：対象外　1：未成年者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ミセイネンシャ</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</si>
  <si>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災害者区分</t>
    <rPh sb="0" eb="2">
      <t>サイガイ</t>
    </rPh>
    <rPh sb="2" eb="3">
      <t>シャ</t>
    </rPh>
    <rPh sb="3" eb="5">
      <t>クブン</t>
    </rPh>
    <phoneticPr fontId="5"/>
  </si>
  <si>
    <t>HM3011005</t>
  </si>
  <si>
    <t>過去年データを受け入れる場合に、受け入れできます。</t>
    <rPh sb="0" eb="3">
      <t>カコネン</t>
    </rPh>
    <rPh sb="7" eb="8">
      <t>ウ</t>
    </rPh>
    <rPh sb="9" eb="10">
      <t>イ</t>
    </rPh>
    <rPh sb="12" eb="14">
      <t>バアイ</t>
    </rPh>
    <rPh sb="16" eb="17">
      <t>ウ</t>
    </rPh>
    <rPh sb="18" eb="19">
      <t>イ</t>
    </rPh>
    <phoneticPr fontId="5"/>
  </si>
  <si>
    <t>外国人区分</t>
    <rPh sb="0" eb="3">
      <t>ガイコクジン</t>
    </rPh>
    <rPh sb="3" eb="5">
      <t>クブン</t>
    </rPh>
    <phoneticPr fontId="5"/>
  </si>
  <si>
    <t>HM3011006</t>
  </si>
  <si>
    <r>
      <t>0：対象外　1：外国人</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1">
      <t>ガイコクジン</t>
    </rPh>
    <rPh sb="13" eb="15">
      <t>ゲンザイ</t>
    </rPh>
    <rPh sb="15" eb="17">
      <t>ショリ</t>
    </rPh>
    <rPh sb="17" eb="18">
      <t>ネン</t>
    </rPh>
    <rPh sb="19" eb="21">
      <t>バアイ</t>
    </rPh>
    <rPh sb="23" eb="25">
      <t>シャイン</t>
    </rPh>
    <rPh sb="25" eb="27">
      <t>ジョウホウ</t>
    </rPh>
    <rPh sb="28" eb="30">
      <t>ナイヨウ</t>
    </rPh>
    <rPh sb="31" eb="33">
      <t>コウシン</t>
    </rPh>
    <phoneticPr fontId="5"/>
  </si>
  <si>
    <t>HM3011007</t>
  </si>
  <si>
    <t>士業区分</t>
    <rPh sb="0" eb="2">
      <t>シギョウ</t>
    </rPh>
    <rPh sb="2" eb="4">
      <t>クブン</t>
    </rPh>
    <phoneticPr fontId="5"/>
  </si>
  <si>
    <t>HM3011008</t>
  </si>
  <si>
    <t>0：対象外　1：士業</t>
    <rPh sb="2" eb="5">
      <t>タイショウガイ</t>
    </rPh>
    <rPh sb="8" eb="10">
      <t>シギョウ</t>
    </rPh>
    <phoneticPr fontId="5"/>
  </si>
  <si>
    <t>配偶者区分</t>
    <rPh sb="0" eb="3">
      <t>ハイグウシャ</t>
    </rPh>
    <rPh sb="3" eb="5">
      <t>クブン</t>
    </rPh>
    <phoneticPr fontId="5"/>
  </si>
  <si>
    <t>HM3010311</t>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</si>
  <si>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2" eb="4">
      <t>コウジョ</t>
    </rPh>
    <rPh sb="4" eb="7">
      <t>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ショリネン</t>
    </rPh>
    <rPh sb="49" eb="51">
      <t>ヘイセイ</t>
    </rPh>
    <rPh sb="53" eb="54">
      <t>ネン</t>
    </rPh>
    <rPh sb="54" eb="56">
      <t>イゼン</t>
    </rPh>
    <rPh sb="57" eb="59">
      <t>バアイ</t>
    </rPh>
    <rPh sb="60" eb="61">
      <t>ウ</t>
    </rPh>
    <rPh sb="62" eb="63">
      <t>イ</t>
    </rPh>
    <phoneticPr fontId="5"/>
  </si>
  <si>
    <t>HM3010301</t>
  </si>
  <si>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27"/>
  </si>
  <si>
    <t>一般扶養親族</t>
    <rPh sb="0" eb="6">
      <t>イッパンフヨウシンゾク</t>
    </rPh>
    <phoneticPr fontId="5"/>
  </si>
  <si>
    <t>HM3010302</t>
  </si>
  <si>
    <t>特定扶養親族</t>
    <rPh sb="0" eb="2">
      <t>トクテイ</t>
    </rPh>
    <rPh sb="2" eb="4">
      <t>フヨウ</t>
    </rPh>
    <rPh sb="4" eb="6">
      <t>シンゾク</t>
    </rPh>
    <phoneticPr fontId="5"/>
  </si>
  <si>
    <t>HM3010303</t>
  </si>
  <si>
    <t>老人扶養親族</t>
    <rPh sb="0" eb="4">
      <t>ロウジンフヨウ</t>
    </rPh>
    <rPh sb="4" eb="6">
      <t>シンゾク</t>
    </rPh>
    <phoneticPr fontId="5"/>
  </si>
  <si>
    <t>HM3010304</t>
  </si>
  <si>
    <t>同居老親等</t>
    <rPh sb="2" eb="4">
      <t>ロウシン</t>
    </rPh>
    <rPh sb="4" eb="5">
      <t>トウ</t>
    </rPh>
    <phoneticPr fontId="5"/>
  </si>
  <si>
    <t>HM3010305</t>
  </si>
  <si>
    <t>HM3010313</t>
    <phoneticPr fontId="5"/>
  </si>
  <si>
    <t>現在処理年の場合は、社員情報の内容も更新されます。
※処理年が令和7年以前の場合は受け入れできません。</t>
    <phoneticPr fontId="5"/>
  </si>
  <si>
    <t>年少扶養親族</t>
    <rPh sb="0" eb="2">
      <t>ネンショウ</t>
    </rPh>
    <rPh sb="2" eb="6">
      <t>フヨウシンゾク</t>
    </rPh>
    <phoneticPr fontId="5"/>
  </si>
  <si>
    <t>HM3010306</t>
  </si>
  <si>
    <t>一般障害者</t>
    <rPh sb="0" eb="4">
      <t>イッパンショウガイ</t>
    </rPh>
    <rPh sb="4" eb="5">
      <t>シャ</t>
    </rPh>
    <phoneticPr fontId="5"/>
  </si>
  <si>
    <t>HM3010307</t>
  </si>
  <si>
    <t>特別障害者</t>
    <rPh sb="0" eb="2">
      <t>トクベツ</t>
    </rPh>
    <rPh sb="2" eb="5">
      <t>ショウガイシャ</t>
    </rPh>
    <phoneticPr fontId="5"/>
  </si>
  <si>
    <t>HM3010308</t>
  </si>
  <si>
    <t>同居特別障害者</t>
    <rPh sb="0" eb="2">
      <t>ドウキョ</t>
    </rPh>
    <rPh sb="2" eb="4">
      <t>トクベツ</t>
    </rPh>
    <rPh sb="4" eb="7">
      <t>ショウガイシャ</t>
    </rPh>
    <phoneticPr fontId="5"/>
  </si>
  <si>
    <t>HM3010309</t>
  </si>
  <si>
    <t>非居住者親族</t>
    <rPh sb="0" eb="4">
      <t>ヒキョジュウシャ</t>
    </rPh>
    <rPh sb="4" eb="6">
      <t>シンゾク</t>
    </rPh>
    <phoneticPr fontId="5"/>
  </si>
  <si>
    <t>HM3010310</t>
  </si>
  <si>
    <t>【計算結果情報】</t>
    <rPh sb="1" eb="5">
      <t>ケイサンケッカ</t>
    </rPh>
    <rPh sb="5" eb="7">
      <t>ジョウホウ</t>
    </rPh>
    <phoneticPr fontId="5"/>
  </si>
  <si>
    <t>給料・手当等</t>
    <rPh sb="0" eb="2">
      <t>キュウリョウ</t>
    </rPh>
    <rPh sb="3" eb="5">
      <t>テアテ</t>
    </rPh>
    <rPh sb="5" eb="6">
      <t>トウ</t>
    </rPh>
    <phoneticPr fontId="5"/>
  </si>
  <si>
    <t>HM5220401</t>
    <phoneticPr fontId="5"/>
  </si>
  <si>
    <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</si>
  <si>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賞　与　等</t>
    <rPh sb="0" eb="1">
      <t>ショウ</t>
    </rPh>
    <rPh sb="2" eb="3">
      <t>ヨ</t>
    </rPh>
    <rPh sb="4" eb="5">
      <t>トウ</t>
    </rPh>
    <phoneticPr fontId="5"/>
  </si>
  <si>
    <t>HM5220402</t>
    <phoneticPr fontId="5"/>
  </si>
  <si>
    <t>中途調整収入</t>
    <rPh sb="0" eb="2">
      <t>チュウト</t>
    </rPh>
    <rPh sb="2" eb="4">
      <t>チョウセイ</t>
    </rPh>
    <rPh sb="4" eb="6">
      <t>シュウニュウ</t>
    </rPh>
    <phoneticPr fontId="5"/>
  </si>
  <si>
    <t>HM5220403</t>
  </si>
  <si>
    <t>給料・手当等－税額</t>
    <phoneticPr fontId="5"/>
  </si>
  <si>
    <t>HM5220404</t>
  </si>
  <si>
    <t>賞　与　等－税額</t>
  </si>
  <si>
    <t>HM5220405</t>
  </si>
  <si>
    <t>中途調整収入－税額</t>
    <phoneticPr fontId="5"/>
  </si>
  <si>
    <t>HM5220406</t>
  </si>
  <si>
    <t>《課税収入金額》</t>
    <rPh sb="1" eb="5">
      <t>カゼイシュウニュウ</t>
    </rPh>
    <rPh sb="5" eb="7">
      <t>キンガク</t>
    </rPh>
    <phoneticPr fontId="5"/>
  </si>
  <si>
    <t>＜給与所得控除後＞</t>
    <rPh sb="1" eb="3">
      <t>キュウヨ</t>
    </rPh>
    <rPh sb="3" eb="7">
      <t>ショトクコウジョ</t>
    </rPh>
    <rPh sb="7" eb="8">
      <t>ゴ</t>
    </rPh>
    <phoneticPr fontId="5"/>
  </si>
  <si>
    <t>HM5220407</t>
    <phoneticPr fontId="5"/>
  </si>
  <si>
    <t>所得金額調整控除額</t>
    <rPh sb="0" eb="3">
      <t>ショトクキン</t>
    </rPh>
    <rPh sb="3" eb="4">
      <t>ガク</t>
    </rPh>
    <rPh sb="4" eb="6">
      <t>チョウセイ</t>
    </rPh>
    <rPh sb="6" eb="9">
      <t>コウジョガク</t>
    </rPh>
    <phoneticPr fontId="5"/>
  </si>
  <si>
    <t>＜調整控除後＞</t>
    <phoneticPr fontId="5"/>
  </si>
  <si>
    <t>HM5220415</t>
    <phoneticPr fontId="5"/>
  </si>
  <si>
    <t>社保給与控除分</t>
    <rPh sb="0" eb="2">
      <t>シャホ</t>
    </rPh>
    <rPh sb="2" eb="4">
      <t>キュウヨ</t>
    </rPh>
    <rPh sb="4" eb="6">
      <t>コウジョ</t>
    </rPh>
    <rPh sb="6" eb="7">
      <t>ブン</t>
    </rPh>
    <phoneticPr fontId="5"/>
  </si>
  <si>
    <t>HM5220408</t>
    <phoneticPr fontId="5"/>
  </si>
  <si>
    <t>社保申告控除分</t>
    <rPh sb="0" eb="2">
      <t>シャホ</t>
    </rPh>
    <rPh sb="2" eb="4">
      <t>シンコク</t>
    </rPh>
    <rPh sb="4" eb="6">
      <t>コウジョ</t>
    </rPh>
    <rPh sb="6" eb="7">
      <t>ブン</t>
    </rPh>
    <phoneticPr fontId="5"/>
  </si>
  <si>
    <t>生命保険料控除額</t>
    <rPh sb="0" eb="5">
      <t>セイメイホケンリョウ</t>
    </rPh>
    <rPh sb="5" eb="8">
      <t>コウジョガク</t>
    </rPh>
    <phoneticPr fontId="5"/>
  </si>
  <si>
    <t>地震保険料控除額</t>
    <rPh sb="0" eb="7">
      <t>ジシンホケンリョウコウジョ</t>
    </rPh>
    <rPh sb="7" eb="8">
      <t>ガク</t>
    </rPh>
    <phoneticPr fontId="5"/>
  </si>
  <si>
    <t>配偶者（特別）控除額</t>
    <rPh sb="0" eb="3">
      <t>ハイグウシャ</t>
    </rPh>
    <rPh sb="4" eb="6">
      <t>トクベツ</t>
    </rPh>
    <rPh sb="7" eb="9">
      <t>コウジョ</t>
    </rPh>
    <rPh sb="9" eb="10">
      <t>ガク</t>
    </rPh>
    <phoneticPr fontId="5"/>
  </si>
  <si>
    <t>特定親族特別控除額</t>
    <rPh sb="0" eb="9">
      <t>トクテイシンゾクトクベツコウジョガク</t>
    </rPh>
    <phoneticPr fontId="5"/>
  </si>
  <si>
    <t>扶養障害者等控除額</t>
    <rPh sb="0" eb="2">
      <t>フヨウ</t>
    </rPh>
    <rPh sb="2" eb="5">
      <t>ショウガイシャ</t>
    </rPh>
    <rPh sb="5" eb="6">
      <t>ナド</t>
    </rPh>
    <rPh sb="6" eb="8">
      <t>コウジョ</t>
    </rPh>
    <rPh sb="8" eb="9">
      <t>ガク</t>
    </rPh>
    <phoneticPr fontId="9"/>
  </si>
  <si>
    <t>HM5220409</t>
    <phoneticPr fontId="5"/>
  </si>
  <si>
    <t>＜所得控除合計額＞</t>
    <rPh sb="1" eb="5">
      <t>ショトクコウジョ</t>
    </rPh>
    <rPh sb="5" eb="8">
      <t>ゴウケイガク</t>
    </rPh>
    <phoneticPr fontId="5"/>
  </si>
  <si>
    <t>＜ 課税給与所得 ＞</t>
    <rPh sb="2" eb="4">
      <t>カゼイ</t>
    </rPh>
    <rPh sb="4" eb="6">
      <t>キュウヨ</t>
    </rPh>
    <rPh sb="6" eb="8">
      <t>ショトク</t>
    </rPh>
    <phoneticPr fontId="5"/>
  </si>
  <si>
    <t>HM5220410</t>
    <phoneticPr fontId="5"/>
  </si>
  <si>
    <r>
      <rPr>
        <sz val="9"/>
        <rFont val="メイリオ"/>
        <family val="3"/>
        <charset val="128"/>
      </rP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</si>
  <si>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 算出所得税額 ≫</t>
    <rPh sb="2" eb="4">
      <t>サンシュツ</t>
    </rPh>
    <rPh sb="4" eb="8">
      <t>ショトクゼイガク</t>
    </rPh>
    <phoneticPr fontId="5"/>
  </si>
  <si>
    <t>HM5220411</t>
  </si>
  <si>
    <t>＜ 年調所得税額 ＞</t>
    <rPh sb="2" eb="4">
      <t>ネンチョウ</t>
    </rPh>
    <rPh sb="4" eb="8">
      <t>ショトクゼイガク</t>
    </rPh>
    <phoneticPr fontId="5"/>
  </si>
  <si>
    <t>HM5220412</t>
    <phoneticPr fontId="5"/>
  </si>
  <si>
    <t>HM5220416</t>
    <phoneticPr fontId="5"/>
  </si>
  <si>
    <t>計算結果を受け入れる場合だけ受け入れできます。</t>
    <phoneticPr fontId="5"/>
  </si>
  <si>
    <t>HM5220417</t>
  </si>
  <si>
    <t>HM5220418</t>
  </si>
  <si>
    <t>※処理年が令和6年以外の場合は受け入れできません。</t>
    <phoneticPr fontId="5"/>
  </si>
  <si>
    <t>＜年 調 年 税 額＞</t>
    <rPh sb="1" eb="2">
      <t>トシ</t>
    </rPh>
    <rPh sb="3" eb="4">
      <t>チョウ</t>
    </rPh>
    <rPh sb="5" eb="6">
      <t>ネン</t>
    </rPh>
    <rPh sb="7" eb="8">
      <t>ゼイ</t>
    </rPh>
    <rPh sb="9" eb="10">
      <t>ガク</t>
    </rPh>
    <phoneticPr fontId="5"/>
  </si>
  <si>
    <t>HM5220413</t>
  </si>
  <si>
    <t>源泉徴収税額</t>
    <rPh sb="0" eb="6">
      <t>ゲンセンチョウシュウゼイガク</t>
    </rPh>
    <phoneticPr fontId="5"/>
  </si>
  <si>
    <t>HM5220414</t>
  </si>
  <si>
    <t>≪ 差引過不足額 ≫</t>
    <rPh sb="2" eb="4">
      <t>サシヒキ</t>
    </rPh>
    <rPh sb="4" eb="8">
      <t>カフソクガク</t>
    </rPh>
    <phoneticPr fontId="5"/>
  </si>
  <si>
    <t>≪差 引 超 過 額≫</t>
    <rPh sb="1" eb="2">
      <t>サ</t>
    </rPh>
    <rPh sb="3" eb="4">
      <t>イン</t>
    </rPh>
    <rPh sb="5" eb="6">
      <t>チョウ</t>
    </rPh>
    <rPh sb="7" eb="8">
      <t>カ</t>
    </rPh>
    <rPh sb="9" eb="10">
      <t>ガク</t>
    </rPh>
    <phoneticPr fontId="5"/>
  </si>
  <si>
    <t>≪差 引 不 足 額≫</t>
  </si>
  <si>
    <t>年調減税額内訳－本人</t>
  </si>
  <si>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</si>
  <si>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</si>
  <si>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5"/>
  </si>
  <si>
    <t>○地震保険料控除額</t>
  </si>
  <si>
    <t>○基礎控除額</t>
    <rPh sb="1" eb="3">
      <t>キソ</t>
    </rPh>
    <phoneticPr fontId="5"/>
  </si>
  <si>
    <t>○配偶者控除額</t>
    <phoneticPr fontId="5"/>
  </si>
  <si>
    <t>○配偶者特別控除額</t>
  </si>
  <si>
    <t>○特定親族特別控除額</t>
    <rPh sb="1" eb="10">
      <t>トクテイシンゾクトクベツコウジョガク</t>
    </rPh>
    <phoneticPr fontId="5"/>
  </si>
  <si>
    <t>○所得金額調整控除額</t>
    <rPh sb="1" eb="5">
      <t>ショトクキンガク</t>
    </rPh>
    <rPh sb="5" eb="7">
      <t>チョウセイ</t>
    </rPh>
    <rPh sb="7" eb="10">
      <t>コウジョガク</t>
    </rPh>
    <phoneticPr fontId="5"/>
  </si>
  <si>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</si>
  <si>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○【税額控除情報】の借入金等年末残高、特定増改築借入残高以外の項目</t>
    <rPh sb="2" eb="4">
      <t>ゼイガク</t>
    </rPh>
    <rPh sb="4" eb="8">
      <t>コウジョジョウホウ</t>
    </rPh>
    <rPh sb="10" eb="13">
      <t>カリイレキン</t>
    </rPh>
    <rPh sb="13" eb="14">
      <t>トウ</t>
    </rPh>
    <rPh sb="14" eb="18">
      <t>ネンマツザンダカ</t>
    </rPh>
    <rPh sb="19" eb="22">
      <t>トクテ</t>
    </rPh>
    <rPh sb="22" eb="24">
      <t>カイチク</t>
    </rPh>
    <rPh sb="24" eb="26">
      <t>カリイレ</t>
    </rPh>
    <rPh sb="26" eb="28">
      <t>ザンダカ</t>
    </rPh>
    <rPh sb="28" eb="30">
      <t>イガイ</t>
    </rPh>
    <rPh sb="31" eb="33">
      <t>コウモク</t>
    </rPh>
    <phoneticPr fontId="5"/>
  </si>
  <si>
    <r>
      <t>　（</t>
    </r>
    <r>
      <rPr>
        <sz val="8"/>
        <rFont val="メイリオ"/>
        <family val="3"/>
        <charset val="128"/>
      </rPr>
      <t>前年の年末調整処理で、住宅取得等特別控除のデータが入力されている場合）</t>
    </r>
    <phoneticPr fontId="5"/>
  </si>
  <si>
    <t>○年末調整方法</t>
    <rPh sb="1" eb="3">
      <t>ネンマツ</t>
    </rPh>
    <rPh sb="3" eb="5">
      <t>チョウセイ</t>
    </rPh>
    <rPh sb="5" eb="7">
      <t>ホウホウ</t>
    </rPh>
    <phoneticPr fontId="5"/>
  </si>
  <si>
    <t>○【中途入社情報】</t>
    <rPh sb="2" eb="4">
      <t>チュウト</t>
    </rPh>
    <rPh sb="4" eb="6">
      <t>ニュウシャ</t>
    </rPh>
    <rPh sb="6" eb="8">
      <t>ジョウホウ</t>
    </rPh>
    <phoneticPr fontId="5"/>
  </si>
  <si>
    <t>○【家族情報】</t>
    <rPh sb="2" eb="6">
      <t>カゾクジョウホウ</t>
    </rPh>
    <phoneticPr fontId="5"/>
  </si>
  <si>
    <t>○【所得税情報】</t>
    <rPh sb="2" eb="7">
      <t>ショトクゼイジョウホウ</t>
    </rPh>
    <phoneticPr fontId="5"/>
  </si>
  <si>
    <t>○【計算結果情報】</t>
    <rPh sb="2" eb="6">
      <t>ケイサンケッカ</t>
    </rPh>
    <rPh sb="6" eb="8">
      <t>ジョウホウ</t>
    </rPh>
    <phoneticPr fontId="5"/>
  </si>
  <si>
    <t>受給者番号</t>
    <rPh sb="0" eb="5">
      <t>ジュキュウシャバンゴウ</t>
    </rPh>
    <phoneticPr fontId="5"/>
  </si>
  <si>
    <t>HM5230001</t>
  </si>
  <si>
    <t>13</t>
  </si>
  <si>
    <t>役職名</t>
    <rPh sb="0" eb="3">
      <t>ヤクショクメイ</t>
    </rPh>
    <phoneticPr fontId="5"/>
  </si>
  <si>
    <t>HM5230002</t>
  </si>
  <si>
    <t>30</t>
  </si>
  <si>
    <t>支払金額内書</t>
    <rPh sb="0" eb="4">
      <t>シハライキンガク</t>
    </rPh>
    <rPh sb="4" eb="5">
      <t>ウチ</t>
    </rPh>
    <rPh sb="5" eb="6">
      <t>カ</t>
    </rPh>
    <phoneticPr fontId="5"/>
  </si>
  <si>
    <t>HM5230003</t>
  </si>
  <si>
    <t>源泉徴収税額内書</t>
    <rPh sb="0" eb="4">
      <t>ゲンセンチョウシュウ</t>
    </rPh>
    <rPh sb="4" eb="5">
      <t>ゼイ</t>
    </rPh>
    <rPh sb="5" eb="6">
      <t>ガク</t>
    </rPh>
    <rPh sb="6" eb="7">
      <t>ウチ</t>
    </rPh>
    <rPh sb="7" eb="8">
      <t>カ</t>
    </rPh>
    <phoneticPr fontId="5"/>
  </si>
  <si>
    <t>HM5230004</t>
  </si>
  <si>
    <t>摘要</t>
    <rPh sb="0" eb="2">
      <t>テキヨウ</t>
    </rPh>
    <phoneticPr fontId="5"/>
  </si>
  <si>
    <t>HM5230005</t>
  </si>
  <si>
    <t>60</t>
  </si>
  <si>
    <t>配偶者の合計所得</t>
    <rPh sb="0" eb="3">
      <t>ハイグウシャ</t>
    </rPh>
    <rPh sb="4" eb="8">
      <t>ゴウケイショトク</t>
    </rPh>
    <phoneticPr fontId="5"/>
  </si>
  <si>
    <t>HM5230006</t>
  </si>
  <si>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</si>
  <si>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</si>
  <si>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</si>
  <si>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</si>
  <si>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</si>
  <si>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</si>
  <si>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</si>
  <si>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</si>
  <si>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</si>
  <si>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</si>
  <si>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</si>
  <si>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</si>
  <si>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</si>
  <si>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</si>
  <si>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</si>
  <si>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</si>
  <si>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</si>
  <si>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</si>
  <si>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</si>
  <si>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</si>
  <si>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</si>
  <si>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</si>
  <si>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</si>
  <si>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</si>
  <si>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</si>
  <si>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</si>
  <si>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</si>
  <si>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</si>
  <si>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</si>
  <si>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</si>
  <si>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</si>
  <si>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</si>
  <si>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</si>
  <si>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</si>
  <si>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</si>
  <si>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</si>
  <si>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</si>
  <si>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</si>
  <si>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</si>
  <si>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</si>
  <si>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</si>
  <si>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</si>
  <si>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</si>
  <si>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</si>
  <si>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</si>
  <si>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</si>
  <si>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</si>
  <si>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</si>
  <si>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給与奉行クラウド[私立学校編]</t>
  </si>
  <si>
    <t>部門データ</t>
    <phoneticPr fontId="5"/>
  </si>
  <si>
    <t>部門コード</t>
    <rPh sb="0" eb="2">
      <t>ブモン</t>
    </rPh>
    <phoneticPr fontId="27"/>
  </si>
  <si>
    <t>HM1110001</t>
  </si>
  <si>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5"/>
  </si>
  <si>
    <t>部門名</t>
    <rPh sb="0" eb="2">
      <t>ブモン</t>
    </rPh>
    <rPh sb="2" eb="3">
      <t>メイ</t>
    </rPh>
    <phoneticPr fontId="27"/>
  </si>
  <si>
    <t>HM1110002</t>
    <phoneticPr fontId="5"/>
  </si>
  <si>
    <t>11</t>
  </si>
  <si>
    <t>形式は、表紙の「日付の形式」参照</t>
    <phoneticPr fontId="5"/>
  </si>
  <si>
    <t>組織図名</t>
  </si>
  <si>
    <t>HM1110101</t>
  </si>
  <si>
    <t>20</t>
  </si>
  <si>
    <t>文字</t>
  </si>
  <si>
    <t>郵便番号</t>
  </si>
  <si>
    <t>10</t>
  </si>
  <si>
    <t>文字</t>
    <rPh sb="0" eb="2">
      <t>モジ</t>
    </rPh>
    <phoneticPr fontId="39"/>
  </si>
  <si>
    <t>準必須</t>
    <rPh sb="0" eb="1">
      <t>ジュン</t>
    </rPh>
    <rPh sb="1" eb="3">
      <t>ヒッス</t>
    </rPh>
    <phoneticPr fontId="5"/>
  </si>
  <si>
    <t>部門コード(階層１)</t>
    <rPh sb="0" eb="2">
      <t>ブモン</t>
    </rPh>
    <rPh sb="6" eb="8">
      <t>カイソウ</t>
    </rPh>
    <phoneticPr fontId="5"/>
  </si>
  <si>
    <t>HM1120001</t>
    <phoneticPr fontId="5"/>
  </si>
  <si>
    <t>桁数は、部門コードの桁数（メインメニュー右上にある[設定]アイコンから[運用設定]メニューの[基本]ページ）に
よって異なります。</t>
    <rPh sb="47" eb="49">
      <t>キホン</t>
    </rPh>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</si>
  <si>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</si>
  <si>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</si>
  <si>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</si>
  <si>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</si>
  <si>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</si>
  <si>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</si>
  <si>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7"/>
  </si>
  <si>
    <t>HM1120005</t>
    <phoneticPr fontId="5"/>
  </si>
  <si>
    <t>部門コード(階層６)</t>
    <rPh sb="0" eb="2">
      <t>ブモン</t>
    </rPh>
    <rPh sb="6" eb="8">
      <t>カイソウ</t>
    </rPh>
    <phoneticPr fontId="27"/>
  </si>
  <si>
    <t>HM1120006</t>
  </si>
  <si>
    <t>部門コード(階層７)</t>
    <rPh sb="0" eb="2">
      <t>ブモン</t>
    </rPh>
    <rPh sb="6" eb="8">
      <t>カイソウ</t>
    </rPh>
    <phoneticPr fontId="27"/>
  </si>
  <si>
    <t>HM1120007</t>
  </si>
  <si>
    <t>部門コード(階層８)</t>
    <rPh sb="0" eb="2">
      <t>ブモン</t>
    </rPh>
    <rPh sb="6" eb="8">
      <t>カイソウ</t>
    </rPh>
    <phoneticPr fontId="27"/>
  </si>
  <si>
    <t>HM1120008</t>
    <phoneticPr fontId="35"/>
  </si>
  <si>
    <t>組織体系データ</t>
  </si>
  <si>
    <t>役職／職種データ</t>
    <phoneticPr fontId="5"/>
  </si>
  <si>
    <t>【役職】</t>
    <rPh sb="1" eb="3">
      <t>ヤクショク</t>
    </rPh>
    <phoneticPr fontId="5"/>
  </si>
  <si>
    <t>役職コード</t>
    <rPh sb="0" eb="2">
      <t>ヤクショク</t>
    </rPh>
    <phoneticPr fontId="27"/>
  </si>
  <si>
    <t>HM1210001</t>
    <phoneticPr fontId="5"/>
  </si>
  <si>
    <t>３</t>
  </si>
  <si>
    <t>英数カナ</t>
    <rPh sb="0" eb="2">
      <t>エイスウ</t>
    </rPh>
    <phoneticPr fontId="27"/>
  </si>
  <si>
    <t>役職名</t>
    <rPh sb="0" eb="3">
      <t>ヤクショクメイ</t>
    </rPh>
    <phoneticPr fontId="27"/>
  </si>
  <si>
    <t>HM1210002</t>
  </si>
  <si>
    <t>役員区分</t>
    <rPh sb="0" eb="2">
      <t>ヤクイン</t>
    </rPh>
    <rPh sb="2" eb="4">
      <t>クブン</t>
    </rPh>
    <phoneticPr fontId="27"/>
  </si>
  <si>
    <t>HM1210005</t>
  </si>
  <si>
    <t>数字</t>
    <rPh sb="0" eb="2">
      <t>スウジ</t>
    </rPh>
    <phoneticPr fontId="42"/>
  </si>
  <si>
    <t>数字</t>
    <rPh sb="0" eb="2">
      <t>スウジ</t>
    </rPh>
    <phoneticPr fontId="27"/>
  </si>
  <si>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</si>
  <si>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</si>
  <si>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27"/>
  </si>
  <si>
    <t>HM1210101</t>
    <phoneticPr fontId="5"/>
  </si>
  <si>
    <t>勤務地名</t>
    <rPh sb="0" eb="3">
      <t>キンムチ</t>
    </rPh>
    <rPh sb="3" eb="4">
      <t>メイ</t>
    </rPh>
    <phoneticPr fontId="27"/>
  </si>
  <si>
    <t>HM1210102</t>
  </si>
  <si>
    <t>【職種】</t>
    <rPh sb="1" eb="3">
      <t>ショクシュ</t>
    </rPh>
    <phoneticPr fontId="5"/>
  </si>
  <si>
    <t>職種コード</t>
    <rPh sb="0" eb="2">
      <t>ショクシュ</t>
    </rPh>
    <phoneticPr fontId="27"/>
  </si>
  <si>
    <t>HM1210201</t>
    <phoneticPr fontId="5"/>
  </si>
  <si>
    <t>職種名</t>
    <rPh sb="0" eb="2">
      <t>ショクシュ</t>
    </rPh>
    <rPh sb="2" eb="3">
      <t>メイ</t>
    </rPh>
    <phoneticPr fontId="27"/>
  </si>
  <si>
    <t>HM1210202</t>
  </si>
  <si>
    <t>【職務】</t>
    <rPh sb="1" eb="3">
      <t>ショクム</t>
    </rPh>
    <phoneticPr fontId="5"/>
  </si>
  <si>
    <t>職務コード</t>
    <rPh sb="0" eb="2">
      <t>ショクム</t>
    </rPh>
    <phoneticPr fontId="5"/>
  </si>
  <si>
    <t>HM1210301</t>
  </si>
  <si>
    <t>職務名</t>
    <rPh sb="0" eb="2">
      <t>ショクム</t>
    </rPh>
    <rPh sb="2" eb="3">
      <t>メイ</t>
    </rPh>
    <phoneticPr fontId="5"/>
  </si>
  <si>
    <t>HM1210302</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</si>
  <si>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</si>
  <si>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</si>
  <si>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</si>
  <si>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</si>
  <si>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</si>
  <si>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</si>
  <si>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</si>
  <si>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</si>
  <si>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</si>
  <si>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</si>
  <si>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</si>
  <si>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</si>
  <si>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</si>
  <si>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</si>
  <si>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</si>
  <si>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</si>
  <si>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</si>
  <si>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</si>
  <si>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</si>
  <si>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</si>
  <si>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『奉行V ERPクラウド』をご利用の場合</t>
    <phoneticPr fontId="5"/>
  </si>
  <si>
    <t>部門グループコード（階層１）</t>
    <rPh sb="0" eb="2">
      <t>ブモン</t>
    </rPh>
    <rPh sb="10" eb="12">
      <t>カイソウ</t>
    </rPh>
    <phoneticPr fontId="5"/>
  </si>
  <si>
    <t>HM1810011</t>
    <phoneticPr fontId="5"/>
  </si>
  <si>
    <t>1～15</t>
    <phoneticPr fontId="5"/>
  </si>
  <si>
    <t>桁数は、部門コードの桁数（メインメニュー右上にある[設定]アイコンから[運用設定]メニューの[基本]ページ）に
よって異なります。</t>
    <phoneticPr fontId="5"/>
  </si>
  <si>
    <t>部門グループ名（階層１）</t>
    <phoneticPr fontId="5"/>
  </si>
  <si>
    <t>HM1810012</t>
    <phoneticPr fontId="5"/>
  </si>
  <si>
    <t>40</t>
    <phoneticPr fontId="5"/>
  </si>
  <si>
    <t>部門グループコード（階層２）</t>
    <rPh sb="0" eb="2">
      <t>ブモン</t>
    </rPh>
    <rPh sb="10" eb="12">
      <t>カイソウ</t>
    </rPh>
    <phoneticPr fontId="5"/>
  </si>
  <si>
    <t>HM1810021</t>
    <phoneticPr fontId="5"/>
  </si>
  <si>
    <t>準必須</t>
    <rPh sb="0" eb="3">
      <t>ジュン</t>
    </rPh>
    <phoneticPr fontId="5"/>
  </si>
  <si>
    <r>
      <t xml:space="preserve">桁数は、部門コードの桁数（メインメニュー右上にある[設定]アイコンから[運用設定]メニューの[基本]ページ）に
よって異なります。
階層により、受入記号の形式が異なります。
詳細は、欄外の【階層の受入記号】参照
【必須になる条件】
以下のいずれかの条件に該当する場合
・「部門グループ名」を受け入れる場合
・階層２以降の「部門グループコード」を受け入れる場合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rPh sb="138" eb="140">
      <t>ブモン</t>
    </rPh>
    <rPh sb="163" eb="165">
      <t>ブモン</t>
    </rPh>
    <rPh sb="190" eb="192">
      <t>ブモン</t>
    </rPh>
    <rPh sb="210" eb="212">
      <t>ブモン</t>
    </rPh>
    <phoneticPr fontId="5"/>
  </si>
  <si>
    <t>~</t>
  </si>
  <si>
    <t>準必須</t>
    <rPh sb="0" eb="3">
      <t>ジュ</t>
    </rPh>
    <phoneticPr fontId="5"/>
  </si>
  <si>
    <t>部門グループコード（階層99）</t>
    <rPh sb="0" eb="2">
      <t>ブモン</t>
    </rPh>
    <rPh sb="10" eb="12">
      <t>カイソウ</t>
    </rPh>
    <phoneticPr fontId="5"/>
  </si>
  <si>
    <t>HM1810991</t>
    <phoneticPr fontId="5"/>
  </si>
  <si>
    <t>部門グループ名（階層２）</t>
    <rPh sb="0" eb="2">
      <t>ブモン</t>
    </rPh>
    <rPh sb="6" eb="7">
      <t>メイ</t>
    </rPh>
    <rPh sb="8" eb="10">
      <t>カイソウ</t>
    </rPh>
    <phoneticPr fontId="5"/>
  </si>
  <si>
    <t>HM1810022</t>
    <phoneticPr fontId="5"/>
  </si>
  <si>
    <t>階層により、受入記号の指定が異なります。
詳細は、欄外の【階層の受入記号】参照
※必ず部門グループコードも指定してください。
　詳細は、欄外の【設定例】参照</t>
    <rPh sb="6" eb="8">
      <t>ウケイ</t>
    </rPh>
    <phoneticPr fontId="5"/>
  </si>
  <si>
    <t>部門グループ名（階層99）</t>
    <rPh sb="0" eb="2">
      <t>ブモン</t>
    </rPh>
    <rPh sb="6" eb="7">
      <t>メイ</t>
    </rPh>
    <rPh sb="8" eb="10">
      <t>カイソウ</t>
    </rPh>
    <phoneticPr fontId="5"/>
  </si>
  <si>
    <t>HM1810992</t>
    <phoneticPr fontId="5"/>
  </si>
  <si>
    <t>部門コード</t>
    <phoneticPr fontId="5"/>
  </si>
  <si>
    <t>HM1811001</t>
    <phoneticPr fontId="5"/>
  </si>
  <si>
    <t>英数カナ</t>
    <rPh sb="0" eb="2">
      <t>エイ</t>
    </rPh>
    <phoneticPr fontId="5"/>
  </si>
  <si>
    <t>【階層の受入記号】</t>
    <rPh sb="1" eb="3">
      <t>カイソウ</t>
    </rPh>
    <rPh sb="4" eb="6">
      <t>ウケイレ</t>
    </rPh>
    <rPh sb="6" eb="8">
      <t>キゴウ</t>
    </rPh>
    <phoneticPr fontId="5"/>
  </si>
  <si>
    <t xml:space="preserve">
階層の受入記号「HM1810XXX」の下3桁は、以下を参考に設定します。
・階層　　　　　⇒　01～99：何階層目かを入力します。
　　　　　　　　　　　　　　※１～９階層目の場合は、前に０を付けて２桁で入力します。
・コード・名称　⇒　１：部門グループコード　２：部門グループ名</t>
    <rPh sb="1" eb="3">
      <t>カイソウ</t>
    </rPh>
    <rPh sb="4" eb="6">
      <t>ウケイレ</t>
    </rPh>
    <rPh sb="6" eb="8">
      <t>キゴウ</t>
    </rPh>
    <rPh sb="20" eb="21">
      <t>シモ</t>
    </rPh>
    <rPh sb="22" eb="23">
      <t>ケタ</t>
    </rPh>
    <rPh sb="25" eb="27">
      <t>イカ</t>
    </rPh>
    <rPh sb="28" eb="30">
      <t>サンコウ</t>
    </rPh>
    <rPh sb="31" eb="33">
      <t>セッテイ</t>
    </rPh>
    <rPh sb="45" eb="47">
      <t>カイソウ</t>
    </rPh>
    <rPh sb="60" eb="61">
      <t>ナニ</t>
    </rPh>
    <rPh sb="61" eb="63">
      <t>カイソウ</t>
    </rPh>
    <rPh sb="63" eb="64">
      <t>メ</t>
    </rPh>
    <rPh sb="66" eb="68">
      <t>ニュウリョク</t>
    </rPh>
    <rPh sb="91" eb="94">
      <t>カイソウメ</t>
    </rPh>
    <rPh sb="95" eb="97">
      <t>バアイ</t>
    </rPh>
    <rPh sb="99" eb="100">
      <t>マエ</t>
    </rPh>
    <rPh sb="103" eb="104">
      <t>ツ</t>
    </rPh>
    <rPh sb="107" eb="108">
      <t>ケタ</t>
    </rPh>
    <rPh sb="109" eb="111">
      <t>ニュウリョク</t>
    </rPh>
    <rPh sb="121" eb="123">
      <t>メイショウ</t>
    </rPh>
    <rPh sb="128" eb="130">
      <t>ブモン</t>
    </rPh>
    <rPh sb="140" eb="142">
      <t>ブモン</t>
    </rPh>
    <rPh sb="146" eb="147">
      <t>メイ</t>
    </rPh>
    <phoneticPr fontId="5"/>
  </si>
  <si>
    <t>【設定例】</t>
    <rPh sb="1" eb="4">
      <t>セッテイレイ</t>
    </rPh>
    <phoneticPr fontId="5"/>
  </si>
  <si>
    <t>　　○部門グループ（Aグループ）の内訳に部門グループ（B・Cグループ）を設定し、</t>
    <phoneticPr fontId="5"/>
  </si>
  <si>
    <t>　　　部門グループ（B・Cグループ）にそれぞれ部門（部門１～４）を設定する場合</t>
    <phoneticPr fontId="5"/>
  </si>
  <si>
    <t>　　≪階層例≫</t>
  </si>
  <si>
    <t>≪汎用データ例≫</t>
    <phoneticPr fontId="5"/>
  </si>
  <si>
    <t>　　○部門グループの名称を変更する場合</t>
    <phoneticPr fontId="5"/>
  </si>
  <si>
    <t>　　「B1　Bグループ」の名称を「B1　BBグループ」に変更する場合</t>
    <phoneticPr fontId="5"/>
  </si>
  <si>
    <t>　　≪階層例≫</t>
    <phoneticPr fontId="5"/>
  </si>
  <si>
    <t>　　修正前</t>
    <rPh sb="2" eb="5">
      <t>シュウセイマエ</t>
    </rPh>
    <phoneticPr fontId="5"/>
  </si>
  <si>
    <t>　　修正後</t>
    <rPh sb="2" eb="5">
      <t>シュウセイゴ</t>
    </rPh>
    <phoneticPr fontId="5"/>
  </si>
  <si>
    <t>【役職グループ】</t>
    <rPh sb="1" eb="3">
      <t>ヤクショク</t>
    </rPh>
    <phoneticPr fontId="5"/>
  </si>
  <si>
    <t>役職グループコード（階層１）</t>
    <rPh sb="0" eb="2">
      <t>ヤク</t>
    </rPh>
    <rPh sb="10" eb="12">
      <t>カイソウ</t>
    </rPh>
    <phoneticPr fontId="5"/>
  </si>
  <si>
    <t>HM1820011</t>
    <phoneticPr fontId="5"/>
  </si>
  <si>
    <t>役職グループ名（階層１）</t>
  </si>
  <si>
    <t>HM1820012</t>
    <phoneticPr fontId="5"/>
  </si>
  <si>
    <t>役職グループコード（階層２）</t>
  </si>
  <si>
    <t>HM1820021</t>
    <phoneticPr fontId="5"/>
  </si>
  <si>
    <r>
      <t xml:space="preserve">階層により、受入記号の形式が異なります。
詳細は、欄外の【階層の受入記号】参照
【必須になる条件】
以下のいずれかの条件に該当する場合
・「役職グループ名」を受け入れる場合
・階層２以降の「役職グループコード」を受け入れる場合
</t>
    </r>
    <r>
      <rPr>
        <sz val="9"/>
        <color rgb="FF00B050"/>
        <rFont val="メイリオ"/>
        <family val="3"/>
        <charset val="128"/>
      </rPr>
      <t>【例】</t>
    </r>
    <r>
      <rPr>
        <sz val="9"/>
        <rFont val="メイリオ"/>
        <family val="3"/>
        <charset val="128"/>
      </rPr>
      <t>階層３の「役職グループコード」を受け入れる場合、「役職グループコード（階層２）」が必須になります。
詳細は、欄外の【設定例】参照</t>
    </r>
    <rPh sb="6" eb="8">
      <t>ウケイレ</t>
    </rPh>
    <rPh sb="8" eb="10">
      <t>キゴウ</t>
    </rPh>
    <rPh sb="37" eb="39">
      <t>サンショウ</t>
    </rPh>
    <rPh sb="42" eb="44">
      <t>ヒッス</t>
    </rPh>
    <rPh sb="71" eb="73">
      <t>ヤクショク</t>
    </rPh>
    <rPh sb="96" eb="98">
      <t>ヤクショク</t>
    </rPh>
    <rPh sb="123" eb="125">
      <t>ヤクショク</t>
    </rPh>
    <rPh sb="143" eb="145">
      <t>ヤクショク</t>
    </rPh>
    <phoneticPr fontId="5"/>
  </si>
  <si>
    <t>役職グループコード（階層99）</t>
  </si>
  <si>
    <t>HM1820991</t>
    <phoneticPr fontId="5"/>
  </si>
  <si>
    <t>役職グループ名（階層２）</t>
  </si>
  <si>
    <t>HM1820022</t>
    <phoneticPr fontId="5"/>
  </si>
  <si>
    <t>階層により、受入記号の指定が異なります。
詳細は、欄外の【階層の受入記号】参照
※必ず役職グループコードも指定してください。
   詳細は、欄外の【設定例】参照</t>
    <rPh sb="6" eb="8">
      <t>ウケイレ</t>
    </rPh>
    <rPh sb="8" eb="10">
      <t>キゴウ</t>
    </rPh>
    <rPh sb="44" eb="46">
      <t>ヤクショク</t>
    </rPh>
    <phoneticPr fontId="5"/>
  </si>
  <si>
    <t>役職グループ名（階層99）</t>
  </si>
  <si>
    <t>HM1820992</t>
    <phoneticPr fontId="5"/>
  </si>
  <si>
    <t>役職コード</t>
    <rPh sb="0" eb="2">
      <t>ヤクショク</t>
    </rPh>
    <phoneticPr fontId="5"/>
  </si>
  <si>
    <t>HM1821001</t>
    <phoneticPr fontId="5"/>
  </si>
  <si>
    <t>【勤務地グループ】</t>
    <rPh sb="1" eb="4">
      <t>キンムチ</t>
    </rPh>
    <phoneticPr fontId="5"/>
  </si>
  <si>
    <t>勤務地グループコード（階層１）</t>
    <rPh sb="11" eb="13">
      <t>カイソウ</t>
    </rPh>
    <phoneticPr fontId="5"/>
  </si>
  <si>
    <t>HM1830011</t>
  </si>
  <si>
    <t>勤務地グループ名（階層１）</t>
  </si>
  <si>
    <t>HM1830012</t>
  </si>
  <si>
    <t>勤務地グループコード（階層２）</t>
  </si>
  <si>
    <t>HM1830021</t>
  </si>
  <si>
    <r>
      <t xml:space="preserve">階層により、受入記号の形式が異なります。
詳細は、欄外の【階層の受入記号】参照
【必須になる条件】
以下のいずれかの条件に該当する場合
・「勤務地グループ名」を受け入れる場合
・階層２以降の「勤務地グループコード」を受け入れる場合
</t>
    </r>
    <r>
      <rPr>
        <sz val="9"/>
        <color rgb="FF00B050"/>
        <rFont val="メイリオ"/>
        <family val="3"/>
        <charset val="128"/>
      </rPr>
      <t>【例】</t>
    </r>
    <r>
      <rPr>
        <sz val="9"/>
        <rFont val="メイリオ"/>
        <family val="3"/>
        <charset val="128"/>
      </rPr>
      <t>階層３の「勤務地グループコード」を受け入れる場合、「勤務地グループコード（階層２）」が必須になります。
詳細は、欄外の【設定例】参照</t>
    </r>
    <phoneticPr fontId="5"/>
  </si>
  <si>
    <t>勤務地グループコード（階層99）</t>
  </si>
  <si>
    <t>HM1830991</t>
  </si>
  <si>
    <t>勤務地グループ名（階層２）</t>
  </si>
  <si>
    <t>HM1830022</t>
  </si>
  <si>
    <t>階層により、受入記号の指定が異なります。
詳細は、欄外の【階層の受入記号】参照
※必ず勤務地グループコードも指定してください。
　詳細は、欄外の【設定例】参照</t>
    <rPh sb="6" eb="8">
      <t>ウケイ</t>
    </rPh>
    <rPh sb="44" eb="47">
      <t>キンムチ</t>
    </rPh>
    <phoneticPr fontId="5"/>
  </si>
  <si>
    <t>勤務地グループ名（階層99）</t>
  </si>
  <si>
    <t>HM1830992</t>
  </si>
  <si>
    <t>勤務地コード</t>
    <phoneticPr fontId="5"/>
  </si>
  <si>
    <t>HM1831001</t>
  </si>
  <si>
    <t>【職種グループ】</t>
    <rPh sb="1" eb="3">
      <t>ショクシュ</t>
    </rPh>
    <phoneticPr fontId="5"/>
  </si>
  <si>
    <t>職種グループコード（階層１）</t>
    <rPh sb="10" eb="12">
      <t>カイソウ</t>
    </rPh>
    <phoneticPr fontId="5"/>
  </si>
  <si>
    <t>HM1840011</t>
  </si>
  <si>
    <t>職種グループ名（階層１）</t>
  </si>
  <si>
    <t>HM1840012</t>
  </si>
  <si>
    <t>職種グループコード（階層２）</t>
  </si>
  <si>
    <t>HM1840021</t>
  </si>
  <si>
    <r>
      <t xml:space="preserve">階層により、受入記号の形式が異なります。
詳細は、欄外の【階層の受入記号】参照
【必須になる条件】
以下のいずれかの条件に該当する場合
・「職種グループ名」を受け入れる場合
・階層２以降の「職種グループコード」を受け入れる場合
</t>
    </r>
    <r>
      <rPr>
        <sz val="9"/>
        <color rgb="FF00B050"/>
        <rFont val="メイリオ"/>
        <family val="3"/>
        <charset val="128"/>
      </rPr>
      <t>【例】</t>
    </r>
    <r>
      <rPr>
        <sz val="9"/>
        <rFont val="メイリオ"/>
        <family val="3"/>
        <charset val="128"/>
      </rPr>
      <t>階層３の「職種グループコード」を受け入れる場合、「職種グループコード（階層２）」が必須になります。
詳細は、欄外の【設定例】参照</t>
    </r>
    <phoneticPr fontId="5"/>
  </si>
  <si>
    <t>職種グループコード（階層99）</t>
  </si>
  <si>
    <t>HM1840991</t>
  </si>
  <si>
    <t>職種グループ名（階層２）</t>
  </si>
  <si>
    <t>HM1840022</t>
  </si>
  <si>
    <t>階層により、受け入れ記号の指定が異なります。
詳細は、欄外の【階層の受入記号】参照
※必ず職種グループコードも指定してください。
　詳細は、欄外の【設定例】参照</t>
    <rPh sb="46" eb="48">
      <t>ショクシュ</t>
    </rPh>
    <phoneticPr fontId="5"/>
  </si>
  <si>
    <t>職種グループ名（階層99）</t>
  </si>
  <si>
    <t>HM1840992</t>
  </si>
  <si>
    <t>職種コード</t>
    <phoneticPr fontId="5"/>
  </si>
  <si>
    <t>HM1841001</t>
  </si>
  <si>
    <t>【職務グループ】</t>
    <rPh sb="1" eb="3">
      <t>ショクム</t>
    </rPh>
    <phoneticPr fontId="5"/>
  </si>
  <si>
    <t>職務グループコード（階層１）</t>
    <rPh sb="10" eb="12">
      <t>カイソウ</t>
    </rPh>
    <phoneticPr fontId="5"/>
  </si>
  <si>
    <t>HM1850011</t>
  </si>
  <si>
    <t>職務グループ名（階層１）</t>
  </si>
  <si>
    <t>HM1850012</t>
  </si>
  <si>
    <t>職務グループコード（階層２）</t>
  </si>
  <si>
    <t>HM1850021</t>
  </si>
  <si>
    <r>
      <t xml:space="preserve">階層により、受入記号の形式が異なります。
詳細は、欄外の【階層の受入記号】参照
【必須になる条件】
以下のいずれかの条件に該当する場合
・「職務グループ名」を受け入れる場合
・階層２以降の「職務グループコード」を受け入れる場合
</t>
    </r>
    <r>
      <rPr>
        <sz val="9"/>
        <color rgb="FF00B050"/>
        <rFont val="メイリオ"/>
        <family val="3"/>
        <charset val="128"/>
      </rPr>
      <t>【例】</t>
    </r>
    <r>
      <rPr>
        <sz val="9"/>
        <rFont val="メイリオ"/>
        <family val="3"/>
        <charset val="128"/>
      </rPr>
      <t>階層３の「職務グループコード」を受け入れる場合、「職務グループコード（階層２）」が必須になります。
詳細は、欄外の【設定例】参照</t>
    </r>
    <phoneticPr fontId="5"/>
  </si>
  <si>
    <t>職務グループコード（階層99）</t>
  </si>
  <si>
    <t>HM1850991</t>
  </si>
  <si>
    <t>職務グループ名（階層２）</t>
  </si>
  <si>
    <t>HM1850022</t>
  </si>
  <si>
    <t>階層により、受入記号の指定が異なります。
詳細は、欄外の【階層の受入記号】参照
※必ず職務グループコードも指定してください。
　詳細は、欄外の【設定例】参照</t>
    <rPh sb="44" eb="46">
      <t>ショクム</t>
    </rPh>
    <phoneticPr fontId="5"/>
  </si>
  <si>
    <t>職務グループ名（階層99）</t>
  </si>
  <si>
    <t>HM1850992</t>
  </si>
  <si>
    <t>職務コード</t>
    <phoneticPr fontId="5"/>
  </si>
  <si>
    <t>HM1851001</t>
  </si>
  <si>
    <t>【資格等級グループ】</t>
    <rPh sb="1" eb="3">
      <t>シカク</t>
    </rPh>
    <rPh sb="3" eb="5">
      <t>トウキュウ</t>
    </rPh>
    <phoneticPr fontId="5"/>
  </si>
  <si>
    <t>資格等級グループコード（階層１）</t>
    <rPh sb="12" eb="14">
      <t>カイソウ</t>
    </rPh>
    <phoneticPr fontId="5"/>
  </si>
  <si>
    <t>HM1860011</t>
  </si>
  <si>
    <t>資格等級グループ名（階層１）</t>
  </si>
  <si>
    <t>HM1860012</t>
  </si>
  <si>
    <t>資格等級グループコード（階層２）</t>
  </si>
  <si>
    <t>HM1860021</t>
  </si>
  <si>
    <r>
      <t xml:space="preserve">階層により、受入記号の形式が異なります。
詳細は、欄外の【階層の受入記号】参照
【必須になる条件】
以下のいずれかの条件に該当する場合
・「資格等級グループ名」を受け入れる場合
・階層２以降の「資格等級グループコード」を受け入れる場合
</t>
    </r>
    <r>
      <rPr>
        <sz val="9"/>
        <color rgb="FF00B050"/>
        <rFont val="メイリオ"/>
        <family val="3"/>
        <charset val="128"/>
      </rPr>
      <t>【例】</t>
    </r>
    <r>
      <rPr>
        <sz val="9"/>
        <rFont val="メイリオ"/>
        <family val="3"/>
        <charset val="128"/>
      </rPr>
      <t>階層３の「資格等級グループコード」を受け入れる場合、「資格等級グループコード（階層２）」が必須になります。
詳細は、欄外の【設定例】参照</t>
    </r>
    <phoneticPr fontId="5"/>
  </si>
  <si>
    <t>資格等級グループコード（階層99）</t>
  </si>
  <si>
    <t>HM1860991</t>
  </si>
  <si>
    <t>資格等級グループ名（階層２）</t>
  </si>
  <si>
    <t>HM1860022</t>
  </si>
  <si>
    <t>階層により、受入記号の指定が異なります。
詳細は、欄外の【階層の受入記号】参照
※必ず資格等級グループコードも指定してください。
　詳細は、欄外の【設定例】参照</t>
    <rPh sb="44" eb="48">
      <t>シカク</t>
    </rPh>
    <phoneticPr fontId="5"/>
  </si>
  <si>
    <t>資格等級グループ名（階層99）</t>
  </si>
  <si>
    <t>HM1860992</t>
  </si>
  <si>
    <t>資格等級コード</t>
    <phoneticPr fontId="5"/>
  </si>
  <si>
    <t>HM1861001</t>
  </si>
  <si>
    <t>【任意項目１グループ】</t>
    <rPh sb="1" eb="5">
      <t>ニンイコウモク</t>
    </rPh>
    <phoneticPr fontId="5"/>
  </si>
  <si>
    <t>任意項目１グループコード（階層１）</t>
    <rPh sb="13" eb="15">
      <t>カイソウ</t>
    </rPh>
    <phoneticPr fontId="5"/>
  </si>
  <si>
    <t>HM1870011</t>
  </si>
  <si>
    <t>任意項目１グループ名（階層１）</t>
  </si>
  <si>
    <t>HM1870012</t>
  </si>
  <si>
    <t>任意項目１グループコード（階層２）</t>
  </si>
  <si>
    <t>HM1870021</t>
  </si>
  <si>
    <r>
      <t xml:space="preserve">階層により、受入記号の形式が異なります。
詳細は、欄外の【階層の受入記号】参照
【必須になる条件】
以下のいずれかの条件に該当する場合
・「任意項目１グループ名」を受け入れる場合
・階層２以降の「任意項目１グループコード」を受け入れる場合
</t>
    </r>
    <r>
      <rPr>
        <sz val="9"/>
        <color rgb="FF00B050"/>
        <rFont val="メイリオ"/>
        <family val="3"/>
        <charset val="128"/>
      </rPr>
      <t>【例】</t>
    </r>
    <r>
      <rPr>
        <sz val="9"/>
        <rFont val="メイリオ"/>
        <family val="3"/>
        <charset val="128"/>
      </rPr>
      <t>階層３の「任意項目１グループコード」を受け入れる場合、「任意項目１グループコード（階層２）」が必須になります。
詳細は、欄外の【設定例】参照</t>
    </r>
    <phoneticPr fontId="5"/>
  </si>
  <si>
    <t>任意項目１グループコード（階層99）</t>
  </si>
  <si>
    <t>HM1870991</t>
  </si>
  <si>
    <t>任意項目１グループ名（階層２）</t>
  </si>
  <si>
    <t>HM1870022</t>
  </si>
  <si>
    <t>階層により、受入記号の指定が異なります。
詳細は、欄外の【階層の受入記号】参照
※必ず任意項目１グループコードも指定してください。
　詳細は、欄外の【設定例】参照</t>
  </si>
  <si>
    <t>任意項目１グループ名（階層99）</t>
  </si>
  <si>
    <t>HM1870992</t>
  </si>
  <si>
    <t>任意項目１コード</t>
    <phoneticPr fontId="5"/>
  </si>
  <si>
    <t>HM1871001</t>
  </si>
  <si>
    <t>【任意項目２グループ】</t>
    <rPh sb="1" eb="5">
      <t>ニンイコウモク</t>
    </rPh>
    <phoneticPr fontId="5"/>
  </si>
  <si>
    <t>任意項目２グループコード（階層１）</t>
    <rPh sb="13" eb="15">
      <t>カイソウ</t>
    </rPh>
    <phoneticPr fontId="5"/>
  </si>
  <si>
    <t>HM1880011</t>
  </si>
  <si>
    <t>任意項目２グループ名（階層１）</t>
  </si>
  <si>
    <t>HM1880012</t>
  </si>
  <si>
    <t>任意項目２グループコード（階層２）</t>
  </si>
  <si>
    <t>HM1880021</t>
  </si>
  <si>
    <r>
      <t xml:space="preserve">階層により、受入記号の形式が異なります。
詳細は、欄外の【階層の受入記号】参照
【必須になる条件】
以下のいずれかの条件に該当する場合
・「任意項目２グループ名」を受け入れる場合
・階層２以降の「任意項目２グループコード」を受け入れる場合
</t>
    </r>
    <r>
      <rPr>
        <sz val="9"/>
        <color rgb="FF00B050"/>
        <rFont val="メイリオ"/>
        <family val="3"/>
        <charset val="128"/>
      </rPr>
      <t>【例】</t>
    </r>
    <r>
      <rPr>
        <sz val="9"/>
        <rFont val="メイリオ"/>
        <family val="3"/>
        <charset val="128"/>
      </rPr>
      <t>階層３の「任意項目２グループコード」を受け入れる場合、「任意項目２グループコード（階層２）」が必須になります。
詳細は、欄外の【設定例】参照</t>
    </r>
    <phoneticPr fontId="5"/>
  </si>
  <si>
    <t>任意項目２グループコード（階層99）</t>
  </si>
  <si>
    <t>HM1880991</t>
  </si>
  <si>
    <t>任意項目２グループ名（階層２）</t>
  </si>
  <si>
    <t>HM1880022</t>
  </si>
  <si>
    <t>階層により、受入記号の指定が異なります。
詳細は、欄外の【階層の受入記号】参照
※必ず任意項目２グループコードも指定してください。
　詳細は、欄外の【設定例】参照</t>
  </si>
  <si>
    <t>任意項目２グループ名（階層99）</t>
  </si>
  <si>
    <t>HM1880992</t>
  </si>
  <si>
    <t>任意項目２コード</t>
  </si>
  <si>
    <t>HM1881001</t>
  </si>
  <si>
    <t>【任意項目３グループ】</t>
    <rPh sb="1" eb="5">
      <t>ニンイコウモク</t>
    </rPh>
    <phoneticPr fontId="5"/>
  </si>
  <si>
    <t>任意項目３グループコード（階層１）</t>
    <rPh sb="13" eb="15">
      <t>カイソウ</t>
    </rPh>
    <phoneticPr fontId="5"/>
  </si>
  <si>
    <t>HM1890011</t>
  </si>
  <si>
    <t>任意項目３グループ名（階層１）</t>
  </si>
  <si>
    <t>HM1890012</t>
  </si>
  <si>
    <t>任意項目３グループコード（階層２）</t>
  </si>
  <si>
    <t>HM1890021</t>
  </si>
  <si>
    <r>
      <t xml:space="preserve">階層により、受入記号の形式が異なります。
詳細は、欄外の【階層の受入記号】参照
【必須になる条件】
以下のいずれかの条件に該当する場合
・「任意項目３グループ名」を受け入れる場合
・階層２以降の「任意項目３グループコード」を受け入れる場合
</t>
    </r>
    <r>
      <rPr>
        <sz val="9"/>
        <color rgb="FF00B050"/>
        <rFont val="メイリオ"/>
        <family val="3"/>
        <charset val="128"/>
      </rPr>
      <t>【例】</t>
    </r>
    <r>
      <rPr>
        <sz val="9"/>
        <rFont val="メイリオ"/>
        <family val="3"/>
        <charset val="128"/>
      </rPr>
      <t>階層３の「任意項目３グループコード」を受け入れる場合、「任意項目３グループコード（階層２）」が必須になります。
詳細は、欄外の【設定例】参照</t>
    </r>
    <phoneticPr fontId="5"/>
  </si>
  <si>
    <t>任意項目３グループコード（階層99）</t>
  </si>
  <si>
    <t>HM1890991</t>
  </si>
  <si>
    <t>任意項目３グループ名（階層２）</t>
  </si>
  <si>
    <t>HM1890022</t>
  </si>
  <si>
    <t>階層により、受入記号の指定が異なります。
詳細は、欄外の【階層の受入記号】参照
※必ず任意項目３グループコードも指定してください。
　詳細は、欄外の【設定例】参照</t>
  </si>
  <si>
    <t>任意項目３グループ名（階層99）</t>
  </si>
  <si>
    <t>HM1890992</t>
  </si>
  <si>
    <t>任意項目３コード</t>
  </si>
  <si>
    <t>HM1891001</t>
  </si>
  <si>
    <t xml:space="preserve">
階層の受入記号「HM1820XXX」の下3桁は、以下を参考に設定します。
（例）役職グループ
・階層　　　　　　⇒　01～99：何階層目かを入力します。
　　　　　　　　　　　　　　　※１～９階層目の場合は、前に０を付けて２桁で入力します。
・コード・名称　　⇒　１：役職グループコード　２：役職グループ名</t>
    <rPh sb="142" eb="144">
      <t>ヤクショク</t>
    </rPh>
    <rPh sb="154" eb="156">
      <t>ヤクショク</t>
    </rPh>
    <phoneticPr fontId="5"/>
  </si>
  <si>
    <t>　　○役職グループ（Aグループ）の内訳に役職グループ（B・Cグループ）を設定し、</t>
    <rPh sb="3" eb="5">
      <t>ヤクショク</t>
    </rPh>
    <rPh sb="20" eb="22">
      <t>ヤクショク</t>
    </rPh>
    <phoneticPr fontId="5"/>
  </si>
  <si>
    <t>　　　役職グループ（Ｂ・Ｃグループ）にそれぞれ役職（役職１～４）を設定する場合</t>
    <rPh sb="3" eb="4">
      <t>ヤク</t>
    </rPh>
    <rPh sb="19" eb="21">
      <t>ヤクショク</t>
    </rPh>
    <rPh sb="22" eb="24">
      <t>ショクシュ</t>
    </rPh>
    <rPh sb="25" eb="27">
      <t>ショクシュ</t>
    </rPh>
    <phoneticPr fontId="5"/>
  </si>
  <si>
    <t>　　○役職グループの名称を変更する場合</t>
    <rPh sb="3" eb="5">
      <t>ヤクショク</t>
    </rPh>
    <phoneticPr fontId="5"/>
  </si>
  <si>
    <t>法人口座データ</t>
    <phoneticPr fontId="5"/>
  </si>
  <si>
    <t>【基本】</t>
    <rPh sb="1" eb="3">
      <t>キホン</t>
    </rPh>
    <phoneticPr fontId="37"/>
  </si>
  <si>
    <t>【ヘッダー情報】</t>
    <rPh sb="5" eb="7">
      <t>ジョウホウ</t>
    </rPh>
    <phoneticPr fontId="20"/>
  </si>
  <si>
    <t>法人口座コード</t>
    <rPh sb="0" eb="2">
      <t>ホウジン</t>
    </rPh>
    <rPh sb="2" eb="4">
      <t>コウザ</t>
    </rPh>
    <phoneticPr fontId="38"/>
  </si>
  <si>
    <t>BK1010001</t>
  </si>
  <si>
    <t>3</t>
  </si>
  <si>
    <t>必須</t>
  </si>
  <si>
    <t>法人口座名</t>
    <rPh sb="0" eb="2">
      <t>ホウジン</t>
    </rPh>
    <rPh sb="2" eb="4">
      <t>コウザ</t>
    </rPh>
    <rPh sb="4" eb="5">
      <t>メイ</t>
    </rPh>
    <phoneticPr fontId="39"/>
  </si>
  <si>
    <t>BK1010002</t>
  </si>
  <si>
    <t>銀行コード</t>
    <rPh sb="0" eb="2">
      <t>ギンコウ</t>
    </rPh>
    <phoneticPr fontId="40"/>
  </si>
  <si>
    <t>BK1010101</t>
  </si>
  <si>
    <t>数字</t>
    <rPh sb="0" eb="2">
      <t>スウジ</t>
    </rPh>
    <phoneticPr fontId="40"/>
  </si>
  <si>
    <t>支店コード</t>
  </si>
  <si>
    <t>BK1010102</t>
  </si>
  <si>
    <t>数字</t>
    <rPh sb="0" eb="2">
      <t>スウジ</t>
    </rPh>
    <phoneticPr fontId="38"/>
  </si>
  <si>
    <t>支店住所</t>
    <rPh sb="0" eb="2">
      <t>シテン</t>
    </rPh>
    <rPh sb="2" eb="4">
      <t>ジュウショ</t>
    </rPh>
    <phoneticPr fontId="38"/>
  </si>
  <si>
    <t>BK1010103</t>
  </si>
  <si>
    <t>48</t>
  </si>
  <si>
    <t>文字</t>
    <rPh sb="0" eb="2">
      <t>モジ</t>
    </rPh>
    <phoneticPr fontId="40"/>
  </si>
  <si>
    <t>預金種目</t>
    <rPh sb="0" eb="2">
      <t>ヨキン</t>
    </rPh>
    <rPh sb="2" eb="4">
      <t>シュモク</t>
    </rPh>
    <phoneticPr fontId="38"/>
  </si>
  <si>
    <t>BK1010104</t>
  </si>
  <si>
    <t>1：普通 　2：当座　4：貯蓄　9：その他</t>
    <rPh sb="2" eb="4">
      <t>フツウ</t>
    </rPh>
    <rPh sb="8" eb="10">
      <t>トウザ</t>
    </rPh>
    <rPh sb="13" eb="15">
      <t>チョチク</t>
    </rPh>
    <rPh sb="20" eb="21">
      <t>タ</t>
    </rPh>
    <phoneticPr fontId="40"/>
  </si>
  <si>
    <t>口座番号</t>
    <rPh sb="0" eb="2">
      <t>コウザ</t>
    </rPh>
    <rPh sb="2" eb="4">
      <t>バンゴウ</t>
    </rPh>
    <phoneticPr fontId="38"/>
  </si>
  <si>
    <t>BK1010105</t>
  </si>
  <si>
    <t>7</t>
  </si>
  <si>
    <t>数字</t>
    <rPh sb="1" eb="2">
      <t>ジ</t>
    </rPh>
    <phoneticPr fontId="39"/>
  </si>
  <si>
    <t>口座名義</t>
    <rPh sb="0" eb="2">
      <t>コウザ</t>
    </rPh>
    <rPh sb="2" eb="4">
      <t>メイギ</t>
    </rPh>
    <phoneticPr fontId="40"/>
  </si>
  <si>
    <t>BK1010106</t>
  </si>
  <si>
    <t>40</t>
  </si>
  <si>
    <t>文字</t>
    <rPh sb="0" eb="2">
      <t>モジ</t>
    </rPh>
    <phoneticPr fontId="38"/>
  </si>
  <si>
    <t>口座名義カナ</t>
    <rPh sb="0" eb="2">
      <t>コウザ</t>
    </rPh>
    <rPh sb="2" eb="4">
      <t>メイギ</t>
    </rPh>
    <phoneticPr fontId="40"/>
  </si>
  <si>
    <t>BK1010107</t>
  </si>
  <si>
    <t>連絡先電話番号</t>
    <rPh sb="0" eb="3">
      <t>レンラクサキ</t>
    </rPh>
    <rPh sb="3" eb="5">
      <t>デンワ</t>
    </rPh>
    <rPh sb="5" eb="7">
      <t>バンゴウ</t>
    </rPh>
    <phoneticPr fontId="40"/>
  </si>
  <si>
    <t>BK1010108</t>
  </si>
  <si>
    <t>英数</t>
  </si>
  <si>
    <t>【給与賞与振込】</t>
    <rPh sb="1" eb="3">
      <t>キュウヨ</t>
    </rPh>
    <rPh sb="3" eb="5">
      <t>ショウヨ</t>
    </rPh>
    <rPh sb="5" eb="7">
      <t>フリコミ</t>
    </rPh>
    <phoneticPr fontId="20"/>
  </si>
  <si>
    <t>給与賞与振込で使用する</t>
    <rPh sb="0" eb="2">
      <t>キュウヨ</t>
    </rPh>
    <rPh sb="2" eb="4">
      <t>ショウヨ</t>
    </rPh>
    <rPh sb="4" eb="6">
      <t>フリコミ</t>
    </rPh>
    <rPh sb="7" eb="9">
      <t>シヨウ</t>
    </rPh>
    <phoneticPr fontId="41"/>
  </si>
  <si>
    <t>BK1010301</t>
  </si>
  <si>
    <t>0：使用しない　1：使用する
新規データとして空白データを受け入れた場合は、「0：使用しない」が設定されます。</t>
  </si>
  <si>
    <t>給与賞与振込-ＥＢで使用する</t>
    <rPh sb="10" eb="12">
      <t>シヨウ</t>
    </rPh>
    <phoneticPr fontId="41"/>
  </si>
  <si>
    <t>BK1010302</t>
  </si>
  <si>
    <t>給与賞与振込-会社コード</t>
    <rPh sb="7" eb="9">
      <t>カイシャ</t>
    </rPh>
    <phoneticPr fontId="41"/>
  </si>
  <si>
    <t>BK1010303</t>
  </si>
  <si>
    <t>準必須</t>
    <rPh sb="0" eb="1">
      <t>ジュン</t>
    </rPh>
    <rPh sb="1" eb="3">
      <t>ヒッス</t>
    </rPh>
    <phoneticPr fontId="20"/>
  </si>
  <si>
    <t>【必須になる条件】
以下のすべての条件に該当する場合
・「給与賞与振込で使用する」が「1：使用する」
・「給与賞与振込-ＥＢで使用する」が「1：使用する」</t>
  </si>
  <si>
    <t>給与賞与振込-レコード長</t>
    <rPh sb="11" eb="12">
      <t>チョウ</t>
    </rPh>
    <phoneticPr fontId="41"/>
  </si>
  <si>
    <t>BK1010304</t>
  </si>
  <si>
    <t>120～999
この項目は、以下のすべての条件に該当する場合に受け入れできます。
・「給与賞与振込で使用する」が「1：使用する」
・「給与賞与振込-ＥＢで使用する」が「1：使用する」
新規データとして空白データを受け入れた場合は、「120」が設定されます。</t>
  </si>
  <si>
    <t>給与賞与振込-改行コード（ＣＲ＋ＬＦ）</t>
    <rPh sb="7" eb="9">
      <t>カイギョウ</t>
    </rPh>
    <phoneticPr fontId="41"/>
  </si>
  <si>
    <t>BK1010305</t>
  </si>
  <si>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</si>
  <si>
    <t>給与賞与振込-終端コード（ＥＯＦ）</t>
    <rPh sb="7" eb="9">
      <t>シュウタン</t>
    </rPh>
    <phoneticPr fontId="41"/>
  </si>
  <si>
    <t>BK1010306</t>
  </si>
  <si>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rPh sb="48" eb="50">
      <t>キュウヨ</t>
    </rPh>
    <rPh sb="50" eb="52">
      <t>ショウヨ</t>
    </rPh>
    <phoneticPr fontId="20"/>
  </si>
  <si>
    <t>【個人住民税納付】</t>
    <rPh sb="1" eb="3">
      <t>コジン</t>
    </rPh>
    <rPh sb="3" eb="6">
      <t>ジュウミンゼイ</t>
    </rPh>
    <rPh sb="6" eb="8">
      <t>ノウフ</t>
    </rPh>
    <phoneticPr fontId="20"/>
  </si>
  <si>
    <t>個人住民税納付で使用する</t>
    <rPh sb="0" eb="2">
      <t>コジン</t>
    </rPh>
    <rPh sb="2" eb="5">
      <t>ジュウミンゼイ</t>
    </rPh>
    <rPh sb="5" eb="7">
      <t>ノウフ</t>
    </rPh>
    <rPh sb="8" eb="10">
      <t>シヨウ</t>
    </rPh>
    <phoneticPr fontId="41"/>
  </si>
  <si>
    <t>BK1010401</t>
  </si>
  <si>
    <t>個人住民税納付-ＥＢで使用する</t>
    <rPh sb="11" eb="13">
      <t>シヨウ</t>
    </rPh>
    <phoneticPr fontId="41"/>
  </si>
  <si>
    <t>BK1010402</t>
  </si>
  <si>
    <t>個人住民税納付-会社コード</t>
    <rPh sb="8" eb="10">
      <t>カイシャ</t>
    </rPh>
    <phoneticPr fontId="41"/>
  </si>
  <si>
    <t>BK1010403</t>
  </si>
  <si>
    <t>【必須になる条件】
以下のすべての条件に該当する場合
・「個人住民税納付で使用する」が「1：使用する」
・「個人住民税納付-ＥＢで使用する」が「1：使用する」</t>
  </si>
  <si>
    <t>個人住民税納付-データフォーマット</t>
  </si>
  <si>
    <t>BK1010404</t>
  </si>
  <si>
    <t>0：みずほフォーマット　1：Ｄフォーマット　２：Ｆフォーマット
この項目は、以下のすべての条件に該当する場合に受け入れできます。
・「個人住民税納付で使用する」が「1：使用する」
・「個人住民税納付-ＥＢで使用する」が「1：使用する」
※銀行コードが「0001：みずほ銀行」の場合のみ使用します</t>
  </si>
  <si>
    <t>個人住民税納付-種別コード</t>
    <rPh sb="8" eb="10">
      <t>シュベツ</t>
    </rPh>
    <phoneticPr fontId="20"/>
  </si>
  <si>
    <t>BK1010405</t>
  </si>
  <si>
    <t>数字</t>
    <rPh sb="0" eb="2">
      <t>スウジ</t>
    </rPh>
    <phoneticPr fontId="20"/>
  </si>
  <si>
    <t>「0001：みずほ銀行」の場合はデータフォーマットに依存します
「0009：三井住友銀行」・「0005：三菱UFJ銀行」の場合は「99」で固定値です
この項目は、以下のすべての条件に該当する場合に受け入れできます。
・「個人住民税納付で使用する」が「1：使用する」
・「個人住民税納付-ＥＢで使用する」が「1：使用する」
※銀行コードが「0001：みずほ銀行」・「0009：三井住友銀行」・「0005：三菱UFJ銀行」の場合は使用しません</t>
  </si>
  <si>
    <t>個人住民税納付-レコード長</t>
    <rPh sb="12" eb="13">
      <t>チョウ</t>
    </rPh>
    <phoneticPr fontId="41"/>
  </si>
  <si>
    <t>BK1010406</t>
  </si>
  <si>
    <t>120～999
この項目は、以下のすべての条件に該当する場合に受け入れできます。
・「個人住民税納付で使用する」が「1：使用する」
・「個人住民税納付-ＥＢで使用する」が「1：使用する」
新規データとして空白データを受け入れた場合は、「120」が設定されます。</t>
  </si>
  <si>
    <t>個人住民税納付-改行コード（ＣＲ＋ＬＦ）</t>
    <rPh sb="8" eb="10">
      <t>カイギョウ</t>
    </rPh>
    <phoneticPr fontId="41"/>
  </si>
  <si>
    <t>BK1010407</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</si>
  <si>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</si>
  <si>
    <t>個人住民税納付-終端コード（ＥＯＦ）</t>
    <rPh sb="8" eb="10">
      <t>シュウタン</t>
    </rPh>
    <phoneticPr fontId="41"/>
  </si>
  <si>
    <t>BK1010408</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</si>
  <si>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rPh sb="48" eb="50">
      <t>コジン</t>
    </rPh>
    <rPh sb="50" eb="53">
      <t>ジュウミンゼイ</t>
    </rPh>
    <rPh sb="53" eb="55">
      <t>ノウフ</t>
    </rPh>
    <phoneticPr fontId="20"/>
  </si>
  <si>
    <t>【総合振込】</t>
    <rPh sb="1" eb="3">
      <t>ソウゴウ</t>
    </rPh>
    <rPh sb="3" eb="5">
      <t>フリコミ</t>
    </rPh>
    <phoneticPr fontId="37"/>
  </si>
  <si>
    <t>総合振込で使用する</t>
    <rPh sb="0" eb="2">
      <t>ソウゴウ</t>
    </rPh>
    <rPh sb="2" eb="4">
      <t>フリコミ</t>
    </rPh>
    <rPh sb="5" eb="7">
      <t>シヨウ</t>
    </rPh>
    <phoneticPr fontId="39"/>
  </si>
  <si>
    <t>BK1010201</t>
  </si>
  <si>
    <t>ＥＢで使用する</t>
    <rPh sb="3" eb="5">
      <t>シヨウ</t>
    </rPh>
    <phoneticPr fontId="39"/>
  </si>
  <si>
    <t>BK1010202</t>
  </si>
  <si>
    <t>会社コード</t>
    <rPh sb="0" eb="2">
      <t>カイシャ</t>
    </rPh>
    <phoneticPr fontId="39"/>
  </si>
  <si>
    <t>BK1010203</t>
  </si>
  <si>
    <t>準必須</t>
    <rPh sb="0" eb="1">
      <t>ジュン</t>
    </rPh>
    <rPh sb="1" eb="3">
      <t>ヒッス</t>
    </rPh>
    <phoneticPr fontId="37"/>
  </si>
  <si>
    <t>【必須になる条件】
以下のすべての条件に該当する場合
・「総合振込で使用する」が「1：使用する」
・「ＥＢで使用する」が「1：使用する」</t>
  </si>
  <si>
    <t>レコード長</t>
    <rPh sb="4" eb="5">
      <t>チョウ</t>
    </rPh>
    <phoneticPr fontId="39"/>
  </si>
  <si>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</si>
  <si>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</si>
  <si>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9"/>
  </si>
  <si>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</si>
  <si>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</si>
  <si>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9"/>
  </si>
  <si>
    <t>BK1010206</t>
  </si>
  <si>
    <t>英数</t>
    <rPh sb="0" eb="2">
      <t>エイスウ</t>
    </rPh>
    <phoneticPr fontId="5"/>
  </si>
  <si>
    <t>【雇用区分】</t>
    <rPh sb="1" eb="3">
      <t>コヨウ</t>
    </rPh>
    <rPh sb="3" eb="5">
      <t>クブン</t>
    </rPh>
    <phoneticPr fontId="5"/>
  </si>
  <si>
    <t>雇用区分コード</t>
    <rPh sb="0" eb="2">
      <t>コヨウ</t>
    </rPh>
    <rPh sb="2" eb="4">
      <t>クブン</t>
    </rPh>
    <phoneticPr fontId="5"/>
  </si>
  <si>
    <t>HM1220001</t>
    <phoneticPr fontId="5"/>
  </si>
  <si>
    <t>雇用区分名</t>
    <rPh sb="4" eb="5">
      <t>メイ</t>
    </rPh>
    <phoneticPr fontId="5"/>
  </si>
  <si>
    <t>HM1220002</t>
    <phoneticPr fontId="5"/>
  </si>
  <si>
    <t>【退職理由】</t>
    <phoneticPr fontId="5"/>
  </si>
  <si>
    <t>退職理由コード</t>
    <rPh sb="0" eb="2">
      <t>タイショク</t>
    </rPh>
    <rPh sb="2" eb="4">
      <t>リユウ</t>
    </rPh>
    <phoneticPr fontId="27"/>
  </si>
  <si>
    <t>HM1220201</t>
  </si>
  <si>
    <t>退職理由名</t>
    <rPh sb="0" eb="2">
      <t>タイショク</t>
    </rPh>
    <rPh sb="2" eb="4">
      <t>リユウ</t>
    </rPh>
    <rPh sb="4" eb="5">
      <t>メイ</t>
    </rPh>
    <phoneticPr fontId="27"/>
  </si>
  <si>
    <t>HM1220202</t>
  </si>
  <si>
    <t>退職理由種別</t>
    <rPh sb="0" eb="2">
      <t>タイショク</t>
    </rPh>
    <rPh sb="2" eb="4">
      <t>リユウ</t>
    </rPh>
    <rPh sb="4" eb="6">
      <t>シュベツ</t>
    </rPh>
    <phoneticPr fontId="27"/>
  </si>
  <si>
    <t>HM1220203</t>
  </si>
  <si>
    <t>0：会社都合　1：自己都合</t>
    <rPh sb="2" eb="4">
      <t>カイシャ</t>
    </rPh>
    <rPh sb="4" eb="6">
      <t>ツゴウ</t>
    </rPh>
    <rPh sb="9" eb="11">
      <t>ジコ</t>
    </rPh>
    <rPh sb="11" eb="13">
      <t>ツゴウ</t>
    </rPh>
    <phoneticPr fontId="27"/>
  </si>
  <si>
    <t>【関係(続柄)区分】</t>
    <phoneticPr fontId="5"/>
  </si>
  <si>
    <t>関係(続柄)区分コード</t>
    <rPh sb="0" eb="2">
      <t>カンケイ</t>
    </rPh>
    <rPh sb="3" eb="5">
      <t>ツヅキガラ</t>
    </rPh>
    <rPh sb="6" eb="8">
      <t>クブン</t>
    </rPh>
    <phoneticPr fontId="27"/>
  </si>
  <si>
    <t>HM1220801</t>
  </si>
  <si>
    <t>関係(続柄)区分名</t>
    <rPh sb="0" eb="2">
      <t>カンケイ</t>
    </rPh>
    <rPh sb="3" eb="5">
      <t>ツヅキガラ</t>
    </rPh>
    <rPh sb="6" eb="8">
      <t>クブン</t>
    </rPh>
    <rPh sb="8" eb="9">
      <t>メイ</t>
    </rPh>
    <phoneticPr fontId="27"/>
  </si>
  <si>
    <t>HM1220802</t>
  </si>
  <si>
    <t>【障害手帳区分】</t>
    <phoneticPr fontId="5"/>
  </si>
  <si>
    <t>障害手帳区分コード</t>
    <rPh sb="0" eb="2">
      <t>ショウガイ</t>
    </rPh>
    <rPh sb="2" eb="4">
      <t>テチョウ</t>
    </rPh>
    <rPh sb="4" eb="6">
      <t>クブン</t>
    </rPh>
    <phoneticPr fontId="27"/>
  </si>
  <si>
    <t>HM1221501</t>
  </si>
  <si>
    <t>障害手帳区分名</t>
    <rPh sb="0" eb="2">
      <t>ショウガイ</t>
    </rPh>
    <rPh sb="2" eb="4">
      <t>テチョウ</t>
    </rPh>
    <rPh sb="4" eb="6">
      <t>クブン</t>
    </rPh>
    <rPh sb="6" eb="7">
      <t>メイ</t>
    </rPh>
    <phoneticPr fontId="27"/>
  </si>
  <si>
    <t>HM1221502</t>
  </si>
  <si>
    <t>【障害内容】</t>
    <phoneticPr fontId="5"/>
  </si>
  <si>
    <t>障害内容コード</t>
    <rPh sb="0" eb="2">
      <t>ショウガイ</t>
    </rPh>
    <rPh sb="2" eb="4">
      <t>ナイヨウ</t>
    </rPh>
    <phoneticPr fontId="27"/>
  </si>
  <si>
    <t>HM1221601</t>
  </si>
  <si>
    <t>障害内容名</t>
    <rPh sb="0" eb="2">
      <t>ショウガイ</t>
    </rPh>
    <rPh sb="2" eb="4">
      <t>ナイヨウ</t>
    </rPh>
    <rPh sb="4" eb="5">
      <t>メイ</t>
    </rPh>
    <phoneticPr fontId="27"/>
  </si>
  <si>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</si>
  <si>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</si>
  <si>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</si>
  <si>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</si>
  <si>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</si>
  <si>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</si>
  <si>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</si>
  <si>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</si>
  <si>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0：直系尊属以外　1：直系尊属</t>
    <phoneticPr fontId="5"/>
  </si>
  <si>
    <t>【家族手当支給区分】</t>
    <phoneticPr fontId="5"/>
  </si>
  <si>
    <t>家族手当支給区分コード</t>
    <rPh sb="0" eb="2">
      <t>カゾク</t>
    </rPh>
    <rPh sb="2" eb="4">
      <t>テアテ</t>
    </rPh>
    <rPh sb="4" eb="6">
      <t>シキュウ</t>
    </rPh>
    <rPh sb="6" eb="8">
      <t>クブン</t>
    </rPh>
    <phoneticPr fontId="27"/>
  </si>
  <si>
    <t>HM1221201</t>
  </si>
  <si>
    <t>家族手当支給区分名</t>
    <rPh sb="0" eb="2">
      <t>カゾク</t>
    </rPh>
    <rPh sb="2" eb="4">
      <t>テアテ</t>
    </rPh>
    <rPh sb="4" eb="6">
      <t>シキュウ</t>
    </rPh>
    <rPh sb="6" eb="8">
      <t>クブン</t>
    </rPh>
    <rPh sb="8" eb="9">
      <t>メイ</t>
    </rPh>
    <phoneticPr fontId="27"/>
  </si>
  <si>
    <t>HM1221202</t>
  </si>
  <si>
    <t>家族手当支給区分（メインメニュー右上にある[設定]アイコンから[運用設定]メニューの[社員情報]ページで設定）が「使用する」の場合に受け入れできます。</t>
    <phoneticPr fontId="5"/>
  </si>
  <si>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</si>
  <si>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</si>
  <si>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</si>
  <si>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</si>
  <si>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</si>
  <si>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【期間の定め】</t>
    <phoneticPr fontId="5"/>
  </si>
  <si>
    <t>期間の定めコード</t>
    <rPh sb="0" eb="2">
      <t>キカン</t>
    </rPh>
    <rPh sb="3" eb="4">
      <t>サダ</t>
    </rPh>
    <phoneticPr fontId="27"/>
  </si>
  <si>
    <t>HM1224401</t>
  </si>
  <si>
    <t>期間の定め名</t>
    <rPh sb="0" eb="2">
      <t>キカン</t>
    </rPh>
    <rPh sb="3" eb="4">
      <t>サダ</t>
    </rPh>
    <rPh sb="5" eb="6">
      <t>メイ</t>
    </rPh>
    <phoneticPr fontId="27"/>
  </si>
  <si>
    <t>HM1224402</t>
  </si>
  <si>
    <t>更新月数</t>
    <rPh sb="0" eb="2">
      <t>コウシン</t>
    </rPh>
    <rPh sb="2" eb="3">
      <t>ゲツ</t>
    </rPh>
    <rPh sb="3" eb="4">
      <t>スウ</t>
    </rPh>
    <phoneticPr fontId="17"/>
  </si>
  <si>
    <t>HM1224403</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</si>
  <si>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</si>
  <si>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</si>
  <si>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</si>
  <si>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</si>
  <si>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</si>
  <si>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【出向先(元)法人名】</t>
    <rPh sb="7" eb="9">
      <t>ホウジン</t>
    </rPh>
    <phoneticPr fontId="5"/>
  </si>
  <si>
    <t>出向先(元)法人名コード</t>
    <rPh sb="0" eb="3">
      <t>シュッコウサキ</t>
    </rPh>
    <rPh sb="4" eb="5">
      <t>モト</t>
    </rPh>
    <rPh sb="6" eb="8">
      <t>ホウジン</t>
    </rPh>
    <rPh sb="8" eb="9">
      <t>メイ</t>
    </rPh>
    <phoneticPr fontId="27"/>
  </si>
  <si>
    <t>HM1224901</t>
  </si>
  <si>
    <t>出向先(元)法人名</t>
    <rPh sb="0" eb="3">
      <t>シュッコウサキ</t>
    </rPh>
    <rPh sb="4" eb="5">
      <t>モト</t>
    </rPh>
    <rPh sb="8" eb="9">
      <t>メイ</t>
    </rPh>
    <phoneticPr fontId="27"/>
  </si>
  <si>
    <t>HM1224902</t>
  </si>
  <si>
    <t>『総務人事奉行クラウド』をご利用の場合に、受け入れできます。</t>
    <rPh sb="1" eb="5">
      <t>ソウムジンジ</t>
    </rPh>
    <rPh sb="14" eb="16">
      <t>リヨウ</t>
    </rPh>
    <rPh sb="21" eb="22">
      <t>ウ</t>
    </rPh>
    <rPh sb="23" eb="24">
      <t>イ</t>
    </rPh>
    <phoneticPr fontId="5"/>
  </si>
  <si>
    <t>【区分１】</t>
    <phoneticPr fontId="5"/>
  </si>
  <si>
    <t>区分１コード</t>
    <rPh sb="0" eb="2">
      <t>クブン</t>
    </rPh>
    <phoneticPr fontId="27"/>
  </si>
  <si>
    <t>HM1225301</t>
  </si>
  <si>
    <t>区分１名</t>
    <rPh sb="3" eb="4">
      <t>メイ</t>
    </rPh>
    <phoneticPr fontId="27"/>
  </si>
  <si>
    <t>HM1225302</t>
  </si>
  <si>
    <t>【区分２】</t>
    <phoneticPr fontId="5"/>
  </si>
  <si>
    <t>区分２コード</t>
    <rPh sb="0" eb="2">
      <t>クブン</t>
    </rPh>
    <phoneticPr fontId="27"/>
  </si>
  <si>
    <t>HM1225401</t>
  </si>
  <si>
    <t>区分２名</t>
    <rPh sb="3" eb="4">
      <t>メイ</t>
    </rPh>
    <phoneticPr fontId="27"/>
  </si>
  <si>
    <t>HM1225402</t>
  </si>
  <si>
    <t>【区分３】</t>
    <phoneticPr fontId="5"/>
  </si>
  <si>
    <t>区分３コード</t>
    <rPh sb="0" eb="2">
      <t>クブン</t>
    </rPh>
    <phoneticPr fontId="27"/>
  </si>
  <si>
    <t>HM1225501</t>
  </si>
  <si>
    <t>区分３名</t>
    <rPh sb="3" eb="4">
      <t>メイ</t>
    </rPh>
    <phoneticPr fontId="27"/>
  </si>
  <si>
    <t>HM1225502</t>
  </si>
  <si>
    <t>【区分４】</t>
    <rPh sb="1" eb="3">
      <t>クブン</t>
    </rPh>
    <phoneticPr fontId="5"/>
  </si>
  <si>
    <t>区分４コード</t>
    <phoneticPr fontId="5"/>
  </si>
  <si>
    <t>HM1225601</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</si>
  <si>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</si>
  <si>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</si>
  <si>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</si>
  <si>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</si>
  <si>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</si>
  <si>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</si>
  <si>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</si>
  <si>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文字</t>
    <phoneticPr fontId="5"/>
  </si>
  <si>
    <t>【国籍】</t>
    <phoneticPr fontId="5"/>
  </si>
  <si>
    <t>国籍コード</t>
    <rPh sb="0" eb="2">
      <t>コクセキ</t>
    </rPh>
    <phoneticPr fontId="27"/>
  </si>
  <si>
    <t>HM1227001</t>
  </si>
  <si>
    <t>国籍名</t>
    <rPh sb="0" eb="2">
      <t>コクセキ</t>
    </rPh>
    <rPh sb="2" eb="3">
      <t>メイ</t>
    </rPh>
    <phoneticPr fontId="27"/>
  </si>
  <si>
    <t>HM1227002</t>
  </si>
  <si>
    <t>【在留資格】</t>
    <phoneticPr fontId="5"/>
  </si>
  <si>
    <t>在留資格コード</t>
  </si>
  <si>
    <t>HM1227101</t>
  </si>
  <si>
    <t>在留資格名</t>
    <rPh sb="4" eb="5">
      <t>メイ</t>
    </rPh>
    <phoneticPr fontId="27"/>
  </si>
  <si>
    <t>HM1227102</t>
  </si>
  <si>
    <t>教職員情報データ</t>
    <rPh sb="0" eb="3">
      <t>キョウショクイン</t>
    </rPh>
    <phoneticPr fontId="5"/>
  </si>
  <si>
    <t>教職員番号</t>
  </si>
  <si>
    <t>氏名</t>
  </si>
  <si>
    <t>HM3010004</t>
  </si>
  <si>
    <t>雇用区分</t>
  </si>
  <si>
    <t>[区分]メニューで登録されている雇用区分の内訳コードを設定します。</t>
    <rPh sb="27" eb="29">
      <t>セッテイ</t>
    </rPh>
    <phoneticPr fontId="5"/>
  </si>
  <si>
    <t>在籍区分</t>
  </si>
  <si>
    <t>性別</t>
  </si>
  <si>
    <t>生年月日</t>
  </si>
  <si>
    <t>採用年月日</t>
    <rPh sb="0" eb="2">
      <t>サイヨウ</t>
    </rPh>
    <phoneticPr fontId="5"/>
  </si>
  <si>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</si>
  <si>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</si>
  <si>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HM3010015</t>
  </si>
  <si>
    <t>HM3010016</t>
  </si>
  <si>
    <t>1：出向受入中</t>
    <rPh sb="2" eb="4">
      <t>シュッコウ</t>
    </rPh>
    <rPh sb="4" eb="6">
      <t>ウケイレ</t>
    </rPh>
    <rPh sb="6" eb="7">
      <t>ナカ</t>
    </rPh>
    <phoneticPr fontId="5"/>
  </si>
  <si>
    <r>
      <t>【注意】</t>
    </r>
    <r>
      <rPr>
        <sz val="9"/>
        <rFont val="メイリオ"/>
        <family val="3"/>
        <charset val="128"/>
      </rPr>
      <t xml:space="preserve">
職場氏名を変更する場合は、フリガナも変更してください。</t>
    </r>
    <phoneticPr fontId="5"/>
  </si>
  <si>
    <t>HM3010032</t>
  </si>
  <si>
    <t>旧姓</t>
  </si>
  <si>
    <t>HM3010033</t>
  </si>
  <si>
    <t>退職後住所</t>
    <rPh sb="0" eb="3">
      <t>タイショクゴ</t>
    </rPh>
    <rPh sb="3" eb="5">
      <t>ジュウショ</t>
    </rPh>
    <phoneticPr fontId="5"/>
  </si>
  <si>
    <t>住所</t>
  </si>
  <si>
    <t>住所カナ</t>
    <phoneticPr fontId="5"/>
  </si>
  <si>
    <t>75</t>
    <phoneticPr fontId="5"/>
  </si>
  <si>
    <t>HM3010042</t>
  </si>
  <si>
    <t>数字</t>
    <phoneticPr fontId="5"/>
  </si>
  <si>
    <t>転籍・転職先法人</t>
    <rPh sb="0" eb="2">
      <t>テンセキ</t>
    </rPh>
    <rPh sb="3" eb="5">
      <t>テンショク</t>
    </rPh>
    <rPh sb="5" eb="6">
      <t>サキ</t>
    </rPh>
    <phoneticPr fontId="5"/>
  </si>
  <si>
    <t>法人名</t>
    <rPh sb="0" eb="2">
      <t>ホウジン</t>
    </rPh>
    <rPh sb="2" eb="3">
      <t>メイ</t>
    </rPh>
    <phoneticPr fontId="5"/>
  </si>
  <si>
    <t>HM3010043</t>
    <phoneticPr fontId="5"/>
  </si>
  <si>
    <t>160</t>
    <phoneticPr fontId="5"/>
  </si>
  <si>
    <r>
      <t>【注意】</t>
    </r>
    <r>
      <rPr>
        <sz val="9"/>
        <rFont val="メイリオ"/>
        <family val="3"/>
        <charset val="128"/>
      </rPr>
      <t xml:space="preserve">
法人名を変更する場合は、フリガナも変更してください。</t>
    </r>
    <rPh sb="1" eb="3">
      <t>チュウイ</t>
    </rPh>
    <rPh sb="5" eb="7">
      <t>ホウジン</t>
    </rPh>
    <rPh sb="7" eb="8">
      <t>メイ</t>
    </rPh>
    <phoneticPr fontId="5"/>
  </si>
  <si>
    <t>法人名カナ</t>
    <rPh sb="0" eb="2">
      <t>ホウジン</t>
    </rPh>
    <rPh sb="2" eb="3">
      <t>メイ</t>
    </rPh>
    <phoneticPr fontId="5"/>
  </si>
  <si>
    <t>HM3010063</t>
    <phoneticPr fontId="5"/>
  </si>
  <si>
    <t>256</t>
    <phoneticPr fontId="5"/>
  </si>
  <si>
    <t>郵便番号</t>
    <phoneticPr fontId="5"/>
  </si>
  <si>
    <t>HM3010044</t>
  </si>
  <si>
    <t>HM3010045</t>
  </si>
  <si>
    <t>HM3010046</t>
  </si>
  <si>
    <t>７桁-５桁-５桁(ハイフンで区切る)。</t>
    <phoneticPr fontId="5"/>
  </si>
  <si>
    <t>形式は、表紙の「日付の形式」参照</t>
  </si>
  <si>
    <t>退職メモ</t>
    <rPh sb="0" eb="2">
      <t>タイショク</t>
    </rPh>
    <phoneticPr fontId="5"/>
  </si>
  <si>
    <t>50</t>
  </si>
  <si>
    <t>HM3010035</t>
  </si>
  <si>
    <t>個人用e-Mail２</t>
    <phoneticPr fontId="5"/>
  </si>
  <si>
    <t>HM3010036</t>
  </si>
  <si>
    <t>配偶者の有無</t>
  </si>
  <si>
    <t>HM3014267</t>
    <phoneticPr fontId="5"/>
  </si>
  <si>
    <t>フリガナ</t>
  </si>
  <si>
    <t>HM3014002</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</si>
  <si>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</si>
  <si>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HM3014005</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</si>
  <si>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</si>
  <si>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</si>
  <si>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</si>
  <si>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HM3014234</t>
  </si>
  <si>
    <t>HM3014233</t>
  </si>
  <si>
    <t>健保扶養区分</t>
  </si>
  <si>
    <t>HM3014014</t>
  </si>
  <si>
    <t>HM3014268</t>
    <phoneticPr fontId="5"/>
  </si>
  <si>
    <t>0：無　1：有</t>
    <rPh sb="2" eb="3">
      <t>ナシ</t>
    </rPh>
    <rPh sb="6" eb="7">
      <t>アリ</t>
    </rPh>
    <phoneticPr fontId="5"/>
  </si>
  <si>
    <t>扶養親族１－氏名</t>
  </si>
  <si>
    <t>扶養親族１－性別</t>
  </si>
  <si>
    <t>扶養親族１－続柄</t>
  </si>
  <si>
    <t>扶養親族１－生年月日</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</si>
  <si>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</si>
  <si>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扶養親族１－同居区分</t>
  </si>
  <si>
    <t>扶養親族１－扶養区分</t>
  </si>
  <si>
    <t>扶養親族１－障害者区分</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</si>
  <si>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</si>
  <si>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HM3014235</t>
  </si>
  <si>
    <t>扶養親族１－健保扶養区分</t>
  </si>
  <si>
    <t>扶養親族１－資格確認書</t>
    <rPh sb="0" eb="4">
      <t>フヨウシンゾク</t>
    </rPh>
    <rPh sb="6" eb="11">
      <t>シカクカクニンショ</t>
    </rPh>
    <phoneticPr fontId="5"/>
  </si>
  <si>
    <t>HM3014269</t>
    <phoneticPr fontId="5"/>
  </si>
  <si>
    <t>HM3014042</t>
  </si>
  <si>
    <t>HM3014046</t>
    <phoneticPr fontId="5"/>
  </si>
  <si>
    <t>HM3014050</t>
  </si>
  <si>
    <t>扶養親族２－健保扶養区分</t>
  </si>
  <si>
    <t>HM3014054</t>
    <phoneticPr fontId="5"/>
  </si>
  <si>
    <t>扶養親族２－資格確認書</t>
    <rPh sb="0" eb="4">
      <t>フヨウシンゾク</t>
    </rPh>
    <rPh sb="6" eb="11">
      <t>シカクカクニンショ</t>
    </rPh>
    <phoneticPr fontId="5"/>
  </si>
  <si>
    <t>HM3014270</t>
    <phoneticPr fontId="5"/>
  </si>
  <si>
    <t>HM3014066</t>
    <phoneticPr fontId="5"/>
  </si>
  <si>
    <t>扶養親族３－健保扶養区分</t>
  </si>
  <si>
    <t>HM3014074</t>
    <phoneticPr fontId="5"/>
  </si>
  <si>
    <t>扶養親族３－資格確認書</t>
    <rPh sb="0" eb="4">
      <t>フヨウシンゾク</t>
    </rPh>
    <rPh sb="6" eb="11">
      <t>シカクカクニンショ</t>
    </rPh>
    <phoneticPr fontId="5"/>
  </si>
  <si>
    <t>HM3014271</t>
    <phoneticPr fontId="5"/>
  </si>
  <si>
    <t>扶養親族４－健保扶養区分</t>
  </si>
  <si>
    <t>HM3014094</t>
    <phoneticPr fontId="5"/>
  </si>
  <si>
    <t>扶養親族４－資格確認書</t>
    <rPh sb="0" eb="4">
      <t>フヨウシンゾク</t>
    </rPh>
    <rPh sb="6" eb="11">
      <t>シカクカクニンショ</t>
    </rPh>
    <phoneticPr fontId="5"/>
  </si>
  <si>
    <t>HM3014272</t>
    <phoneticPr fontId="5"/>
  </si>
  <si>
    <t>扶養親族５－健保扶養区分</t>
  </si>
  <si>
    <t>HM3014114</t>
    <phoneticPr fontId="5"/>
  </si>
  <si>
    <t>扶養親族５－資格確認書</t>
    <rPh sb="0" eb="4">
      <t>フヨウシンゾク</t>
    </rPh>
    <rPh sb="6" eb="11">
      <t>シカクカクニンショ</t>
    </rPh>
    <phoneticPr fontId="5"/>
  </si>
  <si>
    <t>HM3014273</t>
    <phoneticPr fontId="5"/>
  </si>
  <si>
    <t>扶養親族６－健保扶養区分</t>
  </si>
  <si>
    <t>HM3014134</t>
    <phoneticPr fontId="5"/>
  </si>
  <si>
    <t>扶養親族６－資格確認書</t>
    <rPh sb="0" eb="4">
      <t>フヨウシンゾク</t>
    </rPh>
    <rPh sb="6" eb="11">
      <t>シカクカクニンショ</t>
    </rPh>
    <phoneticPr fontId="5"/>
  </si>
  <si>
    <t>HM3014274</t>
    <phoneticPr fontId="5"/>
  </si>
  <si>
    <t>HM3014151</t>
  </si>
  <si>
    <t>HM3014152</t>
  </si>
  <si>
    <t>HM3014153</t>
  </si>
  <si>
    <t>扶養親族７－健保扶養区分</t>
  </si>
  <si>
    <t>HM3014154</t>
    <phoneticPr fontId="5"/>
  </si>
  <si>
    <t>扶養親族７－資格確認書</t>
    <rPh sb="0" eb="4">
      <t>フヨウシンゾク</t>
    </rPh>
    <rPh sb="6" eb="11">
      <t>シカクカクニンショ</t>
    </rPh>
    <phoneticPr fontId="5"/>
  </si>
  <si>
    <t>HM3014275</t>
    <phoneticPr fontId="5"/>
  </si>
  <si>
    <t>扶養親族８－健保扶養区分</t>
  </si>
  <si>
    <t>扶養親族８－資格確認書</t>
    <rPh sb="0" eb="4">
      <t>フヨウシンゾク</t>
    </rPh>
    <rPh sb="6" eb="11">
      <t>シカクカクニンショ</t>
    </rPh>
    <phoneticPr fontId="5"/>
  </si>
  <si>
    <t>HM3014276</t>
    <phoneticPr fontId="5"/>
  </si>
  <si>
    <t>HM3014177</t>
  </si>
  <si>
    <t>HM3014181</t>
  </si>
  <si>
    <t>扶養親族９－健保扶養区分</t>
  </si>
  <si>
    <t>扶養親族９－資格確認書</t>
    <rPh sb="0" eb="4">
      <t>フヨウシンゾク</t>
    </rPh>
    <rPh sb="6" eb="11">
      <t>シカクカクニンショ</t>
    </rPh>
    <phoneticPr fontId="5"/>
  </si>
  <si>
    <t>HM3014277</t>
    <phoneticPr fontId="5"/>
  </si>
  <si>
    <t>扶養親族10－障害者区分</t>
  </si>
  <si>
    <t>HM3014214</t>
    <phoneticPr fontId="5"/>
  </si>
  <si>
    <t>扶養親族10－資格確認書</t>
    <rPh sb="0" eb="4">
      <t>フヨウシンゾク</t>
    </rPh>
    <rPh sb="7" eb="12">
      <t>シカクカクニンショ</t>
    </rPh>
    <phoneticPr fontId="5"/>
  </si>
  <si>
    <t>HM3014278</t>
    <phoneticPr fontId="5"/>
  </si>
  <si>
    <t>特定扶養親族</t>
  </si>
  <si>
    <t>老人扶養親族</t>
  </si>
  <si>
    <t>同居老親等</t>
  </si>
  <si>
    <t>処理年が2025年以前の場合は、受け入れられません。</t>
    <phoneticPr fontId="5"/>
  </si>
  <si>
    <t>一般障害者</t>
  </si>
  <si>
    <t>特別障害者</t>
  </si>
  <si>
    <t>同居特別障害者</t>
  </si>
  <si>
    <t>５</t>
  </si>
  <si>
    <t>通勤手当１－支給間隔</t>
    <phoneticPr fontId="35"/>
  </si>
  <si>
    <t>HM3010409</t>
    <phoneticPr fontId="5"/>
  </si>
  <si>
    <t>通勤手当１－支給方法</t>
    <phoneticPr fontId="35"/>
  </si>
  <si>
    <t>HM3010410</t>
    <phoneticPr fontId="5"/>
  </si>
  <si>
    <t>0：一括　1：月割</t>
    <rPh sb="2" eb="4">
      <t>イッカツ</t>
    </rPh>
    <rPh sb="7" eb="9">
      <t>ツキワリ</t>
    </rPh>
    <phoneticPr fontId="5"/>
  </si>
  <si>
    <t>通勤手当１－支給開始月</t>
    <phoneticPr fontId="35"/>
  </si>
  <si>
    <t>HM3010411</t>
    <phoneticPr fontId="5"/>
  </si>
  <si>
    <t>通勤手当１－支給額</t>
    <phoneticPr fontId="35"/>
  </si>
  <si>
    <t>HM3010412</t>
    <phoneticPr fontId="5"/>
  </si>
  <si>
    <t>通勤手当１－非課税通勤費</t>
    <phoneticPr fontId="35"/>
  </si>
  <si>
    <t>HM3010413</t>
    <phoneticPr fontId="5"/>
  </si>
  <si>
    <t>通勤手当１－課税通勤費</t>
    <phoneticPr fontId="35"/>
  </si>
  <si>
    <t>HM3010414</t>
    <phoneticPr fontId="5"/>
  </si>
  <si>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</si>
  <si>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</si>
  <si>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</si>
  <si>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</si>
  <si>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</si>
  <si>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</si>
  <si>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</si>
  <si>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</si>
  <si>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</si>
  <si>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</si>
  <si>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</si>
  <si>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</si>
  <si>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通勤手当３－支給間隔</t>
  </si>
  <si>
    <t>HM3010433</t>
  </si>
  <si>
    <t>通勤手当３－支給方法</t>
  </si>
  <si>
    <t>HM3010434</t>
  </si>
  <si>
    <t>通勤手当３－支給開始月</t>
  </si>
  <si>
    <t>HM3010435</t>
  </si>
  <si>
    <t>通勤手当３－支給額</t>
  </si>
  <si>
    <t>HM3010436</t>
  </si>
  <si>
    <t>通勤手当３－非課税通勤費</t>
  </si>
  <si>
    <t>HM3010437</t>
  </si>
  <si>
    <t>通勤手当３－課税通勤費</t>
  </si>
  <si>
    <t>HM3010438</t>
  </si>
  <si>
    <t>通勤手当３－片道距離</t>
  </si>
  <si>
    <t>HM3010440</t>
  </si>
  <si>
    <t>HM3010442</t>
  </si>
  <si>
    <t>１～12の数字</t>
    <phoneticPr fontId="5"/>
  </si>
  <si>
    <t>HM3010443</t>
  </si>
  <si>
    <t>0：一括　1：月割</t>
    <phoneticPr fontId="5"/>
  </si>
  <si>
    <t>HM3010444</t>
  </si>
  <si>
    <t>HM3010445</t>
  </si>
  <si>
    <t>HM3010446</t>
  </si>
  <si>
    <t>HM3010447</t>
  </si>
  <si>
    <t>HM3010448</t>
  </si>
  <si>
    <t>給与支給方法</t>
  </si>
  <si>
    <t>給与振込１－支給区分</t>
    <phoneticPr fontId="35"/>
  </si>
  <si>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</si>
  <si>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</si>
  <si>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35"/>
  </si>
  <si>
    <t xml:space="preserve">HM3010503
</t>
  </si>
  <si>
    <t>給与振込１－支給率</t>
    <phoneticPr fontId="35"/>
  </si>
  <si>
    <t xml:space="preserve">HM3010504
</t>
  </si>
  <si>
    <t>整数２桁 小数２桁</t>
    <phoneticPr fontId="5"/>
  </si>
  <si>
    <t>給与振込１－法人口座</t>
    <rPh sb="6" eb="8">
      <t>ホウジン</t>
    </rPh>
    <rPh sb="8" eb="10">
      <t>コウザ</t>
    </rPh>
    <phoneticPr fontId="5"/>
  </si>
  <si>
    <t>HM3010505</t>
    <phoneticPr fontId="5"/>
  </si>
  <si>
    <t>給与振込１－振込先銀行</t>
    <rPh sb="8" eb="9">
      <t>サキ</t>
    </rPh>
    <phoneticPr fontId="16"/>
  </si>
  <si>
    <t>HM3010506</t>
  </si>
  <si>
    <t>銀行コードを設定します。</t>
    <phoneticPr fontId="5"/>
  </si>
  <si>
    <t>給与振込１－振込先支店</t>
    <phoneticPr fontId="35"/>
  </si>
  <si>
    <t>HM3010507</t>
  </si>
  <si>
    <t>支店コードを設定します。</t>
    <phoneticPr fontId="5"/>
  </si>
  <si>
    <t>給与振込１－預金種目</t>
    <rPh sb="8" eb="10">
      <t>シュモク</t>
    </rPh>
    <phoneticPr fontId="16"/>
  </si>
  <si>
    <t>HM3010508</t>
  </si>
  <si>
    <t>1：普通預金　2：当座預金</t>
    <phoneticPr fontId="5"/>
  </si>
  <si>
    <t>給与振込１－口座番号</t>
    <phoneticPr fontId="35"/>
  </si>
  <si>
    <t>HM3010509</t>
  </si>
  <si>
    <t>給与振込１－フリガナ</t>
    <phoneticPr fontId="35"/>
  </si>
  <si>
    <t>HM3010510</t>
  </si>
  <si>
    <t>初期値として社員氏名のフリガナが受け入れられます。必要に応じて変更します。</t>
    <phoneticPr fontId="5"/>
  </si>
  <si>
    <t>給与振込１－口座名義</t>
    <phoneticPr fontId="35"/>
  </si>
  <si>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</si>
  <si>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</si>
  <si>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</si>
  <si>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</si>
  <si>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</si>
  <si>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</si>
  <si>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</si>
  <si>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</si>
  <si>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</si>
  <si>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</si>
  <si>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16"/>
  </si>
  <si>
    <t>HM3010516</t>
  </si>
  <si>
    <t>給与振込２－振込先支店</t>
  </si>
  <si>
    <t>HM3010517</t>
  </si>
  <si>
    <t>給与振込２－預金種目</t>
    <rPh sb="8" eb="10">
      <t>シュモク</t>
    </rPh>
    <phoneticPr fontId="16"/>
  </si>
  <si>
    <t>HM3010518</t>
  </si>
  <si>
    <t>給与振込２－口座番号</t>
  </si>
  <si>
    <t>HM3010519</t>
  </si>
  <si>
    <t>給与振込２－フリガナ</t>
  </si>
  <si>
    <t>HM3010520</t>
  </si>
  <si>
    <t>給与振込２－口座名義</t>
  </si>
  <si>
    <t>HM3010521</t>
  </si>
  <si>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</si>
  <si>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</si>
  <si>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</si>
  <si>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</si>
  <si>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</si>
  <si>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</si>
  <si>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</si>
  <si>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</si>
  <si>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16"/>
  </si>
  <si>
    <t>HM3010526</t>
  </si>
  <si>
    <t>給与振込３－振込先支店</t>
  </si>
  <si>
    <t>HM3010527</t>
  </si>
  <si>
    <t>給与振込３－預金種目</t>
    <rPh sb="8" eb="10">
      <t>シュモク</t>
    </rPh>
    <phoneticPr fontId="16"/>
  </si>
  <si>
    <t>HM3010528</t>
  </si>
  <si>
    <t>給与振込３－口座番号</t>
  </si>
  <si>
    <t>HM3010529</t>
  </si>
  <si>
    <t>給与振込３－フリガナ</t>
  </si>
  <si>
    <t>HM3010530</t>
  </si>
  <si>
    <t>給与振込３－口座名義</t>
  </si>
  <si>
    <t>HM3010531</t>
  </si>
  <si>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</si>
  <si>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</si>
  <si>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</si>
  <si>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</si>
  <si>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</si>
  <si>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</si>
  <si>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</si>
  <si>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</si>
  <si>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16"/>
  </si>
  <si>
    <t>HM3010536</t>
  </si>
  <si>
    <t>給与振込４－振込先支店</t>
  </si>
  <si>
    <t>HM3010537</t>
  </si>
  <si>
    <t>給与振込４－預金種目</t>
    <rPh sb="8" eb="10">
      <t>シュモク</t>
    </rPh>
    <phoneticPr fontId="16"/>
  </si>
  <si>
    <t>HM3010538</t>
  </si>
  <si>
    <t>給与振込４－口座番号</t>
  </si>
  <si>
    <t>HM3010539</t>
  </si>
  <si>
    <t>給与振込４－フリガナ</t>
  </si>
  <si>
    <t>HM3010540</t>
  </si>
  <si>
    <t>給与振込４－口座名義</t>
  </si>
  <si>
    <t>HM3010541</t>
  </si>
  <si>
    <t>給与現金</t>
    <rPh sb="0" eb="2">
      <t>キュウヨ</t>
    </rPh>
    <rPh sb="2" eb="4">
      <t>ゲンキン</t>
    </rPh>
    <phoneticPr fontId="5"/>
  </si>
  <si>
    <t>支給区分</t>
  </si>
  <si>
    <t>固定金額</t>
  </si>
  <si>
    <t>HM3010543</t>
  </si>
  <si>
    <t>支給率</t>
  </si>
  <si>
    <t>HM3010544</t>
  </si>
  <si>
    <t>整数２桁　小数２桁</t>
    <phoneticPr fontId="5"/>
  </si>
  <si>
    <t>給与端数調整</t>
  </si>
  <si>
    <t>HM3010545</t>
  </si>
  <si>
    <t>0：未設定　1：振込　2：現金　3：翌月繰越</t>
    <phoneticPr fontId="5"/>
  </si>
  <si>
    <t>賞与支給方法</t>
  </si>
  <si>
    <t>賞与振込１－支給区分</t>
    <phoneticPr fontId="35"/>
  </si>
  <si>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</si>
  <si>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</si>
  <si>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35"/>
  </si>
  <si>
    <t>HM3010603</t>
  </si>
  <si>
    <t>賞与振込１－支給率</t>
    <phoneticPr fontId="35"/>
  </si>
  <si>
    <t>HM3010604</t>
  </si>
  <si>
    <t>賞与振込１－法人口座</t>
    <phoneticPr fontId="35"/>
  </si>
  <si>
    <t>HM3010605</t>
  </si>
  <si>
    <t>賞与振込１－振込先銀行</t>
    <rPh sb="8" eb="9">
      <t>サキ</t>
    </rPh>
    <phoneticPr fontId="16"/>
  </si>
  <si>
    <t>HM3010606</t>
  </si>
  <si>
    <t>賞与振込１－振込先支店</t>
    <phoneticPr fontId="35"/>
  </si>
  <si>
    <t>HM3010607</t>
  </si>
  <si>
    <t>支店コードを設定します。</t>
    <rPh sb="0" eb="2">
      <t>シテン</t>
    </rPh>
    <phoneticPr fontId="5"/>
  </si>
  <si>
    <t>賞与振込１－預金種目</t>
    <rPh sb="8" eb="10">
      <t>シュモク</t>
    </rPh>
    <phoneticPr fontId="16"/>
  </si>
  <si>
    <t>HM3010608</t>
  </si>
  <si>
    <t>賞与振込１－口座番号</t>
    <phoneticPr fontId="35"/>
  </si>
  <si>
    <t>HM3010609</t>
  </si>
  <si>
    <t>賞与振込１－フリガナ</t>
    <phoneticPr fontId="35"/>
  </si>
  <si>
    <t>HM3010610</t>
  </si>
  <si>
    <t>賞与振込１－口座名義</t>
    <phoneticPr fontId="35"/>
  </si>
  <si>
    <t>HM3010611</t>
  </si>
  <si>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</si>
  <si>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</si>
  <si>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</si>
  <si>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</si>
  <si>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</si>
  <si>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</si>
  <si>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</si>
  <si>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</si>
  <si>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16"/>
  </si>
  <si>
    <t>HM3010616</t>
  </si>
  <si>
    <t>賞与振込２－振込先支店</t>
  </si>
  <si>
    <t>HM3010617</t>
  </si>
  <si>
    <t>賞与振込２－預金種目</t>
    <rPh sb="8" eb="10">
      <t>シュモク</t>
    </rPh>
    <phoneticPr fontId="16"/>
  </si>
  <si>
    <t>HM3010618</t>
  </si>
  <si>
    <t>賞与振込２－口座番号</t>
  </si>
  <si>
    <t>HM3010619</t>
  </si>
  <si>
    <t>賞与振込２－フリガナ</t>
  </si>
  <si>
    <t>HM3010620</t>
  </si>
  <si>
    <t>賞与振込２－口座名義</t>
  </si>
  <si>
    <t>HM3010621</t>
  </si>
  <si>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</si>
  <si>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</si>
  <si>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</si>
  <si>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</si>
  <si>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</si>
  <si>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</si>
  <si>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</si>
  <si>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</si>
  <si>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16"/>
  </si>
  <si>
    <t>HM3010626</t>
  </si>
  <si>
    <t>賞与振込３－振込先支店</t>
  </si>
  <si>
    <t>HM3010627</t>
  </si>
  <si>
    <t>賞与振込３－預金種目</t>
    <rPh sb="8" eb="10">
      <t>シュモク</t>
    </rPh>
    <phoneticPr fontId="16"/>
  </si>
  <si>
    <t>HM3010628</t>
  </si>
  <si>
    <t>賞与振込３－口座番号</t>
  </si>
  <si>
    <t>HM3010629</t>
  </si>
  <si>
    <t>賞与振込３－フリガナ</t>
  </si>
  <si>
    <t>HM3010630</t>
  </si>
  <si>
    <t>賞与振込３－口座名義</t>
  </si>
  <si>
    <t>HM3010631</t>
  </si>
  <si>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</si>
  <si>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</si>
  <si>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</si>
  <si>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</si>
  <si>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</si>
  <si>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</si>
  <si>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</si>
  <si>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</si>
  <si>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16"/>
  </si>
  <si>
    <t>HM3010636</t>
  </si>
  <si>
    <t>賞与振込４－振込先支店</t>
  </si>
  <si>
    <t>HM3010637</t>
  </si>
  <si>
    <t>賞与振込４－預金種目</t>
    <rPh sb="8" eb="10">
      <t>シュモク</t>
    </rPh>
    <phoneticPr fontId="16"/>
  </si>
  <si>
    <t>HM3010638</t>
  </si>
  <si>
    <t>賞与振込４－口座番号</t>
  </si>
  <si>
    <t>HM3010639</t>
  </si>
  <si>
    <t>賞与振込４－フリガナ</t>
  </si>
  <si>
    <t>HM3010640</t>
  </si>
  <si>
    <t>賞与振込４－口座名義</t>
  </si>
  <si>
    <t>HM3010641</t>
  </si>
  <si>
    <t>HM3010643</t>
  </si>
  <si>
    <t>HM3010644</t>
  </si>
  <si>
    <t>HM3010645</t>
  </si>
  <si>
    <t>0：未設定　1：振込　2：現金</t>
    <phoneticPr fontId="5"/>
  </si>
  <si>
    <t>基礎年金番号</t>
  </si>
  <si>
    <t>ハイフンも含みます。</t>
    <phoneticPr fontId="5"/>
  </si>
  <si>
    <t>共済加入区分</t>
    <rPh sb="0" eb="6">
      <t>キョウサイカニュウクブン</t>
    </rPh>
    <phoneticPr fontId="17"/>
  </si>
  <si>
    <t>HM3010765</t>
  </si>
  <si>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・短期賞与区分
・年金賞与区分
　自動的に「0：計算不要」が受け入れられます。</t>
    </r>
    <rPh sb="2" eb="5">
      <t>ミカニュウ</t>
    </rPh>
    <rPh sb="8" eb="10">
      <t>カニュウ</t>
    </rPh>
    <rPh sb="47" eb="49">
      <t>ホケン</t>
    </rPh>
    <rPh sb="76" eb="78">
      <t>タンキ</t>
    </rPh>
    <rPh sb="84" eb="86">
      <t>ネンキン</t>
    </rPh>
    <phoneticPr fontId="5"/>
  </si>
  <si>
    <t>月額保険料算出区分</t>
    <phoneticPr fontId="5"/>
  </si>
  <si>
    <t>HM3010703</t>
  </si>
  <si>
    <r>
      <t xml:space="preserve">0：掛金等早見表　1：直接入力　2：短期だけ直接入力　3：年金だけ直接入力
</t>
    </r>
    <r>
      <rPr>
        <sz val="4"/>
        <rFont val="メイリオ"/>
        <family val="3"/>
        <charset val="128"/>
      </rPr>
      <t xml:space="preserve">
</t>
    </r>
    <r>
      <rPr>
        <sz val="9"/>
        <rFont val="メイリオ"/>
        <family val="3"/>
        <charset val="128"/>
      </rPr>
      <t>以下の場合（社会保険料を直接入力していない場合）は、短期（年金）標準報酬を受け入れると、掛金等早見表から社会保険料が自動的に受け入れられます。
・「0：掛金等早見表」の場合の社会保険料
・「2：短期だけ直接入力」の場合の加入者保険料
・「3：年金だけ直接入力」の場合の短期掛金</t>
    </r>
    <rPh sb="2" eb="4">
      <t>カケキン</t>
    </rPh>
    <rPh sb="4" eb="5">
      <t>トウ</t>
    </rPh>
    <rPh sb="5" eb="8">
      <t>ハヤミヒョウ</t>
    </rPh>
    <rPh sb="11" eb="13">
      <t>チョクセツ</t>
    </rPh>
    <rPh sb="13" eb="15">
      <t>ニュウリョク</t>
    </rPh>
    <rPh sb="18" eb="20">
      <t>タンキ</t>
    </rPh>
    <rPh sb="22" eb="24">
      <t>チョクセツ</t>
    </rPh>
    <rPh sb="24" eb="26">
      <t>ニュウリョク</t>
    </rPh>
    <rPh sb="29" eb="31">
      <t>ネンキン</t>
    </rPh>
    <rPh sb="33" eb="35">
      <t>チョクセツ</t>
    </rPh>
    <rPh sb="35" eb="37">
      <t>ニュウリョク</t>
    </rPh>
    <rPh sb="65" eb="67">
      <t>タンキ</t>
    </rPh>
    <rPh sb="68" eb="70">
      <t>ネンキン</t>
    </rPh>
    <rPh sb="76" eb="77">
      <t>ウ</t>
    </rPh>
    <rPh sb="78" eb="79">
      <t>イ</t>
    </rPh>
    <rPh sb="83" eb="85">
      <t>カケキン</t>
    </rPh>
    <rPh sb="85" eb="86">
      <t>トウ</t>
    </rPh>
    <rPh sb="86" eb="89">
      <t>ハヤミヒョウ</t>
    </rPh>
    <rPh sb="101" eb="102">
      <t>ウ</t>
    </rPh>
    <rPh sb="103" eb="104">
      <t>イ</t>
    </rPh>
    <rPh sb="115" eb="117">
      <t>カケキン</t>
    </rPh>
    <rPh sb="117" eb="118">
      <t>トウ</t>
    </rPh>
    <rPh sb="118" eb="121">
      <t>ハヤミヒョウ</t>
    </rPh>
    <rPh sb="136" eb="138">
      <t>タンキ</t>
    </rPh>
    <rPh sb="149" eb="152">
      <t>カニュウシャ</t>
    </rPh>
    <rPh sb="152" eb="155">
      <t>ホケンリョウ</t>
    </rPh>
    <rPh sb="160" eb="162">
      <t>ネンキン</t>
    </rPh>
    <rPh sb="173" eb="175">
      <t>タンキ</t>
    </rPh>
    <rPh sb="175" eb="177">
      <t>カケキン</t>
    </rPh>
    <phoneticPr fontId="5"/>
  </si>
  <si>
    <t>共済学校区分</t>
    <rPh sb="0" eb="2">
      <t>キョウサイ</t>
    </rPh>
    <rPh sb="2" eb="4">
      <t>ガッコウ</t>
    </rPh>
    <rPh sb="4" eb="6">
      <t>クブン</t>
    </rPh>
    <phoneticPr fontId="17"/>
  </si>
  <si>
    <t>HM3010766</t>
  </si>
  <si>
    <t>[共済学校区分]メニューで登録されている共済学校区分の内訳コードを設定します。</t>
    <rPh sb="1" eb="3">
      <t>キョウサイ</t>
    </rPh>
    <rPh sb="3" eb="5">
      <t>ガッコウ</t>
    </rPh>
    <rPh sb="5" eb="7">
      <t>クブン</t>
    </rPh>
    <rPh sb="20" eb="24">
      <t>キョウサイガッコウ</t>
    </rPh>
    <rPh sb="24" eb="26">
      <t>クブン</t>
    </rPh>
    <phoneticPr fontId="5"/>
  </si>
  <si>
    <t>加入者個人番号</t>
    <rPh sb="0" eb="3">
      <t>カニュウシャ</t>
    </rPh>
    <rPh sb="3" eb="5">
      <t>コジン</t>
    </rPh>
    <rPh sb="5" eb="7">
      <t>バンゴウ</t>
    </rPh>
    <phoneticPr fontId="17"/>
  </si>
  <si>
    <t>HM3010767</t>
  </si>
  <si>
    <t>加入者種別</t>
    <rPh sb="0" eb="3">
      <t>カニュウシャ</t>
    </rPh>
    <rPh sb="3" eb="5">
      <t>シュベツ</t>
    </rPh>
    <phoneticPr fontId="17"/>
  </si>
  <si>
    <t>HM3010768</t>
  </si>
  <si>
    <t>10：甲１種   11：甲２種   20：乙１種   21：乙２種   22：乙３種
30：丙１種   31：丙２種   32：丙３種   33：丙４種   34：丙５種   35：丙６種</t>
    <rPh sb="3" eb="4">
      <t>コウ</t>
    </rPh>
    <rPh sb="5" eb="6">
      <t>シュ</t>
    </rPh>
    <rPh sb="12" eb="13">
      <t>コウ</t>
    </rPh>
    <rPh sb="14" eb="15">
      <t>シュ</t>
    </rPh>
    <rPh sb="21" eb="22">
      <t>オツ</t>
    </rPh>
    <rPh sb="23" eb="24">
      <t>シュ</t>
    </rPh>
    <rPh sb="30" eb="31">
      <t>オツ</t>
    </rPh>
    <rPh sb="32" eb="33">
      <t>シュ</t>
    </rPh>
    <rPh sb="39" eb="40">
      <t>オツ</t>
    </rPh>
    <rPh sb="41" eb="42">
      <t>シュ</t>
    </rPh>
    <rPh sb="46" eb="47">
      <t>ヘイ</t>
    </rPh>
    <rPh sb="48" eb="49">
      <t>シュ</t>
    </rPh>
    <rPh sb="55" eb="56">
      <t>ヘイ</t>
    </rPh>
    <rPh sb="57" eb="58">
      <t>シュ</t>
    </rPh>
    <rPh sb="64" eb="65">
      <t>ヘイ</t>
    </rPh>
    <rPh sb="66" eb="67">
      <t>シュ</t>
    </rPh>
    <rPh sb="73" eb="74">
      <t>ヘイ</t>
    </rPh>
    <rPh sb="75" eb="76">
      <t>シュ</t>
    </rPh>
    <rPh sb="82" eb="83">
      <t>ヘイ</t>
    </rPh>
    <rPh sb="84" eb="85">
      <t>シュ</t>
    </rPh>
    <rPh sb="91" eb="92">
      <t>ヘイ</t>
    </rPh>
    <rPh sb="93" eb="94">
      <t>シュ</t>
    </rPh>
    <phoneticPr fontId="5"/>
  </si>
  <si>
    <t>短時間労働者区分</t>
    <rPh sb="0" eb="3">
      <t>タンジカン</t>
    </rPh>
    <rPh sb="3" eb="6">
      <t>ロウドウシャ</t>
    </rPh>
    <rPh sb="6" eb="8">
      <t>クブン</t>
    </rPh>
    <phoneticPr fontId="17"/>
  </si>
  <si>
    <t>HM3010769</t>
  </si>
  <si>
    <t>種別適用判定区分</t>
    <rPh sb="0" eb="8">
      <t>シュベツテキヨウハンテイクブン</t>
    </rPh>
    <phoneticPr fontId="17"/>
  </si>
  <si>
    <t>HM3010770</t>
  </si>
  <si>
    <t>0：判定しない　1：判定する</t>
    <phoneticPr fontId="5"/>
  </si>
  <si>
    <t>私学共済－短期</t>
    <rPh sb="0" eb="2">
      <t>シガク</t>
    </rPh>
    <rPh sb="2" eb="4">
      <t>キョウサイ</t>
    </rPh>
    <rPh sb="5" eb="7">
      <t>タンキ</t>
    </rPh>
    <phoneticPr fontId="5"/>
  </si>
  <si>
    <t>介護保険区分</t>
    <rPh sb="0" eb="2">
      <t>カイゴ</t>
    </rPh>
    <rPh sb="2" eb="4">
      <t>ホケン</t>
    </rPh>
    <rPh sb="4" eb="6">
      <t>クブン</t>
    </rPh>
    <phoneticPr fontId="17"/>
  </si>
  <si>
    <t>HM3010771</t>
  </si>
  <si>
    <t>短期賞与区分</t>
    <rPh sb="0" eb="2">
      <t>タンキ</t>
    </rPh>
    <rPh sb="2" eb="4">
      <t>ショウヨ</t>
    </rPh>
    <rPh sb="4" eb="6">
      <t>クブン</t>
    </rPh>
    <phoneticPr fontId="47"/>
  </si>
  <si>
    <t>HM3010772</t>
  </si>
  <si>
    <r>
      <t xml:space="preserve">0：計算不要　1：計算する
</t>
    </r>
    <r>
      <rPr>
        <sz val="4"/>
        <rFont val="メイリオ"/>
        <family val="3"/>
        <charset val="128"/>
      </rPr>
      <t xml:space="preserve">
</t>
    </r>
    <r>
      <rPr>
        <sz val="9"/>
        <rFont val="メイリオ"/>
        <family val="3"/>
        <charset val="128"/>
      </rPr>
      <t>短期賞与区分を受け入れなくても、共済加入区分が「0：未加入」の場合は、自動的に「0：計算不要」が受け入れられます。</t>
    </r>
    <rPh sb="2" eb="4">
      <t>ケイサン</t>
    </rPh>
    <rPh sb="4" eb="6">
      <t>フヨウ</t>
    </rPh>
    <rPh sb="9" eb="11">
      <t>ケイサン</t>
    </rPh>
    <rPh sb="15" eb="17">
      <t>タンキ</t>
    </rPh>
    <rPh sb="22" eb="23">
      <t>ウ</t>
    </rPh>
    <rPh sb="24" eb="25">
      <t>イ</t>
    </rPh>
    <rPh sb="31" eb="33">
      <t>キョウサイ</t>
    </rPh>
    <rPh sb="33" eb="35">
      <t>カニュウ</t>
    </rPh>
    <phoneticPr fontId="5"/>
  </si>
  <si>
    <t>HM3010773</t>
  </si>
  <si>
    <t>HM3010774</t>
  </si>
  <si>
    <t>形式は、表紙の「日付の形式」参照
共済加入区分が「1：加入」の場合は、退職年月日（[基本]ページで設定）を受け入れると、自動的に退職年月日（[基本]ページで設定）の翌日が受け入れられます。
私学共済－短期の資格喪失年月日を受け入れると、自動的に私学共済－短期の資格喪失原因に「01：退職」が受け入れられます。
私学共済－短期の資格喪失年月日を受け入れると、自動的に以下の内容が受け入れられます。
・配偶者・扶養親族の健保扶養資格喪失年月日（[家族]ページで設定）
　自動的に私学共済－短期の資格喪失年月日が受け入れられます。
・配偶者・扶養親族の健保扶養区分（[家族]ページで設定）
　自動的に「0：未加入」が受け入れられます。</t>
    <rPh sb="18" eb="20">
      <t>キョウサイ</t>
    </rPh>
    <rPh sb="61" eb="64">
      <t>ジドウテキ</t>
    </rPh>
    <rPh sb="97" eb="104">
      <t>シガクキョウサイータンキ</t>
    </rPh>
    <rPh sb="124" eb="131">
      <t>シガクキョウサイータンキ</t>
    </rPh>
    <rPh sb="143" eb="145">
      <t>タイショク</t>
    </rPh>
    <rPh sb="158" eb="165">
      <t>シガクキョウサイータンキ</t>
    </rPh>
    <phoneticPr fontId="5"/>
  </si>
  <si>
    <t>HM3010775</t>
  </si>
  <si>
    <r>
      <t xml:space="preserve">00：対象外　01：退職　02：死亡　03：その他
</t>
    </r>
    <r>
      <rPr>
        <sz val="4"/>
        <rFont val="メイリオ"/>
        <family val="3"/>
        <charset val="128"/>
      </rPr>
      <t xml:space="preserve">
</t>
    </r>
    <r>
      <rPr>
        <sz val="9"/>
        <rFont val="メイリオ"/>
        <family val="3"/>
        <charset val="128"/>
      </rPr>
      <t>資格喪失年月日を受け入れると、自動的に「01：退職」が受け入れられます。</t>
    </r>
    <rPh sb="10" eb="12">
      <t>タイショク</t>
    </rPh>
    <rPh sb="24" eb="25">
      <t>タ</t>
    </rPh>
    <rPh sb="50" eb="52">
      <t>タイショク</t>
    </rPh>
    <phoneticPr fontId="5"/>
  </si>
  <si>
    <t>介護適用判定区分</t>
  </si>
  <si>
    <t>HM3010776</t>
  </si>
  <si>
    <t>HM3010738</t>
    <phoneticPr fontId="5"/>
  </si>
  <si>
    <t>短期標準報酬</t>
    <rPh sb="0" eb="2">
      <t>タンキ</t>
    </rPh>
    <rPh sb="2" eb="4">
      <t>ヒョウジュン</t>
    </rPh>
    <rPh sb="4" eb="6">
      <t>ホウシュウ</t>
    </rPh>
    <phoneticPr fontId="47"/>
  </si>
  <si>
    <t>HM3010777</t>
  </si>
  <si>
    <t>共済加入区分が「1：加入」の場合で、月額保険料算出区分が「0：掛金等早見表」の場合は、短期標準報酬を受け入れると、各保険料が自動的に受け入れられます。</t>
    <rPh sb="0" eb="2">
      <t>キョウサイ</t>
    </rPh>
    <rPh sb="2" eb="4">
      <t>カニュウ</t>
    </rPh>
    <rPh sb="4" eb="6">
      <t>クブン</t>
    </rPh>
    <rPh sb="31" eb="33">
      <t>カケキン</t>
    </rPh>
    <rPh sb="33" eb="34">
      <t>トウ</t>
    </rPh>
    <rPh sb="34" eb="37">
      <t>ハヤミヒョウ</t>
    </rPh>
    <rPh sb="43" eb="45">
      <t>タンキ</t>
    </rPh>
    <phoneticPr fontId="5"/>
  </si>
  <si>
    <t>短期（福祉）掛金</t>
    <rPh sb="0" eb="2">
      <t>タンキ</t>
    </rPh>
    <rPh sb="3" eb="5">
      <t>フクシ</t>
    </rPh>
    <rPh sb="6" eb="8">
      <t>カケキン</t>
    </rPh>
    <phoneticPr fontId="47"/>
  </si>
  <si>
    <t>HM3010778</t>
  </si>
  <si>
    <t>形式は、表紙の「金額の形式」参照
共済加入区分が「1：加入」の場合で、月額保険料算出区分が「0：掛金等早見表」の場合は、短期標準報酬を受け入れると、各保険料が自動的に受け入れられます。
月額保険料算出区分が「0：掛金等早見表」または「3：年金だけ直接入力」の場合は、受け入れられません。</t>
    <rPh sb="18" eb="20">
      <t>キョウサイ</t>
    </rPh>
    <rPh sb="61" eb="63">
      <t>タンキ</t>
    </rPh>
    <rPh sb="95" eb="97">
      <t>ゲツガク</t>
    </rPh>
    <rPh sb="97" eb="99">
      <t>ホケン</t>
    </rPh>
    <rPh sb="99" eb="100">
      <t>リョウ</t>
    </rPh>
    <rPh sb="100" eb="102">
      <t>サンシュツ</t>
    </rPh>
    <rPh sb="102" eb="104">
      <t>クブン</t>
    </rPh>
    <rPh sb="121" eb="123">
      <t>ネンキン</t>
    </rPh>
    <rPh sb="125" eb="127">
      <t>チョクセツ</t>
    </rPh>
    <rPh sb="127" eb="129">
      <t>ニュウリョク</t>
    </rPh>
    <rPh sb="131" eb="133">
      <t>バアイ</t>
    </rPh>
    <rPh sb="135" eb="136">
      <t>ウ</t>
    </rPh>
    <rPh sb="137" eb="138">
      <t>イ</t>
    </rPh>
    <phoneticPr fontId="5"/>
  </si>
  <si>
    <t>基本保険料</t>
    <rPh sb="0" eb="2">
      <t>キホン</t>
    </rPh>
    <rPh sb="2" eb="5">
      <t>ホケンリョウ</t>
    </rPh>
    <phoneticPr fontId="47"/>
  </si>
  <si>
    <t>HM3010779</t>
  </si>
  <si>
    <t>特定保険料</t>
    <rPh sb="0" eb="2">
      <t>トクテイ</t>
    </rPh>
    <rPh sb="2" eb="5">
      <t>ホケンリョウ</t>
    </rPh>
    <phoneticPr fontId="47"/>
  </si>
  <si>
    <t>HM3010780</t>
  </si>
  <si>
    <t>福祉掛金</t>
    <rPh sb="0" eb="2">
      <t>フクシ</t>
    </rPh>
    <rPh sb="2" eb="4">
      <t>カケキン</t>
    </rPh>
    <phoneticPr fontId="47"/>
  </si>
  <si>
    <t>HM3010781</t>
  </si>
  <si>
    <t>介護掛金</t>
    <rPh sb="0" eb="2">
      <t>カイゴ</t>
    </rPh>
    <rPh sb="2" eb="4">
      <t>カケキン</t>
    </rPh>
    <phoneticPr fontId="47"/>
  </si>
  <si>
    <t>HM3010782</t>
  </si>
  <si>
    <t>私学共済－年金</t>
    <rPh sb="0" eb="2">
      <t>シガク</t>
    </rPh>
    <rPh sb="2" eb="4">
      <t>キョウサイ</t>
    </rPh>
    <rPh sb="5" eb="7">
      <t>ネンキン</t>
    </rPh>
    <phoneticPr fontId="5"/>
  </si>
  <si>
    <t>年金賞与区分</t>
    <rPh sb="0" eb="2">
      <t>ネンキン</t>
    </rPh>
    <rPh sb="2" eb="4">
      <t>ショウヨ</t>
    </rPh>
    <rPh sb="4" eb="6">
      <t>クブン</t>
    </rPh>
    <phoneticPr fontId="47"/>
  </si>
  <si>
    <t>HM3010783</t>
  </si>
  <si>
    <r>
      <t xml:space="preserve">0：計算不要　1：計算する
</t>
    </r>
    <r>
      <rPr>
        <sz val="4"/>
        <rFont val="メイリオ"/>
        <family val="3"/>
        <charset val="128"/>
      </rPr>
      <t xml:space="preserve">
</t>
    </r>
    <r>
      <rPr>
        <sz val="9"/>
        <rFont val="メイリオ"/>
        <family val="3"/>
        <charset val="128"/>
      </rPr>
      <t>年金賞与区分を受け入れなくても、共済加入区分が「0：未加入」の場合は、自動的に「0：計算不要」が受け入れられます。</t>
    </r>
    <rPh sb="2" eb="4">
      <t>ケイサン</t>
    </rPh>
    <rPh sb="4" eb="6">
      <t>フヨウ</t>
    </rPh>
    <rPh sb="9" eb="11">
      <t>ケイサン</t>
    </rPh>
    <rPh sb="15" eb="17">
      <t>ネンキン</t>
    </rPh>
    <rPh sb="17" eb="19">
      <t>ショウヨ</t>
    </rPh>
    <rPh sb="22" eb="23">
      <t>ウ</t>
    </rPh>
    <rPh sb="24" eb="25">
      <t>イ</t>
    </rPh>
    <rPh sb="31" eb="33">
      <t>キョウサイ</t>
    </rPh>
    <rPh sb="33" eb="35">
      <t>カニュウ</t>
    </rPh>
    <phoneticPr fontId="5"/>
  </si>
  <si>
    <t>HM3010784</t>
  </si>
  <si>
    <t>HM3010785</t>
  </si>
  <si>
    <t>形式は、表紙の「日付の形式」参照
共済加入区分が「1：加入」の場合は、退職年月日（[基本]ページで設定）を受け入れると、自動的に退職年月日（[基本]ページで設定）の翌日が受け入れられます。
私学共済－年金の資格喪失年月日を受け入れると、自動的に私学共済－年金の資格喪失原因に「01：退職」が受け入れられます。</t>
    <rPh sb="18" eb="20">
      <t>キョウサイ</t>
    </rPh>
    <rPh sb="61" eb="64">
      <t>ジドウテキ</t>
    </rPh>
    <rPh sb="143" eb="145">
      <t>タイショク</t>
    </rPh>
    <phoneticPr fontId="5"/>
  </si>
  <si>
    <t>HM3010786</t>
  </si>
  <si>
    <t>年金標準報酬</t>
    <rPh sb="0" eb="2">
      <t>ネンキン</t>
    </rPh>
    <rPh sb="2" eb="4">
      <t>ヒョウジュン</t>
    </rPh>
    <rPh sb="4" eb="6">
      <t>ホウシュウ</t>
    </rPh>
    <phoneticPr fontId="47"/>
  </si>
  <si>
    <t>HM3010787</t>
  </si>
  <si>
    <t>共済加入区分が「1：加入」の場合で、月額保険料算出区分が「0：掛金等早見表」の場合は、年金標準報酬を受け入れると、各保険料が自動的に受け入れられます。</t>
    <rPh sb="0" eb="2">
      <t>キョウサイ</t>
    </rPh>
    <rPh sb="2" eb="4">
      <t>カニュウ</t>
    </rPh>
    <rPh sb="4" eb="6">
      <t>クブン</t>
    </rPh>
    <rPh sb="31" eb="33">
      <t>カケキン</t>
    </rPh>
    <rPh sb="33" eb="34">
      <t>トウ</t>
    </rPh>
    <rPh sb="34" eb="37">
      <t>ハヤミヒョウ</t>
    </rPh>
    <rPh sb="43" eb="45">
      <t>ネンキン</t>
    </rPh>
    <rPh sb="45" eb="47">
      <t>ヒョウジュン</t>
    </rPh>
    <phoneticPr fontId="5"/>
  </si>
  <si>
    <t>加入者保険料</t>
    <rPh sb="0" eb="6">
      <t>カニュウシャホケンリョウ</t>
    </rPh>
    <phoneticPr fontId="47"/>
  </si>
  <si>
    <t>HM3010788</t>
  </si>
  <si>
    <t>形式は、表紙の「金額の形式」参照
共済加入区分が「1：加入」の場合で、月額保険料算出区分が「0：掛金等早見表」の場合は、年金標準報酬を受け入れると、各保険料が自動的に受け入れられます。
月額保険料算出区分が「0：掛金等早見表」または「2：短期だけ直接入力」の場合は、受け入れられません。</t>
    <rPh sb="18" eb="20">
      <t>キョウサイ</t>
    </rPh>
    <rPh sb="61" eb="63">
      <t>ネンキン</t>
    </rPh>
    <rPh sb="95" eb="97">
      <t>ゲツガク</t>
    </rPh>
    <rPh sb="97" eb="99">
      <t>ホケン</t>
    </rPh>
    <rPh sb="99" eb="100">
      <t>リョウ</t>
    </rPh>
    <rPh sb="100" eb="102">
      <t>サンシュツ</t>
    </rPh>
    <rPh sb="102" eb="104">
      <t>クブン</t>
    </rPh>
    <rPh sb="121" eb="123">
      <t>タンキ</t>
    </rPh>
    <rPh sb="125" eb="127">
      <t>チョクセツ</t>
    </rPh>
    <rPh sb="127" eb="129">
      <t>ニュウリョク</t>
    </rPh>
    <rPh sb="131" eb="133">
      <t>バアイ</t>
    </rPh>
    <rPh sb="135" eb="136">
      <t>ウ</t>
    </rPh>
    <rPh sb="137" eb="138">
      <t>イ</t>
    </rPh>
    <phoneticPr fontId="5"/>
  </si>
  <si>
    <t>退職等年金</t>
    <rPh sb="0" eb="2">
      <t>タイショク</t>
    </rPh>
    <rPh sb="2" eb="3">
      <t>トウ</t>
    </rPh>
    <rPh sb="3" eb="5">
      <t>ネンキン</t>
    </rPh>
    <phoneticPr fontId="47"/>
  </si>
  <si>
    <t>HM3010789</t>
  </si>
  <si>
    <t>標準賞与調整額</t>
    <phoneticPr fontId="5"/>
  </si>
  <si>
    <t>HM3010735</t>
  </si>
  <si>
    <t>HM3010736</t>
  </si>
  <si>
    <t>HM3010801</t>
    <phoneticPr fontId="5"/>
  </si>
  <si>
    <t>労災保険事業区分</t>
    <rPh sb="0" eb="2">
      <t>ロウサイ</t>
    </rPh>
    <rPh sb="4" eb="6">
      <t>ジギョウ</t>
    </rPh>
    <rPh sb="6" eb="8">
      <t>クブン</t>
    </rPh>
    <phoneticPr fontId="5"/>
  </si>
  <si>
    <t>HM3010802</t>
    <phoneticPr fontId="5"/>
  </si>
  <si>
    <t>従業員区分</t>
  </si>
  <si>
    <t>HM3010805</t>
  </si>
  <si>
    <t>HM3010806</t>
  </si>
  <si>
    <t>雇用保険番号</t>
  </si>
  <si>
    <t>HM3010807</t>
  </si>
  <si>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</si>
  <si>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</si>
  <si>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雇保適用判定区分</t>
  </si>
  <si>
    <t>給与支給区分</t>
  </si>
  <si>
    <t>賞与支給区分</t>
  </si>
  <si>
    <t>課税区分</t>
  </si>
  <si>
    <t>年末調整区分</t>
  </si>
  <si>
    <t>HM3010905</t>
  </si>
  <si>
    <t>0：対象外　1：寡婦　2：ひとり親
処理年が2020年以前の場合は「寡婦(夫)区分」になり、選択肢は以下になります。
0：対象外　1：寡婦(夫)　2：特別寡婦</t>
    <phoneticPr fontId="5"/>
  </si>
  <si>
    <t>勤労学生区分</t>
  </si>
  <si>
    <t>0：対象外　1：勤労学生</t>
    <phoneticPr fontId="5"/>
  </si>
  <si>
    <t>未成年者区分</t>
  </si>
  <si>
    <t>災害者区分</t>
  </si>
  <si>
    <t>外国人区分</t>
  </si>
  <si>
    <t>0：対象外　1：外国人</t>
    <rPh sb="8" eb="10">
      <t>ガイコク</t>
    </rPh>
    <rPh sb="10" eb="11">
      <t>ジン</t>
    </rPh>
    <phoneticPr fontId="5"/>
  </si>
  <si>
    <t>居住者区分</t>
  </si>
  <si>
    <t>HM3011101</t>
  </si>
  <si>
    <t>HM3011102</t>
  </si>
  <si>
    <t>HM3011104</t>
  </si>
  <si>
    <t>納付先市町村</t>
  </si>
  <si>
    <t>提出先市町村</t>
  </si>
  <si>
    <t>初期値として、納付先市町村が受け入れられます。</t>
    <rPh sb="14" eb="15">
      <t>ウ</t>
    </rPh>
    <rPh sb="16" eb="17">
      <t>イ</t>
    </rPh>
    <phoneticPr fontId="5"/>
  </si>
  <si>
    <t>HM3011206</t>
  </si>
  <si>
    <t>HM3011207</t>
  </si>
  <si>
    <t>HM3011208</t>
  </si>
  <si>
    <t>HM3011209</t>
  </si>
  <si>
    <t>HM3011210</t>
  </si>
  <si>
    <t>HM3011211</t>
  </si>
  <si>
    <t>HM3011212</t>
  </si>
  <si>
    <t>HM3011213</t>
  </si>
  <si>
    <t>HM3011214</t>
  </si>
  <si>
    <t>HM3011215</t>
  </si>
  <si>
    <t>HM3011216</t>
  </si>
  <si>
    <t>HM3011217</t>
  </si>
  <si>
    <t>HM3011218</t>
  </si>
  <si>
    <t>【勤怠管理情報】</t>
    <rPh sb="1" eb="3">
      <t>キンタイ</t>
    </rPh>
    <rPh sb="3" eb="5">
      <t>カンリ</t>
    </rPh>
    <phoneticPr fontId="5"/>
  </si>
  <si>
    <t>HM3011301</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</si>
  <si>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</si>
  <si>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</si>
  <si>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</si>
  <si>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</si>
  <si>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HM3011303</t>
    <phoneticPr fontId="5"/>
  </si>
  <si>
    <t>HM3011304</t>
    <phoneticPr fontId="5"/>
  </si>
  <si>
    <t>勤怠締日区分</t>
    <rPh sb="0" eb="2">
      <t>キンタイ</t>
    </rPh>
    <rPh sb="2" eb="3">
      <t>シ</t>
    </rPh>
    <rPh sb="3" eb="4">
      <t>ヒ</t>
    </rPh>
    <rPh sb="4" eb="6">
      <t>クブン</t>
    </rPh>
    <phoneticPr fontId="5"/>
  </si>
  <si>
    <t>HM3011305</t>
    <phoneticPr fontId="5"/>
  </si>
  <si>
    <t>HM3011306</t>
    <phoneticPr fontId="5"/>
  </si>
  <si>
    <t>『奉行Edge 勤怠管理クラウド』をご利用の場合は、受け入れできます。
0：管理しない　1：管理する</t>
    <rPh sb="19" eb="21">
      <t>リヨウ</t>
    </rPh>
    <phoneticPr fontId="5"/>
  </si>
  <si>
    <t>『奉行Edge 勤怠管理クラウド』をご利用の場合は、受け入れできます。
桁数は、タイムカードＩＤ番号１の桁数（『奉行Edge 勤怠管理クラウド』のメインメニュー右上にある[設定]アイコンから[運用設定]メニューの[社員情報]ページ）の設定によって異なります。</t>
    <rPh sb="19" eb="21">
      <t>リヨウ</t>
    </rPh>
    <rPh sb="49" eb="51">
      <t>バンゴウ</t>
    </rPh>
    <rPh sb="108" eb="110">
      <t>シャイン</t>
    </rPh>
    <rPh sb="110" eb="112">
      <t>ジョウホウ</t>
    </rPh>
    <phoneticPr fontId="5"/>
  </si>
  <si>
    <t>『奉行Edge 勤怠管理クラウド』をご利用の場合は、受け入れできます。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19" eb="21">
      <t>リヨウ</t>
    </rPh>
    <rPh sb="49" eb="51">
      <t>バンゴウ</t>
    </rPh>
    <rPh sb="108" eb="110">
      <t>シャイン</t>
    </rPh>
    <rPh sb="110" eb="112">
      <t>ジョウホウ</t>
    </rPh>
    <rPh sb="212" eb="214">
      <t>シヨウ</t>
    </rPh>
    <rPh sb="218" eb="220">
      <t>バアイ</t>
    </rPh>
    <phoneticPr fontId="5"/>
  </si>
  <si>
    <t>『奉行Edge 勤怠管理クラウド』をご利用の場合は、受け入れできます。</t>
    <rPh sb="19" eb="21">
      <t>リヨウ</t>
    </rPh>
    <phoneticPr fontId="5"/>
  </si>
  <si>
    <t>『奉行Edge 勤怠管理クラウド』をご利用の場合で、以下のいずれかの場合に受け入れられます。
・フレックスタイム制の清算（[勤怠基本設定]メニューの[勤怠]ページで設定）が「する」の場合
・変形労働時間制の清算（[勤怠基本設定]メニューの[勤怠]ページで設定）が「する」の場合
・週40時間を超過した時間（[勤怠基本設定]メニューの[勤怠]ページで設定）が「集計する」の場合</t>
  </si>
  <si>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</si>
  <si>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</si>
  <si>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</si>
  <si>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</si>
  <si>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</si>
  <si>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</si>
  <si>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</si>
  <si>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</si>
  <si>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</si>
  <si>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</si>
  <si>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</si>
  <si>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</si>
  <si>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</si>
  <si>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</si>
  <si>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</si>
  <si>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</si>
  <si>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</si>
  <si>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</si>
  <si>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</si>
  <si>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</si>
  <si>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HM3011404</t>
  </si>
  <si>
    <t>有休残日数</t>
  </si>
  <si>
    <t>HM3011405</t>
  </si>
  <si>
    <t>HM3011406</t>
  </si>
  <si>
    <t>時間有休残</t>
  </si>
  <si>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</si>
  <si>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</si>
  <si>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</si>
  <si>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</si>
  <si>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</si>
  <si>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</si>
  <si>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</si>
  <si>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</si>
  <si>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</si>
  <si>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前回繰越日数</t>
    <rPh sb="0" eb="2">
      <t>ゼンカイ</t>
    </rPh>
    <rPh sb="2" eb="4">
      <t>クリコシ</t>
    </rPh>
    <rPh sb="4" eb="6">
      <t>ニッスウ</t>
    </rPh>
    <phoneticPr fontId="5"/>
  </si>
  <si>
    <t>HM3011413</t>
  </si>
  <si>
    <t>前回繰越時間</t>
    <rPh sb="0" eb="2">
      <t>ゼンカイ</t>
    </rPh>
    <rPh sb="2" eb="4">
      <t>クリコシ</t>
    </rPh>
    <rPh sb="4" eb="6">
      <t>ジカン</t>
    </rPh>
    <phoneticPr fontId="5"/>
  </si>
  <si>
    <t>HM3011414</t>
  </si>
  <si>
    <t>前々回付与月</t>
    <rPh sb="0" eb="3">
      <t>ゼンゼンカイ</t>
    </rPh>
    <rPh sb="3" eb="5">
      <t>フヨ</t>
    </rPh>
    <rPh sb="5" eb="6">
      <t>ツキ</t>
    </rPh>
    <phoneticPr fontId="5"/>
  </si>
  <si>
    <t>HM3011415</t>
    <phoneticPr fontId="5"/>
  </si>
  <si>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</si>
  <si>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</si>
  <si>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</si>
  <si>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</si>
  <si>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</si>
  <si>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</si>
  <si>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前々回繰越時間</t>
    <rPh sb="0" eb="3">
      <t>ゼンゼンカイ</t>
    </rPh>
    <rPh sb="3" eb="5">
      <t>クリコシ</t>
    </rPh>
    <rPh sb="5" eb="7">
      <t>ジカン</t>
    </rPh>
    <phoneticPr fontId="5"/>
  </si>
  <si>
    <t>HM3011419</t>
  </si>
  <si>
    <t>３回前付与月</t>
    <rPh sb="1" eb="2">
      <t>カイ</t>
    </rPh>
    <rPh sb="2" eb="3">
      <t>マエ</t>
    </rPh>
    <rPh sb="3" eb="5">
      <t>フヨ</t>
    </rPh>
    <rPh sb="5" eb="6">
      <t>ツキ</t>
    </rPh>
    <phoneticPr fontId="5"/>
  </si>
  <si>
    <t>HM3011435</t>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</si>
  <si>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</si>
  <si>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</si>
  <si>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</si>
  <si>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</si>
  <si>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</si>
  <si>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</si>
  <si>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</si>
  <si>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</si>
  <si>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</si>
  <si>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</si>
  <si>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</si>
  <si>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</si>
  <si>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</si>
  <si>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</si>
  <si>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</si>
  <si>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</si>
  <si>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</si>
  <si>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</si>
  <si>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</si>
  <si>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</si>
  <si>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</si>
  <si>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t>代替休残時間</t>
    <rPh sb="0" eb="2">
      <t>ダイタイ</t>
    </rPh>
    <rPh sb="2" eb="3">
      <t>キュウ</t>
    </rPh>
    <rPh sb="3" eb="4">
      <t>ザン</t>
    </rPh>
    <rPh sb="4" eb="6">
      <t>ジカン</t>
    </rPh>
    <phoneticPr fontId="5"/>
  </si>
  <si>
    <t>HM3011422</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</si>
  <si>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</si>
  <si>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</si>
  <si>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</si>
  <si>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</si>
  <si>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</si>
  <si>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</si>
  <si>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</si>
  <si>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</si>
  <si>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</si>
  <si>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</si>
  <si>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</si>
  <si>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</si>
  <si>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</si>
  <si>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</si>
  <si>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</si>
  <si>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</si>
  <si>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</si>
  <si>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</si>
  <si>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</si>
  <si>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</si>
  <si>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</si>
  <si>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</si>
  <si>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</si>
  <si>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給与明細書－Web照会</t>
    <rPh sb="0" eb="2">
      <t>キュウヨ</t>
    </rPh>
    <rPh sb="2" eb="4">
      <t>メイサイ</t>
    </rPh>
    <rPh sb="4" eb="5">
      <t>ショ</t>
    </rPh>
    <rPh sb="9" eb="11">
      <t>ショウカイ</t>
    </rPh>
    <phoneticPr fontId="16"/>
  </si>
  <si>
    <t>HM3011604</t>
  </si>
  <si>
    <t>給与明細書－メール配信</t>
    <rPh sb="0" eb="2">
      <t>キュウヨ</t>
    </rPh>
    <rPh sb="2" eb="4">
      <t>メイサイ</t>
    </rPh>
    <rPh sb="4" eb="5">
      <t>ショ</t>
    </rPh>
    <rPh sb="9" eb="11">
      <t>ハイシン</t>
    </rPh>
    <phoneticPr fontId="16"/>
  </si>
  <si>
    <t>HM3011607</t>
  </si>
  <si>
    <t>給与明細書－専用用紙印刷</t>
  </si>
  <si>
    <t>HM3011601</t>
  </si>
  <si>
    <t>賞与明細書－Web照会</t>
    <rPh sb="0" eb="2">
      <t>ショウヨ</t>
    </rPh>
    <rPh sb="2" eb="4">
      <t>メイサイ</t>
    </rPh>
    <rPh sb="4" eb="5">
      <t>ショ</t>
    </rPh>
    <phoneticPr fontId="16"/>
  </si>
  <si>
    <t>HM3011605</t>
  </si>
  <si>
    <t>賞与明細書－メール配信</t>
    <rPh sb="0" eb="2">
      <t>ショウヨ</t>
    </rPh>
    <rPh sb="2" eb="4">
      <t>メイサイ</t>
    </rPh>
    <rPh sb="4" eb="5">
      <t>ショ</t>
    </rPh>
    <rPh sb="9" eb="11">
      <t>ハイシン</t>
    </rPh>
    <phoneticPr fontId="16"/>
  </si>
  <si>
    <t>HM3011608</t>
  </si>
  <si>
    <t>賞与明細書－専用用紙印刷</t>
    <rPh sb="0" eb="2">
      <t>ショウヨ</t>
    </rPh>
    <phoneticPr fontId="16"/>
  </si>
  <si>
    <t>HM3011602</t>
  </si>
  <si>
    <t>源泉徴収票－Web照会</t>
    <rPh sb="0" eb="2">
      <t>ゲンセン</t>
    </rPh>
    <rPh sb="2" eb="4">
      <t>チョウシュウ</t>
    </rPh>
    <rPh sb="4" eb="5">
      <t>ヒョウ</t>
    </rPh>
    <phoneticPr fontId="16"/>
  </si>
  <si>
    <t>HM3011606</t>
  </si>
  <si>
    <t>源泉徴収票－メール配信</t>
    <rPh sb="0" eb="2">
      <t>ゲンセン</t>
    </rPh>
    <rPh sb="2" eb="4">
      <t>チョウシュウ</t>
    </rPh>
    <rPh sb="4" eb="5">
      <t>ヒョウ</t>
    </rPh>
    <rPh sb="9" eb="11">
      <t>ハイシン</t>
    </rPh>
    <phoneticPr fontId="16"/>
  </si>
  <si>
    <t>HM3011609</t>
  </si>
  <si>
    <t>源泉徴収票－専用用紙印刷</t>
    <rPh sb="0" eb="2">
      <t>ゲンセン</t>
    </rPh>
    <rPh sb="2" eb="4">
      <t>チョウシュウ</t>
    </rPh>
    <rPh sb="4" eb="5">
      <t>ヒョウ</t>
    </rPh>
    <phoneticPr fontId="16"/>
  </si>
  <si>
    <t>HM3011603</t>
  </si>
  <si>
    <t>HM3011623</t>
    <phoneticPr fontId="5"/>
  </si>
  <si>
    <t>HM3011624</t>
    <phoneticPr fontId="5"/>
  </si>
  <si>
    <t>HM3011622</t>
    <phoneticPr fontId="5"/>
  </si>
  <si>
    <t>HM3011628</t>
    <phoneticPr fontId="5"/>
  </si>
  <si>
    <t>HM3011629</t>
    <phoneticPr fontId="5"/>
  </si>
  <si>
    <t>HM3011627</t>
  </si>
  <si>
    <t>HM3011616</t>
    <phoneticPr fontId="5"/>
  </si>
  <si>
    <t>HM3011617</t>
    <phoneticPr fontId="5"/>
  </si>
  <si>
    <t>HM3011615</t>
    <phoneticPr fontId="5"/>
  </si>
  <si>
    <t>0：しない　1：する</t>
    <phoneticPr fontId="5"/>
  </si>
  <si>
    <t>HM3011619</t>
    <phoneticPr fontId="5"/>
  </si>
  <si>
    <t>HM3011620</t>
    <phoneticPr fontId="5"/>
  </si>
  <si>
    <t>HM3011618</t>
    <phoneticPr fontId="5"/>
  </si>
  <si>
    <t>HM3011625</t>
    <phoneticPr fontId="5"/>
  </si>
  <si>
    <t>HM3011626</t>
    <phoneticPr fontId="5"/>
  </si>
  <si>
    <t>HM3011631</t>
    <phoneticPr fontId="5"/>
  </si>
  <si>
    <t>HM3011632</t>
    <phoneticPr fontId="5"/>
  </si>
  <si>
    <t>HM3011630</t>
    <phoneticPr fontId="5"/>
  </si>
  <si>
    <t>HM3011621</t>
    <phoneticPr fontId="5"/>
  </si>
  <si>
    <t>HM3011614</t>
  </si>
  <si>
    <t>32</t>
  </si>
  <si>
    <t>通知・配信先１</t>
    <rPh sb="0" eb="2">
      <t>ツウチ</t>
    </rPh>
    <rPh sb="3" eb="5">
      <t>ハイシン</t>
    </rPh>
    <rPh sb="5" eb="6">
      <t>サキ</t>
    </rPh>
    <phoneticPr fontId="16"/>
  </si>
  <si>
    <t>HM3011610</t>
  </si>
  <si>
    <t>HM3011612</t>
  </si>
  <si>
    <t>通知・配信先２</t>
    <rPh sb="3" eb="5">
      <t>ハイシン</t>
    </rPh>
    <rPh sb="5" eb="6">
      <t>サキ</t>
    </rPh>
    <phoneticPr fontId="16"/>
  </si>
  <si>
    <t>HM3011611</t>
  </si>
  <si>
    <t>給与・賞与明細書の表示言語</t>
    <phoneticPr fontId="5"/>
  </si>
  <si>
    <t>HM3011633</t>
    <phoneticPr fontId="5"/>
  </si>
  <si>
    <t>中途区分</t>
  </si>
  <si>
    <t>中途収入金額</t>
  </si>
  <si>
    <t>中途社会保険</t>
  </si>
  <si>
    <t>中途所得税</t>
  </si>
  <si>
    <t>HM3010037</t>
  </si>
  <si>
    <t>HM3010038</t>
  </si>
  <si>
    <t>[区分]メニューで登録されている各区分の内訳コードを設定します。</t>
    <phoneticPr fontId="5"/>
  </si>
  <si>
    <t>区分２</t>
  </si>
  <si>
    <t>HM3012202</t>
  </si>
  <si>
    <t>区分３</t>
  </si>
  <si>
    <t>HM3012203</t>
  </si>
  <si>
    <t>区分４</t>
  </si>
  <si>
    <t>HM3012204</t>
  </si>
  <si>
    <t>区分５</t>
  </si>
  <si>
    <t>HM3012205</t>
  </si>
  <si>
    <t>12</t>
  </si>
  <si>
    <t>HM3012404</t>
  </si>
  <si>
    <t>HM3012406</t>
  </si>
  <si>
    <t>HM3012407</t>
  </si>
  <si>
    <t>HM3012408</t>
  </si>
  <si>
    <t>HM3012409</t>
  </si>
  <si>
    <t>HM3020003</t>
  </si>
  <si>
    <t>HM3020004</t>
  </si>
  <si>
    <t>国内外区分</t>
  </si>
  <si>
    <t>HM3020103</t>
  </si>
  <si>
    <t>都道府県</t>
  </si>
  <si>
    <t>HM3020105</t>
  </si>
  <si>
    <t>HM3020106</t>
  </si>
  <si>
    <t>24</t>
  </si>
  <si>
    <t>番地</t>
  </si>
  <si>
    <t>HM3020107</t>
  </si>
  <si>
    <t>マンション／ビル等</t>
  </si>
  <si>
    <t>HM3020108</t>
  </si>
  <si>
    <t>住所カナ</t>
  </si>
  <si>
    <t>HM3020109</t>
  </si>
  <si>
    <t>電話番号</t>
  </si>
  <si>
    <t>HM3020112</t>
  </si>
  <si>
    <t>HM3020114</t>
  </si>
  <si>
    <t>市区町村</t>
  </si>
  <si>
    <t>給与体系</t>
    <phoneticPr fontId="5"/>
  </si>
  <si>
    <t>給与区分</t>
  </si>
  <si>
    <t>日数手当４（欠勤控除減額）</t>
    <rPh sb="2" eb="4">
      <t>テアテ</t>
    </rPh>
    <rPh sb="6" eb="8">
      <t>ケッキン</t>
    </rPh>
    <phoneticPr fontId="5"/>
  </si>
  <si>
    <t>HM3024005</t>
    <phoneticPr fontId="5"/>
  </si>
  <si>
    <t>時間手当２（遅早控除減額）</t>
    <rPh sb="6" eb="7">
      <t>チ</t>
    </rPh>
    <rPh sb="7" eb="8">
      <t>ハヤ</t>
    </rPh>
    <rPh sb="8" eb="10">
      <t>コウジョ</t>
    </rPh>
    <rPh sb="10" eb="12">
      <t>ゲンガク</t>
    </rPh>
    <phoneticPr fontId="5"/>
  </si>
  <si>
    <t>HM3024010</t>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</si>
  <si>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</si>
  <si>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</si>
  <si>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</si>
  <si>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</si>
  <si>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</si>
  <si>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</si>
  <si>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時間手当20（勤怠時間20）</t>
    <rPh sb="7" eb="9">
      <t>キンタイ</t>
    </rPh>
    <rPh sb="9" eb="11">
      <t>ジカン</t>
    </rPh>
    <phoneticPr fontId="5"/>
  </si>
  <si>
    <t>時間手当30（勤怠時間30）</t>
    <phoneticPr fontId="5"/>
  </si>
  <si>
    <t>HM3025611</t>
  </si>
  <si>
    <t>時間手当31（勤怠時間31）</t>
    <rPh sb="7" eb="9">
      <t>キンタイ</t>
    </rPh>
    <rPh sb="9" eb="11">
      <t>ジカン</t>
    </rPh>
    <phoneticPr fontId="5"/>
  </si>
  <si>
    <t>HM3025680</t>
  </si>
  <si>
    <t>給与支給</t>
    <rPh sb="0" eb="2">
      <t>キュウヨ</t>
    </rPh>
    <rPh sb="2" eb="4">
      <t>シキュウ</t>
    </rPh>
    <phoneticPr fontId="5"/>
  </si>
  <si>
    <t>給与支給１</t>
    <phoneticPr fontId="5"/>
  </si>
  <si>
    <t>HM3024019</t>
    <phoneticPr fontId="5"/>
  </si>
  <si>
    <r>
      <rPr>
        <sz val="10"/>
        <rFont val="メイリオ"/>
        <family val="3"/>
        <charset val="128"/>
      </rPr>
      <t>～</t>
    </r>
    <phoneticPr fontId="5"/>
  </si>
  <si>
    <t>給与支給17</t>
    <phoneticPr fontId="5"/>
  </si>
  <si>
    <t>HM3024035</t>
    <phoneticPr fontId="5"/>
  </si>
  <si>
    <r>
      <rPr>
        <sz val="11"/>
        <rFont val="メイリオ"/>
        <family val="3"/>
        <charset val="128"/>
      </rPr>
      <t>～</t>
    </r>
    <phoneticPr fontId="5"/>
  </si>
  <si>
    <t>HM3024036</t>
    <phoneticPr fontId="35"/>
  </si>
  <si>
    <t>HM3024037</t>
  </si>
  <si>
    <t>HM3024038</t>
  </si>
  <si>
    <t>HM3024039</t>
  </si>
  <si>
    <t>給与支給内訳</t>
    <rPh sb="0" eb="2">
      <t>キュウヨ</t>
    </rPh>
    <rPh sb="2" eb="4">
      <t>シキュウ</t>
    </rPh>
    <rPh sb="4" eb="6">
      <t>ウチワケ</t>
    </rPh>
    <phoneticPr fontId="5"/>
  </si>
  <si>
    <t>給与支内０</t>
    <phoneticPr fontId="5"/>
  </si>
  <si>
    <t>給与支内１</t>
    <phoneticPr fontId="5"/>
  </si>
  <si>
    <t>HM3024081</t>
    <phoneticPr fontId="5"/>
  </si>
  <si>
    <t>給与支内10</t>
    <phoneticPr fontId="5"/>
  </si>
  <si>
    <t>HM3024090</t>
    <phoneticPr fontId="5"/>
  </si>
  <si>
    <t>HM3025761</t>
  </si>
  <si>
    <t>給与支内50</t>
    <rPh sb="0" eb="2">
      <t>キュウヨ</t>
    </rPh>
    <rPh sb="2" eb="3">
      <t>シ</t>
    </rPh>
    <rPh sb="3" eb="4">
      <t>ウチ</t>
    </rPh>
    <phoneticPr fontId="5"/>
  </si>
  <si>
    <t>HM3025850</t>
  </si>
  <si>
    <t>給与控除</t>
    <rPh sb="0" eb="2">
      <t>キュウヨ</t>
    </rPh>
    <rPh sb="2" eb="4">
      <t>コウジョ</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</si>
  <si>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</si>
  <si>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</si>
  <si>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</si>
  <si>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</si>
  <si>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</si>
  <si>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</si>
  <si>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給与控除20</t>
    <phoneticPr fontId="5"/>
  </si>
  <si>
    <t>HM3024114</t>
    <phoneticPr fontId="5"/>
  </si>
  <si>
    <t>給与控除21</t>
    <phoneticPr fontId="5"/>
  </si>
  <si>
    <t>HM3025851</t>
  </si>
  <si>
    <t>給与控除69</t>
    <phoneticPr fontId="5"/>
  </si>
  <si>
    <t>HM3025899</t>
  </si>
  <si>
    <t>給与控除70</t>
    <phoneticPr fontId="5"/>
  </si>
  <si>
    <t>HM3025901</t>
  </si>
  <si>
    <t>HM3025930</t>
  </si>
  <si>
    <t>給与控除内訳</t>
    <rPh sb="0" eb="2">
      <t>キュウヨ</t>
    </rPh>
    <rPh sb="2" eb="4">
      <t>コウジョ</t>
    </rPh>
    <rPh sb="4" eb="6">
      <t>ウチワケ</t>
    </rPh>
    <phoneticPr fontId="5"/>
  </si>
  <si>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</si>
  <si>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</si>
  <si>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</si>
  <si>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</si>
  <si>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</si>
  <si>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</si>
  <si>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</si>
  <si>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</si>
  <si>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</si>
  <si>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</si>
  <si>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</si>
  <si>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</si>
  <si>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</si>
  <si>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</si>
  <si>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</si>
  <si>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HM3026020</t>
  </si>
  <si>
    <t>賞与支給</t>
    <rPh sb="0" eb="2">
      <t>ショウヨ</t>
    </rPh>
    <rPh sb="2" eb="4">
      <t>シキュウ</t>
    </rPh>
    <phoneticPr fontId="5"/>
  </si>
  <si>
    <t>賞与支給１</t>
    <phoneticPr fontId="5"/>
  </si>
  <si>
    <t>HM3024175</t>
    <phoneticPr fontId="5"/>
  </si>
  <si>
    <t>賞与支給２</t>
    <phoneticPr fontId="5"/>
  </si>
  <si>
    <t>HM3024176</t>
    <phoneticPr fontId="5"/>
  </si>
  <si>
    <t>賞与支給20</t>
    <phoneticPr fontId="5"/>
  </si>
  <si>
    <t>HM3024194</t>
    <phoneticPr fontId="5"/>
  </si>
  <si>
    <t>HM3026021</t>
  </si>
  <si>
    <t>HM3026099</t>
  </si>
  <si>
    <t>賞与支給内訳</t>
    <rPh sb="0" eb="2">
      <t>ショウヨ</t>
    </rPh>
    <rPh sb="2" eb="4">
      <t>シキュウ</t>
    </rPh>
    <rPh sb="4" eb="6">
      <t>ウチワケ</t>
    </rPh>
    <phoneticPr fontId="5"/>
  </si>
  <si>
    <t>賞与支内１</t>
    <phoneticPr fontId="5"/>
  </si>
  <si>
    <t>HM3024235</t>
    <phoneticPr fontId="5"/>
  </si>
  <si>
    <t>賞与支内２</t>
    <phoneticPr fontId="5"/>
  </si>
  <si>
    <t>HM3024236</t>
    <phoneticPr fontId="5"/>
  </si>
  <si>
    <t>賞与支内10</t>
    <phoneticPr fontId="5"/>
  </si>
  <si>
    <t>HM3024244</t>
    <phoneticPr fontId="5"/>
  </si>
  <si>
    <t>HM3026189</t>
  </si>
  <si>
    <t>賞与控除</t>
    <rPh sb="0" eb="2">
      <t>ショウヨ</t>
    </rPh>
    <rPh sb="2" eb="4">
      <t>コウジョ</t>
    </rPh>
    <phoneticPr fontId="5"/>
  </si>
  <si>
    <t>賞与控除１</t>
    <phoneticPr fontId="5"/>
  </si>
  <si>
    <t>賞与控除1-1</t>
    <phoneticPr fontId="5"/>
  </si>
  <si>
    <t>賞与控除２</t>
    <phoneticPr fontId="5"/>
  </si>
  <si>
    <t>賞与控除５</t>
    <phoneticPr fontId="5"/>
  </si>
  <si>
    <t>賞与控除６</t>
    <phoneticPr fontId="5"/>
  </si>
  <si>
    <t>HM3024255</t>
    <phoneticPr fontId="5"/>
  </si>
  <si>
    <t>賞与控除20</t>
    <phoneticPr fontId="5"/>
  </si>
  <si>
    <t>HM3024269</t>
    <phoneticPr fontId="5"/>
  </si>
  <si>
    <t>HM3026190</t>
  </si>
  <si>
    <t>賞与控除30</t>
    <phoneticPr fontId="5"/>
  </si>
  <si>
    <t>HM3026269</t>
  </si>
  <si>
    <t>賞与控除内訳</t>
    <rPh sb="0" eb="2">
      <t>ショウヨ</t>
    </rPh>
    <rPh sb="2" eb="4">
      <t>コウジョ</t>
    </rPh>
    <rPh sb="4" eb="6">
      <t>ウチワケ</t>
    </rPh>
    <phoneticPr fontId="5"/>
  </si>
  <si>
    <t>健保内訳２</t>
    <phoneticPr fontId="5"/>
  </si>
  <si>
    <t>健保内訳３</t>
    <phoneticPr fontId="5"/>
  </si>
  <si>
    <t>賞与控内１</t>
    <phoneticPr fontId="5"/>
  </si>
  <si>
    <t>HM3024310</t>
    <phoneticPr fontId="5"/>
  </si>
  <si>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</si>
  <si>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</si>
  <si>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</si>
  <si>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</si>
  <si>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</si>
  <si>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</si>
  <si>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</si>
  <si>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</si>
  <si>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</si>
  <si>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</si>
  <si>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HM3026359</t>
  </si>
  <si>
    <t>退社年月日</t>
  </si>
  <si>
    <t>会社名</t>
  </si>
  <si>
    <t>会社住所</t>
  </si>
  <si>
    <t>役職</t>
  </si>
  <si>
    <t>所属</t>
  </si>
  <si>
    <t>職種</t>
  </si>
  <si>
    <t>職務</t>
  </si>
  <si>
    <t>資格等級</t>
  </si>
  <si>
    <t>任意項目１</t>
  </si>
  <si>
    <t>任意項目２</t>
  </si>
  <si>
    <t>任意項目３</t>
  </si>
  <si>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</si>
  <si>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</si>
  <si>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</si>
  <si>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HM3021804</t>
  </si>
  <si>
    <t>退職証明書事由</t>
    <rPh sb="2" eb="5">
      <t>ショウメイショ</t>
    </rPh>
    <rPh sb="5" eb="7">
      <t>ジユウ</t>
    </rPh>
    <phoneticPr fontId="5"/>
  </si>
  <si>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</si>
  <si>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氏名(フリガナ)</t>
    <phoneticPr fontId="5"/>
  </si>
  <si>
    <t>HM3010002</t>
    <phoneticPr fontId="5"/>
  </si>
  <si>
    <t>氏名のフリガナを受け入れると、自動的に口座名義のフリガナ（[給与支給]ページまたは[賞与支給]ページで設定）に
氏名のフリガナが受け入れられます。</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</si>
  <si>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</si>
  <si>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t>HM3010003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</si>
  <si>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</si>
  <si>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</si>
  <si>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t>HM3010006</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</si>
  <si>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</si>
  <si>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HM3010005</t>
    <phoneticPr fontId="5"/>
  </si>
  <si>
    <t>HM3010008</t>
    <phoneticPr fontId="5"/>
  </si>
  <si>
    <r>
      <t xml:space="preserve">0：男性　1：女性
</t>
    </r>
    <r>
      <rPr>
        <sz val="4"/>
        <rFont val="メイリオ"/>
        <family val="3"/>
        <charset val="128"/>
      </rPr>
      <t xml:space="preserve">
</t>
    </r>
    <r>
      <rPr>
        <sz val="9"/>
        <rFont val="メイリオ"/>
        <family val="3"/>
        <charset val="128"/>
      </rPr>
      <t>自動的に[家族・所得税]ページの配偶者の性別が判定されます。</t>
    </r>
    <rPh sb="2" eb="4">
      <t>ダンセイ</t>
    </rPh>
    <rPh sb="7" eb="9">
      <t>ジョセイ</t>
    </rPh>
    <phoneticPr fontId="5"/>
  </si>
  <si>
    <t>HM3010010</t>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</si>
  <si>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
生年月日と徴収方法（[社会保険設定]メニューの[基本]ページ、給与体系を使用する場合は[給与体系]メニューの[基本]ページ）から、自動的に年齢が判定され、介護保険区分が受け入れられます。</t>
    </r>
    <rPh sb="0" eb="2">
      <t>ケイシキ</t>
    </rPh>
    <rPh sb="4" eb="6">
      <t>ヒョウシ</t>
    </rPh>
    <phoneticPr fontId="5"/>
  </si>
  <si>
    <t>HM3010011</t>
    <phoneticPr fontId="5"/>
  </si>
  <si>
    <t>退職年月日</t>
    <phoneticPr fontId="5"/>
  </si>
  <si>
    <t>HM3010013</t>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</si>
  <si>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・[教職員情報 - 退職情報]画面の退職後住所に住所が受け入れられます。
</t>
    </r>
    <r>
      <rPr>
        <sz val="4"/>
        <rFont val="メイリオ"/>
        <family val="3"/>
        <charset val="128"/>
      </rPr>
      <t xml:space="preserve">
</t>
    </r>
    <r>
      <rPr>
        <b/>
        <sz val="9"/>
        <rFont val="メイリオ"/>
        <family val="3"/>
        <charset val="128"/>
      </rPr>
      <t>＜共済加入区分([社会保険]ページで設定)が「1：加入」の場合＞</t>
    </r>
    <r>
      <rPr>
        <sz val="9"/>
        <rFont val="メイリオ"/>
        <family val="3"/>
        <charset val="128"/>
      </rPr>
      <t xml:space="preserve">
・私学共済－短期・私学共済－年金の資格喪失年月日
　自動的に退職年月日の翌日が受け入れられます。
・私学共済－短期・私学共済－年金の資格喪失原因 
　自動的に「01：退職」が受け入れられます。</t>
    </r>
    <rPh sb="11" eb="13">
      <t>ケイシキ</t>
    </rPh>
    <rPh sb="64" eb="65">
      <t>ウ</t>
    </rPh>
    <rPh sb="66" eb="67">
      <t>イ</t>
    </rPh>
    <rPh sb="76" eb="79">
      <t>キョウショクイン</t>
    </rPh>
    <rPh sb="113" eb="115">
      <t>キョウサイ</t>
    </rPh>
    <rPh sb="121" eb="123">
      <t>シャカイ</t>
    </rPh>
    <rPh sb="123" eb="125">
      <t>ホケン</t>
    </rPh>
    <rPh sb="146" eb="151">
      <t>シガクキョウサイー</t>
    </rPh>
    <rPh sb="151" eb="153">
      <t>タンキ</t>
    </rPh>
    <rPh sb="154" eb="158">
      <t>シガクキョウサイ</t>
    </rPh>
    <rPh sb="159" eb="161">
      <t>ネンキン</t>
    </rPh>
    <rPh sb="166" eb="169">
      <t>ネンガッピ</t>
    </rPh>
    <phoneticPr fontId="5"/>
  </si>
  <si>
    <t>＜雇用保険区分([労働保険]ページで設定)が「0：計算不要」以外の場合＞
・雇用保険の資格喪失年月日
　自動的に退職年月日の翌日が受け入れられます。
・雇用保険の資格喪失原因（「0：対象外」の場合）
　自動的に「2：3以外の離職・変更」が受け入れられます。</t>
    <phoneticPr fontId="5"/>
  </si>
  <si>
    <r>
      <rPr>
        <sz val="9"/>
        <color rgb="FF800000"/>
        <rFont val="メイリオ"/>
        <family val="3"/>
        <charset val="128"/>
      </rPr>
      <t>【すでに登録済みの項目を受け入れる場合の注意点】</t>
    </r>
    <r>
      <rPr>
        <sz val="9"/>
        <rFont val="メイリオ"/>
        <family val="3"/>
        <charset val="128"/>
      </rPr>
      <t xml:space="preserve">
退職年月日の翌日と以下の資格喪失年月日が異なる場合は、以下の内容は変更されません。
必要に応じて、以下の項目も受け入れてください。
・私学共済－短期・私学共済－年金の資格喪失年月日（[社会保険]ページで設定）
・私学共済－短期・私学共済－年金の資格喪失原因（[社会保険]ページで設定）
・雇用保険の資格喪失年月日（[労働保険]ページで設定）
・雇用保険の資格喪失原因（[労働保険]ページで設定
退職後住所が住所と異なる場合は、退職後住所は変更されません。
必要に応じて、退職後住所も受け入れてください。</t>
    </r>
    <phoneticPr fontId="5"/>
  </si>
  <si>
    <t>[区分登録]メニューで登録されている退職理由の内訳コードを設定します。</t>
    <rPh sb="1" eb="3">
      <t>クブン</t>
    </rPh>
    <rPh sb="3" eb="5">
      <t>トウロク</t>
    </rPh>
    <rPh sb="11" eb="13">
      <t>トウロク</t>
    </rPh>
    <rPh sb="18" eb="20">
      <t>タイショク</t>
    </rPh>
    <rPh sb="20" eb="22">
      <t>リユウ</t>
    </rPh>
    <rPh sb="23" eb="25">
      <t>ウチワケ</t>
    </rPh>
    <rPh sb="29" eb="31">
      <t>セッテイ</t>
    </rPh>
    <phoneticPr fontId="5"/>
  </si>
  <si>
    <t>HM3010017</t>
    <phoneticPr fontId="5"/>
  </si>
  <si>
    <t>HM3010014</t>
    <phoneticPr fontId="5"/>
  </si>
  <si>
    <t>出向受入区分</t>
    <rPh sb="0" eb="2">
      <t>シュッコウ</t>
    </rPh>
    <rPh sb="2" eb="3">
      <t>ウ</t>
    </rPh>
    <rPh sb="3" eb="4">
      <t>イ</t>
    </rPh>
    <rPh sb="4" eb="6">
      <t>クブン</t>
    </rPh>
    <phoneticPr fontId="5"/>
  </si>
  <si>
    <t>HM3010023</t>
    <phoneticPr fontId="5"/>
  </si>
  <si>
    <t>職場氏名(フリガナ)</t>
    <phoneticPr fontId="5"/>
  </si>
  <si>
    <t>HM3010029</t>
    <phoneticPr fontId="5"/>
  </si>
  <si>
    <t>職場氏名</t>
    <phoneticPr fontId="5"/>
  </si>
  <si>
    <t>HM3010030</t>
    <phoneticPr fontId="5"/>
  </si>
  <si>
    <t>旧姓(フリガナ)</t>
    <phoneticPr fontId="5"/>
  </si>
  <si>
    <r>
      <rPr>
        <sz val="9"/>
        <color indexed="10"/>
        <rFont val="メイリオ"/>
        <family val="3"/>
        <charset val="128"/>
      </rPr>
      <t>【注意】</t>
    </r>
    <r>
      <rPr>
        <sz val="9"/>
        <rFont val="メイリオ"/>
        <family val="3"/>
        <charset val="128"/>
      </rPr>
      <t xml:space="preserve">
旧姓を変更する場合は、フリガナも変更してください。</t>
    </r>
    <phoneticPr fontId="5"/>
  </si>
  <si>
    <t>国内外区分</t>
    <rPh sb="0" eb="5">
      <t>コクナイガイクブン</t>
    </rPh>
    <phoneticPr fontId="5"/>
  </si>
  <si>
    <t>0：国内　1：国外</t>
    <phoneticPr fontId="5"/>
  </si>
  <si>
    <t>HM3020104</t>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</si>
  <si>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</si>
  <si>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t>HM3020110</t>
    <phoneticPr fontId="5"/>
  </si>
  <si>
    <t>世帯主</t>
    <rPh sb="0" eb="3">
      <t>セタイヌシ</t>
    </rPh>
    <phoneticPr fontId="5"/>
  </si>
  <si>
    <t>関係（続柄）コード</t>
    <rPh sb="0" eb="2">
      <t>カンケイ</t>
    </rPh>
    <rPh sb="3" eb="5">
      <t>ゾクガラ</t>
    </rPh>
    <phoneticPr fontId="5"/>
  </si>
  <si>
    <t>HM3020113</t>
    <phoneticPr fontId="5"/>
  </si>
  <si>
    <t>英数カナ</t>
    <phoneticPr fontId="5"/>
  </si>
  <si>
    <t>関係（続柄）</t>
    <rPh sb="0" eb="2">
      <t>カンケイ</t>
    </rPh>
    <rPh sb="3" eb="5">
      <t>ゾクガラ</t>
    </rPh>
    <phoneticPr fontId="5"/>
  </si>
  <si>
    <t>転居年月日</t>
    <rPh sb="0" eb="2">
      <t>テンキョ</t>
    </rPh>
    <rPh sb="2" eb="5">
      <t>ネンガッピ</t>
    </rPh>
    <phoneticPr fontId="5"/>
  </si>
  <si>
    <t>HM3020101</t>
    <phoneticPr fontId="5"/>
  </si>
  <si>
    <t>社用e-Mail１</t>
    <phoneticPr fontId="5"/>
  </si>
  <si>
    <t>社用e-Mail２</t>
    <phoneticPr fontId="5"/>
  </si>
  <si>
    <t>個人用e-Mail１</t>
    <rPh sb="0" eb="3">
      <t>コジンヨウ</t>
    </rPh>
    <phoneticPr fontId="5"/>
  </si>
  <si>
    <t>HM3012003</t>
    <phoneticPr fontId="5"/>
  </si>
  <si>
    <t>『奉行Edge 勤怠管理クラウド』をご利用の場合は、受け入れできます。</t>
    <phoneticPr fontId="5"/>
  </si>
  <si>
    <t>直属上司</t>
    <phoneticPr fontId="5"/>
  </si>
  <si>
    <t>HM3012004</t>
    <phoneticPr fontId="5"/>
  </si>
  <si>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</si>
  <si>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8</t>
  </si>
  <si>
    <t>HM3011103</t>
    <phoneticPr fontId="5"/>
  </si>
  <si>
    <t>HM3010906</t>
    <phoneticPr fontId="5"/>
  </si>
  <si>
    <t>在籍区分（[基本]ページで設定）が「2：退職」の場合は、自動的に退職後住所に住所が表示されます。</t>
    <phoneticPr fontId="5"/>
  </si>
  <si>
    <t>【区分情報】</t>
    <rPh sb="1" eb="3">
      <t>クブン</t>
    </rPh>
    <rPh sb="3" eb="5">
      <t>ジョウホウ</t>
    </rPh>
    <phoneticPr fontId="5"/>
  </si>
  <si>
    <t>区分１</t>
  </si>
  <si>
    <t>HM3012201</t>
    <phoneticPr fontId="5"/>
  </si>
  <si>
    <t>HM3010039</t>
    <phoneticPr fontId="5"/>
  </si>
  <si>
    <t>在籍区分に「2：退職」を受け入れた場合は、「2：退職」の場合は、自動的に退職後住所に、住所が受け入れられます。
「-（ハイフン）」を含めます。</t>
  </si>
  <si>
    <t>HM3010040</t>
  </si>
  <si>
    <t>在籍区分に「2：退職」を受け入れた場合は、「2：退職」の場合は、自動的に退職後住所に、住所が受け入れられます。</t>
    <phoneticPr fontId="5"/>
  </si>
  <si>
    <t>HM3010041</t>
  </si>
  <si>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在籍区分に「2：退職」を受け入れた場合は、「2：退職」の場合は、自動的に退職後住所に、住所が受け入れられます。</t>
    </r>
    <phoneticPr fontId="5"/>
  </si>
  <si>
    <t>退職メモ１</t>
    <rPh sb="0" eb="2">
      <t>タイショク</t>
    </rPh>
    <phoneticPr fontId="5"/>
  </si>
  <si>
    <t>HM3010048</t>
    <phoneticPr fontId="5"/>
  </si>
  <si>
    <t>退職メモ２</t>
    <rPh sb="0" eb="2">
      <t>タイショク</t>
    </rPh>
    <phoneticPr fontId="5"/>
  </si>
  <si>
    <t>HM3010049</t>
    <phoneticPr fontId="5"/>
  </si>
  <si>
    <t>前回雇用情報</t>
    <rPh sb="0" eb="2">
      <t>ゼンカイ</t>
    </rPh>
    <rPh sb="2" eb="4">
      <t>コヨウ</t>
    </rPh>
    <rPh sb="4" eb="6">
      <t>ジョウホウ</t>
    </rPh>
    <phoneticPr fontId="5"/>
  </si>
  <si>
    <t>HM3020002</t>
    <phoneticPr fontId="5"/>
  </si>
  <si>
    <t>形式は、表紙の「日付の形式」参照</t>
    <rPh sb="0" eb="2">
      <t>ケイシキ</t>
    </rPh>
    <rPh sb="4" eb="6">
      <t>ヒョウシ</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</si>
  <si>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</si>
  <si>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</si>
  <si>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HM3020001</t>
    <phoneticPr fontId="5"/>
  </si>
  <si>
    <t>『総務人事奉行クラウド』をご利用の場合は、受け入れできます。
[区分]メニューで登録されている雇用区分の内訳コードを設定します。</t>
    <rPh sb="1" eb="3">
      <t>ソウム</t>
    </rPh>
    <rPh sb="3" eb="5">
      <t>ジンジ</t>
    </rPh>
    <rPh sb="5" eb="7">
      <t>ブギョウ</t>
    </rPh>
    <rPh sb="14" eb="16">
      <t>リヨウ</t>
    </rPh>
    <rPh sb="17" eb="19">
      <t>バアイ</t>
    </rPh>
    <rPh sb="21" eb="22">
      <t>ウ</t>
    </rPh>
    <rPh sb="23" eb="24">
      <t>イ</t>
    </rPh>
    <rPh sb="32" eb="34">
      <t>クブン</t>
    </rPh>
    <rPh sb="40" eb="42">
      <t>トウロク</t>
    </rPh>
    <rPh sb="47" eb="49">
      <t>コヨウ</t>
    </rPh>
    <rPh sb="49" eb="51">
      <t>クブン</t>
    </rPh>
    <rPh sb="52" eb="54">
      <t>ウチワケ</t>
    </rPh>
    <rPh sb="58" eb="60">
      <t>セッテイ</t>
    </rPh>
    <phoneticPr fontId="5"/>
  </si>
  <si>
    <t>【所属情報】</t>
    <rPh sb="1" eb="3">
      <t>ショゾク</t>
    </rPh>
    <rPh sb="3" eb="5">
      <t>ジョウホウ</t>
    </rPh>
    <phoneticPr fontId="5"/>
  </si>
  <si>
    <t>HM3020803</t>
    <phoneticPr fontId="5"/>
  </si>
  <si>
    <t>HM3020805</t>
    <phoneticPr fontId="5"/>
  </si>
  <si>
    <r>
      <t xml:space="preserve">[役職／職種]メニューで登録されている役職の内訳コードを設定します。
</t>
    </r>
    <r>
      <rPr>
        <sz val="4"/>
        <rFont val="メイリオ"/>
        <family val="3"/>
        <charset val="128"/>
      </rPr>
      <t xml:space="preserve">
</t>
    </r>
    <r>
      <rPr>
        <sz val="9"/>
        <rFont val="メイリオ"/>
        <family val="3"/>
        <charset val="128"/>
      </rPr>
      <t xml:space="preserve">役員区分（[役職／職種]メニューで設定）が「1：役員」の役職を受け入れた場合は、
自動的に従業員区分 （[労働保険]ページで設定）に「2：役員」、
労災保険区分（[労働保険]ページで設定）に「0：計算不要」、
雇用保険区分（[労働保険]ページで設定）に「0：計算不要」が受け入れられます。
</t>
    </r>
    <r>
      <rPr>
        <sz val="4"/>
        <rFont val="メイリオ"/>
        <family val="3"/>
        <charset val="128"/>
      </rPr>
      <t xml:space="preserve">
</t>
    </r>
    <r>
      <rPr>
        <sz val="9"/>
        <rFont val="メイリオ"/>
        <family val="3"/>
        <charset val="128"/>
      </rPr>
      <t>※役員区分（[役職／職種]メニューで設定）を「1：役員」から「0：役員以外」の役職に変更した場合は、
　必要に応じて、従業員区分（[労働保険]ページで設定）、労災保険区分（[労働保険]ページで設定）、
　雇用保険区分（[労働保険]ページで設定）を変更してください。</t>
    </r>
    <rPh sb="28" eb="30">
      <t>セッテイ</t>
    </rPh>
    <rPh sb="64" eb="66">
      <t>ヤクショク</t>
    </rPh>
    <rPh sb="67" eb="68">
      <t>ウ</t>
    </rPh>
    <rPh sb="69" eb="70">
      <t>イ</t>
    </rPh>
    <phoneticPr fontId="5"/>
  </si>
  <si>
    <t>HM3020807</t>
    <phoneticPr fontId="5"/>
  </si>
  <si>
    <t>[役職／職種]メニューで登録されている勤務地の内訳コードを設定します。</t>
    <rPh sb="19" eb="22">
      <t>キンムチ</t>
    </rPh>
    <phoneticPr fontId="5"/>
  </si>
  <si>
    <t>HM3020809</t>
    <phoneticPr fontId="5"/>
  </si>
  <si>
    <t>[役職／職種]メニューで登録されている職種の内訳コードを設定します。</t>
    <phoneticPr fontId="5"/>
  </si>
  <si>
    <t>HM3020811</t>
    <phoneticPr fontId="5"/>
  </si>
  <si>
    <t>HM3020813</t>
    <phoneticPr fontId="5"/>
  </si>
  <si>
    <t>HM3020815</t>
    <phoneticPr fontId="5"/>
  </si>
  <si>
    <t>HM3020817</t>
    <phoneticPr fontId="5"/>
  </si>
  <si>
    <t>HM3020819</t>
    <phoneticPr fontId="5"/>
  </si>
  <si>
    <t>【労働契約】</t>
    <rPh sb="1" eb="3">
      <t>ロウドウ</t>
    </rPh>
    <rPh sb="3" eb="5">
      <t>ケイヤク</t>
    </rPh>
    <phoneticPr fontId="5"/>
  </si>
  <si>
    <t>契約期間－期間の定め</t>
    <rPh sb="0" eb="2">
      <t>ケイヤク</t>
    </rPh>
    <rPh sb="2" eb="4">
      <t>キカン</t>
    </rPh>
    <rPh sb="5" eb="7">
      <t>キカン</t>
    </rPh>
    <rPh sb="8" eb="9">
      <t>サダ</t>
    </rPh>
    <phoneticPr fontId="5"/>
  </si>
  <si>
    <t>HM3024505</t>
    <phoneticPr fontId="5"/>
  </si>
  <si>
    <t>[区分登録]メニューで登録されている契約期間区分の内訳コードを設定します。</t>
    <rPh sb="1" eb="3">
      <t>クブン</t>
    </rPh>
    <rPh sb="3" eb="5">
      <t>トウロク</t>
    </rPh>
    <rPh sb="11" eb="13">
      <t>トウロク</t>
    </rPh>
    <rPh sb="18" eb="20">
      <t>ケイヤク</t>
    </rPh>
    <rPh sb="20" eb="22">
      <t>キカン</t>
    </rPh>
    <rPh sb="22" eb="24">
      <t>クブン</t>
    </rPh>
    <rPh sb="25" eb="27">
      <t>ウチワケ</t>
    </rPh>
    <rPh sb="31" eb="33">
      <t>セッテイ</t>
    </rPh>
    <phoneticPr fontId="5"/>
  </si>
  <si>
    <t>契約期間－開始年月日</t>
    <rPh sb="5" eb="7">
      <t>カイシ</t>
    </rPh>
    <rPh sb="7" eb="10">
      <t>ネンガッピ</t>
    </rPh>
    <phoneticPr fontId="5"/>
  </si>
  <si>
    <t>HM3024506</t>
    <phoneticPr fontId="5"/>
  </si>
  <si>
    <t>契約期間－満了年月日</t>
    <rPh sb="5" eb="7">
      <t>マンリョウ</t>
    </rPh>
    <rPh sb="7" eb="10">
      <t>ネンガッピ</t>
    </rPh>
    <phoneticPr fontId="5"/>
  </si>
  <si>
    <t>HM3024507</t>
    <phoneticPr fontId="5"/>
  </si>
  <si>
    <t>契約期間－契約更新の有無</t>
    <rPh sb="5" eb="9">
      <t>ケイヤクコウシン</t>
    </rPh>
    <rPh sb="10" eb="12">
      <t>ウム</t>
    </rPh>
    <phoneticPr fontId="5"/>
  </si>
  <si>
    <t>HM3024509</t>
    <phoneticPr fontId="5"/>
  </si>
  <si>
    <t>1：自動的に更新 2：更新する場合がある 3：更新しない</t>
    <rPh sb="2" eb="5">
      <t>ジドウテキ</t>
    </rPh>
    <rPh sb="6" eb="8">
      <t>コウシン</t>
    </rPh>
    <rPh sb="11" eb="13">
      <t>コウシン</t>
    </rPh>
    <rPh sb="15" eb="17">
      <t>バアイ</t>
    </rPh>
    <rPh sb="23" eb="25">
      <t>コウシン</t>
    </rPh>
    <phoneticPr fontId="5"/>
  </si>
  <si>
    <t>契約時間日数－週契約時間</t>
    <rPh sb="2" eb="4">
      <t>ジカン</t>
    </rPh>
    <rPh sb="4" eb="6">
      <t>ニッスウ</t>
    </rPh>
    <rPh sb="7" eb="8">
      <t>シュウ</t>
    </rPh>
    <rPh sb="8" eb="10">
      <t>ケイヤク</t>
    </rPh>
    <rPh sb="10" eb="12">
      <t>ジカン</t>
    </rPh>
    <phoneticPr fontId="5"/>
  </si>
  <si>
    <t>HM3024707</t>
    <phoneticPr fontId="5"/>
  </si>
  <si>
    <t>時間３桁 分２桁</t>
    <rPh sb="0" eb="2">
      <t>ジカン</t>
    </rPh>
    <rPh sb="3" eb="4">
      <t>ケタ</t>
    </rPh>
    <rPh sb="5" eb="6">
      <t>フン</t>
    </rPh>
    <rPh sb="7" eb="8">
      <t>ケタ</t>
    </rPh>
    <phoneticPr fontId="5"/>
  </si>
  <si>
    <t>【外国人】</t>
    <rPh sb="1" eb="3">
      <t>ガイコク</t>
    </rPh>
    <rPh sb="3" eb="4">
      <t>ジン</t>
    </rPh>
    <phoneticPr fontId="5"/>
  </si>
  <si>
    <t>[区分登録]メニューで登録されている国籍の内訳コードを設定します。</t>
    <rPh sb="1" eb="3">
      <t>クブン</t>
    </rPh>
    <rPh sb="3" eb="5">
      <t>トウロク</t>
    </rPh>
    <rPh sb="11" eb="13">
      <t>トウロク</t>
    </rPh>
    <rPh sb="18" eb="20">
      <t>コクセキ</t>
    </rPh>
    <rPh sb="21" eb="23">
      <t>ウチワケ</t>
    </rPh>
    <rPh sb="27" eb="29">
      <t>セッテイ</t>
    </rPh>
    <phoneticPr fontId="5"/>
  </si>
  <si>
    <t>HM3012413</t>
    <phoneticPr fontId="5"/>
  </si>
  <si>
    <t>[区分登録]メニューで登録されている在留資格の内訳コードを設定します。</t>
    <rPh sb="1" eb="3">
      <t>クブン</t>
    </rPh>
    <rPh sb="3" eb="5">
      <t>トウロク</t>
    </rPh>
    <rPh sb="11" eb="13">
      <t>トウロク</t>
    </rPh>
    <rPh sb="18" eb="20">
      <t>ザイリュウ</t>
    </rPh>
    <rPh sb="20" eb="22">
      <t>シカク</t>
    </rPh>
    <rPh sb="23" eb="25">
      <t>ウチワケ</t>
    </rPh>
    <rPh sb="29" eb="31">
      <t>セッテイ</t>
    </rPh>
    <phoneticPr fontId="5"/>
  </si>
  <si>
    <t>1：無 2：有</t>
    <rPh sb="2" eb="3">
      <t>ナシ</t>
    </rPh>
    <rPh sb="6" eb="7">
      <t>アリ</t>
    </rPh>
    <phoneticPr fontId="5"/>
  </si>
  <si>
    <t>1：該当しない 2：該当する</t>
    <rPh sb="2" eb="4">
      <t>ガイトウ</t>
    </rPh>
    <rPh sb="10" eb="12">
      <t>ガイトウ</t>
    </rPh>
    <phoneticPr fontId="5"/>
  </si>
  <si>
    <t>【給与情報】</t>
    <rPh sb="1" eb="3">
      <t>キュウヨ</t>
    </rPh>
    <rPh sb="3" eb="5">
      <t>ジョウホウ</t>
    </rPh>
    <phoneticPr fontId="5"/>
  </si>
  <si>
    <t>HM3024002</t>
    <phoneticPr fontId="5"/>
  </si>
  <si>
    <t>給与体系を使用しない場合（[給与基本設定]メニューの[基本]ページで設定）は、受け入れできません。
生年月日と徴収方法（ [給与体系]メニューの[基本]ページ）から、自動的に年齢が判定され、介護保険区分が受け入れられます。</t>
    <rPh sb="0" eb="2">
      <t>キュウヨ</t>
    </rPh>
    <rPh sb="2" eb="4">
      <t>タイケイ</t>
    </rPh>
    <rPh sb="5" eb="7">
      <t>シヨウ</t>
    </rPh>
    <rPh sb="10" eb="12">
      <t>バアイ</t>
    </rPh>
    <rPh sb="14" eb="16">
      <t>キュウヨ</t>
    </rPh>
    <rPh sb="16" eb="18">
      <t>キホン</t>
    </rPh>
    <rPh sb="18" eb="20">
      <t>セッテイ</t>
    </rPh>
    <rPh sb="27" eb="29">
      <t>キホン</t>
    </rPh>
    <rPh sb="34" eb="36">
      <t>セッテイ</t>
    </rPh>
    <rPh sb="39" eb="40">
      <t>ウ</t>
    </rPh>
    <rPh sb="41" eb="42">
      <t>イ</t>
    </rPh>
    <phoneticPr fontId="5"/>
  </si>
  <si>
    <t>HM3024003</t>
    <phoneticPr fontId="5"/>
  </si>
  <si>
    <t>HM3010901</t>
    <phoneticPr fontId="5"/>
  </si>
  <si>
    <t>0：支給しない　1：支給する</t>
    <rPh sb="2" eb="4">
      <t>シキュウ</t>
    </rPh>
    <rPh sb="10" eb="12">
      <t>シキュウ</t>
    </rPh>
    <phoneticPr fontId="5"/>
  </si>
  <si>
    <t>HM3010902</t>
    <phoneticPr fontId="5"/>
  </si>
  <si>
    <t>HM3010903</t>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</si>
  <si>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「1：甲欄」の場合は、自動的に住民税徴収方法（[住民税・通勤手当]ページで設定）に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50">
      <t>ジュウミンゼイ</t>
    </rPh>
    <rPh sb="351" eb="353">
      <t>ツウキン</t>
    </rPh>
    <rPh sb="353" eb="355">
      <t>テアテ</t>
    </rPh>
    <rPh sb="360" eb="362">
      <t>セッテイ</t>
    </rPh>
    <phoneticPr fontId="5"/>
  </si>
  <si>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phoneticPr fontId="5"/>
  </si>
  <si>
    <t>HM3010904</t>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</si>
  <si>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</si>
  <si>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t>給与所得種別</t>
    <phoneticPr fontId="5"/>
  </si>
  <si>
    <t>[区分]メニューで登録されている給与所得種別の内訳コードを設定します。</t>
    <phoneticPr fontId="5"/>
  </si>
  <si>
    <t>『奉行Edge 勤怠管理クラウド』をご利用の場合は、受け入れできます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19" eb="21">
      <t>リヨウ</t>
    </rPh>
    <rPh sb="48" eb="50">
      <t>バンゴウ</t>
    </rPh>
    <rPh sb="107" eb="109">
      <t>シャイン</t>
    </rPh>
    <rPh sb="109" eb="111">
      <t>ジョウホウ</t>
    </rPh>
    <rPh sb="211" eb="213">
      <t>シヨウ</t>
    </rPh>
    <rPh sb="217" eb="219">
      <t>バアイ</t>
    </rPh>
    <phoneticPr fontId="5"/>
  </si>
  <si>
    <t>休日・休暇管理区分</t>
    <rPh sb="0" eb="2">
      <t>キュウジツ</t>
    </rPh>
    <rPh sb="3" eb="5">
      <t>キュウカ</t>
    </rPh>
    <rPh sb="5" eb="7">
      <t>カンリ</t>
    </rPh>
    <rPh sb="7" eb="9">
      <t>クブン</t>
    </rPh>
    <phoneticPr fontId="5"/>
  </si>
  <si>
    <t>HM3011401</t>
    <phoneticPr fontId="5"/>
  </si>
  <si>
    <t>有休付与日数表</t>
    <rPh sb="2" eb="4">
      <t>フヨ</t>
    </rPh>
    <rPh sb="4" eb="6">
      <t>ニッスウ</t>
    </rPh>
    <rPh sb="6" eb="7">
      <t>ヒョウ</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</si>
  <si>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rPh sb="124" eb="126">
      <t>キュウヨ</t>
    </rPh>
    <rPh sb="126" eb="128">
      <t>ブギョウ</t>
    </rPh>
    <phoneticPr fontId="5"/>
  </si>
  <si>
    <t>桁数は、勤怠日数の小数桁数（メインメニュー右上にある[設定]アイコンから[運用設定]メニューの[給与賞与]ページ）に
よって異なります。
「１桁」⇒整数２桁　小数１桁
「２桁」⇒整数２桁　小数２桁
「３桁」⇒整数２桁　小数３桁</t>
    <rPh sb="9" eb="11">
      <t>ショウスウ</t>
    </rPh>
    <rPh sb="11" eb="13">
      <t>ケタスウ</t>
    </rPh>
    <rPh sb="71" eb="72">
      <t>ケタ</t>
    </rPh>
    <phoneticPr fontId="5"/>
  </si>
  <si>
    <t>有休残時間</t>
    <rPh sb="3" eb="5">
      <t>ジカン</t>
    </rPh>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</si>
  <si>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rPh sb="0" eb="2">
      <t>ユウキュウ</t>
    </rPh>
    <rPh sb="2" eb="4">
      <t>キュウカ</t>
    </rPh>
    <rPh sb="5" eb="7">
      <t>ジカン</t>
    </rPh>
    <rPh sb="7" eb="9">
      <t>タンイ</t>
    </rPh>
    <rPh sb="9" eb="11">
      <t>フヨ</t>
    </rPh>
    <rPh sb="80" eb="82">
      <t>キュウヨ</t>
    </rPh>
    <rPh sb="82" eb="84">
      <t>キホン</t>
    </rPh>
    <rPh sb="93" eb="95">
      <t>キホン</t>
    </rPh>
    <phoneticPr fontId="5"/>
  </si>
  <si>
    <t>内　前年度未消化分日数</t>
    <rPh sb="0" eb="1">
      <t>ウチ</t>
    </rPh>
    <rPh sb="2" eb="5">
      <t>ゼンネンド</t>
    </rPh>
    <rPh sb="5" eb="8">
      <t>ミショウカ</t>
    </rPh>
    <rPh sb="8" eb="9">
      <t>ブン</t>
    </rPh>
    <rPh sb="9" eb="11">
      <t>ニッスウ</t>
    </rPh>
    <phoneticPr fontId="5"/>
  </si>
  <si>
    <t>内　前年度未消化分時間</t>
    <rPh sb="0" eb="1">
      <t>ウチ</t>
    </rPh>
    <rPh sb="2" eb="5">
      <t>ゼンネンド</t>
    </rPh>
    <rPh sb="5" eb="8">
      <t>ミショウカ</t>
    </rPh>
    <rPh sb="8" eb="9">
      <t>ブン</t>
    </rPh>
    <rPh sb="9" eb="11">
      <t>ジカン</t>
    </rPh>
    <phoneticPr fontId="5"/>
  </si>
  <si>
    <t>HM3011407</t>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</si>
  <si>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</si>
  <si>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有休起算日</t>
    <rPh sb="0" eb="2">
      <t>ユウキュウ</t>
    </rPh>
    <rPh sb="2" eb="5">
      <t>キサンビ</t>
    </rPh>
    <phoneticPr fontId="5"/>
  </si>
  <si>
    <t>HM3011409</t>
    <phoneticPr fontId="5"/>
  </si>
  <si>
    <t>年間所定労働日数</t>
    <rPh sb="0" eb="2">
      <t>ネンカン</t>
    </rPh>
    <rPh sb="2" eb="4">
      <t>ショテイ</t>
    </rPh>
    <rPh sb="4" eb="6">
      <t>ロウドウ</t>
    </rPh>
    <rPh sb="6" eb="8">
      <t>ニッスウ</t>
    </rPh>
    <phoneticPr fontId="5"/>
  </si>
  <si>
    <t>HM3011408</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</si>
  <si>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phoneticPr fontId="5"/>
  </si>
  <si>
    <t>次回付与日</t>
    <rPh sb="0" eb="1">
      <t>ジ</t>
    </rPh>
    <rPh sb="1" eb="2">
      <t>カイ</t>
    </rPh>
    <rPh sb="2" eb="4">
      <t>フヨ</t>
    </rPh>
    <rPh sb="4" eb="5">
      <t>ビ</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</si>
  <si>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40" eb="142">
      <t>ケイシキ</t>
    </rPh>
    <rPh sb="144" eb="146">
      <t>ヒョウシ</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</si>
  <si>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1" eb="203">
      <t>キュウヨ</t>
    </rPh>
    <rPh sb="203" eb="205">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</si>
  <si>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</si>
  <si>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</si>
  <si>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</si>
  <si>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『奉行Edge 勤怠管理クラウド』をご利用の場合で、有休の付与および残管理（[休暇基本設定]メニューの[有給休暇]ページで設定）が「勤怠管理クラウドで管理する」の場合に、受け入れできます。</t>
  </si>
  <si>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6" eb="208">
      <t>キュウヨ</t>
    </rPh>
    <rPh sb="208" eb="210">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</si>
  <si>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</si>
  <si>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r>
      <t xml:space="preserve">桁数は、勤怠日数の小数桁数（メインメニュー右上にある[設定]アイコンから[運用設定]メニューの[給与賞与]ページ）に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r>
    <rPh sb="48" eb="52">
      <t>キュウヨショウヨ</t>
    </rPh>
    <rPh sb="115" eb="117">
      <t>ダイタイ</t>
    </rPh>
    <rPh sb="117" eb="119">
      <t>キュウカ</t>
    </rPh>
    <rPh sb="119" eb="121">
      <t>コウモク</t>
    </rPh>
    <rPh sb="123" eb="125">
      <t>キュウカ</t>
    </rPh>
    <rPh sb="125" eb="127">
      <t>キホン</t>
    </rPh>
    <rPh sb="136" eb="138">
      <t>ダイタイ</t>
    </rPh>
    <rPh sb="138" eb="140">
      <t>キュウカ</t>
    </rPh>
    <rPh sb="150" eb="152">
      <t>シヨウ</t>
    </rPh>
    <phoneticPr fontId="5"/>
  </si>
  <si>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phoneticPr fontId="5"/>
  </si>
  <si>
    <t>『奉行Edge 勤怠管理クラウド』をご利用の場合で、その他休暇１～５（『奉行Edge 勤怠管理クラウド』の[休日／休暇]メニュー）の使用区分が「1：使用する」の場合に、受け入れられます。</t>
  </si>
  <si>
    <t>有給休暇の時間単位付与（[休暇基本設定]メニューの[有給休暇]ページで設定）が「する」の場合、または代替休暇項目（[休暇基本設定]メニューの[代替休暇]ページで設定）が「使用する」の場合は、受け入れできます。
複数の給与体系を使用している場合（[給与基本設定]メニューの[基本]ページで設定）は、受け入れる社員の給与体系の時間単位有休または代替休暇（[給与体系]メニューの[基本]ページで設定）が「1：あり」の場合に受け入れできます。
また、『奉行Edge 勤怠管理クラウド』をご利用の場合で、その他休暇１～５の残日数が「1：管理する」かつ時間単位休暇が「1：あり」の場合は、受け入れできます。</t>
  </si>
  <si>
    <t>【計算単価情報】</t>
    <rPh sb="1" eb="2">
      <t>ケイ</t>
    </rPh>
    <rPh sb="2" eb="3">
      <t>サン</t>
    </rPh>
    <rPh sb="3" eb="5">
      <t>タンカ</t>
    </rPh>
    <rPh sb="5" eb="7">
      <t>ジョウホウ</t>
    </rPh>
    <phoneticPr fontId="5"/>
  </si>
  <si>
    <t>整数９桁　小数２桁
形式は、表紙の「金額の形式」参照
日数手当５～94は、項目数（[給与基本設定]メニューの[明細書]ページで設定）を拡張している場合に受入できます。
また、日数手当26～94は、勤怠区分（[勤怠支給控除項目]メニューの[勤怠]ページで設定）が「6:欠勤日数」の場合に受け入れできます。
日数手当６はHM3025502、日数手当７はHM3025503･･･
日数手当27はHM3025523、日数手当28はHM3025524･･･になります。</t>
    <rPh sb="99" eb="101">
      <t>キンタイ</t>
    </rPh>
    <rPh sb="101" eb="103">
      <t>クブン</t>
    </rPh>
    <rPh sb="105" eb="107">
      <t>キンタイ</t>
    </rPh>
    <rPh sb="107" eb="109">
      <t>シキュウ</t>
    </rPh>
    <rPh sb="109" eb="111">
      <t>コウジョ</t>
    </rPh>
    <rPh sb="111" eb="113">
      <t>コウモク</t>
    </rPh>
    <rPh sb="120" eb="122">
      <t>キンタイ</t>
    </rPh>
    <rPh sb="127" eb="129">
      <t>セッテイ</t>
    </rPh>
    <rPh sb="134" eb="136">
      <t>ケッキン</t>
    </rPh>
    <rPh sb="136" eb="138">
      <t>ニッスウ</t>
    </rPh>
    <rPh sb="140" eb="142">
      <t>バアイ</t>
    </rPh>
    <rPh sb="143" eb="144">
      <t>ウ</t>
    </rPh>
    <rPh sb="145" eb="146">
      <t>イ</t>
    </rPh>
    <phoneticPr fontId="5"/>
  </si>
  <si>
    <t>日数手当５（勤怠日数５）</t>
    <rPh sb="2" eb="4">
      <t>テアテ</t>
    </rPh>
    <rPh sb="6" eb="10">
      <t>キンタイニッスウ</t>
    </rPh>
    <phoneticPr fontId="5"/>
  </si>
  <si>
    <t>HM3025501</t>
    <phoneticPr fontId="5"/>
  </si>
  <si>
    <t>日数手当25（勤怠日数25）</t>
    <rPh sb="2" eb="4">
      <t>テアテ</t>
    </rPh>
    <rPh sb="7" eb="11">
      <t>キンタイニッスウ</t>
    </rPh>
    <phoneticPr fontId="5"/>
  </si>
  <si>
    <t>HM3025521</t>
    <phoneticPr fontId="5"/>
  </si>
  <si>
    <t>日数手当26（勤怠日数26）</t>
    <rPh sb="2" eb="4">
      <t>テアテ</t>
    </rPh>
    <rPh sb="7" eb="11">
      <t>キンタイニッスウ</t>
    </rPh>
    <phoneticPr fontId="5"/>
  </si>
  <si>
    <t>HM3025522</t>
    <phoneticPr fontId="5"/>
  </si>
  <si>
    <t>日数手当94（勤怠日数94）</t>
    <rPh sb="2" eb="4">
      <t>テアテ</t>
    </rPh>
    <rPh sb="7" eb="11">
      <t>キンタイニッスウ</t>
    </rPh>
    <phoneticPr fontId="5"/>
  </si>
  <si>
    <t>HM3025590</t>
    <phoneticPr fontId="5"/>
  </si>
  <si>
    <t>整数９桁　小数２桁
形式は、表紙の「金額の形式」参照
時間手当４はHM3024012、時間手当５はHM3024013･･･になります。
時間手当11～99は、項目数（[給与基本設定]メニューの[明細書]ページで設定）を拡張している場合に受入できます。
また、時間手当31～99は、勤怠区分（[勤怠支給控除項目]メニューの[勤怠]ページで設定）が「2:遅早時間」または「3:残業時間」の場合に受け入れできます。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88" eb="190">
      <t>ザンギョウ</t>
    </rPh>
    <rPh sb="190" eb="192">
      <t>ジカン</t>
    </rPh>
    <phoneticPr fontId="5"/>
  </si>
  <si>
    <t>時間手当19（勤怠時間19）</t>
    <rPh sb="7" eb="9">
      <t>キンタイ</t>
    </rPh>
    <rPh sb="9" eb="11">
      <t>ジカン</t>
    </rPh>
    <phoneticPr fontId="5"/>
  </si>
  <si>
    <t>HM3025599</t>
  </si>
  <si>
    <t>HM3025601</t>
  </si>
  <si>
    <t>HM3025612</t>
  </si>
  <si>
    <t>時間手当99（勤怠時間99）</t>
    <rPh sb="7" eb="9">
      <t>キンタイ</t>
    </rPh>
    <rPh sb="9" eb="11">
      <t>ジカン</t>
    </rPh>
    <phoneticPr fontId="5"/>
  </si>
  <si>
    <t>整数９桁　小数２桁
形式は、表紙の「金額の形式」参照
単価の計算式（[計算式]メニューの[支給]ページで設定）を登録している場合に受け入れできます。
給与支給２はHM3024020、給与支給３はHM3024021･･･になります。
給与支給18～96は、項目数（[給与基本設定]メニューの[明細書]ページで設定）を拡張している場合に受入できます。
給与支給19はHM3025682、給与支給20はHM3025683･･･になります。</t>
    <rPh sb="28" eb="30">
      <t>タンカ</t>
    </rPh>
    <rPh sb="31" eb="34">
      <t>ケイサンシキ</t>
    </rPh>
    <rPh sb="36" eb="39">
      <t>ケイサンシキ</t>
    </rPh>
    <rPh sb="46" eb="48">
      <t>シキュウ</t>
    </rPh>
    <rPh sb="53" eb="55">
      <t>セッテイ</t>
    </rPh>
    <rPh sb="57" eb="59">
      <t>トウロク</t>
    </rPh>
    <rPh sb="63" eb="65">
      <t>バアイ</t>
    </rPh>
    <rPh sb="66" eb="67">
      <t>ウ</t>
    </rPh>
    <rPh sb="68" eb="69">
      <t>イ</t>
    </rPh>
    <rPh sb="178" eb="180">
      <t>キュウヨ</t>
    </rPh>
    <rPh sb="180" eb="182">
      <t>シキュウ</t>
    </rPh>
    <phoneticPr fontId="5"/>
  </si>
  <si>
    <t>給与支給18</t>
    <phoneticPr fontId="5"/>
  </si>
  <si>
    <t>HM3025681</t>
  </si>
  <si>
    <t>給与支給36</t>
    <phoneticPr fontId="5"/>
  </si>
  <si>
    <t>HM3025699</t>
  </si>
  <si>
    <t>給与支給37</t>
    <phoneticPr fontId="5"/>
  </si>
  <si>
    <t>HM3025701</t>
  </si>
  <si>
    <t>給与支給96</t>
    <phoneticPr fontId="5"/>
  </si>
  <si>
    <t>HM3025760</t>
  </si>
  <si>
    <t>課税通勤手当</t>
    <rPh sb="2" eb="6">
      <t>ツウキンテアテ</t>
    </rPh>
    <phoneticPr fontId="5"/>
  </si>
  <si>
    <t>HM3024080</t>
    <phoneticPr fontId="5"/>
  </si>
  <si>
    <t>整数９桁　小数２桁
形式は、表紙の「金額の形式」参照
単価の計算式（[計算式]メニューの[支給内訳]ページで設定）を登録している場合に受け入れできます。
給与支内２はHM3024082、給与支内３はHM3024083･･･になります。
給与支内11～99は、項目数（[給与基本設定]メニューの[明細書]ページで設定）を拡張している場合に受入できます。
給与支内12はHM3025762、給与支内13はHM3025763･･･になります。</t>
    <rPh sb="48" eb="50">
      <t>ウチワケ</t>
    </rPh>
    <phoneticPr fontId="5"/>
  </si>
  <si>
    <t>給与支内11</t>
    <phoneticPr fontId="5"/>
  </si>
  <si>
    <t>給与支内49</t>
    <phoneticPr fontId="5"/>
  </si>
  <si>
    <t>HM3025799</t>
    <phoneticPr fontId="5"/>
  </si>
  <si>
    <t>HM3025801</t>
  </si>
  <si>
    <t>給与支内99</t>
    <phoneticPr fontId="5"/>
  </si>
  <si>
    <t>整数９桁　小数２桁
形式は、表紙の「金額の形式」参照
単価の計算式（[計算式]メニューの[控除]ページで設定）を登録している場合に受け入れできます。
給与控除８はHM3024102、給与控除９はHM3024103･･･になります。
給与控除21～99は、項目数（[給与基本設定]メニューの[明細書]ページで設定）を拡張している場合に受入できます。
給与控除22はHM3025852、給与控除23はHM3025853･･･になります。</t>
    <rPh sb="46" eb="48">
      <t>コウジョ</t>
    </rPh>
    <phoneticPr fontId="5"/>
  </si>
  <si>
    <t>給与控除99</t>
    <phoneticPr fontId="5"/>
  </si>
  <si>
    <t>整数９桁　小数２桁
形式は、表紙の「金額の形式」参照
単価の計算式（[計算式]メニューの[控除内訳]ページで設定）を登録している場合に受け入れできます。
給与控内３はHM3024157、給与控内４はHM3024158･･･になります。
給与控内11～99は、項目数（[給与基本設定]メニューの[明細書]ページで設定）を拡張している場合に受入できます。
給与控内12はHM3025932、給与控内13はHM3025933･･･になります。</t>
    <rPh sb="48" eb="50">
      <t>ウチワケ</t>
    </rPh>
    <phoneticPr fontId="5"/>
  </si>
  <si>
    <t>給与控内99</t>
    <phoneticPr fontId="5"/>
  </si>
  <si>
    <r>
      <t>整数９桁　小数２桁
形式は、表紙の「金額の形式」参照</t>
    </r>
    <r>
      <rPr>
        <sz val="4"/>
        <rFont val="メイリオ"/>
        <family val="3"/>
        <charset val="128"/>
      </rPr>
      <t xml:space="preserve">
</t>
    </r>
    <r>
      <rPr>
        <sz val="9"/>
        <rFont val="メイリオ"/>
        <family val="3"/>
        <charset val="128"/>
      </rPr>
      <t>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賞与支給21～99は、項目数（[給与基本設定]メニューの[明細書]ページで設定）を拡張している場合に受入できます。
</t>
    </r>
    <r>
      <rPr>
        <sz val="4"/>
        <rFont val="メイリオ"/>
        <family val="3"/>
        <charset val="128"/>
      </rPr>
      <t xml:space="preserve">
</t>
    </r>
    <r>
      <rPr>
        <sz val="9"/>
        <rFont val="メイリオ"/>
        <family val="3"/>
        <charset val="128"/>
      </rPr>
      <t>賞与支給22はHM3026022、賞与支給23はHM3026023･･･になります。</t>
    </r>
    <rPh sb="46" eb="48">
      <t>シキュウ</t>
    </rPh>
    <phoneticPr fontId="5"/>
  </si>
  <si>
    <t>賞与支給21</t>
    <phoneticPr fontId="5"/>
  </si>
  <si>
    <t>賞与支給99</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</si>
  <si>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賞与支内11～99は、項目数（[給与基本設定]メニューの[明細書]ページで設定）を拡張している場合に受入できます。
</t>
    </r>
    <r>
      <rPr>
        <sz val="4"/>
        <rFont val="メイリオ"/>
        <family val="3"/>
        <charset val="128"/>
      </rPr>
      <t xml:space="preserve">
</t>
    </r>
    <r>
      <rPr>
        <sz val="9"/>
        <rFont val="メイリオ"/>
        <family val="3"/>
        <charset val="128"/>
      </rPr>
      <t>賞与支内12はHM3026102、賞与支内13はHM3026103･･･になります。</t>
    </r>
    <rPh sb="48" eb="50">
      <t>ウチワケ</t>
    </rPh>
    <phoneticPr fontId="5"/>
  </si>
  <si>
    <t>賞与支内11</t>
    <phoneticPr fontId="5"/>
  </si>
  <si>
    <t>HM3026101</t>
  </si>
  <si>
    <t>賞与支内99</t>
    <phoneticPr fontId="5"/>
  </si>
  <si>
    <t>整数９桁　小数２桁
形式は、表紙の「金額の形式」参照
単価の計算式（[計算式]メニューの[控除]ページで設定）を登録している場合に受け入れできます。
賞与控除７はHM3024256、賞与控除８はHM3024257･･･になります。
賞与控除21～99は、項目数（[給与基本設定]メニューの[明細書]ページで設定）を拡張している場合に受入できます。
賞与控除22はHM3026191、賞与控除23はHM3026192･･･になります。</t>
    <rPh sb="46" eb="48">
      <t>コウジョ</t>
    </rPh>
    <phoneticPr fontId="5"/>
  </si>
  <si>
    <t>賞与控除21</t>
    <phoneticPr fontId="5"/>
  </si>
  <si>
    <t>HM3026199</t>
  </si>
  <si>
    <t>賞与控除31</t>
    <phoneticPr fontId="5"/>
  </si>
  <si>
    <t>HM3026201</t>
  </si>
  <si>
    <t>賞与控除99</t>
    <phoneticPr fontId="5"/>
  </si>
  <si>
    <t>整数９桁　小数２桁
形式は、表紙の「金額の形式」参照
単価の計算式（[計算式]メニューの[控除内訳]ページで設定）を登録している場合に受け入れできます。
賞与控内３はHM3024312、賞与控内４はHM3024313･･･になります。
賞与控内11～99は、項目数（[給与基本設定]メニューの[明細書]ページで設定）を拡張している場合に受入できます。 
賞与控内12はHM3026271、賞与控内13はHM3026272･･･になります。</t>
    <rPh sb="48" eb="50">
      <t>ウチワケ</t>
    </rPh>
    <phoneticPr fontId="5"/>
  </si>
  <si>
    <t>賞与控内99</t>
    <phoneticPr fontId="5"/>
  </si>
  <si>
    <t>配偶者</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</si>
  <si>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</si>
  <si>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</si>
  <si>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</si>
  <si>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</si>
  <si>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</si>
  <si>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t>続柄</t>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</si>
  <si>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</si>
  <si>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t>同居区分</t>
  </si>
  <si>
    <t>HM3014011</t>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</si>
  <si>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</si>
  <si>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t>扶養区分</t>
    <rPh sb="0" eb="2">
      <t>フヨウ</t>
    </rPh>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</si>
  <si>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</si>
  <si>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2" eb="4">
      <t>トウキュウ</t>
    </rPh>
    <rPh sb="4" eb="5">
      <t>ナド</t>
    </rPh>
    <phoneticPr fontId="5"/>
  </si>
  <si>
    <t>所得見積額</t>
    <rPh sb="0" eb="2">
      <t>ショトク</t>
    </rPh>
    <rPh sb="2" eb="4">
      <t>ミツモリ</t>
    </rPh>
    <rPh sb="4" eb="5">
      <t>ガク</t>
    </rPh>
    <phoneticPr fontId="5"/>
  </si>
  <si>
    <r>
      <t xml:space="preserve">0：未加入　1：加入
</t>
    </r>
    <r>
      <rPr>
        <sz val="4"/>
        <rFont val="メイリオ"/>
        <family val="3"/>
        <charset val="128"/>
      </rPr>
      <t xml:space="preserve">
</t>
    </r>
    <r>
      <rPr>
        <sz val="9"/>
        <rFont val="メイリオ"/>
        <family val="3"/>
        <charset val="128"/>
      </rPr>
      <t>配偶者の有無に変更がある場合は、必ず配偶者の有無を含めて設定してください。</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phoneticPr fontId="5"/>
  </si>
  <si>
    <t>家族手当支給区分</t>
    <rPh sb="0" eb="2">
      <t>カゾク</t>
    </rPh>
    <rPh sb="2" eb="4">
      <t>テアテ</t>
    </rPh>
    <rPh sb="4" eb="6">
      <t>シキュウ</t>
    </rPh>
    <rPh sb="6" eb="8">
      <t>クブン</t>
    </rPh>
    <phoneticPr fontId="5"/>
  </si>
  <si>
    <t>HM3014017</t>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</si>
  <si>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家族手当支給区分（メインメニュー右上にある[設定]アイコンから[運用設定]メニューの[社員情報]ページ）が
「使用する」の場合に受け入れできます。</t>
    </r>
    <rPh sb="16" eb="18">
      <t>カゾク</t>
    </rPh>
    <rPh sb="18" eb="20">
      <t>テアテ</t>
    </rPh>
    <rPh sb="20" eb="22">
      <t>シキュウ</t>
    </rPh>
    <rPh sb="22" eb="24">
      <t>クブン</t>
    </rPh>
    <rPh sb="78" eb="80">
      <t>カゾク</t>
    </rPh>
    <rPh sb="80" eb="82">
      <t>テアテ</t>
    </rPh>
    <rPh sb="82" eb="84">
      <t>シキュウ</t>
    </rPh>
    <rPh sb="84" eb="86">
      <t>クブン</t>
    </rPh>
    <rPh sb="121" eb="125">
      <t>シャインジョウホウ</t>
    </rPh>
    <rPh sb="133" eb="135">
      <t>シヨウ</t>
    </rPh>
    <rPh sb="139" eb="141">
      <t>バアイ</t>
    </rPh>
    <phoneticPr fontId="5"/>
  </si>
  <si>
    <t>死亡年月日</t>
    <rPh sb="0" eb="2">
      <t>シボウ</t>
    </rPh>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</si>
  <si>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</si>
  <si>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t>扶養親族１～10</t>
    <rPh sb="2" eb="4">
      <t>シンゾク</t>
    </rPh>
    <phoneticPr fontId="5"/>
  </si>
  <si>
    <r>
      <rPr>
        <sz val="9"/>
        <color indexed="10"/>
        <rFont val="メイリオ"/>
        <family val="3"/>
        <charset val="128"/>
      </rPr>
      <t>【注意】</t>
    </r>
    <r>
      <rPr>
        <sz val="9"/>
        <rFont val="メイリオ"/>
        <family val="3"/>
        <charset val="128"/>
      </rPr>
      <t xml:space="preserve">
氏名を変更する場合は、フリガナも変更してください。</t>
    </r>
    <phoneticPr fontId="5"/>
  </si>
  <si>
    <t>0：男性 1：女性</t>
    <rPh sb="2" eb="4">
      <t>ダンセイ</t>
    </rPh>
    <rPh sb="7" eb="9">
      <t>ジョセイ</t>
    </rPh>
    <phoneticPr fontId="5"/>
  </si>
  <si>
    <t>[区分]メニューで登録されている続柄の内訳コ－ドを設定します。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</si>
  <si>
    <r>
      <t xml:space="preserve">形式は、表紙の「日付の形式」参照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</si>
  <si>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t>扶養親族１－郵便番号</t>
    <rPh sb="6" eb="10">
      <t>ユウビンバンゴウ</t>
    </rPh>
    <phoneticPr fontId="5"/>
  </si>
  <si>
    <t>扶養親族１－住所</t>
    <rPh sb="6" eb="8">
      <t>ジュウショ</t>
    </rPh>
    <phoneticPr fontId="5"/>
  </si>
  <si>
    <t>扶養親族１－居住者区分</t>
    <rPh sb="6" eb="9">
      <t>キョジュウシャ</t>
    </rPh>
    <rPh sb="9" eb="11">
      <t>クブン</t>
    </rPh>
    <phoneticPr fontId="5"/>
  </si>
  <si>
    <t>0：対象外　1：同居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Ph sb="2" eb="5">
      <t>タイショウガイ</t>
    </rPh>
    <rPh sb="8" eb="10">
      <t>ドウキョ</t>
    </rPh>
    <phoneticPr fontId="5"/>
  </si>
  <si>
    <t>0：控除対象外　1：一般扶養　2：特定扶養　3：老人扶養
4：老親等　　　5：特定　　　9：年少扶養
生年月日、続柄、同居区分、死亡年月日から自動的に判定されます。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同居区分が「0：対象外」で、扶養区分が「4：老親等」の場合は、
自動的に同居区分に「1：同居」が受け入れられます。
処理年が2025年以前の場合は、「5：特定」は受け入れられません。</t>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トクテイ</t>
    </rPh>
    <rPh sb="46" eb="48">
      <t>ネンショウ</t>
    </rPh>
    <rPh sb="161" eb="162">
      <t>ウ</t>
    </rPh>
    <rPh sb="163" eb="164">
      <t>イ</t>
    </rPh>
    <phoneticPr fontId="5"/>
  </si>
  <si>
    <t>扶養親族１－障害等級等</t>
    <rPh sb="8" eb="10">
      <t>トウキュウ</t>
    </rPh>
    <rPh sb="10" eb="11">
      <t>ナド</t>
    </rPh>
    <phoneticPr fontId="5"/>
  </si>
  <si>
    <t>扶養親族１－所得見積額</t>
    <rPh sb="6" eb="8">
      <t>ショトク</t>
    </rPh>
    <rPh sb="8" eb="10">
      <t>ミツモリ</t>
    </rPh>
    <rPh sb="10" eb="11">
      <t>ガク</t>
    </rPh>
    <phoneticPr fontId="5"/>
  </si>
  <si>
    <t>HM3014034</t>
    <phoneticPr fontId="5"/>
  </si>
  <si>
    <r>
      <t xml:space="preserve">0：未加入　1：加入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rPh sb="64" eb="65">
      <t>ウ</t>
    </rPh>
    <rPh sb="66" eb="67">
      <t>イ</t>
    </rPh>
    <phoneticPr fontId="5"/>
  </si>
  <si>
    <t>扶養親族１－家族手当支給区分</t>
    <rPh sb="6" eb="8">
      <t>カゾク</t>
    </rPh>
    <rPh sb="8" eb="10">
      <t>テアテ</t>
    </rPh>
    <rPh sb="10" eb="12">
      <t>シキュウ</t>
    </rPh>
    <rPh sb="12" eb="14">
      <t>クブン</t>
    </rPh>
    <phoneticPr fontId="5"/>
  </si>
  <si>
    <t>HM3014037</t>
    <phoneticPr fontId="5"/>
  </si>
  <si>
    <t>[区分]メニューで登録されている家族手当支給区分の内訳コ－ドを設定します。
家族手当支給区分（メインメニュー右上にある[設定]アイコンから[運用設定]メニューの[社員情報]ページ）が
「使用する」の場合に受け入れできます。</t>
    <rPh sb="16" eb="18">
      <t>カゾク</t>
    </rPh>
    <rPh sb="18" eb="20">
      <t>テアテ</t>
    </rPh>
    <rPh sb="20" eb="22">
      <t>シキュウ</t>
    </rPh>
    <rPh sb="22" eb="24">
      <t>クブン</t>
    </rPh>
    <rPh sb="82" eb="86">
      <t>シャインジョウホウ</t>
    </rPh>
    <phoneticPr fontId="5"/>
  </si>
  <si>
    <t>扶養親族１－死亡年月日</t>
    <rPh sb="6" eb="8">
      <t>シボウ</t>
    </rPh>
    <phoneticPr fontId="5"/>
  </si>
  <si>
    <t>形式は、表紙の「日付の形式」参照
死亡年月日を受け入れると、自動的に扶養区分に「0：控除対象外」、健保扶養区分に「0：未加入」が受け入れられます。
ただし、死亡年月日が当年の場合は、受け入れられません。</t>
    <rPh sb="31" eb="34">
      <t>ジドウテキ</t>
    </rPh>
    <phoneticPr fontId="5"/>
  </si>
  <si>
    <t>HM3014044</t>
    <phoneticPr fontId="5"/>
  </si>
  <si>
    <t>HM3014045</t>
    <phoneticPr fontId="5"/>
  </si>
  <si>
    <t>扶養親族２－郵便番号</t>
    <rPh sb="6" eb="10">
      <t>ユウビンバンゴウ</t>
    </rPh>
    <phoneticPr fontId="5"/>
  </si>
  <si>
    <t>扶養親族２－住所</t>
    <rPh sb="6" eb="8">
      <t>ジュウショ</t>
    </rPh>
    <phoneticPr fontId="5"/>
  </si>
  <si>
    <t>HM3014047</t>
    <phoneticPr fontId="5"/>
  </si>
  <si>
    <t>扶養親族２－居住者区分</t>
    <rPh sb="6" eb="9">
      <t>キョジュウシャ</t>
    </rPh>
    <rPh sb="9" eb="11">
      <t>クブン</t>
    </rPh>
    <phoneticPr fontId="5"/>
  </si>
  <si>
    <t>HM3014051</t>
    <phoneticPr fontId="5"/>
  </si>
  <si>
    <t>HM3014052</t>
    <phoneticPr fontId="5"/>
  </si>
  <si>
    <t>HM3014053</t>
    <phoneticPr fontId="5"/>
  </si>
  <si>
    <t>扶養親族２－障害等級等</t>
    <rPh sb="8" eb="10">
      <t>トウキュウ</t>
    </rPh>
    <rPh sb="10" eb="11">
      <t>ナド</t>
    </rPh>
    <phoneticPr fontId="5"/>
  </si>
  <si>
    <t>扶養親族２－所得見積額</t>
    <rPh sb="6" eb="8">
      <t>ショトク</t>
    </rPh>
    <rPh sb="8" eb="10">
      <t>ミツモリ</t>
    </rPh>
    <rPh sb="10" eb="11">
      <t>ガク</t>
    </rPh>
    <phoneticPr fontId="5"/>
  </si>
  <si>
    <t>扶養親族２－家族手当支給区分</t>
    <rPh sb="6" eb="8">
      <t>カゾク</t>
    </rPh>
    <rPh sb="8" eb="10">
      <t>テアテ</t>
    </rPh>
    <rPh sb="10" eb="12">
      <t>シキュウ</t>
    </rPh>
    <rPh sb="12" eb="14">
      <t>クブン</t>
    </rPh>
    <phoneticPr fontId="5"/>
  </si>
  <si>
    <t>HM3014057</t>
    <phoneticPr fontId="5"/>
  </si>
  <si>
    <t>扶養親族２－死亡年月日</t>
    <rPh sb="6" eb="8">
      <t>シボウ</t>
    </rPh>
    <phoneticPr fontId="5"/>
  </si>
  <si>
    <t>扶養親族３－フリガナ</t>
  </si>
  <si>
    <t>HM3014062</t>
    <phoneticPr fontId="5"/>
  </si>
  <si>
    <t>HM3014063</t>
    <phoneticPr fontId="5"/>
  </si>
  <si>
    <t>HM3014064</t>
    <phoneticPr fontId="5"/>
  </si>
  <si>
    <t>HM3014065</t>
    <phoneticPr fontId="5"/>
  </si>
  <si>
    <t>扶養親族３－郵便番号</t>
    <rPh sb="6" eb="10">
      <t>ユウビンバンゴウ</t>
    </rPh>
    <phoneticPr fontId="5"/>
  </si>
  <si>
    <t>扶養親族３－住所</t>
    <rPh sb="6" eb="8">
      <t>ジュウショ</t>
    </rPh>
    <phoneticPr fontId="5"/>
  </si>
  <si>
    <t>HM3014067</t>
    <phoneticPr fontId="5"/>
  </si>
  <si>
    <t>扶養親族３－居住者区分</t>
    <rPh sb="6" eb="9">
      <t>キョジュウシャ</t>
    </rPh>
    <rPh sb="9" eb="11">
      <t>クブン</t>
    </rPh>
    <phoneticPr fontId="5"/>
  </si>
  <si>
    <t>HM3014071</t>
    <phoneticPr fontId="5"/>
  </si>
  <si>
    <t>HM3014072</t>
    <phoneticPr fontId="5"/>
  </si>
  <si>
    <t>HM3014073</t>
    <phoneticPr fontId="5"/>
  </si>
  <si>
    <t>扶養親族３－障害等級等</t>
    <rPh sb="8" eb="10">
      <t>トウキュウ</t>
    </rPh>
    <rPh sb="10" eb="11">
      <t>ナド</t>
    </rPh>
    <phoneticPr fontId="5"/>
  </si>
  <si>
    <t>扶養親族３－所得見積額</t>
    <rPh sb="6" eb="8">
      <t>ショトク</t>
    </rPh>
    <rPh sb="8" eb="10">
      <t>ミツモリ</t>
    </rPh>
    <rPh sb="10" eb="11">
      <t>ガク</t>
    </rPh>
    <phoneticPr fontId="5"/>
  </si>
  <si>
    <t>扶養親族３－家族手当支給区分</t>
    <rPh sb="6" eb="8">
      <t>カゾク</t>
    </rPh>
    <rPh sb="8" eb="10">
      <t>テアテ</t>
    </rPh>
    <rPh sb="10" eb="12">
      <t>シキュウ</t>
    </rPh>
    <rPh sb="12" eb="14">
      <t>クブン</t>
    </rPh>
    <phoneticPr fontId="5"/>
  </si>
  <si>
    <t>HM3014077</t>
    <phoneticPr fontId="5"/>
  </si>
  <si>
    <t>扶養親族３－死亡年月日</t>
    <rPh sb="6" eb="8">
      <t>シボウ</t>
    </rPh>
    <phoneticPr fontId="5"/>
  </si>
  <si>
    <t>扶養親族４－フリガナ</t>
  </si>
  <si>
    <t>HM3014082</t>
    <phoneticPr fontId="5"/>
  </si>
  <si>
    <t>扶養親族４－郵便番号</t>
    <rPh sb="6" eb="10">
      <t>ユウビンバンゴウ</t>
    </rPh>
    <phoneticPr fontId="5"/>
  </si>
  <si>
    <t>扶養親族４－住所</t>
    <rPh sb="6" eb="8">
      <t>ジュウショ</t>
    </rPh>
    <phoneticPr fontId="5"/>
  </si>
  <si>
    <t>扶養親族４－居住者区分</t>
    <rPh sb="6" eb="9">
      <t>キョジュウシャ</t>
    </rPh>
    <rPh sb="9" eb="11">
      <t>クブン</t>
    </rPh>
    <phoneticPr fontId="5"/>
  </si>
  <si>
    <t>扶養親族４－障害等級等</t>
    <rPh sb="8" eb="10">
      <t>トウキュウ</t>
    </rPh>
    <rPh sb="10" eb="11">
      <t>ナド</t>
    </rPh>
    <phoneticPr fontId="5"/>
  </si>
  <si>
    <t>扶養親族４－所得見積額</t>
    <rPh sb="6" eb="8">
      <t>ショトク</t>
    </rPh>
    <rPh sb="8" eb="10">
      <t>ミツモリ</t>
    </rPh>
    <rPh sb="10" eb="11">
      <t>ガク</t>
    </rPh>
    <phoneticPr fontId="5"/>
  </si>
  <si>
    <t>扶養親族４－家族手当支給区分</t>
    <rPh sb="6" eb="8">
      <t>カゾク</t>
    </rPh>
    <rPh sb="8" eb="10">
      <t>テアテ</t>
    </rPh>
    <rPh sb="10" eb="12">
      <t>シキュウ</t>
    </rPh>
    <rPh sb="12" eb="14">
      <t>クブン</t>
    </rPh>
    <phoneticPr fontId="5"/>
  </si>
  <si>
    <t>HM3014097</t>
    <phoneticPr fontId="5"/>
  </si>
  <si>
    <t>扶養親族４－死亡年月日</t>
    <rPh sb="6" eb="8">
      <t>シボウ</t>
    </rPh>
    <phoneticPr fontId="5"/>
  </si>
  <si>
    <t>扶養親族５－フリガナ</t>
  </si>
  <si>
    <t>扶養親族５－郵便番号</t>
    <rPh sb="6" eb="10">
      <t>ユウビンバンゴウ</t>
    </rPh>
    <phoneticPr fontId="5"/>
  </si>
  <si>
    <t>扶養親族５－住所</t>
    <rPh sb="6" eb="8">
      <t>ジュウショ</t>
    </rPh>
    <phoneticPr fontId="5"/>
  </si>
  <si>
    <t>扶養親族５－居住者区分</t>
    <rPh sb="6" eb="9">
      <t>キョジュウシャ</t>
    </rPh>
    <rPh sb="9" eb="11">
      <t>クブン</t>
    </rPh>
    <phoneticPr fontId="5"/>
  </si>
  <si>
    <t>扶養親族５－障害等級等</t>
    <rPh sb="8" eb="10">
      <t>トウキュウ</t>
    </rPh>
    <rPh sb="10" eb="11">
      <t>ナド</t>
    </rPh>
    <phoneticPr fontId="5"/>
  </si>
  <si>
    <t>扶養親族５－所得見積額</t>
    <rPh sb="6" eb="8">
      <t>ショトク</t>
    </rPh>
    <rPh sb="8" eb="10">
      <t>ミツモリ</t>
    </rPh>
    <rPh sb="10" eb="11">
      <t>ガク</t>
    </rPh>
    <phoneticPr fontId="5"/>
  </si>
  <si>
    <t>扶養親族５－家族手当支給区分</t>
    <rPh sb="6" eb="8">
      <t>カゾク</t>
    </rPh>
    <rPh sb="8" eb="10">
      <t>テアテ</t>
    </rPh>
    <rPh sb="10" eb="12">
      <t>シキュウ</t>
    </rPh>
    <rPh sb="12" eb="14">
      <t>クブン</t>
    </rPh>
    <phoneticPr fontId="5"/>
  </si>
  <si>
    <t>HM3014117</t>
    <phoneticPr fontId="5"/>
  </si>
  <si>
    <t>扶養親族５－死亡年月日</t>
    <rPh sb="6" eb="8">
      <t>シボウ</t>
    </rPh>
    <phoneticPr fontId="5"/>
  </si>
  <si>
    <t>扶養親族６－フリガナ</t>
  </si>
  <si>
    <t>扶養親族６－郵便番号</t>
    <rPh sb="6" eb="10">
      <t>ユウビンバンゴウ</t>
    </rPh>
    <phoneticPr fontId="5"/>
  </si>
  <si>
    <t>扶養親族６－住所</t>
    <rPh sb="6" eb="8">
      <t>ジュウショ</t>
    </rPh>
    <phoneticPr fontId="5"/>
  </si>
  <si>
    <t>扶養親族６－居住者区分</t>
    <rPh sb="6" eb="9">
      <t>キョジュウシャ</t>
    </rPh>
    <rPh sb="9" eb="11">
      <t>クブン</t>
    </rPh>
    <phoneticPr fontId="5"/>
  </si>
  <si>
    <t>扶養親族６－障害等級等</t>
    <rPh sb="8" eb="10">
      <t>トウキュウ</t>
    </rPh>
    <rPh sb="10" eb="11">
      <t>ナド</t>
    </rPh>
    <phoneticPr fontId="5"/>
  </si>
  <si>
    <t>扶養親族６－所得見積額</t>
    <rPh sb="6" eb="8">
      <t>ショトク</t>
    </rPh>
    <rPh sb="8" eb="10">
      <t>ミツモリ</t>
    </rPh>
    <rPh sb="10" eb="11">
      <t>ガク</t>
    </rPh>
    <phoneticPr fontId="5"/>
  </si>
  <si>
    <t>扶養親族６－家族手当支給区分</t>
    <rPh sb="6" eb="8">
      <t>カゾク</t>
    </rPh>
    <rPh sb="8" eb="10">
      <t>テアテ</t>
    </rPh>
    <rPh sb="10" eb="12">
      <t>シキュウ</t>
    </rPh>
    <rPh sb="12" eb="14">
      <t>クブン</t>
    </rPh>
    <phoneticPr fontId="5"/>
  </si>
  <si>
    <t>HM3014137</t>
    <phoneticPr fontId="5"/>
  </si>
  <si>
    <t>扶養親族６－死亡年月日</t>
    <rPh sb="6" eb="8">
      <t>シボウ</t>
    </rPh>
    <phoneticPr fontId="5"/>
  </si>
  <si>
    <t>扶養親族７－フリガナ</t>
  </si>
  <si>
    <t>扶養親族７－郵便番号</t>
    <rPh sb="6" eb="10">
      <t>ユウビンバンゴウ</t>
    </rPh>
    <phoneticPr fontId="5"/>
  </si>
  <si>
    <t>扶養親族７－住所</t>
    <rPh sb="6" eb="8">
      <t>ジュウショ</t>
    </rPh>
    <phoneticPr fontId="5"/>
  </si>
  <si>
    <t>扶養親族７－居住者区分</t>
    <rPh sb="6" eb="9">
      <t>キョジュウシャ</t>
    </rPh>
    <rPh sb="9" eb="11">
      <t>クブン</t>
    </rPh>
    <phoneticPr fontId="5"/>
  </si>
  <si>
    <t>扶養親族７－障害等級等</t>
    <rPh sb="8" eb="10">
      <t>トウキュウ</t>
    </rPh>
    <rPh sb="10" eb="11">
      <t>ナド</t>
    </rPh>
    <phoneticPr fontId="5"/>
  </si>
  <si>
    <t>HM3014248</t>
  </si>
  <si>
    <t>扶養親族７－所得見積額</t>
    <rPh sb="6" eb="8">
      <t>ショトク</t>
    </rPh>
    <rPh sb="8" eb="10">
      <t>ミツモリ</t>
    </rPh>
    <rPh sb="10" eb="11">
      <t>ガク</t>
    </rPh>
    <phoneticPr fontId="5"/>
  </si>
  <si>
    <t>扶養親族７－家族手当支給区分</t>
    <rPh sb="6" eb="8">
      <t>カゾク</t>
    </rPh>
    <rPh sb="8" eb="10">
      <t>テアテ</t>
    </rPh>
    <rPh sb="10" eb="12">
      <t>シキュウ</t>
    </rPh>
    <rPh sb="12" eb="14">
      <t>クブン</t>
    </rPh>
    <phoneticPr fontId="5"/>
  </si>
  <si>
    <t>HM3014157</t>
    <phoneticPr fontId="5"/>
  </si>
  <si>
    <t>扶養親族７－死亡年月日</t>
    <rPh sb="6" eb="8">
      <t>シボウ</t>
    </rPh>
    <phoneticPr fontId="5"/>
  </si>
  <si>
    <t>扶養親族８－フリガナ</t>
  </si>
  <si>
    <t>扶養親族８－郵便番号</t>
    <rPh sb="6" eb="10">
      <t>ユウビンバンゴウ</t>
    </rPh>
    <phoneticPr fontId="5"/>
  </si>
  <si>
    <t>扶養親族８－住所</t>
    <rPh sb="6" eb="8">
      <t>ジュウショ</t>
    </rPh>
    <phoneticPr fontId="5"/>
  </si>
  <si>
    <t>扶養親族８－居住者区分</t>
    <rPh sb="6" eb="9">
      <t>キョジュウシャ</t>
    </rPh>
    <rPh sb="9" eb="11">
      <t>クブン</t>
    </rPh>
    <phoneticPr fontId="5"/>
  </si>
  <si>
    <t>扶養親族８－障害等級等</t>
    <rPh sb="8" eb="10">
      <t>トウキュウ</t>
    </rPh>
    <rPh sb="10" eb="11">
      <t>ナド</t>
    </rPh>
    <phoneticPr fontId="5"/>
  </si>
  <si>
    <t>扶養親族８－所得見積額</t>
    <rPh sb="6" eb="8">
      <t>ショトク</t>
    </rPh>
    <rPh sb="8" eb="10">
      <t>ミツモリ</t>
    </rPh>
    <rPh sb="10" eb="11">
      <t>ガク</t>
    </rPh>
    <phoneticPr fontId="5"/>
  </si>
  <si>
    <t>HM3014249</t>
  </si>
  <si>
    <t>HM3014174</t>
  </si>
  <si>
    <t>扶養親族８－家族手当支給区分</t>
    <rPh sb="6" eb="8">
      <t>カゾク</t>
    </rPh>
    <rPh sb="8" eb="10">
      <t>テアテ</t>
    </rPh>
    <rPh sb="10" eb="12">
      <t>シキュウ</t>
    </rPh>
    <rPh sb="12" eb="14">
      <t>クブン</t>
    </rPh>
    <phoneticPr fontId="5"/>
  </si>
  <si>
    <t>扶養親族８－死亡年月日</t>
    <rPh sb="6" eb="8">
      <t>シボウ</t>
    </rPh>
    <phoneticPr fontId="5"/>
  </si>
  <si>
    <t>扶養親族９－フリガナ</t>
  </si>
  <si>
    <t>扶養親族９－郵便番号</t>
    <rPh sb="6" eb="10">
      <t>ユウビンバンゴウ</t>
    </rPh>
    <phoneticPr fontId="5"/>
  </si>
  <si>
    <t>扶養親族９－住所</t>
    <rPh sb="6" eb="8">
      <t>ジュウショ</t>
    </rPh>
    <phoneticPr fontId="5"/>
  </si>
  <si>
    <t>扶養親族９－居住者区分</t>
    <rPh sb="6" eb="9">
      <t>キョジュウシャ</t>
    </rPh>
    <rPh sb="9" eb="11">
      <t>クブン</t>
    </rPh>
    <phoneticPr fontId="5"/>
  </si>
  <si>
    <t>扶養親族９－障害等級等</t>
    <rPh sb="8" eb="10">
      <t>トウキュウ</t>
    </rPh>
    <rPh sb="10" eb="11">
      <t>ナド</t>
    </rPh>
    <phoneticPr fontId="5"/>
  </si>
  <si>
    <t>扶養親族９－所得見積額</t>
    <rPh sb="6" eb="8">
      <t>ショトク</t>
    </rPh>
    <rPh sb="8" eb="10">
      <t>ミツモリ</t>
    </rPh>
    <rPh sb="10" eb="11">
      <t>ガク</t>
    </rPh>
    <phoneticPr fontId="5"/>
  </si>
  <si>
    <t>HM3014194</t>
  </si>
  <si>
    <t>扶養親族９－家族手当支給区分</t>
    <rPh sb="6" eb="8">
      <t>カゾク</t>
    </rPh>
    <rPh sb="8" eb="10">
      <t>テアテ</t>
    </rPh>
    <rPh sb="10" eb="12">
      <t>シキュウ</t>
    </rPh>
    <rPh sb="12" eb="14">
      <t>クブン</t>
    </rPh>
    <phoneticPr fontId="5"/>
  </si>
  <si>
    <t>HM3014197</t>
    <phoneticPr fontId="5"/>
  </si>
  <si>
    <t>扶養親族９－死亡年月日</t>
    <rPh sb="6" eb="8">
      <t>シボウ</t>
    </rPh>
    <phoneticPr fontId="5"/>
  </si>
  <si>
    <t>扶養親族10－フリガナ</t>
  </si>
  <si>
    <t>扶養親族10－郵便番号</t>
    <rPh sb="7" eb="11">
      <t>ユウビンバンゴウ</t>
    </rPh>
    <phoneticPr fontId="5"/>
  </si>
  <si>
    <t>扶養親族10－住所</t>
    <rPh sb="7" eb="9">
      <t>ジュウショ</t>
    </rPh>
    <phoneticPr fontId="5"/>
  </si>
  <si>
    <t>扶養親族10－居住者区分</t>
    <rPh sb="7" eb="10">
      <t>キョジュウシャ</t>
    </rPh>
    <rPh sb="10" eb="12">
      <t>クブン</t>
    </rPh>
    <phoneticPr fontId="5"/>
  </si>
  <si>
    <t>扶養親族10－障害等級等</t>
    <rPh sb="9" eb="11">
      <t>トウキュウ</t>
    </rPh>
    <rPh sb="11" eb="12">
      <t>ナド</t>
    </rPh>
    <phoneticPr fontId="5"/>
  </si>
  <si>
    <t>扶養親族10－所得見積額</t>
    <rPh sb="7" eb="9">
      <t>ショトク</t>
    </rPh>
    <rPh sb="9" eb="11">
      <t>ミツモリ</t>
    </rPh>
    <rPh sb="11" eb="12">
      <t>ガク</t>
    </rPh>
    <phoneticPr fontId="5"/>
  </si>
  <si>
    <t>HM3014253</t>
  </si>
  <si>
    <t>扶養親族10－健保扶養区分</t>
    <phoneticPr fontId="5"/>
  </si>
  <si>
    <t>扶養親族10－家族手当支給区分</t>
    <rPh sb="7" eb="9">
      <t>カゾク</t>
    </rPh>
    <rPh sb="9" eb="11">
      <t>テアテ</t>
    </rPh>
    <rPh sb="11" eb="13">
      <t>シキュウ</t>
    </rPh>
    <rPh sb="13" eb="15">
      <t>クブン</t>
    </rPh>
    <phoneticPr fontId="5"/>
  </si>
  <si>
    <t>HM3014217</t>
    <phoneticPr fontId="5"/>
  </si>
  <si>
    <t>扶養親族10－死亡年月日</t>
    <rPh sb="7" eb="9">
      <t>シボウ</t>
    </rPh>
    <phoneticPr fontId="5"/>
  </si>
  <si>
    <t>寡婦／ひとり親区分</t>
    <rPh sb="6" eb="7">
      <t>オヤ</t>
    </rPh>
    <rPh sb="7" eb="9">
      <t>クブン</t>
    </rPh>
    <phoneticPr fontId="5"/>
  </si>
  <si>
    <t>HM3011001</t>
    <phoneticPr fontId="5"/>
  </si>
  <si>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5"/>
  </si>
  <si>
    <t>0：対象外　1：災害者</t>
    <rPh sb="8" eb="10">
      <t>サイガイ</t>
    </rPh>
    <rPh sb="10" eb="11">
      <t>シャ</t>
    </rPh>
    <phoneticPr fontId="5"/>
  </si>
  <si>
    <t>0：居住者　1：非居住者</t>
    <rPh sb="2" eb="5">
      <t>キョジュウシャ</t>
    </rPh>
    <rPh sb="8" eb="12">
      <t>ヒキョジュウシャ</t>
    </rPh>
    <phoneticPr fontId="5"/>
  </si>
  <si>
    <t>【扶養人数情報】</t>
    <rPh sb="1" eb="7">
      <t>フヨウニンズウジョウホウ</t>
    </rPh>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</si>
  <si>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</si>
  <si>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</si>
  <si>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HM3010302</t>
    <phoneticPr fontId="5"/>
  </si>
  <si>
    <t>HM3010303</t>
    <phoneticPr fontId="5"/>
  </si>
  <si>
    <t>HM3010304</t>
    <phoneticPr fontId="5"/>
  </si>
  <si>
    <t>HM3010305</t>
    <phoneticPr fontId="5"/>
  </si>
  <si>
    <t>年少扶養親族</t>
    <rPh sb="0" eb="2">
      <t>ネンショウ</t>
    </rPh>
    <rPh sb="2" eb="4">
      <t>フヨウ</t>
    </rPh>
    <rPh sb="4" eb="6">
      <t>シンゾク</t>
    </rPh>
    <phoneticPr fontId="5"/>
  </si>
  <si>
    <t>HM3010306</t>
    <phoneticPr fontId="5"/>
  </si>
  <si>
    <t>配偶者区分～同居特別障害者欄は、扶養の自動計算 （メインメニュー右上にある[設定]アイコンから[運用設定]メニューの[社員情報]ページ）が「する」の場合は、
【家族情報】をもとに自動的に判定されます。直接受け入れることもできます。</t>
    <rPh sb="59" eb="63">
      <t>シャインジョウホウ</t>
    </rPh>
    <phoneticPr fontId="5"/>
  </si>
  <si>
    <t>HM3010701</t>
    <phoneticPr fontId="5"/>
  </si>
  <si>
    <r>
      <t xml:space="preserve">0：対象外　1：対象
</t>
    </r>
    <r>
      <rPr>
        <sz val="4"/>
        <rFont val="メイリオ"/>
        <family val="3"/>
        <charset val="128"/>
      </rPr>
      <t xml:space="preserve">
</t>
    </r>
    <r>
      <rPr>
        <sz val="9"/>
        <rFont val="メイリオ"/>
        <family val="3"/>
        <charset val="128"/>
      </rPr>
      <t xml:space="preserve">共済加入区分が「0：未加入」の場合は、自動的に「0：対象外」が受け入れられます。
</t>
    </r>
    <r>
      <rPr>
        <sz val="4"/>
        <rFont val="メイリオ"/>
        <family val="3"/>
        <charset val="128"/>
      </rPr>
      <t xml:space="preserve">
</t>
    </r>
    <r>
      <rPr>
        <sz val="9"/>
        <rFont val="メイリオ"/>
        <family val="3"/>
        <charset val="128"/>
      </rPr>
      <t>共済加入区分が「１：加入」、介護適用判定区分が「１：判定する」の場合は、生年月日から年齢が自動的に判定されます。
年齢が40歳～64歳の場合は「１：対象」、0歳～39歳、または65歳以上の場合は「０：対象外」が受け入れられます。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t>
    </r>
    <rPh sb="2" eb="5">
      <t>タイショウガイ</t>
    </rPh>
    <rPh sb="8" eb="10">
      <t>タイショウ</t>
    </rPh>
    <rPh sb="12" eb="14">
      <t>キョウサイ</t>
    </rPh>
    <rPh sb="54" eb="56">
      <t>キョウサイ</t>
    </rPh>
    <phoneticPr fontId="5"/>
  </si>
  <si>
    <t>資格取得年月日</t>
  </si>
  <si>
    <t>資格喪失年月日</t>
  </si>
  <si>
    <t>資格喪失原因</t>
  </si>
  <si>
    <t>標準賞与調整額(当年４月～)</t>
    <rPh sb="0" eb="2">
      <t>ヒョウジュン</t>
    </rPh>
    <rPh sb="2" eb="4">
      <t>ショウヨ</t>
    </rPh>
    <rPh sb="4" eb="6">
      <t>チョウセイ</t>
    </rPh>
    <rPh sb="6" eb="7">
      <t>ガク</t>
    </rPh>
    <rPh sb="8" eb="10">
      <t>トウネン</t>
    </rPh>
    <rPh sb="11" eb="12">
      <t>ガツ</t>
    </rPh>
    <phoneticPr fontId="5"/>
  </si>
  <si>
    <t>標準賞与調整額
(前年４月～当年３月)</t>
    <rPh sb="0" eb="2">
      <t>ヒョウジュン</t>
    </rPh>
    <rPh sb="2" eb="4">
      <t>ショウヨ</t>
    </rPh>
    <rPh sb="4" eb="6">
      <t>チョウセイ</t>
    </rPh>
    <rPh sb="6" eb="7">
      <t>ガク</t>
    </rPh>
    <rPh sb="9" eb="11">
      <t>ゼンネン</t>
    </rPh>
    <rPh sb="12" eb="13">
      <t>ガツ</t>
    </rPh>
    <rPh sb="14" eb="15">
      <t>トウ</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</si>
  <si>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「労災保険事業区分」と「雇用保険事業区分」は、事業形態（[労働保険設定]メニューの[基本]ページで設定）が
「二元適用事業を含む」の場合に受け入れできます。</t>
    </r>
    <rPh sb="1" eb="3">
      <t>ジギョウ</t>
    </rPh>
    <rPh sb="3" eb="5">
      <t>クブン</t>
    </rPh>
    <rPh sb="18" eb="20">
      <t>ジギョウ</t>
    </rPh>
    <rPh sb="20" eb="22">
      <t>クブン</t>
    </rPh>
    <phoneticPr fontId="5"/>
  </si>
  <si>
    <t>HM3010804</t>
    <phoneticPr fontId="5"/>
  </si>
  <si>
    <r>
      <t xml:space="preserve">0：従業員（常用）　1：従業員（臨時）　2：役員　3：役員兼従業員
</t>
    </r>
    <r>
      <rPr>
        <sz val="4"/>
        <rFont val="メイリオ"/>
        <family val="3"/>
        <charset val="128"/>
      </rPr>
      <t xml:space="preserve">
</t>
    </r>
    <r>
      <rPr>
        <sz val="9"/>
        <rFont val="メイリオ"/>
        <family val="3"/>
        <charset val="128"/>
      </rPr>
      <t xml:space="preserve">役員区分（[役職／職種]メニューで設定）が「1：役員」の役職の場合は、自動的に「2：役員」が受け入れられます。
※従業員区分を「2：役員」から「2：役員」以外に変更する場合は、必要に応じて、
　労災保険区分と雇用保険区分を変更してください。
</t>
    </r>
    <r>
      <rPr>
        <sz val="4"/>
        <rFont val="メイリオ"/>
        <family val="3"/>
        <charset val="128"/>
      </rPr>
      <t xml:space="preserve">
</t>
    </r>
    <r>
      <rPr>
        <sz val="9"/>
        <rFont val="メイリオ"/>
        <family val="3"/>
        <charset val="128"/>
      </rPr>
      <t>「2：役員」の場合は、自動的に労災保険区分と雇用保険区分に「0：計算不要」が受け入れられます。</t>
    </r>
    <phoneticPr fontId="5"/>
  </si>
  <si>
    <t>労災保険区分</t>
    <rPh sb="0" eb="2">
      <t>ロウサイ</t>
    </rPh>
    <rPh sb="2" eb="4">
      <t>ホケン</t>
    </rPh>
    <rPh sb="4" eb="6">
      <t>クブン</t>
    </rPh>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</si>
  <si>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phoneticPr fontId="5"/>
  </si>
  <si>
    <t>雇用保険区分</t>
    <rPh sb="4" eb="6">
      <t>クブン</t>
    </rPh>
    <phoneticPr fontId="5"/>
  </si>
  <si>
    <t>HM3010808</t>
    <phoneticPr fontId="5"/>
  </si>
  <si>
    <t>HM3010809</t>
    <phoneticPr fontId="5"/>
  </si>
  <si>
    <r>
      <t xml:space="preserve">形式は、表紙の「日付の形式」参照
</t>
    </r>
    <r>
      <rPr>
        <sz val="4"/>
        <rFont val="メイリオ"/>
        <family val="3"/>
        <charset val="128"/>
      </rPr>
      <t xml:space="preserve">
</t>
    </r>
    <r>
      <rPr>
        <sz val="9"/>
        <rFont val="メイリオ"/>
        <family val="3"/>
        <charset val="128"/>
      </rPr>
      <t xml:space="preserve">雇用保険区分が「0：計算不要」以外の場合は、退職年月日（[基本]ページで設定）を受け入れると、
自動的に退職年月日の翌日が受け入れられます。
</t>
    </r>
    <r>
      <rPr>
        <sz val="4"/>
        <rFont val="メイリオ"/>
        <family val="3"/>
        <charset val="128"/>
      </rPr>
      <t xml:space="preserve">
</t>
    </r>
    <r>
      <rPr>
        <sz val="9"/>
        <rFont val="メイリオ"/>
        <family val="3"/>
        <charset val="128"/>
      </rPr>
      <t>資格喪失年月日を受け入れると、自動的に資格喪失原因に「2：3以外の離職・変更」が受け入れられます。</t>
    </r>
    <rPh sb="66" eb="69">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</si>
  <si>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phoneticPr fontId="5"/>
  </si>
  <si>
    <t>HM3010810</t>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</si>
  <si>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</si>
  <si>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HM3010811</t>
    <phoneticPr fontId="5"/>
  </si>
  <si>
    <t>【住民税情報】</t>
    <rPh sb="1" eb="4">
      <t>ジュウミンゼイ</t>
    </rPh>
    <rPh sb="4" eb="6">
      <t>ジョウホウ</t>
    </rPh>
    <phoneticPr fontId="5"/>
  </si>
  <si>
    <t>HM3011201</t>
    <phoneticPr fontId="5"/>
  </si>
  <si>
    <r>
      <t>納付先市町村を受け入れると、自動的に提出先市町村に納付先市町村が受け入れられます。</t>
    </r>
    <r>
      <rPr>
        <sz val="9"/>
        <color rgb="FF800000"/>
        <rFont val="メイリオ"/>
        <family val="3"/>
        <charset val="128"/>
      </rPr>
      <t xml:space="preserve">
</t>
    </r>
    <r>
      <rPr>
        <sz val="4"/>
        <color rgb="FF800000"/>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phoneticPr fontId="5"/>
  </si>
  <si>
    <t>HM3011202</t>
    <phoneticPr fontId="5"/>
  </si>
  <si>
    <t>住民税徴収方法</t>
    <rPh sb="5" eb="7">
      <t>ホウホウ</t>
    </rPh>
    <phoneticPr fontId="5"/>
  </si>
  <si>
    <t>HM3011204</t>
    <phoneticPr fontId="5"/>
  </si>
  <si>
    <r>
      <t xml:space="preserve">0：特別徴収　1：普通徴収
</t>
    </r>
    <r>
      <rPr>
        <sz val="4"/>
        <rFont val="メイリオ"/>
        <family val="3"/>
        <charset val="128"/>
      </rPr>
      <t xml:space="preserve">
</t>
    </r>
    <r>
      <rPr>
        <sz val="9"/>
        <rFont val="メイリオ"/>
        <family val="3"/>
        <charset val="128"/>
      </rPr>
      <t>課税区分（[給与・単価]ページで設定）が「1：甲欄」の場合は、初期値として「0：特別徴収」が受け入れられます。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キュウヨ</t>
    </rPh>
    <rPh sb="24" eb="26">
      <t>タンカ</t>
    </rPh>
    <rPh sb="31" eb="33">
      <t>セッテイ</t>
    </rPh>
    <phoneticPr fontId="5"/>
  </si>
  <si>
    <t>宛名番号</t>
    <rPh sb="0" eb="2">
      <t>アテナ</t>
    </rPh>
    <rPh sb="2" eb="4">
      <t>バンゴウ</t>
    </rPh>
    <phoneticPr fontId="5"/>
  </si>
  <si>
    <t>HM3011203</t>
    <phoneticPr fontId="5"/>
  </si>
  <si>
    <t>退職時住民税徴収方法</t>
    <rPh sb="0" eb="2">
      <t>タイショク</t>
    </rPh>
    <rPh sb="2" eb="3">
      <t>ジ</t>
    </rPh>
    <rPh sb="3" eb="6">
      <t>ジュウミンゼイ</t>
    </rPh>
    <rPh sb="6" eb="8">
      <t>チョウシュウ</t>
    </rPh>
    <rPh sb="8" eb="10">
      <t>ホウホウ</t>
    </rPh>
    <phoneticPr fontId="5"/>
  </si>
  <si>
    <t>HM3011205</t>
    <phoneticPr fontId="5"/>
  </si>
  <si>
    <t>1：特別徴収継続　2：一括徴収　3：普通徴収</t>
    <rPh sb="2" eb="4">
      <t>トクベツ</t>
    </rPh>
    <rPh sb="4" eb="6">
      <t>チョウシュウ</t>
    </rPh>
    <rPh sb="6" eb="8">
      <t>ケイゾク</t>
    </rPh>
    <rPh sb="11" eb="13">
      <t>イッカツ</t>
    </rPh>
    <rPh sb="13" eb="15">
      <t>チョウシュウ</t>
    </rPh>
    <phoneticPr fontId="5"/>
  </si>
  <si>
    <t>　年税額</t>
    <phoneticPr fontId="5"/>
  </si>
  <si>
    <r>
      <t xml:space="preserve">形式は、表紙の「金額の形式」参照
</t>
    </r>
    <r>
      <rPr>
        <sz val="4"/>
        <rFont val="メイリオ"/>
        <family val="3"/>
        <charset val="128"/>
      </rPr>
      <t xml:space="preserve">
</t>
    </r>
    <r>
      <rPr>
        <sz val="9"/>
        <rFont val="メイリオ"/>
        <family val="3"/>
        <charset val="128"/>
      </rPr>
      <t>住民税の月額を受け入れると、合計額が自動的に受け入れられます。</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t>
    </r>
    <phoneticPr fontId="5"/>
  </si>
  <si>
    <t>　６月分</t>
  </si>
  <si>
    <r>
      <t xml:space="preserve">形式は、表紙の「金額の形式」参照
</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
必要に応じて、６月の給与（給与処理月が６月の給与処理）で徴収する住民税の月額を受け入れます。</t>
    </r>
    <phoneticPr fontId="5"/>
  </si>
  <si>
    <t>　７月分</t>
  </si>
  <si>
    <r>
      <t xml:space="preserve">形式は、表紙の「金額の形式」参照
</t>
    </r>
    <r>
      <rPr>
        <sz val="4"/>
        <rFont val="メイリオ"/>
        <family val="3"/>
        <charset val="128"/>
      </rPr>
      <t xml:space="preserve">
</t>
    </r>
    <r>
      <rPr>
        <sz val="9"/>
        <rFont val="メイリオ"/>
        <family val="3"/>
        <charset val="128"/>
      </rPr>
      <t xml:space="preserve">年税額を受け入れると、自動的に住民税情報の６月分～５月分の住民税額が受け入れられます。
必要に応じて、７月の給与（給与処理月が７月の給与処理）で徴収する住民税の月額を受け入れます。
</t>
    </r>
    <r>
      <rPr>
        <sz val="4"/>
        <rFont val="メイリオ"/>
        <family val="3"/>
        <charset val="128"/>
      </rPr>
      <t xml:space="preserve">
</t>
    </r>
    <r>
      <rPr>
        <sz val="9"/>
        <rFont val="メイリオ"/>
        <family val="3"/>
        <charset val="128"/>
      </rPr>
      <t>７月分を受け入れると、自動的に８月分～５月分にも同じ金額が受け入れられます。
必要に応じて受け入れてください。</t>
    </r>
    <rPh sb="139" eb="140">
      <t>ウ</t>
    </rPh>
    <rPh sb="141" eb="142">
      <t>イ</t>
    </rPh>
    <rPh sb="155" eb="156">
      <t>ウ</t>
    </rPh>
    <phoneticPr fontId="5"/>
  </si>
  <si>
    <t>　８月分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</si>
  <si>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必要に応じて、８月の給与（給与処理月が８月の給与処理）で徴収する住民税の月額を受け入れます。</t>
    </r>
    <phoneticPr fontId="5"/>
  </si>
  <si>
    <t>　９月分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</si>
  <si>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必要に応じて、９月の給与（給与処理月が９月の給与処理）で徴収する住民税の月額を受け入れます。</t>
    </r>
    <phoneticPr fontId="5"/>
  </si>
  <si>
    <t>１０月分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</si>
  <si>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必要に応じて、10月の給与（給与処理月が10月の給与処理）で徴収する住民税の月額を受け入れます。</t>
    </r>
    <phoneticPr fontId="5"/>
  </si>
  <si>
    <t>１１月分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</si>
  <si>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必要に応じて、11月の給与（給与処理月が11月の給与処理）で徴収する住民税の月額を受け入れます。</t>
    </r>
    <phoneticPr fontId="5"/>
  </si>
  <si>
    <t>１２月分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</si>
  <si>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必要に応じて、12月の給与（給与処理月が12月の給与処理）で徴収する住民税の月額を受け入れます。</t>
    </r>
    <phoneticPr fontId="5"/>
  </si>
  <si>
    <t>　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</si>
  <si>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必要に応じて、１月の給与（給与処理月が１月の給与処理）で徴収する住民税の月額を受け入れます。</t>
    </r>
    <phoneticPr fontId="5"/>
  </si>
  <si>
    <t>　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</si>
  <si>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必要に応じて、２月の給与（給与処理月が２月の給与処理）で徴収する住民税の月額を受け入れます。</t>
    </r>
    <phoneticPr fontId="5"/>
  </si>
  <si>
    <t>　３月分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</si>
  <si>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必要に応じて、３月の給与（給与処理月が３月の給与処理）で徴収する住民税の月額を受け入れます。</t>
    </r>
    <phoneticPr fontId="5"/>
  </si>
  <si>
    <t>　４月分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</si>
  <si>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必要に応じて、４月の給与（給与処理月が４月の給与処理）で徴収する住民税の月額を受け入れます。</t>
    </r>
    <phoneticPr fontId="5"/>
  </si>
  <si>
    <t>　５月分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</si>
  <si>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必要に応じて、５月の給与（給与処理月が５月の給与処理）で徴収する住民税の月額を受け入れます。</t>
    </r>
    <phoneticPr fontId="5"/>
  </si>
  <si>
    <t>【通勤情報】</t>
    <rPh sb="1" eb="3">
      <t>ツウキン</t>
    </rPh>
    <rPh sb="3" eb="5">
      <t>ジョウホウ</t>
    </rPh>
    <phoneticPr fontId="5"/>
  </si>
  <si>
    <t>通勤手当１～３</t>
    <rPh sb="0" eb="2">
      <t>ツウキン</t>
    </rPh>
    <rPh sb="2" eb="4">
      <t>テアテ</t>
    </rPh>
    <phoneticPr fontId="5"/>
  </si>
  <si>
    <r>
      <t xml:space="preserve">整数４桁　小数２桁
</t>
    </r>
    <r>
      <rPr>
        <sz val="4"/>
        <rFont val="メイリオ"/>
        <family val="3"/>
        <charset val="128"/>
      </rPr>
      <t xml:space="preserve">
</t>
    </r>
    <r>
      <rPr>
        <sz val="9"/>
        <rFont val="メイリオ"/>
        <family val="3"/>
        <charset val="128"/>
      </rPr>
      <t>支給額を受け入れると、自動的に片道距離に該当する非課税限度額が受け入れられます。</t>
    </r>
    <rPh sb="5" eb="7">
      <t>ショウスウ</t>
    </rPh>
    <rPh sb="8" eb="9">
      <t>ケタ</t>
    </rPh>
    <rPh sb="11" eb="14">
      <t>シキュウガク</t>
    </rPh>
    <phoneticPr fontId="5"/>
  </si>
  <si>
    <t>【通勤手当調整情報】</t>
    <rPh sb="1" eb="3">
      <t>ツウキン</t>
    </rPh>
    <rPh sb="3" eb="5">
      <t>テアテ</t>
    </rPh>
    <rPh sb="5" eb="7">
      <t>チョウセイ</t>
    </rPh>
    <rPh sb="7" eb="9">
      <t>ジョウホウ</t>
    </rPh>
    <phoneticPr fontId="5"/>
  </si>
  <si>
    <t>通勤手当調整－
支給開始給与処理月</t>
    <rPh sb="0" eb="2">
      <t>ツウキン</t>
    </rPh>
    <rPh sb="2" eb="4">
      <t>テアテ</t>
    </rPh>
    <rPh sb="4" eb="6">
      <t>チョウセイ</t>
    </rPh>
    <phoneticPr fontId="5"/>
  </si>
  <si>
    <t>HM3010441</t>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</si>
  <si>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</si>
  <si>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</si>
  <si>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</si>
  <si>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r>
      <t xml:space="preserve">形式は、表紙の「金額の形式」参照
</t>
    </r>
    <r>
      <rPr>
        <sz val="4"/>
        <rFont val="メイリオ"/>
        <family val="3"/>
        <charset val="128"/>
      </rPr>
      <t xml:space="preserve">
</t>
    </r>
    <r>
      <rPr>
        <sz val="9"/>
        <rFont val="メイリオ"/>
        <family val="3"/>
        <charset val="128"/>
      </rPr>
      <t>支給額を受け入れると、非課税通勤費と課税通勤費が自動的に受け入れられます。</t>
    </r>
    <rPh sb="44" eb="45">
      <t>テキ</t>
    </rPh>
    <phoneticPr fontId="5"/>
  </si>
  <si>
    <t>通勤手当調整－
非課税通勤費</t>
  </si>
  <si>
    <r>
      <t xml:space="preserve">形式は、表紙の「金額の形式」参照
</t>
    </r>
    <r>
      <rPr>
        <sz val="4"/>
        <rFont val="メイリオ"/>
        <family val="3"/>
        <charset val="128"/>
      </rPr>
      <t xml:space="preserve">
</t>
    </r>
    <r>
      <rPr>
        <sz val="9"/>
        <rFont val="メイリオ"/>
        <family val="3"/>
        <charset val="128"/>
      </rPr>
      <t>支給額のうち、非課税分の金額が受け入れできます。</t>
    </r>
    <phoneticPr fontId="5"/>
  </si>
  <si>
    <t>通勤手当調整－
課税通勤費</t>
    <rPh sb="8" eb="10">
      <t>カゼイ</t>
    </rPh>
    <rPh sb="10" eb="12">
      <t>ツウキン</t>
    </rPh>
    <rPh sb="12" eb="13">
      <t>ヒ</t>
    </rPh>
    <phoneticPr fontId="5"/>
  </si>
  <si>
    <r>
      <t xml:space="preserve">形式は、表紙の「金額の形式」参照
</t>
    </r>
    <r>
      <rPr>
        <sz val="4"/>
        <rFont val="メイリオ"/>
        <family val="3"/>
        <charset val="128"/>
      </rPr>
      <t xml:space="preserve">
</t>
    </r>
    <r>
      <rPr>
        <sz val="9"/>
        <rFont val="メイリオ"/>
        <family val="3"/>
        <charset val="128"/>
      </rPr>
      <t>支給額のうち、課税分の金額が受け入れできます。</t>
    </r>
    <phoneticPr fontId="5"/>
  </si>
  <si>
    <t>通勤手当調整－
非課税通勤費精算額</t>
    <rPh sb="13" eb="14">
      <t>ヒ</t>
    </rPh>
    <phoneticPr fontId="5"/>
  </si>
  <si>
    <t>通勤手当調整－
課税通勤費精算額</t>
  </si>
  <si>
    <t>【給与支給】</t>
    <rPh sb="1" eb="3">
      <t>キュウヨ</t>
    </rPh>
    <rPh sb="3" eb="5">
      <t>シキュウ</t>
    </rPh>
    <phoneticPr fontId="5"/>
  </si>
  <si>
    <t>HM3010501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</si>
  <si>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</si>
  <si>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t>
    <rPh sb="0" eb="2">
      <t>キュウヨ</t>
    </rPh>
    <rPh sb="2" eb="4">
      <t>フリコ</t>
    </rPh>
    <phoneticPr fontId="5"/>
  </si>
  <si>
    <t>法人口座のコード（[法人口座]メニューで設定）を設定します。</t>
  </si>
  <si>
    <t>HM3010542</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</si>
  <si>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
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
自動的に給与支給方法に「2：振込＋現金」、振込先銀行の支給区分に「4：残額」が受け入れられます。</t>
    </r>
    <phoneticPr fontId="5"/>
  </si>
  <si>
    <t>【賞与支給】</t>
    <rPh sb="1" eb="3">
      <t>ショウヨ</t>
    </rPh>
    <rPh sb="3" eb="5">
      <t>シキュウ</t>
    </rPh>
    <phoneticPr fontId="5"/>
  </si>
  <si>
    <t>HM3010601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</si>
  <si>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</si>
  <si>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t>
    <rPh sb="0" eb="2">
      <t>ショウヨ</t>
    </rPh>
    <phoneticPr fontId="5"/>
  </si>
  <si>
    <t>法人口座のコード（[法人口座]メニューで設定）を設定します。</t>
    <phoneticPr fontId="5"/>
  </si>
  <si>
    <r>
      <t xml:space="preserve">初期値として社員氏名のフリガナが受け入れられます。必要に応じて変更します。
</t>
    </r>
    <r>
      <rPr>
        <sz val="4"/>
        <rFont val="メイリオ"/>
        <family val="3"/>
        <charset val="128"/>
      </rPr>
      <t xml:space="preserve">
</t>
    </r>
    <r>
      <rPr>
        <sz val="9"/>
        <rFont val="メイリオ"/>
        <family val="3"/>
        <charset val="128"/>
      </rPr>
      <t>全角は受け入れできません。</t>
    </r>
    <rPh sb="39" eb="41">
      <t>ゼンカク</t>
    </rPh>
    <rPh sb="42" eb="43">
      <t>ウ</t>
    </rPh>
    <rPh sb="44" eb="45">
      <t>イ</t>
    </rPh>
    <phoneticPr fontId="5"/>
  </si>
  <si>
    <t>賞与現金</t>
    <rPh sb="2" eb="4">
      <t>ゲンキン</t>
    </rPh>
    <phoneticPr fontId="5"/>
  </si>
  <si>
    <t>HM3010642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</si>
  <si>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
自動的に賞与支給方法に「2：振込＋現金」、振込先銀行の支給区分に「4：残額」が受け入れられます。</t>
    </r>
    <phoneticPr fontId="5"/>
  </si>
  <si>
    <t>賞与端数調整</t>
    <rPh sb="0" eb="2">
      <t>ショウヨ</t>
    </rPh>
    <phoneticPr fontId="5"/>
  </si>
  <si>
    <t>0：中途入社以外  1：中途入社</t>
    <phoneticPr fontId="5"/>
  </si>
  <si>
    <t>HM3020603</t>
    <phoneticPr fontId="5"/>
  </si>
  <si>
    <t>0：国内  1：国外</t>
    <rPh sb="2" eb="4">
      <t>コクナイ</t>
    </rPh>
    <rPh sb="8" eb="10">
      <t>コクガイ</t>
    </rPh>
    <phoneticPr fontId="5"/>
  </si>
  <si>
    <t>HM3021803</t>
    <phoneticPr fontId="5"/>
  </si>
  <si>
    <r>
      <t xml:space="preserve">形式は、表紙の「日付の形式」参照
</t>
    </r>
    <r>
      <rPr>
        <sz val="4"/>
        <rFont val="メイリオ"/>
        <family val="3"/>
        <charset val="128"/>
      </rPr>
      <t xml:space="preserve">
</t>
    </r>
    <r>
      <rPr>
        <sz val="9"/>
        <rFont val="メイリオ"/>
        <family val="3"/>
        <charset val="128"/>
      </rPr>
      <t>休職開始年月日を受け入れると、自動的に在籍区分（[基本]ページで設定）に「1：休職」が受け入れられます。</t>
    </r>
    <rPh sb="33" eb="36">
      <t>ジドウテキ</t>
    </rPh>
    <rPh sb="43" eb="45">
      <t>キホン</t>
    </rPh>
    <rPh sb="50" eb="52">
      <t>セッテイ</t>
    </rPh>
    <phoneticPr fontId="5"/>
  </si>
  <si>
    <t>HM3021805</t>
    <phoneticPr fontId="5"/>
  </si>
  <si>
    <r>
      <t xml:space="preserve">形式は、表紙の「日付の形式」参照
</t>
    </r>
    <r>
      <rPr>
        <sz val="4"/>
        <rFont val="メイリオ"/>
        <family val="3"/>
        <charset val="128"/>
      </rPr>
      <t xml:space="preserve">
</t>
    </r>
    <r>
      <rPr>
        <sz val="9"/>
        <rFont val="メイリオ"/>
        <family val="3"/>
        <charset val="128"/>
      </rPr>
      <t>休職終了年月日を受け入れると、自動的に在籍区分（[基本]ページで設定）に「0：在籍」が受け入れられます。</t>
    </r>
    <phoneticPr fontId="5"/>
  </si>
  <si>
    <t>HM3021801</t>
    <phoneticPr fontId="5"/>
  </si>
  <si>
    <t>[区分]メニューで登録されている休職事由の内訳コードを設定します。</t>
    <phoneticPr fontId="5"/>
  </si>
  <si>
    <t>休職１－休職開始年月日</t>
    <rPh sb="4" eb="11">
      <t>キュウショクカイシネンガッピ</t>
    </rPh>
    <phoneticPr fontId="4"/>
  </si>
  <si>
    <t>休職１－休職終了予定日</t>
    <rPh sb="4" eb="6">
      <t>キュウショク</t>
    </rPh>
    <rPh sb="6" eb="8">
      <t>シュウリョウ</t>
    </rPh>
    <rPh sb="8" eb="11">
      <t>ヨテイビ</t>
    </rPh>
    <phoneticPr fontId="4"/>
  </si>
  <si>
    <t>休職１－休職終了年月日</t>
    <rPh sb="4" eb="6">
      <t>キュウショク</t>
    </rPh>
    <rPh sb="6" eb="8">
      <t>シュウリョウ</t>
    </rPh>
    <rPh sb="8" eb="11">
      <t>ネンガッピ</t>
    </rPh>
    <phoneticPr fontId="4"/>
  </si>
  <si>
    <t>休職１－休職事由</t>
    <rPh sb="4" eb="6">
      <t>キュウショク</t>
    </rPh>
    <rPh sb="6" eb="8">
      <t>ジユウ</t>
    </rPh>
    <phoneticPr fontId="4"/>
  </si>
  <si>
    <t>休職２－休職開始年月日</t>
    <rPh sb="4" eb="11">
      <t>キュウショクカイシネンガッピ</t>
    </rPh>
    <phoneticPr fontId="4"/>
  </si>
  <si>
    <t>HM3021810</t>
  </si>
  <si>
    <t>休職２－休職終了予定日</t>
    <rPh sb="4" eb="6">
      <t>キュウショク</t>
    </rPh>
    <rPh sb="6" eb="8">
      <t>シュウリョウ</t>
    </rPh>
    <rPh sb="8" eb="11">
      <t>ヨテイビ</t>
    </rPh>
    <phoneticPr fontId="4"/>
  </si>
  <si>
    <t>HM3021811</t>
  </si>
  <si>
    <t>休職２－休職終了年月日</t>
    <rPh sb="4" eb="6">
      <t>キュウショク</t>
    </rPh>
    <rPh sb="6" eb="8">
      <t>シュウリョウ</t>
    </rPh>
    <rPh sb="8" eb="11">
      <t>ネンガッピ</t>
    </rPh>
    <phoneticPr fontId="4"/>
  </si>
  <si>
    <t>HM3021812</t>
  </si>
  <si>
    <t>休職２－休職事由</t>
    <rPh sb="4" eb="6">
      <t>キュウショク</t>
    </rPh>
    <rPh sb="6" eb="8">
      <t>ジユウ</t>
    </rPh>
    <phoneticPr fontId="4"/>
  </si>
  <si>
    <t>HM3021813</t>
  </si>
  <si>
    <t>休職３－休職開始年月日</t>
    <rPh sb="4" eb="11">
      <t>キュウショクカイシネンガッピ</t>
    </rPh>
    <phoneticPr fontId="4"/>
  </si>
  <si>
    <t>HM3021814</t>
  </si>
  <si>
    <t>休職３－休職終了予定日</t>
    <rPh sb="4" eb="6">
      <t>キュウショク</t>
    </rPh>
    <rPh sb="6" eb="8">
      <t>シュウリョウ</t>
    </rPh>
    <rPh sb="8" eb="11">
      <t>ヨテイビ</t>
    </rPh>
    <phoneticPr fontId="4"/>
  </si>
  <si>
    <t>HM3021815</t>
  </si>
  <si>
    <t>休職３－休職終了年月日</t>
    <rPh sb="4" eb="6">
      <t>キュウショク</t>
    </rPh>
    <rPh sb="6" eb="8">
      <t>シュウリョウ</t>
    </rPh>
    <rPh sb="8" eb="11">
      <t>ネンガッピ</t>
    </rPh>
    <phoneticPr fontId="4"/>
  </si>
  <si>
    <t>HM3021816</t>
  </si>
  <si>
    <t>休職３－休職事由</t>
    <rPh sb="4" eb="6">
      <t>キュウショク</t>
    </rPh>
    <rPh sb="6" eb="8">
      <t>ジユウ</t>
    </rPh>
    <phoneticPr fontId="4"/>
  </si>
  <si>
    <t>HM3021817</t>
  </si>
  <si>
    <t>休職４－休職開始年月日</t>
    <rPh sb="4" eb="11">
      <t>キュウショクカイシネンガッピ</t>
    </rPh>
    <phoneticPr fontId="4"/>
  </si>
  <si>
    <t>HM3021818</t>
  </si>
  <si>
    <t>休職４－休職終了予定日</t>
    <rPh sb="4" eb="6">
      <t>キュウショク</t>
    </rPh>
    <rPh sb="6" eb="8">
      <t>シュウリョウ</t>
    </rPh>
    <rPh sb="8" eb="11">
      <t>ヨテイビ</t>
    </rPh>
    <phoneticPr fontId="4"/>
  </si>
  <si>
    <t>HM3021819</t>
  </si>
  <si>
    <t>休職４－休職終了年月日</t>
    <rPh sb="4" eb="6">
      <t>キュウショク</t>
    </rPh>
    <rPh sb="6" eb="8">
      <t>シュウリョウ</t>
    </rPh>
    <rPh sb="8" eb="11">
      <t>ネンガッピ</t>
    </rPh>
    <phoneticPr fontId="4"/>
  </si>
  <si>
    <t>HM3021820</t>
  </si>
  <si>
    <t>休職４－休職事由</t>
    <rPh sb="4" eb="6">
      <t>キュウショク</t>
    </rPh>
    <rPh sb="6" eb="8">
      <t>ジユウ</t>
    </rPh>
    <phoneticPr fontId="4"/>
  </si>
  <si>
    <t>HM3021821</t>
  </si>
  <si>
    <t>休職５－休職開始年月日</t>
    <rPh sb="4" eb="11">
      <t>キュウショクカイシネンガッピ</t>
    </rPh>
    <phoneticPr fontId="4"/>
  </si>
  <si>
    <t>HM3021822</t>
  </si>
  <si>
    <t>休職５－休職終了予定日</t>
    <rPh sb="4" eb="6">
      <t>キュウショク</t>
    </rPh>
    <rPh sb="6" eb="8">
      <t>シュウリョウ</t>
    </rPh>
    <rPh sb="8" eb="11">
      <t>ヨテイビ</t>
    </rPh>
    <phoneticPr fontId="4"/>
  </si>
  <si>
    <t>HM3021823</t>
  </si>
  <si>
    <t>休職５－休職終了年月日</t>
    <rPh sb="4" eb="6">
      <t>キュウショク</t>
    </rPh>
    <rPh sb="6" eb="8">
      <t>シュウリョウ</t>
    </rPh>
    <rPh sb="8" eb="11">
      <t>ネンガッピ</t>
    </rPh>
    <phoneticPr fontId="4"/>
  </si>
  <si>
    <t>HM3021824</t>
  </si>
  <si>
    <t>休職５－休職事由</t>
    <rPh sb="4" eb="6">
      <t>キュウショク</t>
    </rPh>
    <rPh sb="6" eb="8">
      <t>ジユウ</t>
    </rPh>
    <phoneticPr fontId="4"/>
  </si>
  <si>
    <t>HM3021825</t>
  </si>
  <si>
    <t>【明細書情報】　※『奉行Edge 給与明細電子化クラウド』をご利用の場合に、受け入れられます。</t>
    <rPh sb="1" eb="4">
      <t>メイサイショ</t>
    </rPh>
    <rPh sb="4" eb="6">
      <t>ジョウホウ</t>
    </rPh>
    <rPh sb="31" eb="33">
      <t>リヨウ</t>
    </rPh>
    <rPh sb="38" eb="39">
      <t>ウ</t>
    </rPh>
    <rPh sb="40" eb="41">
      <t>イ</t>
    </rPh>
    <phoneticPr fontId="5"/>
  </si>
  <si>
    <t>0：しない　1：する
給与明細書－専用用紙印刷、賞与明細書－専用用紙印刷は、項目数（[給与基本設定]メニューの[明細書]ページで設定）を拡張している場合は、受け入れできません。</t>
    <phoneticPr fontId="5"/>
  </si>
  <si>
    <t>年次有給休暇付与通知書
　　　　　－Web照会</t>
    <rPh sb="0" eb="2">
      <t>ネンジ</t>
    </rPh>
    <rPh sb="2" eb="4">
      <t>ユウキュウ</t>
    </rPh>
    <rPh sb="4" eb="6">
      <t>キュウカ</t>
    </rPh>
    <rPh sb="6" eb="8">
      <t>フヨ</t>
    </rPh>
    <rPh sb="8" eb="11">
      <t>ツウチショ</t>
    </rPh>
    <phoneticPr fontId="16"/>
  </si>
  <si>
    <t>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31" eb="133">
      <t>バアイ</t>
    </rPh>
    <phoneticPr fontId="5"/>
  </si>
  <si>
    <t>年次有給休暇付与通知書
　　　　　－メール配信</t>
    <rPh sb="21" eb="23">
      <t>ハイシン</t>
    </rPh>
    <phoneticPr fontId="16"/>
  </si>
  <si>
    <t>年次有給休暇付与通知書
　　　　　－専用用紙印刷</t>
  </si>
  <si>
    <t>給与改定通知書 
                －Web照会</t>
    <rPh sb="0" eb="7">
      <t>キュウヨカイテイツウチショ</t>
    </rPh>
    <phoneticPr fontId="16"/>
  </si>
  <si>
    <t>給与改定通知書 
                －メール配信</t>
    <rPh sb="0" eb="7">
      <t>キュウヨカイテイツウチショ</t>
    </rPh>
    <rPh sb="29" eb="31">
      <t>ハイシン</t>
    </rPh>
    <phoneticPr fontId="16"/>
  </si>
  <si>
    <t>『賃金改定 for 奉行クラウド －人事労務－』をご利用の場合は、受け入れできます。</t>
    <rPh sb="1" eb="5">
      <t>チンギンカイテイ</t>
    </rPh>
    <rPh sb="10" eb="12">
      <t>ブギョウ</t>
    </rPh>
    <phoneticPr fontId="5"/>
  </si>
  <si>
    <t>給与改定通知書
                －専用用紙印刷</t>
    <rPh sb="0" eb="7">
      <t>キュウヨカイテイツウチショ</t>
    </rPh>
    <phoneticPr fontId="16"/>
  </si>
  <si>
    <t>標準報酬・保険料通知書
　　　　　－Web照会</t>
    <rPh sb="0" eb="2">
      <t>ヒョウジュン</t>
    </rPh>
    <rPh sb="2" eb="4">
      <t>ホウシュウ</t>
    </rPh>
    <rPh sb="5" eb="8">
      <t>ホケンリョウ</t>
    </rPh>
    <rPh sb="8" eb="11">
      <t>ツウチショ</t>
    </rPh>
    <phoneticPr fontId="16"/>
  </si>
  <si>
    <t>標準報酬・保険料通知書
　　　　　－メール配信</t>
    <rPh sb="0" eb="2">
      <t>ヒョウジュン</t>
    </rPh>
    <rPh sb="2" eb="4">
      <t>ホウシュウ</t>
    </rPh>
    <rPh sb="5" eb="8">
      <t>ホケンリョウ</t>
    </rPh>
    <rPh sb="8" eb="11">
      <t>ツウチショ</t>
    </rPh>
    <rPh sb="21" eb="23">
      <t>ハイシン</t>
    </rPh>
    <phoneticPr fontId="16"/>
  </si>
  <si>
    <t>標準報酬・保険料通知書
　　　　　－専用用紙印刷</t>
    <rPh sb="0" eb="2">
      <t>ヒョウジュン</t>
    </rPh>
    <rPh sb="2" eb="4">
      <t>ホウシュウ</t>
    </rPh>
    <rPh sb="5" eb="8">
      <t>ホケンリョウ</t>
    </rPh>
    <rPh sb="8" eb="11">
      <t>ツウチショ</t>
    </rPh>
    <phoneticPr fontId="16"/>
  </si>
  <si>
    <t>年末調整通知書
　　　　　－Web照会</t>
    <rPh sb="0" eb="2">
      <t>ネンマツ</t>
    </rPh>
    <rPh sb="2" eb="4">
      <t>チョウセイ</t>
    </rPh>
    <rPh sb="4" eb="7">
      <t>ツウチショ</t>
    </rPh>
    <phoneticPr fontId="16"/>
  </si>
  <si>
    <t>年末調整通知書
　　　　　－メール配信</t>
    <rPh sb="0" eb="2">
      <t>ネンマツ</t>
    </rPh>
    <rPh sb="2" eb="4">
      <t>チョウセイ</t>
    </rPh>
    <rPh sb="4" eb="7">
      <t>ツウチショ</t>
    </rPh>
    <rPh sb="17" eb="19">
      <t>ハイシン</t>
    </rPh>
    <phoneticPr fontId="16"/>
  </si>
  <si>
    <t>年末調整通知書
　　　　　－専用用紙印刷</t>
    <rPh sb="0" eb="2">
      <t>ネンマツ</t>
    </rPh>
    <rPh sb="2" eb="4">
      <t>チョウセイ</t>
    </rPh>
    <rPh sb="4" eb="7">
      <t>ツウチショ</t>
    </rPh>
    <phoneticPr fontId="16"/>
  </si>
  <si>
    <t>特別徴収税額通知書
　　　　　－Web照会</t>
  </si>
  <si>
    <t>特別徴収税額通知書
　　　　　－メール配信</t>
    <rPh sb="19" eb="21">
      <t>ハイシン</t>
    </rPh>
    <phoneticPr fontId="16"/>
  </si>
  <si>
    <t>退職金ポイント通知書・計算書
　　　　　－Web照会</t>
    <rPh sb="0" eb="3">
      <t>タイショクキン</t>
    </rPh>
    <rPh sb="7" eb="10">
      <t>ツウチショ</t>
    </rPh>
    <rPh sb="11" eb="14">
      <t>ケイサンショ</t>
    </rPh>
    <phoneticPr fontId="16"/>
  </si>
  <si>
    <t>退職金ポイント通知書・計算書
　　　　　－メール配信</t>
    <rPh sb="0" eb="3">
      <t>タイショクキン</t>
    </rPh>
    <rPh sb="7" eb="10">
      <t>ツウチショ</t>
    </rPh>
    <rPh sb="11" eb="14">
      <t>ケイサンショ</t>
    </rPh>
    <rPh sb="24" eb="26">
      <t>ハイシン</t>
    </rPh>
    <phoneticPr fontId="16"/>
  </si>
  <si>
    <t>『総務人事奉行クラウド』および『退職金管理 for 総務人事奉行クラウド』をご利用の場合は、受け入れできます。</t>
    <phoneticPr fontId="5"/>
  </si>
  <si>
    <t>退職金ポイント通知書・計算書
　　　　　－専用用紙印刷</t>
    <rPh sb="0" eb="3">
      <t>タイショクキン</t>
    </rPh>
    <rPh sb="7" eb="10">
      <t>ツウチショ</t>
    </rPh>
    <rPh sb="11" eb="14">
      <t>ケイサンショ</t>
    </rPh>
    <phoneticPr fontId="16"/>
  </si>
  <si>
    <t>0：なし　1：あり</t>
    <phoneticPr fontId="5"/>
  </si>
  <si>
    <t>0：未設定　1：ＰＣメール　2：携帯メール</t>
    <rPh sb="2" eb="5">
      <t>ミセッテイ</t>
    </rPh>
    <rPh sb="16" eb="18">
      <t>ケイタイ</t>
    </rPh>
    <phoneticPr fontId="5"/>
  </si>
  <si>
    <t>通知・配信先１
メールアドレス</t>
    <phoneticPr fontId="5"/>
  </si>
  <si>
    <t>0：社用e-Mail１　1：社用e-Mail２　2：個人用e-Mail１　3：個人用e-Mail２</t>
    <rPh sb="26" eb="29">
      <t>コジンヨウ</t>
    </rPh>
    <rPh sb="39" eb="42">
      <t>コジンヨウ</t>
    </rPh>
    <phoneticPr fontId="5"/>
  </si>
  <si>
    <t>通知・配信先２
メールアドレス</t>
    <phoneticPr fontId="16"/>
  </si>
  <si>
    <t>HM3011613</t>
    <phoneticPr fontId="5"/>
  </si>
  <si>
    <t>0：社用e-Mail１　1：社用e-Mail２　2：個人用e-Mail１　3：個人用e-Mail２</t>
    <phoneticPr fontId="5"/>
  </si>
  <si>
    <t>0：日本語　1：英語</t>
    <phoneticPr fontId="5"/>
  </si>
  <si>
    <t>桁数は、教職員番号の桁数（メインメニュー右上にある[設定]アイコンから[運用設定]メニューの[社員情報]ページ）に
よって異なります。</t>
    <rPh sb="10" eb="12">
      <t>ケタスウ</t>
    </rPh>
    <rPh sb="47" eb="49">
      <t>シャイン</t>
    </rPh>
    <rPh sb="49" eb="51">
      <t>ジョウホウ</t>
    </rPh>
    <phoneticPr fontId="5"/>
  </si>
  <si>
    <t>直属上司教職員番号</t>
  </si>
  <si>
    <t>直属上司教職員番号を受け入れると、自動的に直属上司の氏名が受け入れられます。</t>
  </si>
  <si>
    <t>0：毎月　1：２ヵ月　2：３ヵ月　3：６ヵ月　4：毎日
支給間隔を選択し、支給額を受け入れると、自動的に非課税限度額が受け入れられます。
支給額が通勤費の非課税限度額を超える場合は、自動的に課税通勤費と非課税通勤費に振り分けられます。
非課税通勤費と課税通勤費は、通勤手当の計算式（[計算式]メニューの[教職員情報]ページで設定）が登録されている場合は
受け入れできません。</t>
    <rPh sb="2" eb="4">
      <t>マイツキ</t>
    </rPh>
    <rPh sb="9" eb="10">
      <t>ゲツ</t>
    </rPh>
    <rPh sb="15" eb="16">
      <t>ゲツ</t>
    </rPh>
    <rPh sb="21" eb="22">
      <t>ゲツ</t>
    </rPh>
    <rPh sb="25" eb="27">
      <t>マイニチ</t>
    </rPh>
    <rPh sb="120" eb="127">
      <t>ヒカゼイツウ</t>
    </rPh>
    <rPh sb="127" eb="132">
      <t>カゼイツウキンヒ</t>
    </rPh>
    <rPh sb="134" eb="138">
      <t>ツウキンテアテ</t>
    </rPh>
    <rPh sb="139" eb="142">
      <t>ケイサンシキ</t>
    </rPh>
    <rPh sb="164" eb="166">
      <t>セッテイ</t>
    </rPh>
    <rPh sb="168" eb="170">
      <t>トウロク</t>
    </rPh>
    <rPh sb="175" eb="177">
      <t>バアイ</t>
    </rPh>
    <rPh sb="179" eb="180">
      <t>ウ</t>
    </rPh>
    <rPh sb="181" eb="182">
      <t>イ</t>
    </rPh>
    <phoneticPr fontId="5"/>
  </si>
  <si>
    <t>形式は、表紙の「金額の形式」参照
支給額を受け入れると、非課税通勤費と課税通勤費が自動的に受け入れられます。
非課税通勤費と課税通勤費は、通勤手当の計算式（[計算式]メニューの[教職員情報]ページで設定）が登録されている場合は
受け入れできません。</t>
    <rPh sb="44" eb="45">
      <t>テキ</t>
    </rPh>
    <phoneticPr fontId="5"/>
  </si>
  <si>
    <t>形式は、表紙の「金額の形式」参照
支給額のうち、非課税分の金額が受け入れられます。
通勤手当の計算式（[計算式]メニューの[教職員情報]ページで設定）が登録されている場合は受け入れできません。</t>
  </si>
  <si>
    <t>形式は、表紙の「金額の形式」参照
支給額のうちの課税分の金額が受け入れられます。
通勤手当の計算式（[計算式]メニューの[教職員情報]ページで設定）が登録されている場合は受け入れできません。</t>
  </si>
  <si>
    <t>0：毎月　1：２ヵ月　2：３ヵ月　3：６ヵ月　4：毎日
支給間隔を選択し、支給額を受け入れると、自動的に非課税限度額が受け入れられます。
支給額が通勤費の非課税限度額を超える場合は、自動的に課税通勤費と非課税通勤費に振り分けられます。
非課税通勤費と課税通勤費は、通勤手当の計算式（[計算式]メニューの[教職員情報]ページで設定）が登録されている場合は
受け入れできません。</t>
    <rPh sb="2" eb="4">
      <t>マイツキ</t>
    </rPh>
    <rPh sb="9" eb="10">
      <t>ゲツ</t>
    </rPh>
    <rPh sb="15" eb="16">
      <t>ゲツ</t>
    </rPh>
    <rPh sb="21" eb="22">
      <t>ゲツ</t>
    </rPh>
    <rPh sb="25" eb="27">
      <t>マイニチ</t>
    </rPh>
    <phoneticPr fontId="5"/>
  </si>
  <si>
    <t>関係（続柄）コードを受け入れると、[区分登録]メニューで登録されている関係（続柄）区分の内訳名称が、関係（続柄）に受け入れられます。
※関係（続柄）コードは、教職員情報に登録されません。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phoneticPr fontId="5"/>
  </si>
  <si>
    <t>障害内容コードを受け入れると、[区分登録]メニューで登録されている障害内容の内訳名称が、障害内容に受け入れられます。
※障害内容コードは、教職員情報に登録されません。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phoneticPr fontId="5"/>
  </si>
  <si>
    <t>教職員番号</t>
    <phoneticPr fontId="5"/>
  </si>
  <si>
    <t>桁数は、教職員番号の桁数（メインメニュー右上にある[設定]アイコンから[運用設定]メニューの[社員情報]ページ）に
よって異なります。</t>
    <rPh sb="47" eb="51">
      <t>シャインジョウホウ</t>
    </rPh>
    <phoneticPr fontId="5"/>
  </si>
  <si>
    <t>控除１（短期掛金）</t>
    <phoneticPr fontId="5"/>
  </si>
  <si>
    <t>○控除１（短期掛金）～控除６（住民税）</t>
  </si>
  <si>
    <t>控除1-1（介護掛金）</t>
    <phoneticPr fontId="5"/>
  </si>
  <si>
    <t>控除２（加入者保険料）</t>
    <phoneticPr fontId="5"/>
  </si>
  <si>
    <t>控除３（退職等年金）</t>
    <phoneticPr fontId="5"/>
  </si>
  <si>
    <t>福祉掛金</t>
    <phoneticPr fontId="5"/>
  </si>
  <si>
    <t>事業主１（短期負担金）</t>
    <phoneticPr fontId="5"/>
  </si>
  <si>
    <t>事業主1-1（介護負担金）</t>
  </si>
  <si>
    <t>福祉負担金</t>
    <phoneticPr fontId="5"/>
  </si>
  <si>
    <t>事業主２（加入者事業主）</t>
    <phoneticPr fontId="5"/>
  </si>
  <si>
    <t>事業主４（退職等事業主）</t>
  </si>
  <si>
    <t>○控除１（短期掛金）～控除５（所得税）</t>
    <rPh sb="11" eb="13">
      <t>コウジョ</t>
    </rPh>
    <rPh sb="15" eb="18">
      <t>ショトクゼイ</t>
    </rPh>
    <phoneticPr fontId="5"/>
  </si>
  <si>
    <t>事業主1-1（介護負担金）</t>
    <phoneticPr fontId="5"/>
  </si>
  <si>
    <t>事業主４（退職等事業主）</t>
    <phoneticPr fontId="5"/>
  </si>
  <si>
    <t>給与改定案データ</t>
    <rPh sb="0" eb="2">
      <t>キュウヨ</t>
    </rPh>
    <rPh sb="2" eb="5">
      <t>カイテイアン</t>
    </rPh>
    <phoneticPr fontId="5"/>
  </si>
  <si>
    <t>このデータは、『賃金改定 for 人事労務』をご利用の場合に受け入れできます。</t>
    <phoneticPr fontId="5"/>
  </si>
  <si>
    <t>【支給 - 調整額】</t>
    <rPh sb="1" eb="3">
      <t>シキュウ</t>
    </rPh>
    <rPh sb="6" eb="9">
      <t>チョウセイガク</t>
    </rPh>
    <phoneticPr fontId="5"/>
  </si>
  <si>
    <t>支給１</t>
    <rPh sb="0" eb="2">
      <t>シキュウ</t>
    </rPh>
    <phoneticPr fontId="5"/>
  </si>
  <si>
    <t>HM7110001</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</si>
  <si>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支給２はHM7110002、支給３はHM7110003･･になります。
支給19はHM7110019、支給20はHM7110020･･･になります。
支給29はHM7110033、支給30はHM7110034･･･になります。</t>
    </r>
    <rPh sb="28" eb="32">
      <t>チンギンカイテイ</t>
    </rPh>
    <rPh sb="38" eb="43">
      <t>キュウヨケイサンシキ</t>
    </rPh>
    <rPh sb="213" eb="215">
      <t>シキュウ</t>
    </rPh>
    <phoneticPr fontId="5"/>
  </si>
  <si>
    <t>HM7110017</t>
    <phoneticPr fontId="5"/>
  </si>
  <si>
    <t>HM7110018</t>
    <phoneticPr fontId="5"/>
  </si>
  <si>
    <t>支給27</t>
    <rPh sb="0" eb="2">
      <t>シキュウ</t>
    </rPh>
    <phoneticPr fontId="5"/>
  </si>
  <si>
    <t>HM7110027</t>
    <phoneticPr fontId="5"/>
  </si>
  <si>
    <t>支給28</t>
    <rPh sb="0" eb="2">
      <t>シキュウ</t>
    </rPh>
    <phoneticPr fontId="5"/>
  </si>
  <si>
    <t>HM7110032</t>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</si>
  <si>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</si>
  <si>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</si>
  <si>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</si>
  <si>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</si>
  <si>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</si>
  <si>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</si>
  <si>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HM7110200</t>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</si>
  <si>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203" eb="207">
      <t>シキュウウチワケ</t>
    </rPh>
    <phoneticPr fontId="5"/>
  </si>
  <si>
    <t>HM7110101</t>
    <phoneticPr fontId="5"/>
  </si>
  <si>
    <t>HM7110110</t>
    <phoneticPr fontId="5"/>
  </si>
  <si>
    <t>HM7110111</t>
    <phoneticPr fontId="5"/>
  </si>
  <si>
    <t>HM7110199</t>
    <phoneticPr fontId="5"/>
  </si>
  <si>
    <t>【勤怠手当 - 調整額】</t>
    <rPh sb="1" eb="5">
      <t>キンタイテアテ</t>
    </rPh>
    <rPh sb="8" eb="11">
      <t>チョウセイガク</t>
    </rPh>
    <phoneticPr fontId="5"/>
  </si>
  <si>
    <t>HM7110201</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</si>
  <si>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賃金改定の計算式（[給与計算式]メニューの[勤怠手当]ページで設定）を登録している場合に受け入れできます。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t>
    </r>
    <r>
      <rPr>
        <sz val="4"/>
        <rFont val="メイリオ"/>
        <family val="3"/>
        <charset val="128"/>
      </rPr>
      <t xml:space="preserve"> 
</t>
    </r>
    <r>
      <rPr>
        <sz val="9"/>
        <rFont val="メイリオ"/>
        <family val="3"/>
        <charset val="128"/>
      </rPr>
      <t>日数手当６はHM7110203、日数手当７はHM7110204･･･になります。 
日数手当27はHM7110224、日数手当28はHM7110225･･･になります。</t>
    </r>
    <rPh sb="50" eb="54">
      <t>キンタイテアテ</t>
    </rPh>
    <phoneticPr fontId="5"/>
  </si>
  <si>
    <t>HM7110202</t>
    <phoneticPr fontId="5"/>
  </si>
  <si>
    <t>HM7110222</t>
    <phoneticPr fontId="5"/>
  </si>
  <si>
    <t>HM7110223</t>
    <phoneticPr fontId="5"/>
  </si>
  <si>
    <t>HM7110291</t>
    <phoneticPr fontId="5"/>
  </si>
  <si>
    <t>HM7110301</t>
    <phoneticPr fontId="5"/>
  </si>
  <si>
    <r>
      <t xml:space="preserve">整数９桁　小数２桁
形式は、表紙の「金額の形式」参照
</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t>
    </r>
    <r>
      <rPr>
        <sz val="4"/>
        <rFont val="メイリオ"/>
        <family val="3"/>
        <charset val="128"/>
      </rPr>
      <t xml:space="preserve">
</t>
    </r>
    <r>
      <rPr>
        <sz val="9"/>
        <rFont val="メイリオ"/>
        <family val="3"/>
        <charset val="128"/>
      </rPr>
      <t>時間手当４はHM7110303、時間手当５はHM7110304･･･になります。
時間手当12はHM7110311、時間手当13はHM7110312･･･になります。
時間手当32はHM7110331、時間手当33はHM7110332･･･になります。</t>
    </r>
    <phoneticPr fontId="5"/>
  </si>
  <si>
    <t>HM7110302</t>
    <phoneticPr fontId="5"/>
  </si>
  <si>
    <t>HM7110309</t>
    <phoneticPr fontId="5"/>
  </si>
  <si>
    <t>HM7110310</t>
    <phoneticPr fontId="5"/>
  </si>
  <si>
    <t>HM7110329</t>
    <phoneticPr fontId="5"/>
  </si>
  <si>
    <t>HM7110330</t>
    <phoneticPr fontId="5"/>
  </si>
  <si>
    <t>HM7110398</t>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</si>
  <si>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</si>
  <si>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</si>
  <si>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</si>
  <si>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</si>
  <si>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</si>
  <si>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</si>
  <si>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</si>
  <si>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</si>
  <si>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</si>
  <si>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</si>
  <si>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</si>
  <si>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整数９桁　小数２桁
形式は、表紙の「金額の形式」参照
賃金改定の計算式（[賞与計算式]メニューの[支給]ページで設定）を登録している場合に受け入れできます。
支給21～99は、項目数（[給与基本設定]メニューの[明細書]ページで設定）を拡張している場合に受入できます。
 『項目数拡張 for 給与奉行クラウドｉ』または『給与奉行V ERPクラウド』をご利用の場合に受け入れできます。
支給３はHM7120003、支給４はHM7120004･･･になります。
支給22はHM7120022、支給23はHM7120023･･になります。</t>
    <rPh sb="30" eb="34">
      <t>チンギンカイテイ</t>
    </rPh>
    <rPh sb="40" eb="42">
      <t>ショウヨ</t>
    </rPh>
    <phoneticPr fontId="35"/>
  </si>
  <si>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</si>
  <si>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</si>
  <si>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</si>
  <si>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</si>
  <si>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</si>
  <si>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</si>
  <si>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</si>
  <si>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</si>
  <si>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</si>
  <si>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</si>
  <si>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</si>
  <si>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整数９桁　小数２桁
形式は、表紙の「金額の形式」参照
賃金改定の計算式（[賞与計算式]メニューの[支給内訳]ページで設定）を登録している場合に受け入れできます。
支給内訳11～99は、項目数（[給与基本設定]メニューの[明細書]ページで設定）を拡張している場合に受入できます。
 『項目数拡張 for 給与奉行クラウドｉ』または『給与奉行V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</si>
  <si>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支給内訳２</t>
  </si>
  <si>
    <t>HM7120102</t>
    <phoneticPr fontId="5"/>
  </si>
  <si>
    <t>支給内訳10</t>
  </si>
  <si>
    <t>HM7120110</t>
    <phoneticPr fontId="5"/>
  </si>
  <si>
    <t>支給内訳11</t>
  </si>
  <si>
    <t>HM7120111</t>
    <phoneticPr fontId="5"/>
  </si>
  <si>
    <t>支給内訳99</t>
  </si>
  <si>
    <t>HM7120199</t>
    <phoneticPr fontId="5"/>
  </si>
  <si>
    <t>桁数は、教職員番号の桁数（メインメニュー右上にある[設定]アイコンから[運用設定]メニューの[社員情報]ページ）に
よって異なります。</t>
    <rPh sb="0" eb="2">
      <t>ケタスウ</t>
    </rPh>
    <rPh sb="10" eb="12">
      <t>ケタスウ</t>
    </rPh>
    <rPh sb="20" eb="22">
      <t>ミギウエ</t>
    </rPh>
    <rPh sb="26" eb="28">
      <t>セッテイ</t>
    </rPh>
    <rPh sb="36" eb="40">
      <t>ウンヨウセッテイ</t>
    </rPh>
    <rPh sb="47" eb="51">
      <t>シャインジョウホウ</t>
    </rPh>
    <rPh sb="61" eb="62">
      <t>コト</t>
    </rPh>
    <phoneticPr fontId="5"/>
  </si>
  <si>
    <t>○基本保険料、特定保険料、福祉掛金</t>
    <phoneticPr fontId="1"/>
  </si>
  <si>
    <t>○基本保険料、特定保険料、福祉掛金</t>
    <rPh sb="1" eb="6">
      <t>キホンホケンリョウ</t>
    </rPh>
    <rPh sb="7" eb="9">
      <t>トクテイ</t>
    </rPh>
    <rPh sb="9" eb="12">
      <t>ホケンリョウ</t>
    </rPh>
    <phoneticPr fontId="5"/>
  </si>
  <si>
    <r>
      <t xml:space="preserve">形式は、表紙の「日付の形式」参照
</t>
    </r>
    <r>
      <rPr>
        <sz val="4"/>
        <rFont val="メイリオ"/>
        <family val="3"/>
        <charset val="128"/>
      </rPr>
      <t xml:space="preserve">
</t>
    </r>
    <r>
      <rPr>
        <sz val="9"/>
        <rFont val="メイリオ"/>
        <family val="3"/>
        <charset val="128"/>
      </rPr>
      <t xml:space="preserve">採用年月日を受け入れると、以下の項目に、自動的に採用年月日と同じ日付が受け入れられます。
・有休起算日（[休日・休暇]ページで設定）
</t>
    </r>
    <r>
      <rPr>
        <b/>
        <sz val="9"/>
        <rFont val="メイリオ"/>
        <family val="3"/>
        <charset val="128"/>
      </rPr>
      <t>＜共済加入区分([社会保険]ページで設定)が「1：加入」の場合＞</t>
    </r>
    <r>
      <rPr>
        <sz val="9"/>
        <rFont val="メイリオ"/>
        <family val="3"/>
        <charset val="128"/>
      </rPr>
      <t xml:space="preserve">
・私学共済－短期・私学共済－長期の資格取得年月日
</t>
    </r>
    <r>
      <rPr>
        <b/>
        <sz val="9"/>
        <rFont val="メイリオ"/>
        <family val="3"/>
        <charset val="128"/>
      </rPr>
      <t>＜雇用保険区分([労働保険]ページで設定)が「0：計算不要」以外の場合＞</t>
    </r>
    <r>
      <rPr>
        <sz val="9"/>
        <rFont val="メイリオ"/>
        <family val="3"/>
        <charset val="128"/>
      </rPr>
      <t xml:space="preserve">
・雇用保険の資格取得年月日
</t>
    </r>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・有休起算日（[休日・休暇]ページで設定）
・私学共済－短期・私学共済－長期の資格取得年月日（[社会保険]ページで設定）
・雇用保険の資格取得年月日（[労働保険]ページで設定）</t>
    </r>
    <rPh sb="11" eb="13">
      <t>ケイシキ</t>
    </rPh>
    <rPh sb="18" eb="20">
      <t>サイヨウ</t>
    </rPh>
    <rPh sb="20" eb="21">
      <t>ネン</t>
    </rPh>
    <rPh sb="31" eb="33">
      <t>イカ</t>
    </rPh>
    <rPh sb="34" eb="36">
      <t>コウモク</t>
    </rPh>
    <rPh sb="42" eb="44">
      <t>サイヨウ</t>
    </rPh>
    <rPh sb="86" eb="88">
      <t>キョウサイ</t>
    </rPh>
    <rPh sb="94" eb="96">
      <t>シャカイ</t>
    </rPh>
    <rPh sb="96" eb="98">
      <t>ホケン</t>
    </rPh>
    <rPh sb="135" eb="137">
      <t>シカク</t>
    </rPh>
    <rPh sb="137" eb="139">
      <t>シュトク</t>
    </rPh>
    <rPh sb="139" eb="142">
      <t>ネンガッピ</t>
    </rPh>
    <rPh sb="152" eb="154">
      <t>ロウドウ</t>
    </rPh>
    <rPh sb="154" eb="156">
      <t>ホケン</t>
    </rPh>
    <rPh sb="188" eb="190">
      <t>シュトク</t>
    </rPh>
    <rPh sb="190" eb="191">
      <t>ネン</t>
    </rPh>
    <phoneticPr fontId="5"/>
  </si>
  <si>
    <t>前回採用年月日</t>
    <rPh sb="0" eb="2">
      <t>ゼンカイ</t>
    </rPh>
    <rPh sb="2" eb="4">
      <t>サイヨウ</t>
    </rPh>
    <rPh sb="4" eb="7">
      <t>ネンガッピ</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</si>
  <si>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形式は、表紙の「日付の形式」参照
初期値として、採用年月日（[基本]ページで設定）が受け入れられます。</t>
    <rPh sb="183" eb="185">
      <t>サイヨウ</t>
    </rPh>
    <phoneticPr fontId="5"/>
  </si>
  <si>
    <t>形式は、表紙の「日付の形式」参照
私学共済－短期－資格取得年月日を受け入れなくても、共済加入区分が「1：加入」の場合は、初期値として採用年月日（[基本]ページで設定）が受け入れられます。</t>
    <rPh sb="18" eb="25">
      <t>シガクキョウサイータンキ</t>
    </rPh>
    <rPh sb="43" eb="45">
      <t>キョウサイ</t>
    </rPh>
    <rPh sb="67" eb="69">
      <t>サイヨウ</t>
    </rPh>
    <phoneticPr fontId="5"/>
  </si>
  <si>
    <t>形式は、表紙の「日付の形式」参照
私学共済－年金－資格取得年月日を受け入れなくても、共済加入区分が「1：加入」の場合は、初期値として採用年月日（[基本]ページで設定）が受け入れられます。</t>
    <rPh sb="18" eb="20">
      <t>シガク</t>
    </rPh>
    <rPh sb="20" eb="22">
      <t>キョウサイ</t>
    </rPh>
    <rPh sb="23" eb="25">
      <t>ネンキン</t>
    </rPh>
    <rPh sb="43" eb="45">
      <t>キョウサイ</t>
    </rPh>
    <rPh sb="67" eb="69">
      <t>サイヨウ</t>
    </rPh>
    <phoneticPr fontId="5"/>
  </si>
  <si>
    <r>
      <t xml:space="preserve">形式は、表紙の「日付の形式」参照
</t>
    </r>
    <r>
      <rPr>
        <sz val="4"/>
        <rFont val="メイリオ"/>
        <family val="3"/>
        <charset val="128"/>
      </rPr>
      <t xml:space="preserve">
</t>
    </r>
    <r>
      <rPr>
        <sz val="9"/>
        <rFont val="メイリオ"/>
        <family val="3"/>
        <charset val="128"/>
      </rPr>
      <t>雇用保険区分が「0：計算不要」以外の場合は、初期値として採用年月日（[基本]ページで設定）が受け入れられます。</t>
    </r>
    <rPh sb="40" eb="43">
      <t>ショキチ</t>
    </rPh>
    <rPh sb="46" eb="48">
      <t>サイヨウ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</si>
</sst>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51">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9"/>
      <color indexed="1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b/>
      <sz val="10"/>
      <color indexed="10"/>
      <name val="メイリオ"/>
      <family val="3"/>
      <charset val="128"/>
    </font>
    <font>
      <sz val="10"/>
      <name val="Consolas"/>
      <family val="3"/>
    </font>
    <font>
      <sz val="4"/>
      <name val="メイリオ"/>
      <family val="3"/>
      <charset val="128"/>
    </font>
    <font>
      <sz val="9.5"/>
      <name val="ＭＳ ゴシック"/>
      <family val="3"/>
      <charset val="128"/>
    </font>
    <font>
      <sz val="6"/>
      <name val="ＭＳ Ｐ明朝"/>
      <family val="1"/>
      <charset val="128"/>
    </font>
    <font>
      <sz val="9"/>
      <color indexed="17"/>
      <name val="メイリオ"/>
      <family val="3"/>
      <charset val="128"/>
    </font>
    <font>
      <sz val="9"/>
      <color rgb="FF008000"/>
      <name val="メイリオ"/>
      <family val="3"/>
      <charset val="128"/>
    </font>
    <font>
      <sz val="1"/>
      <name val="メイリオ"/>
      <family val="3"/>
      <charset val="128"/>
    </font>
    <font>
      <b/>
      <sz val="11"/>
      <color indexed="63"/>
      <name val="ＭＳ Ｐゴシック"/>
      <family val="3"/>
      <charset val="128"/>
    </font>
    <font>
      <sz val="6"/>
      <name val="ＭＳ ゴシック"/>
      <family val="2"/>
      <charset val="128"/>
    </font>
    <font>
      <sz val="2"/>
      <name val="メイリオ"/>
      <family val="3"/>
      <charset val="128"/>
    </font>
    <font>
      <b/>
      <sz val="24"/>
      <name val="メイリオ"/>
      <family val="3"/>
      <charset val="128"/>
    </font>
    <font>
      <sz val="8"/>
      <color rgb="FF00B050"/>
      <name val="メイリオ"/>
      <family val="3"/>
      <charset val="128"/>
    </font>
    <font>
      <sz val="6"/>
      <name val="ＭＳ Ｐゴシック"/>
      <family val="3"/>
      <charset val="128"/>
      <scheme val="minor"/>
    </font>
    <font>
      <sz val="9"/>
      <color rgb="FF00B050"/>
      <name val="メイリオ"/>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b/>
      <sz val="9"/>
      <name val="メイリオ"/>
      <family val="3"/>
      <charset val="128"/>
    </font>
    <font>
      <sz val="11"/>
      <name val="游ゴシック"/>
      <family val="3"/>
      <charset val="128"/>
    </font>
    <font>
      <b/>
      <sz val="11"/>
      <name val="游ゴシック"/>
      <family val="3"/>
      <charset val="128"/>
    </font>
    <font>
      <sz val="9"/>
      <color rgb="FF800000"/>
      <name val="メイリオ"/>
      <family val="3"/>
      <charset val="128"/>
    </font>
    <font>
      <u/>
      <sz val="15"/>
      <color indexed="12"/>
      <name val="ＭＳ ゴシック"/>
      <family val="3"/>
      <charset val="128"/>
    </font>
    <font>
      <sz val="9"/>
      <color indexed="16"/>
      <name val="メイリオ"/>
      <family val="3"/>
      <charset val="128"/>
    </font>
    <font>
      <b/>
      <sz val="13"/>
      <color indexed="56"/>
      <name val="ＭＳ Ｐゴシック"/>
      <family val="3"/>
      <charset val="128"/>
    </font>
    <font>
      <sz val="10"/>
      <color indexed="16"/>
      <name val="メイリオ"/>
      <family val="3"/>
      <charset val="128"/>
    </font>
    <font>
      <sz val="4"/>
      <name val="ＭＳ ゴシック"/>
      <family val="3"/>
      <charset val="128"/>
    </font>
    <font>
      <sz val="4"/>
      <color rgb="FF800000"/>
      <name val="メイリオ"/>
      <family val="3"/>
      <charset val="128"/>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theme="0"/>
        <bgColor indexed="64"/>
      </patternFill>
    </fill>
    <fill>
      <patternFill patternType="solid">
        <fgColor rgb="FFC0C0C0"/>
        <bgColor indexed="64"/>
      </patternFill>
    </fill>
  </fills>
  <borders count="9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bottom/>
      <diagonal/>
    </border>
    <border>
      <left style="medium">
        <color theme="1"/>
      </left>
      <right style="medium">
        <color indexed="64"/>
      </right>
      <top style="thin">
        <color indexed="64"/>
      </top>
      <bottom style="thin">
        <color indexed="64"/>
      </bottom>
      <diagonal/>
    </border>
    <border>
      <left style="medium">
        <color indexed="64"/>
      </left>
      <right style="medium">
        <color theme="1"/>
      </right>
      <top style="medium">
        <color indexed="64"/>
      </top>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s>
  <cellStyleXfs count="15">
    <xf numFmtId="0" fontId="0" fillId="0" borderId="0">
      <alignment vertical="center"/>
    </xf>
    <xf numFmtId="176" fontId="2" fillId="0" borderId="0" applyFont="0" applyFill="0" applyBorder="0" applyAlignment="0" applyProtection="0">
      <alignment vertical="center"/>
    </xf>
    <xf numFmtId="0" fontId="2" fillId="0" borderId="0">
      <alignment vertical="center"/>
    </xf>
    <xf numFmtId="0" fontId="6"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2" fillId="0" borderId="0">
      <alignment vertical="center"/>
    </xf>
    <xf numFmtId="0" fontId="10" fillId="0" borderId="0"/>
    <xf numFmtId="0" fontId="17" fillId="0" borderId="0"/>
    <xf numFmtId="0" fontId="17" fillId="0" borderId="0"/>
    <xf numFmtId="0" fontId="2" fillId="0" borderId="0">
      <alignment vertical="center"/>
    </xf>
    <xf numFmtId="0" fontId="2" fillId="0" borderId="0">
      <alignment vertical="center"/>
    </xf>
    <xf numFmtId="0" fontId="45" fillId="0" borderId="0" applyNumberFormat="0" applyFill="0" applyBorder="0" applyAlignment="0" applyProtection="0">
      <alignment vertical="top"/>
      <protection locked="0"/>
    </xf>
    <xf numFmtId="0" fontId="2" fillId="0" borderId="0"/>
    <xf numFmtId="0" fontId="10" fillId="0" borderId="0">
      <alignment vertical="center"/>
    </xf>
  </cellStyleXfs>
  <cellXfs count="587">
    <xf numFmtId="0" fontId="0" fillId="0" borderId="0" xfId="0">
      <alignment vertical="center"/>
    </xf>
    <xf numFmtId="0" fontId="8" fillId="3" borderId="5" xfId="2" applyFont="1" applyFill="1" applyBorder="1">
      <alignment vertical="center"/>
    </xf>
    <xf numFmtId="0" fontId="9" fillId="2" borderId="0" xfId="2" applyFont="1" applyFill="1">
      <alignment vertical="center"/>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0" xfId="0" applyFont="1">
      <alignment vertical="center"/>
    </xf>
    <xf numFmtId="0" fontId="11" fillId="5" borderId="0" xfId="2" applyFont="1" applyFill="1" applyAlignment="1">
      <alignment horizontal="centerContinuous" vertical="center"/>
    </xf>
    <xf numFmtId="0" fontId="9" fillId="2" borderId="11" xfId="2" applyFont="1" applyFill="1" applyBorder="1">
      <alignment vertical="center"/>
    </xf>
    <xf numFmtId="0" fontId="8" fillId="2" borderId="12" xfId="2" applyFont="1" applyFill="1" applyBorder="1">
      <alignment vertical="center"/>
    </xf>
    <xf numFmtId="0" fontId="8" fillId="2" borderId="12" xfId="2" applyFont="1" applyFill="1" applyBorder="1" applyAlignment="1">
      <alignment horizontal="left" vertical="center"/>
    </xf>
    <xf numFmtId="0" fontId="9" fillId="2" borderId="13" xfId="2" applyFont="1" applyFill="1" applyBorder="1">
      <alignment vertical="center"/>
    </xf>
    <xf numFmtId="0" fontId="9" fillId="2" borderId="14" xfId="2" applyFont="1" applyFill="1" applyBorder="1">
      <alignment vertical="center"/>
    </xf>
    <xf numFmtId="0" fontId="12" fillId="2" borderId="0" xfId="2" applyFont="1" applyFill="1">
      <alignment vertical="center"/>
    </xf>
    <xf numFmtId="0" fontId="9" fillId="2" borderId="0" xfId="2" applyFont="1" applyFill="1" applyAlignment="1">
      <alignment horizontal="left" vertical="center"/>
    </xf>
    <xf numFmtId="0" fontId="13" fillId="2" borderId="0" xfId="2" applyFont="1" applyFill="1" applyAlignment="1">
      <alignment horizontal="left" vertical="center"/>
    </xf>
    <xf numFmtId="0" fontId="8" fillId="2" borderId="0" xfId="2" applyFont="1" applyFill="1" applyAlignment="1">
      <alignment horizontal="left" vertical="center"/>
    </xf>
    <xf numFmtId="0" fontId="8" fillId="2" borderId="0" xfId="5" applyFont="1" applyFill="1" applyAlignment="1">
      <alignment horizontal="left" vertical="center"/>
    </xf>
    <xf numFmtId="0" fontId="9" fillId="2" borderId="15" xfId="2" applyFont="1" applyFill="1" applyBorder="1">
      <alignment vertical="center"/>
    </xf>
    <xf numFmtId="0" fontId="6" fillId="2" borderId="0" xfId="3" applyNumberFormat="1" applyFill="1" applyBorder="1" applyAlignment="1" applyProtection="1">
      <alignment horizontal="left" vertical="center"/>
    </xf>
    <xf numFmtId="0" fontId="9" fillId="2" borderId="0" xfId="4" applyFont="1" applyFill="1" applyAlignment="1">
      <alignment horizontal="left" vertical="center"/>
    </xf>
    <xf numFmtId="0" fontId="8" fillId="2" borderId="15" xfId="5" applyFont="1" applyFill="1" applyBorder="1">
      <alignment vertical="center"/>
    </xf>
    <xf numFmtId="0" fontId="8" fillId="2" borderId="0" xfId="5" applyFont="1" applyFill="1" applyAlignment="1">
      <alignment vertical="center" wrapText="1"/>
    </xf>
    <xf numFmtId="0" fontId="14" fillId="2" borderId="0" xfId="4" applyFont="1" applyFill="1" applyAlignment="1">
      <alignment horizontal="left" vertical="center"/>
    </xf>
    <xf numFmtId="0" fontId="14" fillId="2" borderId="0" xfId="5" applyFont="1" applyFill="1" applyAlignment="1">
      <alignment horizontal="left" vertical="center"/>
    </xf>
    <xf numFmtId="0" fontId="15" fillId="2" borderId="0" xfId="2" applyFont="1" applyFill="1" applyAlignment="1">
      <alignment horizontal="left" vertical="center"/>
    </xf>
    <xf numFmtId="49" fontId="9" fillId="2" borderId="0" xfId="2" applyNumberFormat="1" applyFont="1" applyFill="1" applyAlignment="1">
      <alignment horizontal="left" vertical="center"/>
    </xf>
    <xf numFmtId="0" fontId="9" fillId="2" borderId="16" xfId="2" applyFont="1" applyFill="1" applyBorder="1">
      <alignment vertical="center"/>
    </xf>
    <xf numFmtId="0" fontId="9" fillId="2" borderId="17" xfId="2" applyFont="1" applyFill="1" applyBorder="1">
      <alignment vertical="center"/>
    </xf>
    <xf numFmtId="0" fontId="15" fillId="2" borderId="17" xfId="2" applyFont="1" applyFill="1" applyBorder="1" applyAlignment="1">
      <alignment horizontal="left" vertical="center"/>
    </xf>
    <xf numFmtId="49" fontId="9" fillId="2" borderId="17" xfId="2" applyNumberFormat="1" applyFont="1" applyFill="1" applyBorder="1" applyAlignment="1">
      <alignment horizontal="left" vertical="center"/>
    </xf>
    <xf numFmtId="0" fontId="9" fillId="2" borderId="17" xfId="2" applyFont="1" applyFill="1" applyBorder="1" applyAlignment="1">
      <alignment horizontal="left" vertical="center"/>
    </xf>
    <xf numFmtId="0" fontId="9" fillId="2" borderId="18" xfId="2" applyFont="1" applyFill="1" applyBorder="1">
      <alignment vertical="center"/>
    </xf>
    <xf numFmtId="0" fontId="9" fillId="2" borderId="12" xfId="2" applyFont="1" applyFill="1" applyBorder="1">
      <alignment vertical="center"/>
    </xf>
    <xf numFmtId="0" fontId="9" fillId="0" borderId="0" xfId="0" applyFont="1" applyAlignment="1">
      <alignment vertical="top"/>
    </xf>
    <xf numFmtId="0" fontId="9" fillId="0" borderId="0" xfId="0" applyFont="1" applyAlignment="1">
      <alignment horizontal="center" vertical="center"/>
    </xf>
    <xf numFmtId="0" fontId="8" fillId="4" borderId="8" xfId="0" applyFont="1" applyFill="1" applyBorder="1" applyAlignment="1">
      <alignment vertical="top"/>
    </xf>
    <xf numFmtId="0" fontId="9" fillId="0" borderId="51" xfId="0" applyFont="1" applyBorder="1">
      <alignment vertical="center"/>
    </xf>
    <xf numFmtId="0" fontId="9" fillId="0" borderId="0" xfId="6" applyFont="1">
      <alignment vertical="center"/>
    </xf>
    <xf numFmtId="0" fontId="18" fillId="0" borderId="0" xfId="8" applyFont="1" applyAlignment="1">
      <alignment vertical="center"/>
    </xf>
    <xf numFmtId="0" fontId="18" fillId="0" borderId="0" xfId="8" applyFont="1" applyAlignment="1">
      <alignment horizontal="center" vertical="center" wrapText="1"/>
    </xf>
    <xf numFmtId="0" fontId="18" fillId="0" borderId="0" xfId="8" applyFont="1" applyAlignment="1">
      <alignment horizontal="center" vertical="center"/>
    </xf>
    <xf numFmtId="0" fontId="19" fillId="0" borderId="29" xfId="0" applyFont="1" applyBorder="1">
      <alignment vertical="center"/>
    </xf>
    <xf numFmtId="0" fontId="19" fillId="0" borderId="56" xfId="0" applyFont="1" applyBorder="1">
      <alignment vertical="center"/>
    </xf>
    <xf numFmtId="0" fontId="19" fillId="0" borderId="54" xfId="0" applyFont="1" applyBorder="1">
      <alignment vertical="center"/>
    </xf>
    <xf numFmtId="0" fontId="9" fillId="0" borderId="0" xfId="0" applyFont="1" applyAlignment="1"/>
    <xf numFmtId="0" fontId="9" fillId="0" borderId="7" xfId="0" applyFont="1" applyBorder="1">
      <alignment vertical="center"/>
    </xf>
    <xf numFmtId="0" fontId="8" fillId="7" borderId="27" xfId="6" applyFont="1" applyFill="1" applyBorder="1" applyAlignment="1">
      <alignment horizontal="center" vertical="center"/>
    </xf>
    <xf numFmtId="0" fontId="8" fillId="7" borderId="44" xfId="6" applyFont="1" applyFill="1" applyBorder="1" applyAlignment="1">
      <alignment horizontal="center" vertical="center"/>
    </xf>
    <xf numFmtId="0" fontId="8" fillId="7" borderId="26" xfId="6" applyFont="1" applyFill="1" applyBorder="1" applyAlignment="1">
      <alignment horizontal="center" vertical="center"/>
    </xf>
    <xf numFmtId="0" fontId="8" fillId="7" borderId="59" xfId="6" applyFont="1" applyFill="1" applyBorder="1" applyAlignment="1">
      <alignment horizontal="center" vertical="center"/>
    </xf>
    <xf numFmtId="0" fontId="8" fillId="7" borderId="6" xfId="0" applyFont="1" applyFill="1" applyBorder="1">
      <alignment vertical="center"/>
    </xf>
    <xf numFmtId="0" fontId="8" fillId="7" borderId="7" xfId="0" applyFont="1" applyFill="1" applyBorder="1">
      <alignment vertical="center"/>
    </xf>
    <xf numFmtId="0" fontId="8" fillId="7" borderId="8" xfId="0" applyFont="1" applyFill="1" applyBorder="1">
      <alignment vertical="center"/>
    </xf>
    <xf numFmtId="0" fontId="15" fillId="0" borderId="31" xfId="0" applyFont="1" applyBorder="1" applyAlignment="1">
      <alignment horizontal="left" vertical="center" wrapText="1"/>
    </xf>
    <xf numFmtId="0" fontId="9" fillId="0" borderId="60" xfId="0" applyFont="1" applyBorder="1" applyAlignment="1">
      <alignment vertical="center" wrapText="1"/>
    </xf>
    <xf numFmtId="49" fontId="21" fillId="0" borderId="49" xfId="0" applyNumberFormat="1" applyFont="1" applyBorder="1" applyAlignment="1">
      <alignment horizontal="center" vertical="center"/>
    </xf>
    <xf numFmtId="49" fontId="9" fillId="0" borderId="61" xfId="0" applyNumberFormat="1" applyFont="1" applyBorder="1" applyAlignment="1">
      <alignment horizontal="center" vertical="center"/>
    </xf>
    <xf numFmtId="0" fontId="9" fillId="0" borderId="22" xfId="0" applyFont="1" applyBorder="1" applyAlignment="1">
      <alignment horizontal="center" vertical="center"/>
    </xf>
    <xf numFmtId="0" fontId="9" fillId="0" borderId="40" xfId="0" applyFont="1" applyBorder="1" applyAlignment="1">
      <alignment horizontal="center" vertical="center"/>
    </xf>
    <xf numFmtId="0" fontId="9" fillId="0" borderId="50" xfId="0" applyFont="1" applyBorder="1" applyAlignment="1">
      <alignment horizontal="center" vertical="center"/>
    </xf>
    <xf numFmtId="0" fontId="15" fillId="0" borderId="60" xfId="0" applyFont="1" applyBorder="1" applyAlignment="1">
      <alignment horizontal="left" vertical="center" wrapText="1"/>
    </xf>
    <xf numFmtId="0" fontId="9" fillId="0" borderId="62" xfId="0" applyFont="1" applyBorder="1" applyAlignment="1">
      <alignment vertical="center" wrapText="1"/>
    </xf>
    <xf numFmtId="49" fontId="21" fillId="0" borderId="63"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32" xfId="0" applyFont="1" applyBorder="1" applyAlignment="1">
      <alignment horizontal="center" vertical="center"/>
    </xf>
    <xf numFmtId="0" fontId="9" fillId="0" borderId="63" xfId="0" applyFont="1" applyBorder="1" applyAlignment="1">
      <alignment horizontal="center" vertical="center"/>
    </xf>
    <xf numFmtId="0" fontId="15" fillId="0" borderId="62" xfId="0" applyFont="1" applyBorder="1" applyAlignment="1">
      <alignment horizontal="left" vertical="center" wrapText="1"/>
    </xf>
    <xf numFmtId="0" fontId="9" fillId="0" borderId="64" xfId="0" applyFont="1" applyBorder="1" applyAlignment="1">
      <alignment vertical="center" wrapText="1"/>
    </xf>
    <xf numFmtId="49" fontId="21" fillId="0" borderId="58" xfId="0" applyNumberFormat="1" applyFont="1" applyBorder="1" applyAlignment="1">
      <alignment horizontal="center" vertical="center"/>
    </xf>
    <xf numFmtId="49" fontId="9" fillId="0" borderId="28" xfId="0" applyNumberFormat="1" applyFont="1" applyBorder="1" applyAlignment="1">
      <alignment horizontal="center" vertical="center"/>
    </xf>
    <xf numFmtId="0" fontId="9" fillId="0" borderId="28" xfId="0" applyFont="1" applyBorder="1" applyAlignment="1">
      <alignment horizontal="center" vertical="center"/>
    </xf>
    <xf numFmtId="0" fontId="9" fillId="0" borderId="41" xfId="0" applyFont="1" applyBorder="1" applyAlignment="1">
      <alignment horizontal="center" vertical="center"/>
    </xf>
    <xf numFmtId="0" fontId="15" fillId="0" borderId="64" xfId="0" applyFont="1" applyBorder="1" applyAlignment="1">
      <alignment horizontal="left" vertical="center" wrapText="1"/>
    </xf>
    <xf numFmtId="0" fontId="18" fillId="0" borderId="56" xfId="8" applyFont="1" applyBorder="1" applyAlignment="1">
      <alignment vertical="center"/>
    </xf>
    <xf numFmtId="0" fontId="18" fillId="0" borderId="56" xfId="8" applyFont="1" applyBorder="1" applyAlignment="1">
      <alignment horizontal="center" vertical="center" wrapText="1"/>
    </xf>
    <xf numFmtId="0" fontId="18" fillId="0" borderId="56" xfId="8" applyFont="1" applyBorder="1" applyAlignment="1">
      <alignment horizontal="center" vertical="center"/>
    </xf>
    <xf numFmtId="0" fontId="9" fillId="0" borderId="56" xfId="0" applyFont="1" applyBorder="1" applyAlignment="1">
      <alignment horizontal="center" vertical="center"/>
    </xf>
    <xf numFmtId="0" fontId="9" fillId="0" borderId="65" xfId="0" applyFont="1" applyBorder="1">
      <alignment vertical="center"/>
    </xf>
    <xf numFmtId="49" fontId="21" fillId="0" borderId="66" xfId="0" applyNumberFormat="1" applyFont="1" applyBorder="1" applyAlignment="1">
      <alignment horizontal="center" vertical="center"/>
    </xf>
    <xf numFmtId="0" fontId="9" fillId="0" borderId="62" xfId="0" applyFont="1" applyBorder="1">
      <alignment vertical="center"/>
    </xf>
    <xf numFmtId="0" fontId="9" fillId="0" borderId="59" xfId="0" applyFont="1" applyBorder="1">
      <alignment vertical="center"/>
    </xf>
    <xf numFmtId="0" fontId="9" fillId="0" borderId="60" xfId="0" applyFont="1" applyBorder="1">
      <alignment vertical="center"/>
    </xf>
    <xf numFmtId="0" fontId="22" fillId="0" borderId="0" xfId="0" applyFont="1" applyAlignment="1">
      <alignment vertical="center" wrapText="1"/>
    </xf>
    <xf numFmtId="0" fontId="15" fillId="0" borderId="57" xfId="0" applyFont="1" applyBorder="1" applyAlignment="1">
      <alignment horizontal="left" vertical="center" wrapText="1"/>
    </xf>
    <xf numFmtId="0" fontId="15" fillId="0" borderId="67" xfId="0" applyFont="1" applyBorder="1" applyAlignment="1">
      <alignment horizontal="left" vertical="center" wrapText="1"/>
    </xf>
    <xf numFmtId="0" fontId="9" fillId="0" borderId="62" xfId="0" applyFont="1" applyBorder="1" applyAlignment="1">
      <alignment horizontal="center" vertical="center" textRotation="180"/>
    </xf>
    <xf numFmtId="0" fontId="23" fillId="0" borderId="63" xfId="0" applyFont="1" applyBorder="1" applyAlignment="1">
      <alignment horizontal="center" vertical="center" textRotation="180"/>
    </xf>
    <xf numFmtId="0" fontId="15" fillId="0" borderId="65" xfId="0" applyFont="1" applyBorder="1" applyAlignment="1">
      <alignment horizontal="left" vertical="center" wrapText="1"/>
    </xf>
    <xf numFmtId="0" fontId="15" fillId="0" borderId="68" xfId="0" applyFont="1" applyBorder="1" applyAlignment="1">
      <alignment vertical="center" wrapText="1"/>
    </xf>
    <xf numFmtId="0" fontId="15" fillId="0" borderId="67" xfId="0" applyFont="1" applyBorder="1" applyAlignment="1">
      <alignment vertical="center" wrapText="1"/>
    </xf>
    <xf numFmtId="0" fontId="15" fillId="0" borderId="59" xfId="0" applyFont="1" applyBorder="1" applyAlignment="1">
      <alignment vertical="center" wrapText="1"/>
    </xf>
    <xf numFmtId="0" fontId="21" fillId="0" borderId="69" xfId="0" applyFont="1" applyBorder="1" applyAlignment="1">
      <alignment horizontal="center" vertical="center"/>
    </xf>
    <xf numFmtId="49" fontId="9" fillId="0" borderId="10" xfId="0" applyNumberFormat="1" applyFont="1" applyBorder="1" applyAlignment="1">
      <alignment horizontal="center" vertical="center"/>
    </xf>
    <xf numFmtId="0" fontId="9" fillId="0" borderId="24" xfId="0" applyFont="1" applyBorder="1" applyAlignment="1">
      <alignment horizontal="center" vertical="center"/>
    </xf>
    <xf numFmtId="0" fontId="15" fillId="0" borderId="57" xfId="0" applyFont="1" applyBorder="1" applyAlignment="1">
      <alignment vertical="center" wrapText="1"/>
    </xf>
    <xf numFmtId="0" fontId="9" fillId="0" borderId="55" xfId="0" applyFont="1" applyBorder="1" applyAlignment="1">
      <alignment horizontal="center" vertical="center" textRotation="180"/>
    </xf>
    <xf numFmtId="0" fontId="21" fillId="0" borderId="55" xfId="0" applyFont="1" applyBorder="1" applyAlignment="1">
      <alignment horizontal="center" vertical="center"/>
    </xf>
    <xf numFmtId="0" fontId="9" fillId="0" borderId="60" xfId="8" applyFont="1" applyBorder="1" applyAlignment="1">
      <alignment vertical="center"/>
    </xf>
    <xf numFmtId="0" fontId="21" fillId="0" borderId="66" xfId="0" applyFont="1" applyBorder="1" applyAlignment="1">
      <alignment horizontal="center" vertical="center"/>
    </xf>
    <xf numFmtId="49" fontId="9" fillId="0" borderId="70" xfId="0" applyNumberFormat="1" applyFont="1" applyBorder="1" applyAlignment="1">
      <alignment horizontal="center" vertical="center"/>
    </xf>
    <xf numFmtId="0" fontId="9" fillId="0" borderId="62" xfId="8" applyFont="1" applyBorder="1" applyAlignment="1">
      <alignment vertical="center"/>
    </xf>
    <xf numFmtId="0" fontId="9" fillId="0" borderId="4" xfId="0" applyFont="1" applyBorder="1" applyAlignment="1">
      <alignment horizontal="center" vertical="center" textRotation="180"/>
    </xf>
    <xf numFmtId="0" fontId="21" fillId="0" borderId="63" xfId="0" applyFont="1" applyBorder="1" applyAlignment="1">
      <alignment horizontal="center" vertical="center"/>
    </xf>
    <xf numFmtId="49" fontId="9" fillId="0" borderId="55" xfId="0" applyNumberFormat="1" applyFont="1" applyBorder="1" applyAlignment="1">
      <alignment horizontal="center" vertical="center"/>
    </xf>
    <xf numFmtId="0" fontId="21" fillId="0" borderId="53" xfId="0" applyFont="1" applyBorder="1" applyAlignment="1">
      <alignment horizontal="center" vertical="center"/>
    </xf>
    <xf numFmtId="0" fontId="9" fillId="0" borderId="47" xfId="0" applyFont="1" applyBorder="1" applyAlignment="1">
      <alignment horizontal="center" vertical="center"/>
    </xf>
    <xf numFmtId="0" fontId="21" fillId="0" borderId="49" xfId="0" applyFont="1" applyBorder="1" applyAlignment="1">
      <alignment horizontal="center" vertical="center"/>
    </xf>
    <xf numFmtId="49" fontId="9" fillId="0" borderId="71" xfId="0" applyNumberFormat="1" applyFont="1" applyBorder="1" applyAlignment="1">
      <alignment horizontal="center" vertical="center"/>
    </xf>
    <xf numFmtId="0" fontId="9" fillId="0" borderId="67" xfId="0" applyFont="1" applyBorder="1">
      <alignment vertical="center"/>
    </xf>
    <xf numFmtId="0" fontId="9" fillId="0" borderId="57" xfId="0" applyFont="1" applyBorder="1">
      <alignment vertical="center"/>
    </xf>
    <xf numFmtId="0" fontId="9" fillId="0" borderId="46" xfId="0" applyFont="1" applyBorder="1" applyAlignment="1">
      <alignment horizontal="center" vertical="center"/>
    </xf>
    <xf numFmtId="0" fontId="9" fillId="0" borderId="68" xfId="0" applyFont="1" applyBorder="1">
      <alignment vertical="center"/>
    </xf>
    <xf numFmtId="0" fontId="21" fillId="0" borderId="70" xfId="0" applyFont="1" applyBorder="1" applyAlignment="1">
      <alignment horizontal="center" vertical="center"/>
    </xf>
    <xf numFmtId="0" fontId="9" fillId="0" borderId="5" xfId="0" applyFont="1" applyBorder="1" applyAlignment="1">
      <alignment horizontal="center" vertical="center"/>
    </xf>
    <xf numFmtId="0" fontId="9" fillId="0" borderId="60" xfId="9" applyFont="1" applyBorder="1" applyAlignment="1">
      <alignment vertical="center" shrinkToFit="1"/>
    </xf>
    <xf numFmtId="49" fontId="9" fillId="0" borderId="50" xfId="0" applyNumberFormat="1" applyFont="1" applyBorder="1" applyAlignment="1">
      <alignment horizontal="center" vertical="center"/>
    </xf>
    <xf numFmtId="0" fontId="15" fillId="0" borderId="57" xfId="0" applyFont="1" applyBorder="1">
      <alignment vertical="center"/>
    </xf>
    <xf numFmtId="0" fontId="9" fillId="0" borderId="65" xfId="9" applyFont="1" applyBorder="1" applyAlignment="1">
      <alignment vertical="center" shrinkToFit="1"/>
    </xf>
    <xf numFmtId="0" fontId="9" fillId="0" borderId="62" xfId="9" applyFont="1" applyBorder="1" applyAlignment="1">
      <alignment vertical="center" shrinkToFit="1"/>
    </xf>
    <xf numFmtId="0" fontId="15" fillId="0" borderId="68" xfId="0" applyFont="1" applyBorder="1">
      <alignment vertical="center"/>
    </xf>
    <xf numFmtId="0" fontId="15" fillId="0" borderId="67" xfId="0" applyFont="1" applyBorder="1">
      <alignment vertical="center"/>
    </xf>
    <xf numFmtId="0" fontId="9" fillId="0" borderId="68" xfId="9" applyFont="1" applyBorder="1" applyAlignment="1">
      <alignment vertical="center" shrinkToFit="1"/>
    </xf>
    <xf numFmtId="0" fontId="9" fillId="0" borderId="36" xfId="0" applyFont="1" applyBorder="1" applyAlignment="1">
      <alignment horizontal="center" vertical="center"/>
    </xf>
    <xf numFmtId="0" fontId="9" fillId="0" borderId="10" xfId="0" applyFont="1" applyBorder="1" applyAlignment="1">
      <alignment horizontal="center" vertical="center"/>
    </xf>
    <xf numFmtId="0" fontId="15" fillId="0" borderId="67" xfId="0" applyFont="1" applyBorder="1" applyAlignment="1">
      <alignment horizontal="left" vertical="top" wrapText="1"/>
    </xf>
    <xf numFmtId="0" fontId="9" fillId="0" borderId="59" xfId="8" applyFont="1" applyBorder="1" applyAlignment="1">
      <alignment vertical="center"/>
    </xf>
    <xf numFmtId="49" fontId="9" fillId="0" borderId="44" xfId="0" applyNumberFormat="1" applyFont="1" applyBorder="1" applyAlignment="1">
      <alignment horizontal="center" vertical="center"/>
    </xf>
    <xf numFmtId="0" fontId="9" fillId="0" borderId="72" xfId="0" applyFont="1" applyBorder="1" applyAlignment="1">
      <alignment horizontal="center" vertical="center"/>
    </xf>
    <xf numFmtId="0" fontId="21" fillId="0" borderId="73" xfId="0" applyFont="1" applyBorder="1" applyAlignment="1">
      <alignment horizontal="center" vertical="center"/>
    </xf>
    <xf numFmtId="0" fontId="9" fillId="0" borderId="63" xfId="0" applyFont="1" applyBorder="1" applyAlignment="1">
      <alignment horizontal="center" vertical="center" textRotation="180"/>
    </xf>
    <xf numFmtId="0" fontId="21" fillId="0" borderId="58" xfId="0" applyFont="1" applyBorder="1" applyAlignment="1">
      <alignment horizontal="center" vertical="center"/>
    </xf>
    <xf numFmtId="0" fontId="8" fillId="4" borderId="6" xfId="0" applyFont="1" applyFill="1" applyBorder="1" applyAlignment="1"/>
    <xf numFmtId="0" fontId="9" fillId="0" borderId="73" xfId="0" applyFont="1" applyBorder="1">
      <alignment vertical="center"/>
    </xf>
    <xf numFmtId="0" fontId="9" fillId="0" borderId="74" xfId="0" applyFont="1" applyBorder="1">
      <alignment vertical="center"/>
    </xf>
    <xf numFmtId="0" fontId="21" fillId="0" borderId="75" xfId="0" applyFont="1" applyBorder="1" applyAlignment="1">
      <alignment horizontal="center" vertical="center"/>
    </xf>
    <xf numFmtId="0" fontId="21" fillId="0" borderId="51" xfId="0" applyFont="1" applyBorder="1" applyAlignment="1">
      <alignment horizontal="center" vertical="center"/>
    </xf>
    <xf numFmtId="49" fontId="9" fillId="0" borderId="1" xfId="0" applyNumberFormat="1" applyFont="1" applyBorder="1" applyAlignment="1">
      <alignment horizontal="center" vertical="center"/>
    </xf>
    <xf numFmtId="0" fontId="15" fillId="0" borderId="59" xfId="0" applyFont="1" applyBorder="1" applyAlignment="1">
      <alignment horizontal="left" vertical="center" wrapText="1"/>
    </xf>
    <xf numFmtId="49" fontId="21" fillId="0" borderId="61" xfId="0" applyNumberFormat="1" applyFont="1" applyBorder="1" applyAlignment="1">
      <alignment horizontal="center" vertical="center"/>
    </xf>
    <xf numFmtId="0" fontId="15" fillId="0" borderId="60" xfId="0" applyFont="1" applyBorder="1" applyAlignment="1">
      <alignment vertical="center" wrapText="1"/>
    </xf>
    <xf numFmtId="49" fontId="21" fillId="0" borderId="55" xfId="0" applyNumberFormat="1" applyFont="1" applyBorder="1" applyAlignment="1">
      <alignment horizontal="center" vertical="center"/>
    </xf>
    <xf numFmtId="0" fontId="15" fillId="0" borderId="62" xfId="0" applyFont="1" applyBorder="1" applyAlignment="1">
      <alignment vertical="center" wrapText="1"/>
    </xf>
    <xf numFmtId="0" fontId="15" fillId="0" borderId="65" xfId="0" applyFont="1" applyBorder="1">
      <alignment vertical="center"/>
    </xf>
    <xf numFmtId="49" fontId="21" fillId="0" borderId="53" xfId="0" applyNumberFormat="1" applyFont="1" applyBorder="1" applyAlignment="1">
      <alignment horizontal="center" vertical="center"/>
    </xf>
    <xf numFmtId="0" fontId="9" fillId="0" borderId="35" xfId="0" applyFont="1" applyBorder="1" applyAlignment="1">
      <alignment horizontal="center" vertical="center"/>
    </xf>
    <xf numFmtId="0" fontId="9" fillId="0" borderId="1" xfId="0" applyFont="1" applyBorder="1" applyAlignment="1">
      <alignment horizontal="center" vertical="center"/>
    </xf>
    <xf numFmtId="0" fontId="15" fillId="0" borderId="65" xfId="0" applyFont="1" applyBorder="1" applyAlignment="1">
      <alignment vertical="center" wrapText="1"/>
    </xf>
    <xf numFmtId="0" fontId="21" fillId="0" borderId="55" xfId="8" applyFont="1" applyBorder="1" applyAlignment="1">
      <alignment horizontal="center" vertical="center"/>
    </xf>
    <xf numFmtId="0" fontId="15" fillId="0" borderId="62" xfId="0" applyFont="1" applyBorder="1">
      <alignment vertical="center"/>
    </xf>
    <xf numFmtId="0" fontId="21" fillId="0" borderId="69" xfId="8" applyFont="1" applyBorder="1" applyAlignment="1">
      <alignment horizontal="center" vertical="center"/>
    </xf>
    <xf numFmtId="0" fontId="15" fillId="0" borderId="64" xfId="0" applyFont="1" applyBorder="1">
      <alignment vertical="center"/>
    </xf>
    <xf numFmtId="0" fontId="21" fillId="0" borderId="76" xfId="8" applyFont="1" applyBorder="1" applyAlignment="1">
      <alignment horizontal="center" vertical="center"/>
    </xf>
    <xf numFmtId="0" fontId="9" fillId="0" borderId="56" xfId="0" applyFont="1" applyBorder="1" applyAlignment="1">
      <alignment vertical="center" wrapText="1"/>
    </xf>
    <xf numFmtId="49" fontId="21" fillId="0" borderId="56" xfId="0" applyNumberFormat="1" applyFont="1" applyBorder="1" applyAlignment="1">
      <alignment horizontal="center" vertical="center"/>
    </xf>
    <xf numFmtId="49" fontId="9" fillId="0" borderId="56" xfId="0" applyNumberFormat="1" applyFont="1" applyBorder="1" applyAlignment="1">
      <alignment horizontal="center" vertical="center"/>
    </xf>
    <xf numFmtId="0" fontId="15" fillId="0" borderId="56" xfId="0" applyFont="1" applyBorder="1" applyAlignment="1">
      <alignment horizontal="left" vertical="center" wrapText="1"/>
    </xf>
    <xf numFmtId="0" fontId="15" fillId="0" borderId="0" xfId="0" applyFont="1" applyAlignment="1">
      <alignment horizontal="left" vertical="center" wrapText="1"/>
    </xf>
    <xf numFmtId="0" fontId="9" fillId="0" borderId="29" xfId="0" applyFont="1" applyBorder="1">
      <alignment vertical="center"/>
    </xf>
    <xf numFmtId="0" fontId="15" fillId="0" borderId="54" xfId="0" applyFont="1" applyBorder="1" applyAlignment="1">
      <alignment horizontal="left" vertical="center" wrapText="1"/>
    </xf>
    <xf numFmtId="0" fontId="9" fillId="0" borderId="31" xfId="0" applyFont="1" applyBorder="1">
      <alignment vertical="center"/>
    </xf>
    <xf numFmtId="49" fontId="21" fillId="0" borderId="0" xfId="0" applyNumberFormat="1" applyFont="1" applyAlignment="1">
      <alignment horizontal="center" vertical="center"/>
    </xf>
    <xf numFmtId="49" fontId="9" fillId="0" borderId="0" xfId="0" applyNumberFormat="1" applyFont="1" applyAlignment="1">
      <alignment horizontal="center" vertical="center"/>
    </xf>
    <xf numFmtId="0" fontId="15" fillId="0" borderId="33" xfId="0" applyFont="1" applyBorder="1" applyAlignment="1">
      <alignment horizontal="left" vertical="center" wrapText="1"/>
    </xf>
    <xf numFmtId="49" fontId="21" fillId="0" borderId="48" xfId="0" applyNumberFormat="1" applyFont="1" applyBorder="1" applyAlignment="1">
      <alignment horizontal="center" vertical="center"/>
    </xf>
    <xf numFmtId="49" fontId="9" fillId="0" borderId="48" xfId="0" applyNumberFormat="1" applyFont="1" applyBorder="1" applyAlignment="1">
      <alignment horizontal="center" vertical="center"/>
    </xf>
    <xf numFmtId="0" fontId="9" fillId="0" borderId="48" xfId="0" applyFont="1" applyBorder="1" applyAlignment="1">
      <alignment horizontal="center" vertical="center"/>
    </xf>
    <xf numFmtId="0" fontId="15" fillId="0" borderId="45" xfId="0" applyFont="1" applyBorder="1" applyAlignment="1">
      <alignment horizontal="left" vertical="center" wrapText="1"/>
    </xf>
    <xf numFmtId="0" fontId="15" fillId="0" borderId="68" xfId="0" applyFont="1" applyBorder="1" applyAlignment="1">
      <alignment horizontal="left" vertical="center" wrapText="1"/>
    </xf>
    <xf numFmtId="0" fontId="23" fillId="0" borderId="63" xfId="0" applyFont="1" applyBorder="1" applyAlignment="1">
      <alignment horizontal="center" vertical="center"/>
    </xf>
    <xf numFmtId="0" fontId="9" fillId="0" borderId="64" xfId="0" applyFont="1" applyBorder="1">
      <alignment vertical="center"/>
    </xf>
    <xf numFmtId="0" fontId="9" fillId="0" borderId="77" xfId="0" applyFont="1" applyBorder="1" applyAlignment="1">
      <alignment vertical="center" wrapText="1"/>
    </xf>
    <xf numFmtId="0" fontId="9" fillId="0" borderId="77" xfId="0" applyFont="1" applyBorder="1" applyAlignment="1">
      <alignment horizontal="center" vertical="center"/>
    </xf>
    <xf numFmtId="0" fontId="9" fillId="0" borderId="56" xfId="0" applyFont="1" applyBorder="1">
      <alignment vertical="center"/>
    </xf>
    <xf numFmtId="0" fontId="9" fillId="0" borderId="31" xfId="0" applyFont="1" applyBorder="1" applyAlignment="1">
      <alignment vertical="center" wrapText="1"/>
    </xf>
    <xf numFmtId="0" fontId="9" fillId="0" borderId="42" xfId="0" applyFont="1" applyBorder="1">
      <alignment vertical="center"/>
    </xf>
    <xf numFmtId="49" fontId="9" fillId="0" borderId="2" xfId="0" applyNumberFormat="1" applyFont="1" applyBorder="1" applyAlignment="1">
      <alignment horizontal="center" vertical="center"/>
    </xf>
    <xf numFmtId="0" fontId="15" fillId="0" borderId="60" xfId="0" applyFont="1" applyBorder="1">
      <alignment vertical="center"/>
    </xf>
    <xf numFmtId="0" fontId="15" fillId="0" borderId="68" xfId="0" applyFont="1" applyBorder="1" applyAlignment="1">
      <alignment horizontal="left" vertical="top" wrapText="1"/>
    </xf>
    <xf numFmtId="0" fontId="15" fillId="0" borderId="65" xfId="0" applyFont="1" applyBorder="1" applyAlignment="1">
      <alignment horizontal="left" vertical="top" wrapText="1"/>
    </xf>
    <xf numFmtId="0" fontId="21" fillId="0" borderId="63" xfId="0" applyFont="1" applyBorder="1" applyAlignment="1">
      <alignment horizontal="center" vertical="top"/>
    </xf>
    <xf numFmtId="49" fontId="9" fillId="0" borderId="5" xfId="0" applyNumberFormat="1" applyFont="1" applyBorder="1" applyAlignment="1">
      <alignment horizontal="center" vertical="center"/>
    </xf>
    <xf numFmtId="176" fontId="15" fillId="0" borderId="67" xfId="1" applyFont="1" applyBorder="1" applyAlignment="1">
      <alignment horizontal="left" vertical="center" wrapText="1"/>
    </xf>
    <xf numFmtId="49" fontId="21" fillId="0" borderId="51" xfId="0" applyNumberFormat="1" applyFont="1" applyBorder="1" applyAlignment="1">
      <alignment horizontal="center" vertical="center"/>
    </xf>
    <xf numFmtId="0" fontId="9" fillId="0" borderId="20" xfId="10" applyFont="1" applyBorder="1" applyAlignment="1">
      <alignment horizontal="center" vertical="center" wrapText="1"/>
    </xf>
    <xf numFmtId="0" fontId="9" fillId="0" borderId="4" xfId="10" applyFont="1" applyBorder="1" applyAlignment="1">
      <alignment horizontal="center" vertical="center" wrapText="1"/>
    </xf>
    <xf numFmtId="0" fontId="9" fillId="0" borderId="1" xfId="10" applyFont="1" applyBorder="1" applyAlignment="1">
      <alignment horizontal="center" vertical="center" wrapText="1"/>
    </xf>
    <xf numFmtId="0" fontId="9" fillId="0" borderId="62" xfId="6" applyFont="1" applyBorder="1">
      <alignment vertical="center"/>
    </xf>
    <xf numFmtId="0" fontId="15" fillId="0" borderId="34" xfId="10" applyFont="1" applyBorder="1" applyAlignment="1">
      <alignment horizontal="left" vertical="center" wrapText="1"/>
    </xf>
    <xf numFmtId="49" fontId="21" fillId="0" borderId="51" xfId="6" applyNumberFormat="1" applyFont="1" applyBorder="1" applyAlignment="1">
      <alignment horizontal="center" vertical="center"/>
    </xf>
    <xf numFmtId="0" fontId="15" fillId="0" borderId="37" xfId="10" applyFont="1" applyBorder="1" applyAlignment="1">
      <alignment horizontal="left" vertical="center" wrapText="1"/>
    </xf>
    <xf numFmtId="0" fontId="15" fillId="0" borderId="67" xfId="10" applyFont="1" applyBorder="1" applyAlignment="1">
      <alignment horizontal="left" vertical="center" wrapText="1"/>
    </xf>
    <xf numFmtId="0" fontId="15" fillId="0" borderId="25" xfId="10" applyFont="1" applyBorder="1" applyAlignment="1">
      <alignment horizontal="left" vertical="center" wrapText="1"/>
    </xf>
    <xf numFmtId="0" fontId="9" fillId="0" borderId="64" xfId="6" applyFont="1" applyBorder="1">
      <alignment vertical="center"/>
    </xf>
    <xf numFmtId="49" fontId="21" fillId="0" borderId="52" xfId="6" applyNumberFormat="1" applyFont="1" applyBorder="1" applyAlignment="1">
      <alignment horizontal="center" vertical="center"/>
    </xf>
    <xf numFmtId="0" fontId="15" fillId="0" borderId="78" xfId="10" applyFont="1" applyBorder="1" applyAlignment="1">
      <alignment horizontal="left" vertical="center" wrapText="1"/>
    </xf>
    <xf numFmtId="0" fontId="9" fillId="0" borderId="57" xfId="10" applyFont="1" applyBorder="1">
      <alignment vertical="center"/>
    </xf>
    <xf numFmtId="0" fontId="21" fillId="0" borderId="75" xfId="10" applyFont="1" applyBorder="1" applyAlignment="1">
      <alignment horizontal="center" vertical="center"/>
    </xf>
    <xf numFmtId="0" fontId="9" fillId="0" borderId="39" xfId="10" applyFont="1" applyBorder="1" applyAlignment="1">
      <alignment horizontal="center" vertical="center" wrapText="1"/>
    </xf>
    <xf numFmtId="0" fontId="9" fillId="0" borderId="50" xfId="10" applyFont="1" applyBorder="1" applyAlignment="1">
      <alignment horizontal="center" vertical="center" wrapText="1"/>
    </xf>
    <xf numFmtId="0" fontId="21" fillId="0" borderId="66" xfId="0" applyFont="1" applyBorder="1" applyAlignment="1">
      <alignment horizontal="center" vertical="top"/>
    </xf>
    <xf numFmtId="49" fontId="9" fillId="0" borderId="24" xfId="0" applyNumberFormat="1" applyFont="1" applyBorder="1" applyAlignment="1">
      <alignment horizontal="center" vertical="center"/>
    </xf>
    <xf numFmtId="0" fontId="15" fillId="0" borderId="23" xfId="10" applyFont="1" applyBorder="1" applyAlignment="1">
      <alignment horizontal="left" vertical="center" wrapText="1"/>
    </xf>
    <xf numFmtId="0" fontId="9" fillId="0" borderId="28" xfId="10" applyFont="1" applyBorder="1" applyAlignment="1">
      <alignment horizontal="center" vertical="center" wrapText="1"/>
    </xf>
    <xf numFmtId="0" fontId="15" fillId="0" borderId="65" xfId="10" applyFont="1" applyBorder="1" applyAlignment="1">
      <alignment horizontal="left" vertical="center" wrapText="1"/>
    </xf>
    <xf numFmtId="49" fontId="21" fillId="0" borderId="19" xfId="0" applyNumberFormat="1" applyFont="1" applyBorder="1" applyAlignment="1">
      <alignment horizontal="center" vertical="center"/>
    </xf>
    <xf numFmtId="0" fontId="9" fillId="0" borderId="21" xfId="0" applyFont="1" applyBorder="1" applyAlignment="1">
      <alignment horizontal="center" vertical="center"/>
    </xf>
    <xf numFmtId="0" fontId="21" fillId="0" borderId="79" xfId="0" applyFont="1" applyBorder="1" applyAlignment="1">
      <alignment horizontal="center" vertical="center"/>
    </xf>
    <xf numFmtId="0" fontId="21" fillId="0" borderId="76" xfId="0" applyFont="1" applyBorder="1" applyAlignment="1">
      <alignment horizontal="center" vertical="center"/>
    </xf>
    <xf numFmtId="49" fontId="9" fillId="0" borderId="76" xfId="0" applyNumberFormat="1" applyFont="1" applyBorder="1" applyAlignment="1">
      <alignment horizontal="center" vertical="center"/>
    </xf>
    <xf numFmtId="0" fontId="9" fillId="6" borderId="80" xfId="11" applyFont="1" applyFill="1" applyBorder="1">
      <alignment vertical="center"/>
    </xf>
    <xf numFmtId="0" fontId="15" fillId="6" borderId="81" xfId="11" applyFont="1" applyFill="1" applyBorder="1" applyAlignment="1">
      <alignment vertical="center" wrapText="1"/>
    </xf>
    <xf numFmtId="0" fontId="15" fillId="6" borderId="68" xfId="11" applyFont="1" applyFill="1" applyBorder="1" applyAlignment="1">
      <alignment vertical="center" wrapText="1"/>
    </xf>
    <xf numFmtId="0" fontId="15" fillId="6" borderId="62" xfId="11" applyFont="1" applyFill="1" applyBorder="1" applyAlignment="1">
      <alignment vertical="center" wrapText="1"/>
    </xf>
    <xf numFmtId="0" fontId="15" fillId="6" borderId="68" xfId="11" applyFont="1" applyFill="1" applyBorder="1" applyAlignment="1">
      <alignment vertical="top" wrapText="1"/>
    </xf>
    <xf numFmtId="0" fontId="0" fillId="0" borderId="67" xfId="0" applyBorder="1" applyAlignment="1">
      <alignment vertical="top" wrapText="1"/>
    </xf>
    <xf numFmtId="0" fontId="0" fillId="0" borderId="59" xfId="0" applyBorder="1" applyAlignment="1">
      <alignment vertical="top" wrapText="1"/>
    </xf>
    <xf numFmtId="0" fontId="15" fillId="0" borderId="64" xfId="0" applyFont="1" applyBorder="1" applyAlignment="1">
      <alignment vertical="center" wrapText="1"/>
    </xf>
    <xf numFmtId="49" fontId="9" fillId="0" borderId="69" xfId="0" applyNumberFormat="1" applyFont="1" applyBorder="1" applyAlignment="1">
      <alignment horizontal="center" vertical="center"/>
    </xf>
    <xf numFmtId="0" fontId="21" fillId="6" borderId="63" xfId="0" applyFont="1" applyFill="1" applyBorder="1" applyAlignment="1">
      <alignment horizontal="center" vertical="center"/>
    </xf>
    <xf numFmtId="0" fontId="8" fillId="6" borderId="6" xfId="0" applyFont="1" applyFill="1" applyBorder="1" applyAlignment="1"/>
    <xf numFmtId="0" fontId="9" fillId="6" borderId="7" xfId="0" applyFont="1" applyFill="1" applyBorder="1" applyAlignment="1"/>
    <xf numFmtId="0" fontId="9" fillId="6" borderId="8" xfId="0" applyFont="1" applyFill="1" applyBorder="1" applyAlignment="1">
      <alignment vertical="top"/>
    </xf>
    <xf numFmtId="0" fontId="24" fillId="0" borderId="62" xfId="0" applyFont="1" applyBorder="1" applyAlignment="1">
      <alignment horizontal="left" vertical="center" wrapText="1"/>
    </xf>
    <xf numFmtId="0" fontId="15" fillId="0" borderId="62" xfId="11" applyFont="1" applyBorder="1" applyAlignment="1">
      <alignment horizontal="left" vertical="center" wrapText="1"/>
    </xf>
    <xf numFmtId="0" fontId="9" fillId="0" borderId="7" xfId="0" applyFont="1" applyBorder="1" applyAlignment="1">
      <alignment vertical="center" wrapText="1"/>
    </xf>
    <xf numFmtId="49" fontId="21" fillId="0" borderId="7" xfId="0" applyNumberFormat="1" applyFont="1" applyBorder="1" applyAlignment="1">
      <alignment horizontal="center" vertical="center"/>
    </xf>
    <xf numFmtId="49" fontId="9" fillId="0" borderId="7" xfId="0" applyNumberFormat="1" applyFont="1" applyBorder="1" applyAlignment="1">
      <alignment horizontal="center" vertical="center"/>
    </xf>
    <xf numFmtId="0" fontId="9" fillId="0" borderId="7" xfId="0" applyFont="1" applyBorder="1" applyAlignment="1">
      <alignment horizontal="center" vertical="center"/>
    </xf>
    <xf numFmtId="0" fontId="15" fillId="0" borderId="7" xfId="0" applyFont="1" applyBorder="1" applyAlignment="1">
      <alignment horizontal="left" vertical="center" wrapText="1"/>
    </xf>
    <xf numFmtId="0" fontId="24" fillId="0" borderId="33" xfId="0" applyFont="1" applyBorder="1" applyAlignment="1">
      <alignment vertical="center" wrapText="1"/>
    </xf>
    <xf numFmtId="0" fontId="15" fillId="0" borderId="33" xfId="0" applyFont="1" applyBorder="1" applyAlignment="1">
      <alignment vertical="center" wrapText="1"/>
    </xf>
    <xf numFmtId="0" fontId="9" fillId="0" borderId="48" xfId="0" applyFont="1" applyBorder="1">
      <alignment vertical="center"/>
    </xf>
    <xf numFmtId="0" fontId="33" fillId="2" borderId="0" xfId="2" applyFont="1" applyFill="1" applyAlignment="1">
      <alignment horizontal="centerContinuous" vertical="center"/>
    </xf>
    <xf numFmtId="0" fontId="8" fillId="2" borderId="82" xfId="2" applyFont="1" applyFill="1" applyBorder="1" applyAlignment="1">
      <alignment horizontal="center" wrapText="1"/>
    </xf>
    <xf numFmtId="14" fontId="8" fillId="2" borderId="82" xfId="2" applyNumberFormat="1" applyFont="1" applyFill="1" applyBorder="1" applyAlignment="1">
      <alignment horizontal="right" vertical="center" wrapText="1"/>
    </xf>
    <xf numFmtId="0" fontId="8" fillId="2" borderId="0" xfId="2" applyFont="1" applyFill="1" applyAlignment="1">
      <alignment horizontal="center" wrapText="1"/>
    </xf>
    <xf numFmtId="0" fontId="9" fillId="2" borderId="83" xfId="2" applyFont="1" applyFill="1" applyBorder="1">
      <alignment vertical="center"/>
    </xf>
    <xf numFmtId="0" fontId="9" fillId="2" borderId="84" xfId="2" applyFont="1" applyFill="1" applyBorder="1">
      <alignment vertical="center"/>
    </xf>
    <xf numFmtId="0" fontId="9" fillId="2" borderId="85" xfId="2" applyFont="1" applyFill="1" applyBorder="1">
      <alignment vertical="center"/>
    </xf>
    <xf numFmtId="0" fontId="9" fillId="2" borderId="86" xfId="2" applyFont="1" applyFill="1" applyBorder="1">
      <alignment vertical="center"/>
    </xf>
    <xf numFmtId="0" fontId="8" fillId="2" borderId="0" xfId="2" applyFont="1" applyFill="1">
      <alignment vertical="center"/>
    </xf>
    <xf numFmtId="0" fontId="9" fillId="2" borderId="87" xfId="2" applyFont="1" applyFill="1" applyBorder="1">
      <alignment vertical="center"/>
    </xf>
    <xf numFmtId="0" fontId="9" fillId="2" borderId="0" xfId="5" applyFont="1" applyFill="1">
      <alignment vertical="center"/>
    </xf>
    <xf numFmtId="0" fontId="8" fillId="2" borderId="87" xfId="5" applyFont="1" applyFill="1" applyBorder="1">
      <alignment vertical="center"/>
    </xf>
    <xf numFmtId="0" fontId="14" fillId="2" borderId="0" xfId="4" applyFont="1" applyFill="1" applyAlignment="1">
      <alignment horizontal="left" vertical="top"/>
    </xf>
    <xf numFmtId="0" fontId="9" fillId="2" borderId="87" xfId="4" applyFont="1" applyFill="1" applyBorder="1">
      <alignment vertical="center"/>
    </xf>
    <xf numFmtId="0" fontId="9" fillId="2" borderId="0" xfId="4" applyFont="1" applyFill="1" applyAlignment="1">
      <alignment vertical="center" wrapText="1"/>
    </xf>
    <xf numFmtId="0" fontId="8" fillId="3" borderId="2" xfId="2" applyFont="1" applyFill="1" applyBorder="1" applyAlignment="1">
      <alignment horizontal="left" vertical="center"/>
    </xf>
    <xf numFmtId="0" fontId="0" fillId="3" borderId="9" xfId="0" applyFill="1" applyBorder="1" applyAlignment="1">
      <alignment horizontal="left" vertical="center"/>
    </xf>
    <xf numFmtId="0" fontId="0" fillId="3" borderId="55" xfId="0" applyFill="1" applyBorder="1" applyAlignment="1">
      <alignment horizontal="left" vertical="center"/>
    </xf>
    <xf numFmtId="0" fontId="9" fillId="3" borderId="77" xfId="2" applyFont="1" applyFill="1" applyBorder="1">
      <alignment vertical="center"/>
    </xf>
    <xf numFmtId="0" fontId="9" fillId="3" borderId="55" xfId="2" applyFont="1" applyFill="1" applyBorder="1">
      <alignment vertical="center"/>
    </xf>
    <xf numFmtId="49" fontId="9" fillId="2" borderId="2" xfId="2" applyNumberFormat="1" applyFont="1" applyFill="1" applyBorder="1">
      <alignment vertical="center"/>
    </xf>
    <xf numFmtId="49" fontId="9" fillId="2" borderId="9" xfId="2" applyNumberFormat="1" applyFont="1" applyFill="1" applyBorder="1">
      <alignment vertical="center"/>
    </xf>
    <xf numFmtId="49" fontId="9" fillId="2" borderId="55" xfId="2" applyNumberFormat="1" applyFont="1" applyFill="1" applyBorder="1">
      <alignment vertical="center"/>
    </xf>
    <xf numFmtId="49" fontId="9" fillId="2" borderId="2" xfId="2" applyNumberFormat="1" applyFont="1" applyFill="1" applyBorder="1" applyAlignment="1">
      <alignment horizontal="left" vertical="center"/>
    </xf>
    <xf numFmtId="49" fontId="9" fillId="2" borderId="9" xfId="2" applyNumberFormat="1" applyFont="1" applyFill="1" applyBorder="1" applyAlignment="1">
      <alignment horizontal="left" vertical="center"/>
    </xf>
    <xf numFmtId="49" fontId="9" fillId="2" borderId="55" xfId="2" applyNumberFormat="1" applyFont="1" applyFill="1" applyBorder="1" applyAlignment="1">
      <alignment horizontal="left" vertical="center"/>
    </xf>
    <xf numFmtId="0" fontId="9" fillId="3" borderId="70" xfId="2" applyFont="1" applyFill="1" applyBorder="1">
      <alignment vertical="center"/>
    </xf>
    <xf numFmtId="0" fontId="9" fillId="3" borderId="3" xfId="2" applyFont="1" applyFill="1" applyBorder="1">
      <alignment vertical="center"/>
    </xf>
    <xf numFmtId="0" fontId="9" fillId="3" borderId="0" xfId="2" applyFont="1" applyFill="1">
      <alignment vertical="center"/>
    </xf>
    <xf numFmtId="0" fontId="8" fillId="3" borderId="2" xfId="2" applyFont="1" applyFill="1" applyBorder="1" applyAlignment="1">
      <alignment horizontal="center" vertical="center"/>
    </xf>
    <xf numFmtId="0" fontId="8" fillId="3" borderId="9" xfId="2" applyFont="1" applyFill="1" applyBorder="1" applyAlignment="1">
      <alignment horizontal="center" vertical="center"/>
    </xf>
    <xf numFmtId="0" fontId="8" fillId="3" borderId="55" xfId="2" applyFont="1" applyFill="1" applyBorder="1" applyAlignment="1">
      <alignment horizontal="center" vertical="center"/>
    </xf>
    <xf numFmtId="0" fontId="9" fillId="2" borderId="2" xfId="2" applyFont="1" applyFill="1" applyBorder="1" applyAlignment="1">
      <alignment horizontal="left" vertical="center"/>
    </xf>
    <xf numFmtId="0" fontId="9" fillId="2" borderId="9" xfId="2" applyFont="1" applyFill="1" applyBorder="1" applyAlignment="1">
      <alignment horizontal="left" vertical="center"/>
    </xf>
    <xf numFmtId="0" fontId="9" fillId="2" borderId="55" xfId="2" applyFont="1" applyFill="1" applyBorder="1" applyAlignment="1">
      <alignment horizontal="left" vertical="center"/>
    </xf>
    <xf numFmtId="0" fontId="15" fillId="2" borderId="2" xfId="2" applyFont="1" applyFill="1" applyBorder="1" applyAlignment="1">
      <alignment horizontal="left" vertical="center"/>
    </xf>
    <xf numFmtId="0" fontId="15" fillId="2" borderId="9" xfId="2" applyFont="1" applyFill="1" applyBorder="1" applyAlignment="1">
      <alignment horizontal="left" vertical="center"/>
    </xf>
    <xf numFmtId="0" fontId="15" fillId="2" borderId="55" xfId="2" applyFont="1" applyFill="1" applyBorder="1" applyAlignment="1">
      <alignment horizontal="left" vertical="center"/>
    </xf>
    <xf numFmtId="0" fontId="34" fillId="2" borderId="0" xfId="5" applyFont="1" applyFill="1" applyAlignment="1">
      <alignment horizontal="left" vertical="center"/>
    </xf>
    <xf numFmtId="0" fontId="9" fillId="2" borderId="88" xfId="2" applyFont="1" applyFill="1" applyBorder="1">
      <alignment vertical="center"/>
    </xf>
    <xf numFmtId="0" fontId="9" fillId="2" borderId="89" xfId="2" applyFont="1" applyFill="1" applyBorder="1">
      <alignment vertical="center"/>
    </xf>
    <xf numFmtId="0" fontId="9" fillId="2" borderId="90" xfId="2" applyFont="1" applyFill="1" applyBorder="1">
      <alignment vertical="center"/>
    </xf>
    <xf numFmtId="0" fontId="9" fillId="0" borderId="65" xfId="6" applyFont="1" applyBorder="1">
      <alignment vertical="center"/>
    </xf>
    <xf numFmtId="0" fontId="9" fillId="0" borderId="30" xfId="6" applyFont="1" applyBorder="1" applyAlignment="1">
      <alignment horizontal="center" vertical="center"/>
    </xf>
    <xf numFmtId="0" fontId="15" fillId="0" borderId="65" xfId="6" applyFont="1" applyBorder="1" applyAlignment="1">
      <alignment vertical="center" wrapText="1"/>
    </xf>
    <xf numFmtId="0" fontId="21" fillId="0" borderId="63" xfId="6" applyFont="1" applyBorder="1" applyAlignment="1">
      <alignment horizontal="center" vertical="center"/>
    </xf>
    <xf numFmtId="49" fontId="9" fillId="0" borderId="55" xfId="6" applyNumberFormat="1" applyFont="1" applyBorder="1" applyAlignment="1">
      <alignment horizontal="center" vertical="center"/>
    </xf>
    <xf numFmtId="0" fontId="9" fillId="0" borderId="2" xfId="6" applyFont="1" applyBorder="1" applyAlignment="1">
      <alignment horizontal="center" vertical="center"/>
    </xf>
    <xf numFmtId="0" fontId="9" fillId="0" borderId="32" xfId="6" applyFont="1" applyBorder="1" applyAlignment="1">
      <alignment horizontal="center" vertical="center"/>
    </xf>
    <xf numFmtId="0" fontId="9" fillId="0" borderId="4" xfId="6" applyFont="1" applyBorder="1" applyAlignment="1">
      <alignment horizontal="center" vertical="center"/>
    </xf>
    <xf numFmtId="0" fontId="21" fillId="0" borderId="69" xfId="6" applyFont="1" applyBorder="1" applyAlignment="1">
      <alignment horizontal="center" vertical="center"/>
    </xf>
    <xf numFmtId="0" fontId="9" fillId="0" borderId="55" xfId="6" applyFont="1" applyBorder="1" applyAlignment="1">
      <alignment horizontal="center" vertical="center"/>
    </xf>
    <xf numFmtId="0" fontId="15" fillId="0" borderId="62" xfId="6" applyFont="1" applyBorder="1" applyAlignment="1">
      <alignment vertical="center" wrapText="1"/>
    </xf>
    <xf numFmtId="0" fontId="9" fillId="0" borderId="68" xfId="6" applyFont="1" applyBorder="1">
      <alignment vertical="center"/>
    </xf>
    <xf numFmtId="49" fontId="9" fillId="0" borderId="1" xfId="6" applyNumberFormat="1" applyFont="1" applyBorder="1" applyAlignment="1">
      <alignment horizontal="center" vertical="center"/>
    </xf>
    <xf numFmtId="0" fontId="9" fillId="0" borderId="5" xfId="6" applyFont="1" applyBorder="1" applyAlignment="1">
      <alignment horizontal="center" vertical="center"/>
    </xf>
    <xf numFmtId="0" fontId="9" fillId="0" borderId="35" xfId="6" applyFont="1" applyBorder="1" applyAlignment="1">
      <alignment horizontal="center" vertical="center"/>
    </xf>
    <xf numFmtId="0" fontId="21" fillId="0" borderId="91" xfId="8" applyFont="1" applyBorder="1" applyAlignment="1">
      <alignment horizontal="center" vertical="center"/>
    </xf>
    <xf numFmtId="49" fontId="9" fillId="0" borderId="28" xfId="6" applyNumberFormat="1" applyFont="1" applyBorder="1" applyAlignment="1">
      <alignment horizontal="center" vertical="center"/>
    </xf>
    <xf numFmtId="0" fontId="9" fillId="0" borderId="47" xfId="6" applyFont="1" applyBorder="1" applyAlignment="1">
      <alignment horizontal="center" vertical="center"/>
    </xf>
    <xf numFmtId="0" fontId="9" fillId="0" borderId="41" xfId="6" applyFont="1" applyBorder="1" applyAlignment="1">
      <alignment horizontal="center" vertical="center"/>
    </xf>
    <xf numFmtId="0" fontId="9" fillId="0" borderId="28" xfId="6" applyFont="1" applyBorder="1" applyAlignment="1">
      <alignment horizontal="center" vertical="center"/>
    </xf>
    <xf numFmtId="0" fontId="15" fillId="0" borderId="64" xfId="6" applyFont="1" applyBorder="1">
      <alignment vertical="center"/>
    </xf>
    <xf numFmtId="0" fontId="8" fillId="4" borderId="6" xfId="6" applyFont="1" applyFill="1" applyBorder="1" applyAlignment="1"/>
    <xf numFmtId="0" fontId="8" fillId="4" borderId="7" xfId="6" applyFont="1" applyFill="1" applyBorder="1" applyAlignment="1"/>
    <xf numFmtId="0" fontId="9" fillId="4" borderId="8" xfId="6" applyFont="1" applyFill="1" applyBorder="1" applyAlignment="1"/>
    <xf numFmtId="0" fontId="9" fillId="0" borderId="60" xfId="6" applyFont="1" applyBorder="1">
      <alignment vertical="center"/>
    </xf>
    <xf numFmtId="0" fontId="21" fillId="0" borderId="56" xfId="8" applyFont="1" applyBorder="1" applyAlignment="1">
      <alignment horizontal="center" vertical="center"/>
    </xf>
    <xf numFmtId="49" fontId="9" fillId="0" borderId="50" xfId="6" applyNumberFormat="1" applyFont="1" applyBorder="1" applyAlignment="1">
      <alignment horizontal="center" vertical="center"/>
    </xf>
    <xf numFmtId="0" fontId="9" fillId="0" borderId="22" xfId="6" applyFont="1" applyBorder="1" applyAlignment="1">
      <alignment horizontal="center" vertical="center"/>
    </xf>
    <xf numFmtId="0" fontId="9" fillId="0" borderId="40" xfId="6" applyFont="1" applyBorder="1" applyAlignment="1">
      <alignment horizontal="center" vertical="center"/>
    </xf>
    <xf numFmtId="0" fontId="15" fillId="0" borderId="60" xfId="6" applyFont="1" applyBorder="1">
      <alignment vertical="center"/>
    </xf>
    <xf numFmtId="0" fontId="15" fillId="0" borderId="62" xfId="6" applyFont="1" applyBorder="1">
      <alignment vertical="center"/>
    </xf>
    <xf numFmtId="0" fontId="21" fillId="0" borderId="76" xfId="6" applyFont="1" applyBorder="1" applyAlignment="1">
      <alignment horizontal="center" vertical="center"/>
    </xf>
    <xf numFmtId="0" fontId="9" fillId="0" borderId="76" xfId="6" applyFont="1" applyBorder="1" applyAlignment="1">
      <alignment horizontal="center" vertical="center"/>
    </xf>
    <xf numFmtId="0" fontId="9" fillId="0" borderId="76" xfId="0" applyFont="1" applyBorder="1" applyAlignment="1">
      <alignment horizontal="center" vertical="center"/>
    </xf>
    <xf numFmtId="0" fontId="8" fillId="7" borderId="38" xfId="6" applyFont="1" applyFill="1" applyBorder="1" applyAlignment="1">
      <alignment horizontal="center" vertical="center"/>
    </xf>
    <xf numFmtId="0" fontId="8" fillId="7" borderId="39" xfId="6" applyFont="1" applyFill="1" applyBorder="1" applyAlignment="1">
      <alignment horizontal="center" vertical="center"/>
    </xf>
    <xf numFmtId="0" fontId="8" fillId="7" borderId="43" xfId="6" applyFont="1" applyFill="1" applyBorder="1" applyAlignment="1">
      <alignment horizontal="center" vertical="center"/>
    </xf>
    <xf numFmtId="0" fontId="8" fillId="7" borderId="92" xfId="6" applyFont="1" applyFill="1" applyBorder="1" applyAlignment="1">
      <alignment horizontal="center" vertical="center"/>
    </xf>
    <xf numFmtId="0" fontId="21" fillId="0" borderId="61" xfId="6" applyFont="1" applyBorder="1" applyAlignment="1">
      <alignment horizontal="center" vertical="center"/>
    </xf>
    <xf numFmtId="49" fontId="9" fillId="0" borderId="93" xfId="6" applyNumberFormat="1" applyFont="1" applyBorder="1" applyAlignment="1">
      <alignment horizontal="center" vertical="center"/>
    </xf>
    <xf numFmtId="0" fontId="9" fillId="0" borderId="21" xfId="6" applyFont="1" applyBorder="1" applyAlignment="1">
      <alignment horizontal="center" vertical="center"/>
    </xf>
    <xf numFmtId="0" fontId="15" fillId="0" borderId="57" xfId="6" applyFont="1" applyBorder="1" applyAlignment="1">
      <alignment vertical="top" wrapText="1"/>
    </xf>
    <xf numFmtId="49" fontId="9" fillId="0" borderId="94" xfId="6" applyNumberFormat="1" applyFont="1" applyBorder="1" applyAlignment="1">
      <alignment horizontal="center" vertical="center"/>
    </xf>
    <xf numFmtId="0" fontId="15" fillId="0" borderId="67" xfId="6" applyFont="1" applyBorder="1" applyAlignment="1">
      <alignment vertical="top" wrapText="1"/>
    </xf>
    <xf numFmtId="0" fontId="15" fillId="0" borderId="65" xfId="6" applyFont="1" applyBorder="1" applyAlignment="1">
      <alignment vertical="top" wrapText="1"/>
    </xf>
    <xf numFmtId="0" fontId="9" fillId="0" borderId="0" xfId="0" applyFont="1" applyAlignment="1">
      <alignment vertical="center" wrapText="1"/>
    </xf>
    <xf numFmtId="49" fontId="9" fillId="0" borderId="61" xfId="6" applyNumberFormat="1" applyFont="1" applyBorder="1" applyAlignment="1">
      <alignment horizontal="center" vertical="center"/>
    </xf>
    <xf numFmtId="0" fontId="15" fillId="0" borderId="65" xfId="6" applyFont="1" applyBorder="1">
      <alignment vertical="center"/>
    </xf>
    <xf numFmtId="49" fontId="9" fillId="0" borderId="69" xfId="6" applyNumberFormat="1" applyFont="1" applyBorder="1" applyAlignment="1">
      <alignment horizontal="center" vertical="center"/>
    </xf>
    <xf numFmtId="0" fontId="9" fillId="0" borderId="24" xfId="6" applyFont="1" applyBorder="1" applyAlignment="1">
      <alignment horizontal="center" vertical="center"/>
    </xf>
    <xf numFmtId="0" fontId="9" fillId="0" borderId="36" xfId="6" applyFont="1" applyBorder="1" applyAlignment="1">
      <alignment horizontal="center" vertical="center"/>
    </xf>
    <xf numFmtId="0" fontId="21" fillId="0" borderId="93" xfId="8" applyFont="1" applyBorder="1" applyAlignment="1">
      <alignment horizontal="center" vertical="center"/>
    </xf>
    <xf numFmtId="0" fontId="21" fillId="0" borderId="0" xfId="8" applyFont="1" applyAlignment="1">
      <alignment horizontal="center" vertical="center"/>
    </xf>
    <xf numFmtId="0" fontId="9" fillId="0" borderId="0" xfId="0" applyFont="1" applyAlignment="1">
      <alignment horizontal="right" vertical="center"/>
    </xf>
    <xf numFmtId="0" fontId="9" fillId="0" borderId="62" xfId="0" applyFont="1" applyBorder="1" applyAlignment="1">
      <alignment horizontal="center" vertical="center" textRotation="90" wrapText="1"/>
    </xf>
    <xf numFmtId="49" fontId="21" fillId="0" borderId="63" xfId="0" applyNumberFormat="1" applyFont="1" applyBorder="1" applyAlignment="1">
      <alignment horizontal="center" vertical="center" textRotation="90"/>
    </xf>
    <xf numFmtId="0" fontId="9" fillId="0" borderId="48" xfId="0" applyFont="1" applyBorder="1" applyAlignment="1">
      <alignment vertical="center" wrapText="1"/>
    </xf>
    <xf numFmtId="0" fontId="9" fillId="0" borderId="54" xfId="0" applyFont="1" applyBorder="1">
      <alignment vertical="center"/>
    </xf>
    <xf numFmtId="0" fontId="9" fillId="0" borderId="33" xfId="0" applyFont="1" applyBorder="1">
      <alignment vertical="center"/>
    </xf>
    <xf numFmtId="0" fontId="8" fillId="0" borderId="31" xfId="0" applyFont="1" applyBorder="1" applyAlignment="1">
      <alignment horizontal="left" vertical="center"/>
    </xf>
    <xf numFmtId="0" fontId="8" fillId="0" borderId="0" xfId="0" applyFont="1" applyAlignment="1">
      <alignment horizontal="left" vertical="center"/>
    </xf>
    <xf numFmtId="0" fontId="9" fillId="0" borderId="31" xfId="0" applyFont="1" applyBorder="1" applyAlignment="1">
      <alignment horizontal="center" vertical="center"/>
    </xf>
    <xf numFmtId="0" fontId="9" fillId="0" borderId="45" xfId="0" applyFont="1" applyBorder="1">
      <alignment vertical="center"/>
    </xf>
    <xf numFmtId="49" fontId="21" fillId="7" borderId="7" xfId="0" applyNumberFormat="1" applyFont="1" applyFill="1" applyBorder="1" applyAlignment="1">
      <alignment horizontal="center" vertical="center"/>
    </xf>
    <xf numFmtId="49" fontId="9" fillId="7" borderId="7" xfId="0" applyNumberFormat="1" applyFont="1" applyFill="1" applyBorder="1" applyAlignment="1">
      <alignment horizontal="center" vertical="center"/>
    </xf>
    <xf numFmtId="0" fontId="9" fillId="7" borderId="7" xfId="0" applyFont="1" applyFill="1" applyBorder="1" applyAlignment="1">
      <alignment horizontal="center" vertical="center"/>
    </xf>
    <xf numFmtId="0" fontId="15" fillId="7" borderId="8" xfId="0" applyFont="1" applyFill="1" applyBorder="1" applyAlignment="1">
      <alignment horizontal="left" vertical="center" wrapText="1"/>
    </xf>
    <xf numFmtId="0" fontId="8" fillId="7" borderId="29" xfId="0" applyFont="1" applyFill="1" applyBorder="1">
      <alignment vertical="center"/>
    </xf>
    <xf numFmtId="49" fontId="43" fillId="7" borderId="56" xfId="0" applyNumberFormat="1" applyFont="1" applyFill="1" applyBorder="1" applyAlignment="1">
      <alignment horizontal="left" vertical="center"/>
    </xf>
    <xf numFmtId="49" fontId="9" fillId="7" borderId="56" xfId="0" applyNumberFormat="1" applyFont="1" applyFill="1" applyBorder="1" applyAlignment="1">
      <alignment horizontal="center" vertical="center"/>
    </xf>
    <xf numFmtId="0" fontId="9" fillId="7" borderId="56" xfId="0" applyFont="1" applyFill="1" applyBorder="1" applyAlignment="1">
      <alignment horizontal="center" vertical="center"/>
    </xf>
    <xf numFmtId="0" fontId="15" fillId="7" borderId="54" xfId="0" applyFont="1" applyFill="1" applyBorder="1" applyAlignment="1">
      <alignment horizontal="left" vertical="center" wrapText="1"/>
    </xf>
    <xf numFmtId="0" fontId="21" fillId="0" borderId="55" xfId="6" applyFont="1" applyBorder="1" applyAlignment="1">
      <alignment horizontal="center" vertical="center"/>
    </xf>
    <xf numFmtId="0" fontId="21" fillId="0" borderId="51" xfId="8" applyFont="1" applyBorder="1" applyAlignment="1">
      <alignment horizontal="center" vertical="center"/>
    </xf>
    <xf numFmtId="49" fontId="9" fillId="0" borderId="4" xfId="6" applyNumberFormat="1" applyFont="1" applyBorder="1" applyAlignment="1">
      <alignment horizontal="center" vertical="center"/>
    </xf>
    <xf numFmtId="0" fontId="9" fillId="4" borderId="7" xfId="6" applyFont="1" applyFill="1" applyBorder="1" applyAlignment="1"/>
    <xf numFmtId="0" fontId="15" fillId="0" borderId="67" xfId="6" applyFont="1" applyBorder="1">
      <alignment vertical="center"/>
    </xf>
    <xf numFmtId="0" fontId="15" fillId="0" borderId="59" xfId="6" applyFont="1" applyBorder="1">
      <alignment vertical="center"/>
    </xf>
    <xf numFmtId="0" fontId="21" fillId="0" borderId="49" xfId="8" applyFont="1" applyBorder="1" applyAlignment="1">
      <alignment horizontal="center" vertical="center"/>
    </xf>
    <xf numFmtId="0" fontId="21" fillId="0" borderId="58" xfId="8" applyFont="1" applyBorder="1" applyAlignment="1">
      <alignment horizontal="center" vertical="center"/>
    </xf>
    <xf numFmtId="0" fontId="18" fillId="0" borderId="0" xfId="8" applyFont="1" applyAlignment="1">
      <alignment vertical="top"/>
    </xf>
    <xf numFmtId="0" fontId="19" fillId="0" borderId="6" xfId="0" applyFont="1" applyBorder="1">
      <alignment vertical="center"/>
    </xf>
    <xf numFmtId="0" fontId="19" fillId="0" borderId="7" xfId="0" applyFont="1" applyBorder="1">
      <alignment vertical="center"/>
    </xf>
    <xf numFmtId="0" fontId="19" fillId="0" borderId="8" xfId="0" applyFont="1" applyBorder="1" applyAlignment="1">
      <alignment vertical="top"/>
    </xf>
    <xf numFmtId="0" fontId="9" fillId="0" borderId="48" xfId="0" applyFont="1" applyBorder="1" applyAlignment="1">
      <alignment vertical="top"/>
    </xf>
    <xf numFmtId="0" fontId="15" fillId="0" borderId="60" xfId="6" applyFont="1" applyBorder="1" applyAlignment="1">
      <alignment vertical="top" wrapText="1"/>
    </xf>
    <xf numFmtId="0" fontId="15" fillId="0" borderId="68" xfId="6" applyFont="1" applyBorder="1" applyAlignment="1">
      <alignment vertical="top" wrapText="1"/>
    </xf>
    <xf numFmtId="0" fontId="21" fillId="0" borderId="63" xfId="8" applyFont="1" applyBorder="1" applyAlignment="1">
      <alignment horizontal="center" vertical="center"/>
    </xf>
    <xf numFmtId="0" fontId="15" fillId="0" borderId="62" xfId="6" applyFont="1" applyBorder="1" applyAlignment="1">
      <alignment vertical="top"/>
    </xf>
    <xf numFmtId="0" fontId="15" fillId="0" borderId="62" xfId="6" applyFont="1" applyBorder="1" applyAlignment="1">
      <alignment vertical="top" wrapText="1"/>
    </xf>
    <xf numFmtId="0" fontId="15" fillId="0" borderId="62" xfId="6" applyFont="1" applyBorder="1" applyAlignment="1">
      <alignment vertical="top" wrapText="1" shrinkToFit="1"/>
    </xf>
    <xf numFmtId="0" fontId="15" fillId="0" borderId="64" xfId="6" applyFont="1" applyBorder="1" applyAlignment="1">
      <alignment vertical="top" wrapText="1"/>
    </xf>
    <xf numFmtId="0" fontId="8" fillId="6" borderId="6" xfId="6" applyFont="1" applyFill="1" applyBorder="1" applyAlignment="1"/>
    <xf numFmtId="0" fontId="9" fillId="6" borderId="7" xfId="6" applyFont="1" applyFill="1" applyBorder="1" applyAlignment="1"/>
    <xf numFmtId="0" fontId="9" fillId="6" borderId="8" xfId="6" applyFont="1" applyFill="1" applyBorder="1" applyAlignment="1">
      <alignment vertical="top"/>
    </xf>
    <xf numFmtId="0" fontId="16" fillId="0" borderId="65" xfId="6" applyFont="1" applyBorder="1" applyAlignment="1">
      <alignment vertical="top" wrapText="1"/>
    </xf>
    <xf numFmtId="49" fontId="9" fillId="0" borderId="70" xfId="6" applyNumberFormat="1" applyFont="1" applyBorder="1" applyAlignment="1">
      <alignment horizontal="center" vertical="center"/>
    </xf>
    <xf numFmtId="0" fontId="9" fillId="0" borderId="69" xfId="6" applyFont="1" applyBorder="1" applyAlignment="1">
      <alignment horizontal="center" vertical="center"/>
    </xf>
    <xf numFmtId="0" fontId="21" fillId="0" borderId="61" xfId="8" applyFont="1" applyBorder="1" applyAlignment="1">
      <alignment horizontal="center" vertical="center"/>
    </xf>
    <xf numFmtId="0" fontId="9" fillId="0" borderId="61" xfId="6" applyFont="1" applyBorder="1" applyAlignment="1">
      <alignment horizontal="center" vertical="center"/>
    </xf>
    <xf numFmtId="0" fontId="9" fillId="0" borderId="70" xfId="6" applyFont="1" applyBorder="1" applyAlignment="1">
      <alignment horizontal="center" vertical="center"/>
    </xf>
    <xf numFmtId="0" fontId="21" fillId="0" borderId="55" xfId="8" applyFont="1" applyBorder="1" applyAlignment="1">
      <alignment horizontal="center" vertical="center" wrapText="1"/>
    </xf>
    <xf numFmtId="0" fontId="21" fillId="0" borderId="69" xfId="6" applyFont="1" applyBorder="1" applyAlignment="1">
      <alignment horizontal="center" vertical="center" wrapText="1"/>
    </xf>
    <xf numFmtId="21" fontId="15" fillId="0" borderId="62" xfId="6" applyNumberFormat="1" applyFont="1" applyBorder="1" applyAlignment="1">
      <alignment vertical="top" wrapText="1"/>
    </xf>
    <xf numFmtId="20" fontId="15" fillId="0" borderId="62" xfId="6" applyNumberFormat="1" applyFont="1" applyBorder="1" applyAlignment="1">
      <alignment vertical="top" wrapText="1"/>
    </xf>
    <xf numFmtId="0" fontId="15" fillId="6" borderId="62" xfId="6" applyFont="1" applyFill="1" applyBorder="1" applyAlignment="1">
      <alignment vertical="top" wrapText="1"/>
    </xf>
    <xf numFmtId="0" fontId="21" fillId="0" borderId="75" xfId="8" applyFont="1" applyBorder="1" applyAlignment="1">
      <alignment horizontal="center" vertical="center"/>
    </xf>
    <xf numFmtId="0" fontId="15" fillId="0" borderId="60" xfId="0" applyFont="1" applyBorder="1" applyAlignment="1">
      <alignment vertical="top" wrapText="1"/>
    </xf>
    <xf numFmtId="0" fontId="15" fillId="0" borderId="62" xfId="0" applyFont="1" applyBorder="1" applyAlignment="1">
      <alignment vertical="top" wrapText="1"/>
    </xf>
    <xf numFmtId="0" fontId="15" fillId="0" borderId="68" xfId="0" applyFont="1" applyBorder="1" applyAlignment="1">
      <alignment vertical="top" wrapText="1"/>
    </xf>
    <xf numFmtId="0" fontId="15" fillId="0" borderId="59" xfId="0" applyFont="1" applyBorder="1" applyAlignment="1">
      <alignment vertical="top" wrapText="1"/>
    </xf>
    <xf numFmtId="0" fontId="15" fillId="0" borderId="64" xfId="0" applyFont="1" applyBorder="1" applyAlignment="1">
      <alignment vertical="top" wrapText="1"/>
    </xf>
    <xf numFmtId="0" fontId="15" fillId="0" borderId="65" xfId="0" applyFont="1" applyBorder="1" applyAlignment="1">
      <alignment vertical="top" wrapText="1"/>
    </xf>
    <xf numFmtId="0" fontId="21" fillId="0" borderId="73" xfId="8" applyFont="1" applyBorder="1" applyAlignment="1">
      <alignment horizontal="center" vertical="center"/>
    </xf>
    <xf numFmtId="0" fontId="9" fillId="0" borderId="55" xfId="0" applyFont="1" applyBorder="1" applyAlignment="1">
      <alignment horizontal="center" vertical="center"/>
    </xf>
    <xf numFmtId="0" fontId="9" fillId="0" borderId="3" xfId="0" applyFont="1" applyBorder="1" applyAlignment="1">
      <alignment horizontal="center" vertical="center"/>
    </xf>
    <xf numFmtId="0" fontId="15" fillId="0" borderId="67" xfId="0" applyFont="1" applyBorder="1" applyAlignment="1">
      <alignment vertical="top" wrapText="1"/>
    </xf>
    <xf numFmtId="0" fontId="21" fillId="0" borderId="79" xfId="6" applyFont="1" applyBorder="1" applyAlignment="1">
      <alignment horizontal="center" vertical="center"/>
    </xf>
    <xf numFmtId="0" fontId="9" fillId="0" borderId="62" xfId="13" applyFont="1" applyBorder="1" applyAlignment="1">
      <alignment vertical="center"/>
    </xf>
    <xf numFmtId="0" fontId="9" fillId="0" borderId="62" xfId="13" applyFont="1" applyBorder="1" applyAlignment="1">
      <alignment horizontal="center" vertical="center" textRotation="180"/>
    </xf>
    <xf numFmtId="0" fontId="9" fillId="0" borderId="62" xfId="6" applyFont="1" applyBorder="1" applyAlignment="1">
      <alignment horizontal="center" vertical="center" textRotation="180"/>
    </xf>
    <xf numFmtId="0" fontId="9" fillId="0" borderId="65" xfId="13" applyFont="1" applyBorder="1" applyAlignment="1">
      <alignment vertical="center"/>
    </xf>
    <xf numFmtId="0" fontId="15" fillId="0" borderId="57" xfId="0" applyFont="1" applyBorder="1" applyAlignment="1">
      <alignment vertical="top" wrapText="1"/>
    </xf>
    <xf numFmtId="0" fontId="9" fillId="0" borderId="67" xfId="0" applyFont="1" applyBorder="1" applyAlignment="1">
      <alignment vertical="top" wrapText="1"/>
    </xf>
    <xf numFmtId="0" fontId="9" fillId="0" borderId="30" xfId="0" applyFont="1" applyBorder="1" applyAlignment="1">
      <alignment horizontal="center" vertical="center"/>
    </xf>
    <xf numFmtId="0" fontId="9" fillId="0" borderId="62" xfId="0" applyFont="1" applyBorder="1" applyAlignment="1">
      <alignment horizontal="center" vertical="justify" textRotation="180"/>
    </xf>
    <xf numFmtId="0" fontId="9" fillId="0" borderId="65" xfId="0" applyFont="1" applyBorder="1" applyAlignment="1">
      <alignment vertical="top" wrapText="1"/>
    </xf>
    <xf numFmtId="0" fontId="8" fillId="4" borderId="7" xfId="0" applyFont="1" applyFill="1" applyBorder="1" applyAlignment="1"/>
    <xf numFmtId="0" fontId="21" fillId="0" borderId="77" xfId="0" applyFont="1" applyBorder="1" applyAlignment="1">
      <alignment horizontal="center" vertical="center"/>
    </xf>
    <xf numFmtId="0" fontId="48" fillId="0" borderId="65" xfId="0" applyFont="1" applyBorder="1" applyAlignment="1">
      <alignment vertical="center" wrapText="1"/>
    </xf>
    <xf numFmtId="49" fontId="9" fillId="0" borderId="79" xfId="0" applyNumberFormat="1" applyFont="1" applyBorder="1" applyAlignment="1">
      <alignment horizontal="center" vertical="center"/>
    </xf>
    <xf numFmtId="0" fontId="16" fillId="0" borderId="68" xfId="0" applyFont="1" applyBorder="1" applyAlignment="1">
      <alignment vertical="top" wrapText="1"/>
    </xf>
    <xf numFmtId="0" fontId="23" fillId="0" borderId="56" xfId="0" applyFont="1" applyBorder="1" applyAlignment="1">
      <alignment horizontal="center" vertical="center"/>
    </xf>
    <xf numFmtId="0" fontId="15" fillId="0" borderId="56" xfId="0" applyFont="1" applyBorder="1" applyAlignment="1">
      <alignment vertical="top" wrapText="1"/>
    </xf>
    <xf numFmtId="0" fontId="15" fillId="6" borderId="6" xfId="0" applyFont="1" applyFill="1" applyBorder="1">
      <alignment vertical="center"/>
    </xf>
    <xf numFmtId="0" fontId="15" fillId="6" borderId="7" xfId="0" applyFont="1" applyFill="1" applyBorder="1">
      <alignment vertical="center"/>
    </xf>
    <xf numFmtId="0" fontId="15" fillId="6" borderId="8" xfId="0" applyFont="1" applyFill="1" applyBorder="1" applyAlignment="1">
      <alignment vertical="top"/>
    </xf>
    <xf numFmtId="0" fontId="23" fillId="0" borderId="48" xfId="0" applyFont="1" applyBorder="1" applyAlignment="1">
      <alignment horizontal="center" vertical="center"/>
    </xf>
    <xf numFmtId="0" fontId="15" fillId="0" borderId="48" xfId="0" applyFont="1" applyBorder="1" applyAlignment="1">
      <alignment vertical="top" wrapText="1"/>
    </xf>
    <xf numFmtId="0" fontId="8" fillId="4" borderId="56" xfId="0" applyFont="1" applyFill="1" applyBorder="1" applyAlignment="1"/>
    <xf numFmtId="0" fontId="8" fillId="6" borderId="6" xfId="0" applyFont="1" applyFill="1" applyBorder="1">
      <alignment vertical="center"/>
    </xf>
    <xf numFmtId="0" fontId="9" fillId="6" borderId="7" xfId="0" applyFont="1" applyFill="1" applyBorder="1">
      <alignment vertical="center"/>
    </xf>
    <xf numFmtId="0" fontId="21" fillId="0" borderId="94" xfId="0" applyFont="1" applyBorder="1" applyAlignment="1">
      <alignment horizontal="center" vertical="center"/>
    </xf>
    <xf numFmtId="0" fontId="9" fillId="4" borderId="7" xfId="0" applyFont="1" applyFill="1" applyBorder="1" applyAlignment="1"/>
    <xf numFmtId="0" fontId="9" fillId="4" borderId="8" xfId="0" applyFont="1" applyFill="1" applyBorder="1" applyAlignment="1">
      <alignment vertical="top"/>
    </xf>
    <xf numFmtId="0" fontId="9" fillId="0" borderId="59" xfId="0" applyFont="1" applyBorder="1" applyAlignment="1">
      <alignment vertical="top" wrapText="1"/>
    </xf>
    <xf numFmtId="0" fontId="21" fillId="0" borderId="79" xfId="8" applyFont="1" applyBorder="1" applyAlignment="1">
      <alignment horizontal="center" vertical="center"/>
    </xf>
    <xf numFmtId="0" fontId="21" fillId="0" borderId="70" xfId="8" applyFont="1" applyBorder="1" applyAlignment="1">
      <alignment horizontal="center" vertical="center"/>
    </xf>
    <xf numFmtId="0" fontId="15" fillId="0" borderId="31" xfId="0" applyFont="1" applyBorder="1" applyAlignment="1">
      <alignment horizontal="left" vertical="top" wrapText="1"/>
    </xf>
    <xf numFmtId="0" fontId="21" fillId="0" borderId="66" xfId="8" applyFont="1" applyBorder="1" applyAlignment="1">
      <alignment horizontal="center" vertical="center"/>
    </xf>
    <xf numFmtId="20" fontId="15" fillId="0" borderId="62" xfId="0" applyNumberFormat="1" applyFont="1" applyBorder="1" applyAlignment="1">
      <alignment vertical="center" wrapText="1"/>
    </xf>
    <xf numFmtId="0" fontId="9" fillId="0" borderId="75" xfId="0" applyFont="1" applyBorder="1">
      <alignment vertical="center"/>
    </xf>
    <xf numFmtId="0" fontId="21" fillId="6" borderId="75" xfId="8" applyFont="1" applyFill="1" applyBorder="1" applyAlignment="1">
      <alignment horizontal="center" vertical="center"/>
    </xf>
    <xf numFmtId="49" fontId="9" fillId="6" borderId="50" xfId="0" applyNumberFormat="1" applyFont="1" applyFill="1" applyBorder="1" applyAlignment="1">
      <alignment horizontal="center" vertical="center"/>
    </xf>
    <xf numFmtId="0" fontId="9" fillId="6" borderId="22" xfId="0" applyFont="1" applyFill="1" applyBorder="1" applyAlignment="1">
      <alignment horizontal="center" vertical="center"/>
    </xf>
    <xf numFmtId="0" fontId="15" fillId="6" borderId="60" xfId="0" applyFont="1" applyFill="1" applyBorder="1" applyAlignment="1">
      <alignment vertical="center" wrapText="1"/>
    </xf>
    <xf numFmtId="0" fontId="21" fillId="6" borderId="51" xfId="8" applyFont="1" applyFill="1" applyBorder="1" applyAlignment="1">
      <alignment horizontal="center" vertical="center"/>
    </xf>
    <xf numFmtId="49" fontId="9" fillId="6" borderId="4" xfId="0" applyNumberFormat="1" applyFont="1" applyFill="1" applyBorder="1" applyAlignment="1">
      <alignment horizontal="center" vertical="center"/>
    </xf>
    <xf numFmtId="0" fontId="9" fillId="6" borderId="2" xfId="0" applyFont="1" applyFill="1" applyBorder="1" applyAlignment="1">
      <alignment horizontal="center" vertical="center"/>
    </xf>
    <xf numFmtId="0" fontId="15" fillId="6" borderId="62" xfId="0" applyFont="1" applyFill="1" applyBorder="1" applyAlignment="1">
      <alignment vertical="center" wrapText="1"/>
    </xf>
    <xf numFmtId="0" fontId="9" fillId="6" borderId="62" xfId="0" applyFont="1" applyFill="1" applyBorder="1" applyAlignment="1">
      <alignment vertical="center" wrapText="1"/>
    </xf>
    <xf numFmtId="49" fontId="9" fillId="6" borderId="1" xfId="0" applyNumberFormat="1" applyFont="1" applyFill="1" applyBorder="1" applyAlignment="1">
      <alignment horizontal="center" vertical="center"/>
    </xf>
    <xf numFmtId="0" fontId="9" fillId="6" borderId="5" xfId="0" applyFont="1" applyFill="1" applyBorder="1" applyAlignment="1">
      <alignment horizontal="center" vertical="center"/>
    </xf>
    <xf numFmtId="0" fontId="15" fillId="6" borderId="62" xfId="0" applyFont="1" applyFill="1" applyBorder="1" applyAlignment="1">
      <alignment vertical="top" wrapText="1"/>
    </xf>
    <xf numFmtId="49" fontId="9" fillId="0" borderId="32" xfId="0" applyNumberFormat="1" applyFont="1" applyBorder="1" applyAlignment="1">
      <alignment horizontal="center" vertical="center"/>
    </xf>
    <xf numFmtId="0" fontId="15" fillId="6" borderId="68" xfId="0" applyFont="1" applyFill="1" applyBorder="1" applyAlignment="1">
      <alignment vertical="top" wrapText="1"/>
    </xf>
    <xf numFmtId="49" fontId="9" fillId="6" borderId="10" xfId="0" applyNumberFormat="1" applyFont="1" applyFill="1" applyBorder="1" applyAlignment="1">
      <alignment horizontal="center" vertical="center"/>
    </xf>
    <xf numFmtId="0" fontId="9" fillId="6" borderId="24" xfId="0" applyFont="1" applyFill="1" applyBorder="1" applyAlignment="1">
      <alignment horizontal="center" vertical="center"/>
    </xf>
    <xf numFmtId="0" fontId="15" fillId="6" borderId="65" xfId="0" applyFont="1" applyFill="1" applyBorder="1" applyAlignment="1">
      <alignment vertical="top" wrapText="1"/>
    </xf>
    <xf numFmtId="49" fontId="23" fillId="0" borderId="63" xfId="0" applyNumberFormat="1" applyFont="1" applyBorder="1" applyAlignment="1">
      <alignment horizontal="center" vertical="center"/>
    </xf>
    <xf numFmtId="0" fontId="15" fillId="6" borderId="67" xfId="0" applyFont="1" applyFill="1" applyBorder="1" applyAlignment="1">
      <alignment vertical="top" wrapText="1"/>
    </xf>
    <xf numFmtId="0" fontId="0" fillId="0" borderId="65" xfId="0" applyBorder="1" applyAlignment="1">
      <alignment vertical="top" wrapText="1"/>
    </xf>
    <xf numFmtId="0" fontId="21" fillId="6" borderId="73" xfId="8" applyFont="1" applyFill="1" applyBorder="1" applyAlignment="1">
      <alignment horizontal="center" vertical="center"/>
    </xf>
    <xf numFmtId="0" fontId="21" fillId="6" borderId="63" xfId="8" applyFont="1" applyFill="1" applyBorder="1" applyAlignment="1">
      <alignment horizontal="center" vertical="center"/>
    </xf>
    <xf numFmtId="0" fontId="15" fillId="6" borderId="68" xfId="0" applyFont="1" applyFill="1" applyBorder="1" applyAlignment="1">
      <alignment vertical="center" wrapText="1"/>
    </xf>
    <xf numFmtId="0" fontId="21" fillId="6" borderId="55" xfId="0" applyFont="1" applyFill="1" applyBorder="1" applyAlignment="1">
      <alignment horizontal="center" vertical="center"/>
    </xf>
    <xf numFmtId="49" fontId="9" fillId="0" borderId="41" xfId="0" applyNumberFormat="1" applyFont="1" applyBorder="1" applyAlignment="1">
      <alignment horizontal="center" vertical="center"/>
    </xf>
    <xf numFmtId="0" fontId="8" fillId="6" borderId="7" xfId="0" applyFont="1" applyFill="1" applyBorder="1" applyAlignment="1"/>
    <xf numFmtId="0" fontId="18" fillId="0" borderId="4" xfId="0" applyFont="1" applyBorder="1" applyAlignment="1">
      <alignment horizontal="center" vertical="justify" textRotation="180"/>
    </xf>
    <xf numFmtId="0" fontId="9" fillId="0" borderId="3" xfId="0" applyFont="1" applyBorder="1" applyAlignment="1">
      <alignment horizontal="center" vertical="justify" textRotation="180"/>
    </xf>
    <xf numFmtId="0" fontId="21" fillId="0" borderId="4" xfId="0" applyFont="1" applyBorder="1" applyAlignment="1">
      <alignment horizontal="center" vertical="justify" textRotation="180"/>
    </xf>
    <xf numFmtId="0" fontId="23" fillId="0" borderId="4" xfId="0" applyFont="1" applyBorder="1" applyAlignment="1">
      <alignment horizontal="center" vertical="center" textRotation="180"/>
    </xf>
    <xf numFmtId="0" fontId="9" fillId="0" borderId="2" xfId="0" applyFont="1" applyBorder="1" applyAlignment="1">
      <alignment horizontal="center" vertical="justify" textRotation="180"/>
    </xf>
    <xf numFmtId="49" fontId="21" fillId="0" borderId="70" xfId="0" applyNumberFormat="1" applyFont="1" applyBorder="1" applyAlignment="1">
      <alignment horizontal="center" vertical="center"/>
    </xf>
    <xf numFmtId="0" fontId="9" fillId="0" borderId="32" xfId="0" applyFont="1" applyBorder="1" applyAlignment="1">
      <alignment horizontal="center" vertical="justify" textRotation="180"/>
    </xf>
    <xf numFmtId="0" fontId="15" fillId="0" borderId="62" xfId="0" applyFont="1" applyBorder="1" applyAlignment="1">
      <alignment horizontal="left" vertical="top" wrapText="1"/>
    </xf>
    <xf numFmtId="0" fontId="9" fillId="6" borderId="8" xfId="0" applyFont="1" applyFill="1" applyBorder="1" applyAlignment="1">
      <alignment horizontal="left" vertical="top" wrapText="1"/>
    </xf>
    <xf numFmtId="0" fontId="23" fillId="0" borderId="66" xfId="0" applyFont="1" applyBorder="1" applyAlignment="1">
      <alignment horizontal="center" vertical="center"/>
    </xf>
    <xf numFmtId="0" fontId="8" fillId="6" borderId="8" xfId="0" applyFont="1" applyFill="1" applyBorder="1" applyAlignment="1">
      <alignment vertical="top"/>
    </xf>
    <xf numFmtId="20" fontId="15" fillId="0" borderId="65" xfId="0" applyNumberFormat="1" applyFont="1" applyBorder="1" applyAlignment="1">
      <alignment vertical="top" wrapText="1"/>
    </xf>
    <xf numFmtId="49" fontId="23" fillId="0" borderId="55" xfId="0" applyNumberFormat="1" applyFont="1" applyBorder="1" applyAlignment="1">
      <alignment horizontal="center" vertical="center"/>
    </xf>
    <xf numFmtId="20" fontId="15" fillId="0" borderId="62" xfId="0" applyNumberFormat="1" applyFont="1" applyBorder="1" applyAlignment="1">
      <alignment vertical="top" wrapText="1"/>
    </xf>
    <xf numFmtId="21" fontId="15" fillId="0" borderId="65" xfId="0" applyNumberFormat="1" applyFont="1" applyBorder="1" applyAlignment="1">
      <alignment vertical="top" wrapText="1"/>
    </xf>
    <xf numFmtId="20" fontId="15" fillId="0" borderId="68" xfId="0" applyNumberFormat="1" applyFont="1" applyBorder="1" applyAlignment="1">
      <alignment vertical="top" wrapText="1"/>
    </xf>
    <xf numFmtId="0" fontId="15" fillId="0" borderId="62" xfId="0" applyFont="1" applyBorder="1" applyAlignment="1">
      <alignment vertical="top" wrapText="1" shrinkToFit="1"/>
    </xf>
    <xf numFmtId="21" fontId="15" fillId="0" borderId="62" xfId="0" applyNumberFormat="1" applyFont="1" applyBorder="1" applyAlignment="1">
      <alignment vertical="top" wrapText="1"/>
    </xf>
    <xf numFmtId="0" fontId="8" fillId="6" borderId="29" xfId="0" applyFont="1" applyFill="1" applyBorder="1" applyAlignment="1"/>
    <xf numFmtId="0" fontId="8" fillId="6" borderId="56" xfId="0" applyFont="1" applyFill="1" applyBorder="1" applyAlignment="1"/>
    <xf numFmtId="0" fontId="8" fillId="6" borderId="54" xfId="0" applyFont="1" applyFill="1" applyBorder="1" applyAlignment="1">
      <alignment vertical="top"/>
    </xf>
    <xf numFmtId="0" fontId="8" fillId="6" borderId="42" xfId="0" applyFont="1" applyFill="1" applyBorder="1" applyAlignment="1"/>
    <xf numFmtId="0" fontId="8" fillId="6" borderId="48" xfId="0" applyFont="1" applyFill="1" applyBorder="1" applyAlignment="1"/>
    <xf numFmtId="0" fontId="8" fillId="6" borderId="45" xfId="0" applyFont="1" applyFill="1" applyBorder="1" applyAlignment="1">
      <alignment vertical="top"/>
    </xf>
    <xf numFmtId="0" fontId="46" fillId="0" borderId="62" xfId="0" applyFont="1" applyBorder="1" applyAlignment="1">
      <alignment vertical="top" wrapText="1"/>
    </xf>
    <xf numFmtId="0" fontId="23" fillId="0" borderId="7" xfId="0" applyFont="1" applyBorder="1" applyAlignment="1">
      <alignment horizontal="center" vertical="center"/>
    </xf>
    <xf numFmtId="0" fontId="46" fillId="0" borderId="7" xfId="0" applyFont="1" applyBorder="1" applyAlignment="1">
      <alignment vertical="top" wrapText="1"/>
    </xf>
    <xf numFmtId="0" fontId="23" fillId="0" borderId="0" xfId="0" applyFont="1" applyAlignment="1">
      <alignment horizontal="center" vertical="center"/>
    </xf>
    <xf numFmtId="0" fontId="46" fillId="0" borderId="0" xfId="0" applyFont="1" applyAlignment="1">
      <alignment vertical="top" wrapText="1"/>
    </xf>
    <xf numFmtId="0" fontId="8" fillId="4" borderId="6" xfId="0" applyFont="1" applyFill="1" applyBorder="1">
      <alignment vertical="center"/>
    </xf>
    <xf numFmtId="0" fontId="8" fillId="4" borderId="7" xfId="0" applyFont="1" applyFill="1" applyBorder="1">
      <alignment vertical="center"/>
    </xf>
    <xf numFmtId="0" fontId="8" fillId="4" borderId="48" xfId="0" applyFont="1" applyFill="1" applyBorder="1" applyAlignment="1"/>
    <xf numFmtId="0" fontId="21" fillId="0" borderId="71" xfId="0" applyFont="1" applyBorder="1" applyAlignment="1">
      <alignment horizontal="center" vertical="center"/>
    </xf>
    <xf numFmtId="0" fontId="8" fillId="4" borderId="6" xfId="0" applyFont="1" applyFill="1" applyBorder="1" applyAlignment="1">
      <alignment wrapText="1"/>
    </xf>
    <xf numFmtId="0" fontId="9" fillId="0" borderId="60" xfId="0" applyFont="1" applyBorder="1" applyAlignment="1">
      <alignment horizontal="left" vertical="center" wrapText="1"/>
    </xf>
    <xf numFmtId="0" fontId="9" fillId="0" borderId="65" xfId="0" applyFont="1" applyBorder="1" applyAlignment="1">
      <alignment horizontal="left" vertical="center" wrapText="1"/>
    </xf>
    <xf numFmtId="0" fontId="9" fillId="0" borderId="62" xfId="0" applyFont="1" applyBorder="1" applyAlignment="1">
      <alignment horizontal="left" vertical="center" wrapText="1"/>
    </xf>
    <xf numFmtId="0" fontId="8" fillId="4" borderId="42" xfId="0" applyFont="1" applyFill="1" applyBorder="1" applyAlignment="1"/>
    <xf numFmtId="0" fontId="8" fillId="4" borderId="45" xfId="0" applyFont="1" applyFill="1" applyBorder="1" applyAlignment="1">
      <alignment vertical="top"/>
    </xf>
    <xf numFmtId="0" fontId="21" fillId="0" borderId="76" xfId="6" applyFont="1" applyBorder="1" applyAlignment="1">
      <alignment horizontal="center" vertical="center" wrapText="1"/>
    </xf>
    <xf numFmtId="49" fontId="9" fillId="0" borderId="76" xfId="6" applyNumberFormat="1" applyFont="1" applyBorder="1" applyAlignment="1">
      <alignment horizontal="center" vertical="center"/>
    </xf>
    <xf numFmtId="0" fontId="21" fillId="0" borderId="61" xfId="6" applyFont="1" applyBorder="1" applyAlignment="1">
      <alignment horizontal="center" vertical="center" wrapText="1"/>
    </xf>
    <xf numFmtId="0" fontId="0" fillId="0" borderId="67" xfId="0" applyBorder="1" applyAlignment="1">
      <alignment vertical="top"/>
    </xf>
    <xf numFmtId="0" fontId="15" fillId="0" borderId="67" xfId="0" applyFont="1" applyBorder="1" applyAlignment="1">
      <alignment vertical="top"/>
    </xf>
    <xf numFmtId="0" fontId="15" fillId="0" borderId="68" xfId="0" applyFont="1" applyBorder="1" applyAlignment="1">
      <alignment vertical="top"/>
    </xf>
    <xf numFmtId="0" fontId="0" fillId="0" borderId="67" xfId="0" applyBorder="1" applyAlignment="1">
      <alignment horizontal="center" vertical="top"/>
    </xf>
    <xf numFmtId="0" fontId="18" fillId="0" borderId="56" xfId="8" applyFont="1" applyBorder="1" applyAlignment="1">
      <alignment vertical="top"/>
    </xf>
    <xf numFmtId="0" fontId="9" fillId="0" borderId="51" xfId="0" applyFont="1" applyBorder="1" applyAlignment="1">
      <alignment horizontal="center" vertical="center" textRotation="180"/>
    </xf>
    <xf numFmtId="0" fontId="9" fillId="0" borderId="53" xfId="0" applyFont="1" applyBorder="1" applyAlignment="1">
      <alignment horizontal="center" vertical="center" textRotation="180"/>
    </xf>
    <xf numFmtId="14" fontId="8" fillId="2" borderId="0" xfId="2" applyNumberFormat="1" applyFont="1" applyFill="1" applyAlignment="1">
      <alignment horizontal="right" vertical="center" wrapText="1"/>
    </xf>
    <xf numFmtId="0" fontId="6" fillId="2" borderId="0" xfId="3" applyNumberFormat="1" applyFill="1" applyBorder="1" applyAlignment="1" applyProtection="1">
      <alignment horizontal="left" vertical="center"/>
    </xf>
    <xf numFmtId="0" fontId="15" fillId="0" borderId="68" xfId="0" applyFont="1" applyBorder="1" applyAlignment="1">
      <alignment horizontal="left" vertical="center" wrapText="1"/>
    </xf>
    <xf numFmtId="0" fontId="15" fillId="0" borderId="67" xfId="0" applyFont="1" applyBorder="1" applyAlignment="1">
      <alignment horizontal="left" vertical="center" wrapText="1"/>
    </xf>
    <xf numFmtId="0" fontId="15" fillId="0" borderId="65" xfId="0" applyFont="1" applyBorder="1" applyAlignment="1">
      <alignment horizontal="left" vertical="center" wrapText="1"/>
    </xf>
    <xf numFmtId="0" fontId="9" fillId="0" borderId="31" xfId="0" applyFont="1" applyBorder="1" applyAlignment="1">
      <alignment horizontal="left" vertical="top" wrapText="1"/>
    </xf>
    <xf numFmtId="0" fontId="9" fillId="0" borderId="0" xfId="0" applyFont="1" applyAlignment="1">
      <alignment horizontal="left" vertical="top" wrapText="1"/>
    </xf>
    <xf numFmtId="0" fontId="9" fillId="0" borderId="33" xfId="0" applyFont="1" applyBorder="1" applyAlignment="1">
      <alignment horizontal="left" vertical="top" wrapText="1"/>
    </xf>
    <xf numFmtId="0" fontId="9" fillId="0" borderId="42" xfId="0" applyFont="1" applyBorder="1" applyAlignment="1">
      <alignment horizontal="left" vertical="top" wrapText="1"/>
    </xf>
    <xf numFmtId="0" fontId="9" fillId="0" borderId="48" xfId="0" applyFont="1" applyBorder="1" applyAlignment="1">
      <alignment horizontal="left" vertical="top" wrapText="1"/>
    </xf>
    <xf numFmtId="0" fontId="9" fillId="0" borderId="45" xfId="0" applyFont="1" applyBorder="1" applyAlignment="1">
      <alignment horizontal="left" vertical="top" wrapText="1"/>
    </xf>
    <xf numFmtId="0" fontId="15" fillId="0" borderId="57" xfId="6" applyFont="1" applyBorder="1" applyAlignment="1">
      <alignment vertical="center" wrapText="1"/>
    </xf>
    <xf numFmtId="0" fontId="15" fillId="0" borderId="59" xfId="6" applyFont="1" applyBorder="1" applyAlignment="1">
      <alignment vertical="center" wrapText="1"/>
    </xf>
    <xf numFmtId="0" fontId="15" fillId="0" borderId="57" xfId="0" applyFont="1" applyBorder="1" applyAlignment="1">
      <alignment vertical="center" wrapText="1"/>
    </xf>
    <xf numFmtId="0" fontId="0" fillId="0" borderId="67" xfId="0" applyBorder="1">
      <alignment vertical="center"/>
    </xf>
    <xf numFmtId="0" fontId="0" fillId="0" borderId="65" xfId="0" applyBorder="1">
      <alignment vertical="center"/>
    </xf>
    <xf numFmtId="0" fontId="15" fillId="0" borderId="68" xfId="0" applyFont="1" applyBorder="1" applyAlignment="1">
      <alignment vertical="top" wrapText="1"/>
    </xf>
    <xf numFmtId="0" fontId="0" fillId="0" borderId="67" xfId="0" applyBorder="1" applyAlignment="1">
      <alignment vertical="top"/>
    </xf>
    <xf numFmtId="0" fontId="0" fillId="0" borderId="65" xfId="0" applyBorder="1" applyAlignment="1">
      <alignment vertical="top"/>
    </xf>
    <xf numFmtId="0" fontId="15" fillId="0" borderId="68" xfId="6" applyFont="1" applyBorder="1" applyAlignment="1">
      <alignment vertical="top" wrapText="1"/>
    </xf>
    <xf numFmtId="0" fontId="15" fillId="0" borderId="67" xfId="6" applyFont="1" applyBorder="1" applyAlignment="1">
      <alignment vertical="top" wrapText="1"/>
    </xf>
    <xf numFmtId="0" fontId="15" fillId="0" borderId="65" xfId="6" applyFont="1" applyBorder="1" applyAlignment="1">
      <alignment vertical="top" wrapText="1"/>
    </xf>
    <xf numFmtId="0" fontId="15" fillId="0" borderId="57" xfId="0" applyFont="1" applyBorder="1" applyAlignment="1">
      <alignment horizontal="left" vertical="top" wrapText="1"/>
    </xf>
    <xf numFmtId="0" fontId="15" fillId="0" borderId="67" xfId="0" applyFont="1" applyBorder="1" applyAlignment="1">
      <alignment horizontal="left" vertical="top" wrapText="1"/>
    </xf>
    <xf numFmtId="0" fontId="15" fillId="0" borderId="59" xfId="0" applyFont="1" applyBorder="1" applyAlignment="1">
      <alignment horizontal="left" vertical="top" wrapText="1"/>
    </xf>
    <xf numFmtId="0" fontId="15" fillId="0" borderId="62" xfId="0" applyFont="1" applyBorder="1" applyAlignment="1">
      <alignment horizontal="left" vertical="top" wrapText="1"/>
    </xf>
    <xf numFmtId="0" fontId="0" fillId="0" borderId="62" xfId="0" applyBorder="1" applyAlignment="1">
      <alignment horizontal="left" vertical="top" wrapText="1"/>
    </xf>
    <xf numFmtId="0" fontId="0" fillId="0" borderId="68" xfId="0" applyBorder="1" applyAlignment="1">
      <alignment horizontal="left" vertical="top" wrapText="1"/>
    </xf>
    <xf numFmtId="0" fontId="0" fillId="0" borderId="64" xfId="0" applyBorder="1" applyAlignment="1">
      <alignment horizontal="left" vertical="top" wrapText="1"/>
    </xf>
    <xf numFmtId="0" fontId="21" fillId="0" borderId="19" xfId="0" applyFont="1" applyBorder="1" applyAlignment="1">
      <alignment horizontal="center" vertical="center"/>
    </xf>
    <xf numFmtId="0" fontId="21" fillId="0" borderId="66" xfId="0" applyFont="1" applyBorder="1" applyAlignment="1">
      <alignment horizontal="center" vertical="center"/>
    </xf>
    <xf numFmtId="49" fontId="9" fillId="0" borderId="20" xfId="0" applyNumberFormat="1" applyFont="1" applyBorder="1" applyAlignment="1">
      <alignment horizontal="center" vertical="center"/>
    </xf>
    <xf numFmtId="49" fontId="9" fillId="0" borderId="10" xfId="0" applyNumberFormat="1" applyFont="1" applyBorder="1" applyAlignment="1">
      <alignment horizontal="center" vertical="center"/>
    </xf>
    <xf numFmtId="0" fontId="9" fillId="0" borderId="46" xfId="0" applyFont="1" applyBorder="1" applyAlignment="1">
      <alignment horizontal="center" vertical="center"/>
    </xf>
    <xf numFmtId="0" fontId="9" fillId="0" borderId="24" xfId="0" applyFont="1" applyBorder="1" applyAlignment="1">
      <alignment horizontal="center" vertical="center"/>
    </xf>
    <xf numFmtId="0" fontId="9" fillId="0" borderId="62" xfId="0" applyFont="1" applyBorder="1" applyAlignment="1">
      <alignment horizontal="left" vertical="top" wrapText="1"/>
    </xf>
    <xf numFmtId="0" fontId="9" fillId="0" borderId="67" xfId="0" applyFont="1" applyBorder="1" applyAlignment="1">
      <alignment vertical="center" wrapText="1"/>
    </xf>
    <xf numFmtId="0" fontId="0" fillId="0" borderId="67" xfId="0" applyBorder="1" applyAlignment="1">
      <alignment vertical="center" wrapText="1"/>
    </xf>
    <xf numFmtId="0" fontId="0" fillId="0" borderId="59" xfId="0" applyBorder="1" applyAlignment="1">
      <alignment vertical="center" wrapText="1"/>
    </xf>
    <xf numFmtId="0" fontId="15" fillId="0" borderId="62" xfId="0" applyFont="1" applyBorder="1" applyAlignment="1">
      <alignment vertical="top" wrapText="1"/>
    </xf>
    <xf numFmtId="0" fontId="9" fillId="0" borderId="62" xfId="0" applyFont="1" applyBorder="1" applyAlignment="1">
      <alignment vertical="top" wrapText="1"/>
    </xf>
    <xf numFmtId="0" fontId="0" fillId="0" borderId="62" xfId="0" applyBorder="1" applyAlignment="1">
      <alignment vertical="top" wrapText="1"/>
    </xf>
    <xf numFmtId="0" fontId="0" fillId="0" borderId="68" xfId="0" applyBorder="1" applyAlignment="1">
      <alignment vertical="top" wrapText="1"/>
    </xf>
    <xf numFmtId="0" fontId="0" fillId="0" borderId="64" xfId="0" applyBorder="1" applyAlignment="1">
      <alignment vertical="top"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15" fillId="0" borderId="57" xfId="0" applyFont="1" applyBorder="1" applyAlignment="1">
      <alignment vertical="top" wrapText="1"/>
    </xf>
    <xf numFmtId="0" fontId="9" fillId="0" borderId="67" xfId="0" applyFont="1" applyBorder="1" applyAlignment="1">
      <alignment vertical="top"/>
    </xf>
    <xf numFmtId="0" fontId="9" fillId="0" borderId="65" xfId="0" applyFont="1" applyBorder="1" applyAlignment="1">
      <alignment vertical="top"/>
    </xf>
    <xf numFmtId="0" fontId="15" fillId="0" borderId="67" xfId="0" applyFont="1" applyBorder="1" applyAlignment="1">
      <alignment vertical="top" wrapText="1"/>
    </xf>
    <xf numFmtId="0" fontId="0" fillId="0" borderId="65" xfId="0" applyBorder="1" applyAlignment="1">
      <alignment vertical="center" wrapText="1"/>
    </xf>
    <xf numFmtId="0" fontId="15" fillId="0" borderId="68" xfId="0" applyFont="1" applyBorder="1" applyAlignment="1">
      <alignment horizontal="left" vertical="top" wrapText="1"/>
    </xf>
    <xf numFmtId="0" fontId="9" fillId="0" borderId="67" xfId="0" applyFont="1" applyBorder="1" applyAlignment="1">
      <alignment horizontal="left" vertical="top" wrapText="1"/>
    </xf>
    <xf numFmtId="0" fontId="0" fillId="0" borderId="67" xfId="0" applyBorder="1" applyAlignment="1">
      <alignment horizontal="left" vertical="top" wrapText="1"/>
    </xf>
    <xf numFmtId="0" fontId="0" fillId="0" borderId="59" xfId="0" applyBorder="1" applyAlignment="1">
      <alignment horizontal="left" vertical="top" wrapText="1"/>
    </xf>
    <xf numFmtId="0" fontId="15" fillId="0" borderId="67" xfId="0" applyFont="1" applyBorder="1" applyAlignment="1">
      <alignment vertical="center" wrapText="1"/>
    </xf>
    <xf numFmtId="0" fontId="15" fillId="0" borderId="67" xfId="0" applyFont="1" applyBorder="1">
      <alignment vertical="center"/>
    </xf>
    <xf numFmtId="0" fontId="15" fillId="0" borderId="59" xfId="0" applyFont="1" applyBorder="1">
      <alignment vertical="center"/>
    </xf>
    <xf numFmtId="0" fontId="15" fillId="0" borderId="57" xfId="0" applyFont="1" applyBorder="1" applyAlignment="1">
      <alignment horizontal="left" vertical="center" wrapText="1"/>
    </xf>
    <xf numFmtId="0" fontId="15" fillId="0" borderId="68" xfId="0" applyFont="1" applyBorder="1" applyAlignment="1">
      <alignment vertical="center" wrapText="1"/>
    </xf>
    <xf numFmtId="0" fontId="15" fillId="0" borderId="60" xfId="0" applyFont="1" applyBorder="1" applyAlignment="1">
      <alignment horizontal="left" vertical="center" wrapText="1"/>
    </xf>
    <xf numFmtId="0" fontId="15" fillId="0" borderId="62" xfId="0" applyFont="1" applyBorder="1" applyAlignment="1">
      <alignment horizontal="left" vertical="center" wrapText="1"/>
    </xf>
    <xf numFmtId="0" fontId="15" fillId="0" borderId="59" xfId="0" applyFont="1" applyBorder="1" applyAlignment="1">
      <alignment vertical="center" wrapText="1"/>
    </xf>
    <xf numFmtId="0" fontId="15" fillId="0" borderId="59" xfId="0" applyFont="1" applyBorder="1" applyAlignment="1">
      <alignment horizontal="left" vertical="center" wrapText="1"/>
    </xf>
    <xf numFmtId="0" fontId="9" fillId="0" borderId="67" xfId="0" applyFont="1" applyBorder="1">
      <alignment vertical="center"/>
    </xf>
    <xf numFmtId="0" fontId="9" fillId="0" borderId="59" xfId="0" applyFont="1" applyBorder="1">
      <alignment vertical="center"/>
    </xf>
    <xf numFmtId="49" fontId="21" fillId="0" borderId="53" xfId="0" applyNumberFormat="1" applyFont="1" applyBorder="1" applyAlignment="1">
      <alignment horizontal="center" vertical="center"/>
    </xf>
    <xf numFmtId="49" fontId="21" fillId="0" borderId="66"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10" xfId="0" applyFont="1" applyBorder="1" applyAlignment="1">
      <alignment horizontal="center" vertical="center"/>
    </xf>
    <xf numFmtId="0" fontId="9" fillId="0" borderId="5" xfId="0" applyFont="1" applyBorder="1" applyAlignment="1">
      <alignment horizontal="center" vertical="center"/>
    </xf>
    <xf numFmtId="0" fontId="9" fillId="0" borderId="35" xfId="0" applyFont="1" applyBorder="1" applyAlignment="1">
      <alignment horizontal="center" vertical="center"/>
    </xf>
    <xf numFmtId="0" fontId="9" fillId="0" borderId="36" xfId="0" applyFont="1" applyBorder="1" applyAlignment="1">
      <alignment horizontal="center" vertical="center"/>
    </xf>
    <xf numFmtId="0" fontId="15" fillId="0" borderId="65" xfId="0" applyFont="1" applyBorder="1" applyAlignment="1">
      <alignment vertical="center" wrapText="1"/>
    </xf>
    <xf numFmtId="0" fontId="9" fillId="0" borderId="65" xfId="0" applyFont="1" applyBorder="1" applyAlignment="1">
      <alignment vertical="center" wrapText="1"/>
    </xf>
    <xf numFmtId="0" fontId="9" fillId="0" borderId="1" xfId="0" applyFont="1" applyBorder="1" applyAlignment="1">
      <alignment horizontal="center" vertical="center"/>
    </xf>
    <xf numFmtId="0" fontId="24" fillId="0" borderId="68" xfId="0" applyFont="1" applyBorder="1" applyAlignment="1">
      <alignment horizontal="left" vertical="center" wrapText="1"/>
    </xf>
    <xf numFmtId="0" fontId="9" fillId="0" borderId="67" xfId="6" applyFont="1" applyBorder="1" applyAlignment="1">
      <alignment vertical="center" wrapText="1"/>
    </xf>
    <xf numFmtId="0" fontId="2" fillId="0" borderId="67" xfId="13" applyBorder="1" applyAlignment="1">
      <alignment vertical="center" wrapText="1"/>
    </xf>
    <xf numFmtId="0" fontId="2" fillId="0" borderId="59" xfId="13" applyBorder="1" applyAlignment="1">
      <alignment vertical="center" wrapText="1"/>
    </xf>
    <xf numFmtId="0" fontId="15" fillId="0" borderId="68" xfId="10" applyFont="1" applyBorder="1" applyAlignment="1">
      <alignment vertical="center" wrapText="1"/>
    </xf>
    <xf numFmtId="0" fontId="15" fillId="0" borderId="67" xfId="10" applyFont="1" applyBorder="1" applyAlignment="1">
      <alignment vertical="center" wrapText="1"/>
    </xf>
    <xf numFmtId="0" fontId="15" fillId="0" borderId="65" xfId="10" applyFont="1" applyBorder="1" applyAlignment="1">
      <alignment vertical="center" wrapText="1"/>
    </xf>
    <xf numFmtId="0" fontId="15" fillId="0" borderId="68" xfId="6" applyFont="1" applyBorder="1" applyAlignment="1">
      <alignment vertical="center" wrapText="1"/>
    </xf>
    <xf numFmtId="0" fontId="2" fillId="0" borderId="59" xfId="6" applyBorder="1" applyAlignment="1">
      <alignment vertical="center" wrapText="1"/>
    </xf>
  </cellXfs>
  <cellStyles count="15">
    <cellStyle name="ハイパーリンク" xfId="3" builtinId="8"/>
    <cellStyle name="ハイパーリンク 2" xfId="12" xr:uid="{441D8405-8DC7-4143-8E18-DA359EEF0652}"/>
    <cellStyle name="通貨" xfId="1" builtinId="7"/>
    <cellStyle name="標準" xfId="0" builtinId="0"/>
    <cellStyle name="標準 2 2" xfId="6" xr:uid="{20ED2343-9D0C-4623-8F6D-987409969474}"/>
    <cellStyle name="標準 2 2 2" xfId="14" xr:uid="{FF77849A-5165-4F4F-A68C-D859DB38989D}"/>
    <cellStyle name="標準 3" xfId="13" xr:uid="{DB9EC3B4-8D00-4317-99BD-0A8F23D9A769}"/>
    <cellStyle name="標準 3 2" xfId="10" xr:uid="{A2924CBE-D6E9-43D1-84F0-996253B0294B}"/>
    <cellStyle name="標準 4" xfId="7" xr:uid="{4C2A11B1-E1D3-4371-B14C-D82F00AA2D06}"/>
    <cellStyle name="標準 4 2" xfId="11" xr:uid="{AA4A4542-97EE-40DE-9116-48987F79F321}"/>
    <cellStyle name="標準_cmtable" xfId="8" xr:uid="{58EBE53E-40D8-4E32-9F61-E20890D6FF37}"/>
    <cellStyle name="標準_コピー汎用データ作成受入形式一覧表（給与）" xfId="5" xr:uid="{62325502-A2BA-41A0-A6A9-28836D5514AC}"/>
    <cellStyle name="標準_給与支払テーブルレイアウト" xfId="9" xr:uid="{369DAC59-D3F9-46F0-ADC5-F190CF9AA4C3}"/>
    <cellStyle name="標準_汎用データ　受入形式一覧表（販仕）" xfId="4" xr:uid="{1D352556-A2CA-4FC7-B8C8-B28AD503BE45}"/>
    <cellStyle name="標準_汎用データ作成受入形式一覧表（人事）" xfId="2" xr:uid="{5E0B60CE-C0C5-4763-8FF1-CFEBB12DE9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microsoft.com/office/2007/relationships/hdphoto" Target="../media/hdphoto1.wdp"/><Relationship Id="rId7" Type="http://schemas.microsoft.com/office/2007/relationships/hdphoto" Target="../media/hdphoto3.wdp"/><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5" Type="http://schemas.microsoft.com/office/2007/relationships/hdphoto" Target="../media/hdphoto2.wdp"/><Relationship Id="rId4" Type="http://schemas.openxmlformats.org/officeDocument/2006/relationships/image" Target="../media/image3.png"/><Relationship Id="rId9" Type="http://schemas.microsoft.com/office/2007/relationships/hdphoto" Target="../media/hdphoto4.wdp"/></Relationships>
</file>

<file path=xl/drawings/_rels/drawing2.xml.rels><?xml version="1.0" encoding="UTF-8" standalone="yes"?>
<Relationships xmlns="http://schemas.openxmlformats.org/package/2006/relationships"><Relationship Id="rId3" Type="http://schemas.microsoft.com/office/2007/relationships/hdphoto" Target="../media/hdphoto5.wdp"/><Relationship Id="rId7" Type="http://schemas.openxmlformats.org/officeDocument/2006/relationships/image" Target="../media/image10.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9.png"/><Relationship Id="rId5" Type="http://schemas.microsoft.com/office/2007/relationships/hdphoto" Target="../media/hdphoto6.wdp"/><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57978</xdr:colOff>
      <xdr:row>19</xdr:row>
      <xdr:rowOff>49695</xdr:rowOff>
    </xdr:from>
    <xdr:to>
      <xdr:col>2</xdr:col>
      <xdr:colOff>534909</xdr:colOff>
      <xdr:row>24</xdr:row>
      <xdr:rowOff>89950</xdr:rowOff>
    </xdr:to>
    <xdr:pic>
      <xdr:nvPicPr>
        <xdr:cNvPr id="2" name="図 1">
          <a:extLst>
            <a:ext uri="{FF2B5EF4-FFF2-40B4-BE49-F238E27FC236}">
              <a16:creationId xmlns:a16="http://schemas.microsoft.com/office/drawing/2014/main" id="{CC04F673-4842-44A7-ACC4-A3A8B72299CD}"/>
            </a:ext>
          </a:extLst>
        </xdr:cNvPr>
        <xdr:cNvPicPr>
          <a:picLocks noChangeAspect="1"/>
        </xdr:cNvPicPr>
      </xdr:nvPicPr>
      <xdr:blipFill>
        <a:blip xmlns:r="http://schemas.openxmlformats.org/officeDocument/2006/relationships" r:embed="rId1"/>
        <a:stretch>
          <a:fillRect/>
        </a:stretch>
      </xdr:blipFill>
      <xdr:spPr>
        <a:xfrm>
          <a:off x="238953" y="7822095"/>
          <a:ext cx="2858181" cy="1088005"/>
        </a:xfrm>
        <a:prstGeom prst="rect">
          <a:avLst/>
        </a:prstGeom>
      </xdr:spPr>
    </xdr:pic>
    <xdr:clientData/>
  </xdr:twoCellAnchor>
  <xdr:twoCellAnchor editAs="oneCell">
    <xdr:from>
      <xdr:col>1</xdr:col>
      <xdr:colOff>313765</xdr:colOff>
      <xdr:row>35</xdr:row>
      <xdr:rowOff>11207</xdr:rowOff>
    </xdr:from>
    <xdr:to>
      <xdr:col>2</xdr:col>
      <xdr:colOff>590104</xdr:colOff>
      <xdr:row>45</xdr:row>
      <xdr:rowOff>187462</xdr:rowOff>
    </xdr:to>
    <xdr:pic>
      <xdr:nvPicPr>
        <xdr:cNvPr id="3" name="図 2">
          <a:extLst>
            <a:ext uri="{FF2B5EF4-FFF2-40B4-BE49-F238E27FC236}">
              <a16:creationId xmlns:a16="http://schemas.microsoft.com/office/drawing/2014/main" id="{A00A3021-1989-4343-B3BF-DA9CDAA47053}"/>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94740" y="11155457"/>
          <a:ext cx="2657589" cy="2271754"/>
        </a:xfrm>
        <a:prstGeom prst="rect">
          <a:avLst/>
        </a:prstGeom>
        <a:ln w="9525">
          <a:solidFill>
            <a:sysClr val="windowText" lastClr="000000"/>
          </a:solidFill>
        </a:ln>
      </xdr:spPr>
    </xdr:pic>
    <xdr:clientData/>
  </xdr:twoCellAnchor>
  <xdr:twoCellAnchor editAs="oneCell">
    <xdr:from>
      <xdr:col>1</xdr:col>
      <xdr:colOff>302559</xdr:colOff>
      <xdr:row>52</xdr:row>
      <xdr:rowOff>22412</xdr:rowOff>
    </xdr:from>
    <xdr:to>
      <xdr:col>2</xdr:col>
      <xdr:colOff>578898</xdr:colOff>
      <xdr:row>62</xdr:row>
      <xdr:rowOff>198667</xdr:rowOff>
    </xdr:to>
    <xdr:pic>
      <xdr:nvPicPr>
        <xdr:cNvPr id="4" name="図 3">
          <a:extLst>
            <a:ext uri="{FF2B5EF4-FFF2-40B4-BE49-F238E27FC236}">
              <a16:creationId xmlns:a16="http://schemas.microsoft.com/office/drawing/2014/main" id="{62BC9DC9-D74A-4BC2-81A9-30653B01B59B}"/>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83534" y="14729012"/>
          <a:ext cx="2657589" cy="2271754"/>
        </a:xfrm>
        <a:prstGeom prst="rect">
          <a:avLst/>
        </a:prstGeom>
        <a:ln w="9525">
          <a:solidFill>
            <a:sysClr val="windowText" lastClr="000000"/>
          </a:solidFill>
        </a:ln>
      </xdr:spPr>
    </xdr:pic>
    <xdr:clientData/>
  </xdr:twoCellAnchor>
  <xdr:twoCellAnchor editAs="oneCell">
    <xdr:from>
      <xdr:col>1</xdr:col>
      <xdr:colOff>291353</xdr:colOff>
      <xdr:row>65</xdr:row>
      <xdr:rowOff>22412</xdr:rowOff>
    </xdr:from>
    <xdr:to>
      <xdr:col>2</xdr:col>
      <xdr:colOff>571876</xdr:colOff>
      <xdr:row>75</xdr:row>
      <xdr:rowOff>198667</xdr:rowOff>
    </xdr:to>
    <xdr:pic>
      <xdr:nvPicPr>
        <xdr:cNvPr id="5" name="図 4">
          <a:extLst>
            <a:ext uri="{FF2B5EF4-FFF2-40B4-BE49-F238E27FC236}">
              <a16:creationId xmlns:a16="http://schemas.microsoft.com/office/drawing/2014/main" id="{068714AD-7893-48AE-81E6-EFC07E1E7E8D}"/>
            </a:ext>
          </a:extLst>
        </xdr:cNvPr>
        <xdr:cNvPicPr>
          <a:picLocks noChangeAspect="1"/>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rcRect l="1060"/>
        <a:stretch/>
      </xdr:blipFill>
      <xdr:spPr>
        <a:xfrm>
          <a:off x="472328" y="17453162"/>
          <a:ext cx="2661773" cy="2271754"/>
        </a:xfrm>
        <a:prstGeom prst="rect">
          <a:avLst/>
        </a:prstGeom>
        <a:ln w="9525">
          <a:solidFill>
            <a:sysClr val="windowText" lastClr="000000"/>
          </a:solidFill>
        </a:ln>
      </xdr:spPr>
    </xdr:pic>
    <xdr:clientData/>
  </xdr:twoCellAnchor>
  <xdr:twoCellAnchor editAs="oneCell">
    <xdr:from>
      <xdr:col>4</xdr:col>
      <xdr:colOff>0</xdr:colOff>
      <xdr:row>35</xdr:row>
      <xdr:rowOff>47625</xdr:rowOff>
    </xdr:from>
    <xdr:to>
      <xdr:col>6</xdr:col>
      <xdr:colOff>5955946</xdr:colOff>
      <xdr:row>46</xdr:row>
      <xdr:rowOff>128916</xdr:rowOff>
    </xdr:to>
    <xdr:grpSp>
      <xdr:nvGrpSpPr>
        <xdr:cNvPr id="6" name="グループ化 5">
          <a:extLst>
            <a:ext uri="{FF2B5EF4-FFF2-40B4-BE49-F238E27FC236}">
              <a16:creationId xmlns:a16="http://schemas.microsoft.com/office/drawing/2014/main" id="{707A1B2F-35FB-4E0C-8BA9-2F921A4C398A}"/>
            </a:ext>
          </a:extLst>
        </xdr:cNvPr>
        <xdr:cNvGrpSpPr/>
      </xdr:nvGrpSpPr>
      <xdr:grpSpPr>
        <a:xfrm>
          <a:off x="4124325" y="10191750"/>
          <a:ext cx="7384696" cy="2386341"/>
          <a:chOff x="854223" y="3934322"/>
          <a:chExt cx="7370689" cy="2386340"/>
        </a:xfrm>
      </xdr:grpSpPr>
      <xdr:grpSp>
        <xdr:nvGrpSpPr>
          <xdr:cNvPr id="7" name="グループ化 6">
            <a:extLst>
              <a:ext uri="{FF2B5EF4-FFF2-40B4-BE49-F238E27FC236}">
                <a16:creationId xmlns:a16="http://schemas.microsoft.com/office/drawing/2014/main" id="{650B4846-9EC6-0E7A-C3BC-DE1CE49C65CF}"/>
              </a:ext>
            </a:extLst>
          </xdr:cNvPr>
          <xdr:cNvGrpSpPr/>
        </xdr:nvGrpSpPr>
        <xdr:grpSpPr>
          <a:xfrm>
            <a:off x="854223" y="4482255"/>
            <a:ext cx="7370689" cy="1172865"/>
            <a:chOff x="854223" y="4482255"/>
            <a:chExt cx="7370689" cy="1172865"/>
          </a:xfrm>
        </xdr:grpSpPr>
        <xdr:grpSp>
          <xdr:nvGrpSpPr>
            <xdr:cNvPr id="17" name="グループ化 16">
              <a:extLst>
                <a:ext uri="{FF2B5EF4-FFF2-40B4-BE49-F238E27FC236}">
                  <a16:creationId xmlns:a16="http://schemas.microsoft.com/office/drawing/2014/main" id="{63716E9D-30BD-E002-A897-1B0E209A3EC0}"/>
                </a:ext>
              </a:extLst>
            </xdr:cNvPr>
            <xdr:cNvGrpSpPr/>
          </xdr:nvGrpSpPr>
          <xdr:grpSpPr>
            <a:xfrm>
              <a:off x="854223" y="4482255"/>
              <a:ext cx="7370689" cy="1172865"/>
              <a:chOff x="794291" y="3768436"/>
              <a:chExt cx="7370689" cy="1172865"/>
            </a:xfrm>
          </xdr:grpSpPr>
          <xdr:pic>
            <xdr:nvPicPr>
              <xdr:cNvPr id="21" name="図 20">
                <a:extLst>
                  <a:ext uri="{FF2B5EF4-FFF2-40B4-BE49-F238E27FC236}">
                    <a16:creationId xmlns:a16="http://schemas.microsoft.com/office/drawing/2014/main" id="{2AE7261A-FA6E-DB6B-8902-D227C55C6FC5}"/>
                  </a:ext>
                </a:extLst>
              </xdr:cNvPr>
              <xdr:cNvPicPr>
                <a:picLocks noChangeAspect="1"/>
              </xdr:cNvPicPr>
            </xdr:nvPicPr>
            <xdr:blipFill>
              <a:blip xmlns:r="http://schemas.openxmlformats.org/officeDocument/2006/relationships" r:embed="rId6">
                <a:extLst>
                  <a:ext uri="{BEBA8EAE-BF5A-486C-A8C5-ECC9F3942E4B}">
                    <a14:imgProps xmlns:a14="http://schemas.microsoft.com/office/drawing/2010/main">
                      <a14:imgLayer r:embed="rId7">
                        <a14:imgEffect>
                          <a14:sharpenSoften amount="25000"/>
                        </a14:imgEffect>
                      </a14:imgLayer>
                    </a14:imgProps>
                  </a:ext>
                </a:extLst>
              </a:blip>
              <a:stretch>
                <a:fillRect/>
              </a:stretch>
            </xdr:blipFill>
            <xdr:spPr>
              <a:xfrm>
                <a:off x="805979" y="3789773"/>
                <a:ext cx="7359001" cy="1151528"/>
              </a:xfrm>
              <a:prstGeom prst="rect">
                <a:avLst/>
              </a:prstGeom>
            </xdr:spPr>
          </xdr:pic>
          <xdr:sp macro="" textlink="">
            <xdr:nvSpPr>
              <xdr:cNvPr id="22" name="正方形/長方形 21">
                <a:extLst>
                  <a:ext uri="{FF2B5EF4-FFF2-40B4-BE49-F238E27FC236}">
                    <a16:creationId xmlns:a16="http://schemas.microsoft.com/office/drawing/2014/main" id="{5E6F99D0-3315-94BE-EE61-AD65F15E8D0E}"/>
                  </a:ext>
                </a:extLst>
              </xdr:cNvPr>
              <xdr:cNvSpPr/>
            </xdr:nvSpPr>
            <xdr:spPr>
              <a:xfrm>
                <a:off x="794291" y="3768436"/>
                <a:ext cx="7359002" cy="115152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18" name="正方形/長方形 17">
              <a:extLst>
                <a:ext uri="{FF2B5EF4-FFF2-40B4-BE49-F238E27FC236}">
                  <a16:creationId xmlns:a16="http://schemas.microsoft.com/office/drawing/2014/main" id="{C09ACC21-9919-2B02-BD6F-7C9FE067EA8E}"/>
                </a:ext>
              </a:extLst>
            </xdr:cNvPr>
            <xdr:cNvSpPr/>
          </xdr:nvSpPr>
          <xdr:spPr>
            <a:xfrm>
              <a:off x="111875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AAB32303-F8D5-7087-B4BA-A5A050DCAC05}"/>
                </a:ext>
              </a:extLst>
            </xdr:cNvPr>
            <xdr:cNvSpPr/>
          </xdr:nvSpPr>
          <xdr:spPr>
            <a:xfrm>
              <a:off x="430010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5C5C8145-3493-A77D-5BF6-1F920BD21C16}"/>
                </a:ext>
              </a:extLst>
            </xdr:cNvPr>
            <xdr:cNvSpPr/>
          </xdr:nvSpPr>
          <xdr:spPr>
            <a:xfrm>
              <a:off x="7466814" y="4685456"/>
              <a:ext cx="74295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8" name="グループ化 7">
            <a:extLst>
              <a:ext uri="{FF2B5EF4-FFF2-40B4-BE49-F238E27FC236}">
                <a16:creationId xmlns:a16="http://schemas.microsoft.com/office/drawing/2014/main" id="{B7C813AD-2A8E-FCE0-9E38-C8DD32C497F8}"/>
              </a:ext>
            </a:extLst>
          </xdr:cNvPr>
          <xdr:cNvGrpSpPr/>
        </xdr:nvGrpSpPr>
        <xdr:grpSpPr>
          <a:xfrm>
            <a:off x="1853244" y="3934322"/>
            <a:ext cx="1956096" cy="657172"/>
            <a:chOff x="960000" y="2031"/>
            <a:chExt cx="1961300" cy="667269"/>
          </a:xfrm>
        </xdr:grpSpPr>
        <xdr:sp macro="" textlink="">
          <xdr:nvSpPr>
            <xdr:cNvPr id="15" name="角丸四角形 21">
              <a:extLst>
                <a:ext uri="{FF2B5EF4-FFF2-40B4-BE49-F238E27FC236}">
                  <a16:creationId xmlns:a16="http://schemas.microsoft.com/office/drawing/2014/main" id="{F8EABFBF-0750-BE52-65B9-E550BF5D98CB}"/>
                </a:ext>
              </a:extLst>
            </xdr:cNvPr>
            <xdr:cNvSpPr/>
          </xdr:nvSpPr>
          <xdr:spPr>
            <a:xfrm>
              <a:off x="960000" y="2031"/>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6" name="直角三角形 15">
              <a:extLst>
                <a:ext uri="{FF2B5EF4-FFF2-40B4-BE49-F238E27FC236}">
                  <a16:creationId xmlns:a16="http://schemas.microsoft.com/office/drawing/2014/main" id="{0E28C50C-E655-B79A-4587-B8A9D14E7C4F}"/>
                </a:ext>
              </a:extLst>
            </xdr:cNvPr>
            <xdr:cNvSpPr/>
          </xdr:nvSpPr>
          <xdr:spPr>
            <a:xfrm rot="16200000" flipH="1" flipV="1">
              <a:off x="1921167" y="439051"/>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9" name="グループ化 8">
            <a:extLst>
              <a:ext uri="{FF2B5EF4-FFF2-40B4-BE49-F238E27FC236}">
                <a16:creationId xmlns:a16="http://schemas.microsoft.com/office/drawing/2014/main" id="{50C95C78-29A7-FBB7-CEDC-B62A08B04162}"/>
              </a:ext>
            </a:extLst>
          </xdr:cNvPr>
          <xdr:cNvGrpSpPr/>
        </xdr:nvGrpSpPr>
        <xdr:grpSpPr>
          <a:xfrm>
            <a:off x="4749338" y="3941563"/>
            <a:ext cx="2214552" cy="659577"/>
            <a:chOff x="3891585" y="0"/>
            <a:chExt cx="2220444" cy="669710"/>
          </a:xfrm>
        </xdr:grpSpPr>
        <xdr:sp macro="" textlink="">
          <xdr:nvSpPr>
            <xdr:cNvPr id="13" name="角丸四角形 19">
              <a:extLst>
                <a:ext uri="{FF2B5EF4-FFF2-40B4-BE49-F238E27FC236}">
                  <a16:creationId xmlns:a16="http://schemas.microsoft.com/office/drawing/2014/main" id="{1FB366EC-F22A-8EBF-24C1-A62B3CD2711E}"/>
                </a:ext>
              </a:extLst>
            </xdr:cNvPr>
            <xdr:cNvSpPr/>
          </xdr:nvSpPr>
          <xdr:spPr>
            <a:xfrm>
              <a:off x="3891585" y="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4" name="直角三角形 13">
              <a:extLst>
                <a:ext uri="{FF2B5EF4-FFF2-40B4-BE49-F238E27FC236}">
                  <a16:creationId xmlns:a16="http://schemas.microsoft.com/office/drawing/2014/main" id="{17788620-0B43-810E-BFA5-FFACCF351138}"/>
                </a:ext>
              </a:extLst>
            </xdr:cNvPr>
            <xdr:cNvSpPr/>
          </xdr:nvSpPr>
          <xdr:spPr>
            <a:xfrm rot="16200000" flipH="1" flipV="1">
              <a:off x="5125229" y="4529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10" name="グループ化 9">
            <a:extLst>
              <a:ext uri="{FF2B5EF4-FFF2-40B4-BE49-F238E27FC236}">
                <a16:creationId xmlns:a16="http://schemas.microsoft.com/office/drawing/2014/main" id="{95D73330-229F-E40F-8B94-4B920258B0A4}"/>
              </a:ext>
            </a:extLst>
          </xdr:cNvPr>
          <xdr:cNvGrpSpPr/>
        </xdr:nvGrpSpPr>
        <xdr:grpSpPr>
          <a:xfrm>
            <a:off x="5287097" y="5684419"/>
            <a:ext cx="2574425" cy="636243"/>
            <a:chOff x="4412252" y="1797771"/>
            <a:chExt cx="2581274" cy="646018"/>
          </a:xfrm>
        </xdr:grpSpPr>
        <xdr:sp macro="" textlink="">
          <xdr:nvSpPr>
            <xdr:cNvPr id="11" name="角丸四角形 25">
              <a:extLst>
                <a:ext uri="{FF2B5EF4-FFF2-40B4-BE49-F238E27FC236}">
                  <a16:creationId xmlns:a16="http://schemas.microsoft.com/office/drawing/2014/main" id="{BDE1FF9F-C7E2-AD24-EC5E-FCE73B25F454}"/>
                </a:ext>
              </a:extLst>
            </xdr:cNvPr>
            <xdr:cNvSpPr/>
          </xdr:nvSpPr>
          <xdr:spPr>
            <a:xfrm>
              <a:off x="4412252" y="2072314"/>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2" name="直角三角形 11">
              <a:extLst>
                <a:ext uri="{FF2B5EF4-FFF2-40B4-BE49-F238E27FC236}">
                  <a16:creationId xmlns:a16="http://schemas.microsoft.com/office/drawing/2014/main" id="{B4ECDB51-5EED-B826-363C-88B761ABC995}"/>
                </a:ext>
              </a:extLst>
            </xdr:cNvPr>
            <xdr:cNvSpPr/>
          </xdr:nvSpPr>
          <xdr:spPr>
            <a:xfrm rot="5400000" flipH="1" flipV="1">
              <a:off x="6626762" y="1841499"/>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0</xdr:colOff>
      <xdr:row>52</xdr:row>
      <xdr:rowOff>47625</xdr:rowOff>
    </xdr:from>
    <xdr:to>
      <xdr:col>6</xdr:col>
      <xdr:colOff>5974413</xdr:colOff>
      <xdr:row>61</xdr:row>
      <xdr:rowOff>113516</xdr:rowOff>
    </xdr:to>
    <xdr:grpSp>
      <xdr:nvGrpSpPr>
        <xdr:cNvPr id="23" name="グループ化 22">
          <a:extLst>
            <a:ext uri="{FF2B5EF4-FFF2-40B4-BE49-F238E27FC236}">
              <a16:creationId xmlns:a16="http://schemas.microsoft.com/office/drawing/2014/main" id="{1380CF7C-D540-4985-97D6-D7D46AE0A56F}"/>
            </a:ext>
          </a:extLst>
        </xdr:cNvPr>
        <xdr:cNvGrpSpPr/>
      </xdr:nvGrpSpPr>
      <xdr:grpSpPr>
        <a:xfrm>
          <a:off x="4124325" y="13754100"/>
          <a:ext cx="7403163" cy="1951841"/>
          <a:chOff x="1345290" y="3369836"/>
          <a:chExt cx="7389156" cy="1951841"/>
        </a:xfrm>
      </xdr:grpSpPr>
      <xdr:pic>
        <xdr:nvPicPr>
          <xdr:cNvPr id="24" name="図 23">
            <a:extLst>
              <a:ext uri="{FF2B5EF4-FFF2-40B4-BE49-F238E27FC236}">
                <a16:creationId xmlns:a16="http://schemas.microsoft.com/office/drawing/2014/main" id="{8119E6EB-F7AA-67FF-7A1A-6C7D8D7707EA}"/>
              </a:ext>
            </a:extLst>
          </xdr:cNvPr>
          <xdr:cNvPicPr>
            <a:picLocks noChangeAspect="1"/>
          </xdr:cNvPicPr>
        </xdr:nvPicPr>
        <xdr:blipFill rotWithShape="1">
          <a:blip xmlns:r="http://schemas.openxmlformats.org/officeDocument/2006/relationships" r:embed="rId8">
            <a:extLst>
              <a:ext uri="{BEBA8EAE-BF5A-486C-A8C5-ECC9F3942E4B}">
                <a14:imgProps xmlns:a14="http://schemas.microsoft.com/office/drawing/2010/main">
                  <a14:imgLayer r:embed="rId9">
                    <a14:imgEffect>
                      <a14:sharpenSoften amount="25000"/>
                    </a14:imgEffect>
                  </a14:imgLayer>
                </a14:imgProps>
              </a:ext>
            </a:extLst>
          </a:blip>
          <a:srcRect r="9841"/>
          <a:stretch/>
        </xdr:blipFill>
        <xdr:spPr>
          <a:xfrm>
            <a:off x="1345290" y="3949074"/>
            <a:ext cx="7389156" cy="700084"/>
          </a:xfrm>
          <a:prstGeom prst="rect">
            <a:avLst/>
          </a:prstGeom>
          <a:ln>
            <a:solidFill>
              <a:schemeClr val="tx1"/>
            </a:solidFill>
          </a:ln>
        </xdr:spPr>
      </xdr:pic>
      <xdr:sp macro="" textlink="">
        <xdr:nvSpPr>
          <xdr:cNvPr id="25" name="フローチャート: 処理 24">
            <a:extLst>
              <a:ext uri="{FF2B5EF4-FFF2-40B4-BE49-F238E27FC236}">
                <a16:creationId xmlns:a16="http://schemas.microsoft.com/office/drawing/2014/main" id="{779C7A96-FED8-C1A4-4970-9C0EB56A5F4C}"/>
              </a:ext>
            </a:extLst>
          </xdr:cNvPr>
          <xdr:cNvSpPr/>
        </xdr:nvSpPr>
        <xdr:spPr>
          <a:xfrm>
            <a:off x="16505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nvGrpSpPr>
          <xdr:cNvPr id="26" name="グループ化 25">
            <a:extLst>
              <a:ext uri="{FF2B5EF4-FFF2-40B4-BE49-F238E27FC236}">
                <a16:creationId xmlns:a16="http://schemas.microsoft.com/office/drawing/2014/main" id="{1EB5DBDA-1364-97DF-5CBC-D7B6BD512353}"/>
              </a:ext>
            </a:extLst>
          </xdr:cNvPr>
          <xdr:cNvGrpSpPr/>
        </xdr:nvGrpSpPr>
        <xdr:grpSpPr>
          <a:xfrm>
            <a:off x="1701201" y="3372000"/>
            <a:ext cx="2947225" cy="671439"/>
            <a:chOff x="286467" y="11412"/>
            <a:chExt cx="2947225" cy="671439"/>
          </a:xfrm>
        </xdr:grpSpPr>
        <xdr:sp macro="" textlink="">
          <xdr:nvSpPr>
            <xdr:cNvPr id="35" name="角丸四角形 21">
              <a:extLst>
                <a:ext uri="{FF2B5EF4-FFF2-40B4-BE49-F238E27FC236}">
                  <a16:creationId xmlns:a16="http://schemas.microsoft.com/office/drawing/2014/main" id="{CD39BAA9-E25D-6F3F-823E-DF47A13E7097}"/>
                </a:ext>
              </a:extLst>
            </xdr:cNvPr>
            <xdr:cNvSpPr/>
          </xdr:nvSpPr>
          <xdr:spPr>
            <a:xfrm>
              <a:off x="286467" y="1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6" name="直角三角形 35">
              <a:extLst>
                <a:ext uri="{FF2B5EF4-FFF2-40B4-BE49-F238E27FC236}">
                  <a16:creationId xmlns:a16="http://schemas.microsoft.com/office/drawing/2014/main" id="{45688BA0-AE72-CF10-EA47-03799D061861}"/>
                </a:ext>
              </a:extLst>
            </xdr:cNvPr>
            <xdr:cNvSpPr/>
          </xdr:nvSpPr>
          <xdr:spPr>
            <a:xfrm rot="16200000" flipH="1" flipV="1">
              <a:off x="1439128" y="46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7" name="グループ化 26">
            <a:extLst>
              <a:ext uri="{FF2B5EF4-FFF2-40B4-BE49-F238E27FC236}">
                <a16:creationId xmlns:a16="http://schemas.microsoft.com/office/drawing/2014/main" id="{864F644C-758D-32F1-437A-4C122B2A58A6}"/>
              </a:ext>
            </a:extLst>
          </xdr:cNvPr>
          <xdr:cNvGrpSpPr/>
        </xdr:nvGrpSpPr>
        <xdr:grpSpPr>
          <a:xfrm>
            <a:off x="4383000" y="4675659"/>
            <a:ext cx="2355273" cy="646018"/>
            <a:chOff x="2986740" y="1296587"/>
            <a:chExt cx="2355273" cy="646018"/>
          </a:xfrm>
        </xdr:grpSpPr>
        <xdr:sp macro="" textlink="">
          <xdr:nvSpPr>
            <xdr:cNvPr id="33" name="角丸四角形 25">
              <a:extLst>
                <a:ext uri="{FF2B5EF4-FFF2-40B4-BE49-F238E27FC236}">
                  <a16:creationId xmlns:a16="http://schemas.microsoft.com/office/drawing/2014/main" id="{06407CE6-AE2F-3BA8-775E-77DD6824B61B}"/>
                </a:ext>
              </a:extLst>
            </xdr:cNvPr>
            <xdr:cNvSpPr/>
          </xdr:nvSpPr>
          <xdr:spPr>
            <a:xfrm>
              <a:off x="2986740" y="1571130"/>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4" name="直角三角形 33">
              <a:extLst>
                <a:ext uri="{FF2B5EF4-FFF2-40B4-BE49-F238E27FC236}">
                  <a16:creationId xmlns:a16="http://schemas.microsoft.com/office/drawing/2014/main" id="{382E7FF2-CCAA-A9D0-0AEA-8E7D2740263E}"/>
                </a:ext>
              </a:extLst>
            </xdr:cNvPr>
            <xdr:cNvSpPr/>
          </xdr:nvSpPr>
          <xdr:spPr>
            <a:xfrm rot="5400000" flipH="1" flipV="1">
              <a:off x="4579164" y="134031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8" name="グループ化 27">
            <a:extLst>
              <a:ext uri="{FF2B5EF4-FFF2-40B4-BE49-F238E27FC236}">
                <a16:creationId xmlns:a16="http://schemas.microsoft.com/office/drawing/2014/main" id="{0E4826ED-223C-D80B-6EF8-593EF118E71A}"/>
              </a:ext>
            </a:extLst>
          </xdr:cNvPr>
          <xdr:cNvGrpSpPr/>
        </xdr:nvGrpSpPr>
        <xdr:grpSpPr>
          <a:xfrm>
            <a:off x="7098010" y="3369836"/>
            <a:ext cx="1636435" cy="662184"/>
            <a:chOff x="5766401" y="0"/>
            <a:chExt cx="1636435" cy="662184"/>
          </a:xfrm>
        </xdr:grpSpPr>
        <xdr:sp macro="" textlink="">
          <xdr:nvSpPr>
            <xdr:cNvPr id="31" name="角丸四角形 19">
              <a:extLst>
                <a:ext uri="{FF2B5EF4-FFF2-40B4-BE49-F238E27FC236}">
                  <a16:creationId xmlns:a16="http://schemas.microsoft.com/office/drawing/2014/main" id="{7A558EA7-865D-7947-0723-A9E9519EC6FD}"/>
                </a:ext>
              </a:extLst>
            </xdr:cNvPr>
            <xdr:cNvSpPr/>
          </xdr:nvSpPr>
          <xdr:spPr>
            <a:xfrm>
              <a:off x="5766401" y="0"/>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2" name="直角三角形 31">
              <a:extLst>
                <a:ext uri="{FF2B5EF4-FFF2-40B4-BE49-F238E27FC236}">
                  <a16:creationId xmlns:a16="http://schemas.microsoft.com/office/drawing/2014/main" id="{321087AE-ABEE-7765-86A6-6DADA799FB14}"/>
                </a:ext>
              </a:extLst>
            </xdr:cNvPr>
            <xdr:cNvSpPr/>
          </xdr:nvSpPr>
          <xdr:spPr>
            <a:xfrm rot="16200000" flipH="1" flipV="1">
              <a:off x="6858324" y="445401"/>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sp macro="" textlink="">
        <xdr:nvSpPr>
          <xdr:cNvPr id="29" name="フローチャート: 処理 28">
            <a:extLst>
              <a:ext uri="{FF2B5EF4-FFF2-40B4-BE49-F238E27FC236}">
                <a16:creationId xmlns:a16="http://schemas.microsoft.com/office/drawing/2014/main" id="{17250B40-3F46-F4B0-30EA-906F3137E57C}"/>
              </a:ext>
            </a:extLst>
          </xdr:cNvPr>
          <xdr:cNvSpPr/>
        </xdr:nvSpPr>
        <xdr:spPr>
          <a:xfrm>
            <a:off x="51938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0" name="フローチャート: 処理 29">
            <a:extLst>
              <a:ext uri="{FF2B5EF4-FFF2-40B4-BE49-F238E27FC236}">
                <a16:creationId xmlns:a16="http://schemas.microsoft.com/office/drawing/2014/main" id="{0FA9A745-4EDD-E230-2FC4-A4A20E284BFB}"/>
              </a:ext>
            </a:extLst>
          </xdr:cNvPr>
          <xdr:cNvSpPr/>
        </xdr:nvSpPr>
        <xdr:spPr>
          <a:xfrm>
            <a:off x="7086170" y="4159250"/>
            <a:ext cx="1648275"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96908</xdr:colOff>
      <xdr:row>92</xdr:row>
      <xdr:rowOff>41414</xdr:rowOff>
    </xdr:from>
    <xdr:to>
      <xdr:col>2</xdr:col>
      <xdr:colOff>563218</xdr:colOff>
      <xdr:row>97</xdr:row>
      <xdr:rowOff>83397</xdr:rowOff>
    </xdr:to>
    <xdr:pic>
      <xdr:nvPicPr>
        <xdr:cNvPr id="2" name="図 1">
          <a:extLst>
            <a:ext uri="{FF2B5EF4-FFF2-40B4-BE49-F238E27FC236}">
              <a16:creationId xmlns:a16="http://schemas.microsoft.com/office/drawing/2014/main" id="{92AD25D9-7776-4EE5-A0B8-A8E89D964FED}"/>
            </a:ext>
          </a:extLst>
        </xdr:cNvPr>
        <xdr:cNvPicPr>
          <a:picLocks noChangeAspect="1"/>
        </xdr:cNvPicPr>
      </xdr:nvPicPr>
      <xdr:blipFill>
        <a:blip xmlns:r="http://schemas.openxmlformats.org/officeDocument/2006/relationships" r:embed="rId1"/>
        <a:stretch>
          <a:fillRect/>
        </a:stretch>
      </xdr:blipFill>
      <xdr:spPr>
        <a:xfrm>
          <a:off x="277883" y="32855039"/>
          <a:ext cx="2847560" cy="1089733"/>
        </a:xfrm>
        <a:prstGeom prst="rect">
          <a:avLst/>
        </a:prstGeom>
      </xdr:spPr>
    </xdr:pic>
    <xdr:clientData/>
  </xdr:twoCellAnchor>
  <xdr:twoCellAnchor editAs="oneCell">
    <xdr:from>
      <xdr:col>4</xdr:col>
      <xdr:colOff>11206</xdr:colOff>
      <xdr:row>108</xdr:row>
      <xdr:rowOff>44824</xdr:rowOff>
    </xdr:from>
    <xdr:to>
      <xdr:col>6</xdr:col>
      <xdr:colOff>5953145</xdr:colOff>
      <xdr:row>119</xdr:row>
      <xdr:rowOff>146584</xdr:rowOff>
    </xdr:to>
    <xdr:grpSp>
      <xdr:nvGrpSpPr>
        <xdr:cNvPr id="3" name="グループ化 2">
          <a:extLst>
            <a:ext uri="{FF2B5EF4-FFF2-40B4-BE49-F238E27FC236}">
              <a16:creationId xmlns:a16="http://schemas.microsoft.com/office/drawing/2014/main" id="{479A8DF3-3E5A-4C34-9087-F4D7761E13CF}"/>
            </a:ext>
          </a:extLst>
        </xdr:cNvPr>
        <xdr:cNvGrpSpPr/>
      </xdr:nvGrpSpPr>
      <xdr:grpSpPr>
        <a:xfrm>
          <a:off x="4135531" y="35858824"/>
          <a:ext cx="7370689" cy="2406810"/>
          <a:chOff x="691117" y="193129"/>
          <a:chExt cx="7390299" cy="2443789"/>
        </a:xfrm>
      </xdr:grpSpPr>
      <xdr:grpSp>
        <xdr:nvGrpSpPr>
          <xdr:cNvPr id="4" name="グループ化 3">
            <a:extLst>
              <a:ext uri="{FF2B5EF4-FFF2-40B4-BE49-F238E27FC236}">
                <a16:creationId xmlns:a16="http://schemas.microsoft.com/office/drawing/2014/main" id="{F70C62DD-A339-FE92-FBB1-9A625DCE0278}"/>
              </a:ext>
            </a:extLst>
          </xdr:cNvPr>
          <xdr:cNvGrpSpPr/>
        </xdr:nvGrpSpPr>
        <xdr:grpSpPr>
          <a:xfrm>
            <a:off x="691117" y="780763"/>
            <a:ext cx="7390299" cy="1169221"/>
            <a:chOff x="897948" y="5142708"/>
            <a:chExt cx="7390299" cy="1169221"/>
          </a:xfrm>
        </xdr:grpSpPr>
        <xdr:grpSp>
          <xdr:nvGrpSpPr>
            <xdr:cNvPr id="14" name="グループ化 13">
              <a:extLst>
                <a:ext uri="{FF2B5EF4-FFF2-40B4-BE49-F238E27FC236}">
                  <a16:creationId xmlns:a16="http://schemas.microsoft.com/office/drawing/2014/main" id="{EECCC91F-DFE1-F8D3-9A51-043AE3760A63}"/>
                </a:ext>
              </a:extLst>
            </xdr:cNvPr>
            <xdr:cNvGrpSpPr/>
          </xdr:nvGrpSpPr>
          <xdr:grpSpPr>
            <a:xfrm>
              <a:off x="897948" y="5142708"/>
              <a:ext cx="7390299" cy="1169221"/>
              <a:chOff x="576693" y="4937163"/>
              <a:chExt cx="8183118" cy="1428949"/>
            </a:xfrm>
          </xdr:grpSpPr>
          <xdr:pic>
            <xdr:nvPicPr>
              <xdr:cNvPr id="19" name="図 18">
                <a:extLst>
                  <a:ext uri="{FF2B5EF4-FFF2-40B4-BE49-F238E27FC236}">
                    <a16:creationId xmlns:a16="http://schemas.microsoft.com/office/drawing/2014/main" id="{36982D34-E8E7-3299-270B-61F981BD5082}"/>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tretch>
                <a:fillRect/>
              </a:stretch>
            </xdr:blipFill>
            <xdr:spPr>
              <a:xfrm>
                <a:off x="576694" y="4937163"/>
                <a:ext cx="8183117" cy="1428949"/>
              </a:xfrm>
              <a:prstGeom prst="rect">
                <a:avLst/>
              </a:prstGeom>
            </xdr:spPr>
          </xdr:pic>
          <xdr:sp macro="" textlink="">
            <xdr:nvSpPr>
              <xdr:cNvPr id="20" name="正方形/長方形 19">
                <a:extLst>
                  <a:ext uri="{FF2B5EF4-FFF2-40B4-BE49-F238E27FC236}">
                    <a16:creationId xmlns:a16="http://schemas.microsoft.com/office/drawing/2014/main" id="{7632988F-FF3C-5A42-5D91-B95706A250CB}"/>
                  </a:ext>
                </a:extLst>
              </xdr:cNvPr>
              <xdr:cNvSpPr/>
            </xdr:nvSpPr>
            <xdr:spPr>
              <a:xfrm>
                <a:off x="576693" y="4937163"/>
                <a:ext cx="8170143" cy="142894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grpSp>
          <xdr:nvGrpSpPr>
            <xdr:cNvPr id="15" name="グループ化 14">
              <a:extLst>
                <a:ext uri="{FF2B5EF4-FFF2-40B4-BE49-F238E27FC236}">
                  <a16:creationId xmlns:a16="http://schemas.microsoft.com/office/drawing/2014/main" id="{372AEC84-9E56-5EA0-1EC8-98D887CCD837}"/>
                </a:ext>
              </a:extLst>
            </xdr:cNvPr>
            <xdr:cNvGrpSpPr/>
          </xdr:nvGrpSpPr>
          <xdr:grpSpPr>
            <a:xfrm>
              <a:off x="1135401" y="5300361"/>
              <a:ext cx="7141128" cy="1011568"/>
              <a:chOff x="1135401" y="5300361"/>
              <a:chExt cx="7141128" cy="1011568"/>
            </a:xfrm>
          </xdr:grpSpPr>
          <xdr:sp macro="" textlink="">
            <xdr:nvSpPr>
              <xdr:cNvPr id="16" name="フローチャート: 処理 15">
                <a:extLst>
                  <a:ext uri="{FF2B5EF4-FFF2-40B4-BE49-F238E27FC236}">
                    <a16:creationId xmlns:a16="http://schemas.microsoft.com/office/drawing/2014/main" id="{A0C84EB2-95AB-C3A4-B454-2FACB967A2F8}"/>
                  </a:ext>
                </a:extLst>
              </xdr:cNvPr>
              <xdr:cNvSpPr/>
            </xdr:nvSpPr>
            <xdr:spPr>
              <a:xfrm>
                <a:off x="1135401" y="5306844"/>
                <a:ext cx="3205690"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7" name="フローチャート: 処理 16">
                <a:extLst>
                  <a:ext uri="{FF2B5EF4-FFF2-40B4-BE49-F238E27FC236}">
                    <a16:creationId xmlns:a16="http://schemas.microsoft.com/office/drawing/2014/main" id="{D4BC13E8-C764-0E0B-A60B-D6BF4F65A1A2}"/>
                  </a:ext>
                </a:extLst>
              </xdr:cNvPr>
              <xdr:cNvSpPr/>
            </xdr:nvSpPr>
            <xdr:spPr>
              <a:xfrm>
                <a:off x="4338318" y="5306843"/>
                <a:ext cx="3179444"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8" name="フローチャート: 処理 17">
                <a:extLst>
                  <a:ext uri="{FF2B5EF4-FFF2-40B4-BE49-F238E27FC236}">
                    <a16:creationId xmlns:a16="http://schemas.microsoft.com/office/drawing/2014/main" id="{E2026111-968C-5D78-2072-D50734C96571}"/>
                  </a:ext>
                </a:extLst>
              </xdr:cNvPr>
              <xdr:cNvSpPr/>
            </xdr:nvSpPr>
            <xdr:spPr>
              <a:xfrm>
                <a:off x="7529480" y="5300361"/>
                <a:ext cx="747049"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grpSp>
        <xdr:nvGrpSpPr>
          <xdr:cNvPr id="5" name="グループ化 4">
            <a:extLst>
              <a:ext uri="{FF2B5EF4-FFF2-40B4-BE49-F238E27FC236}">
                <a16:creationId xmlns:a16="http://schemas.microsoft.com/office/drawing/2014/main" id="{EB04C166-850B-802B-B390-FF89D68C922F}"/>
              </a:ext>
            </a:extLst>
          </xdr:cNvPr>
          <xdr:cNvGrpSpPr/>
        </xdr:nvGrpSpPr>
        <xdr:grpSpPr>
          <a:xfrm>
            <a:off x="5103369" y="1990900"/>
            <a:ext cx="2581274" cy="646018"/>
            <a:chOff x="4566028" y="6203534"/>
            <a:chExt cx="2581274" cy="646018"/>
          </a:xfrm>
        </xdr:grpSpPr>
        <xdr:sp macro="" textlink="">
          <xdr:nvSpPr>
            <xdr:cNvPr id="12" name="角丸四角形 25">
              <a:extLst>
                <a:ext uri="{FF2B5EF4-FFF2-40B4-BE49-F238E27FC236}">
                  <a16:creationId xmlns:a16="http://schemas.microsoft.com/office/drawing/2014/main" id="{0E303764-FD9D-2BFB-7207-38EF06249AC9}"/>
                </a:ext>
              </a:extLst>
            </xdr:cNvPr>
            <xdr:cNvSpPr/>
          </xdr:nvSpPr>
          <xdr:spPr>
            <a:xfrm>
              <a:off x="4566028" y="6478077"/>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3" name="直角三角形 12">
              <a:extLst>
                <a:ext uri="{FF2B5EF4-FFF2-40B4-BE49-F238E27FC236}">
                  <a16:creationId xmlns:a16="http://schemas.microsoft.com/office/drawing/2014/main" id="{E8A60D03-2655-7BEA-EEBB-D8A58386E7A1}"/>
                </a:ext>
              </a:extLst>
            </xdr:cNvPr>
            <xdr:cNvSpPr/>
          </xdr:nvSpPr>
          <xdr:spPr>
            <a:xfrm rot="5400000" flipH="1" flipV="1">
              <a:off x="6780538" y="6247262"/>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6" name="グループ化 5">
            <a:extLst>
              <a:ext uri="{FF2B5EF4-FFF2-40B4-BE49-F238E27FC236}">
                <a16:creationId xmlns:a16="http://schemas.microsoft.com/office/drawing/2014/main" id="{D36A2949-6F65-DC6E-4BEE-7D07704F35E0}"/>
              </a:ext>
            </a:extLst>
          </xdr:cNvPr>
          <xdr:cNvGrpSpPr/>
        </xdr:nvGrpSpPr>
        <xdr:grpSpPr>
          <a:xfrm>
            <a:off x="1651117" y="195160"/>
            <a:ext cx="1961300" cy="667269"/>
            <a:chOff x="853769" y="4556139"/>
            <a:chExt cx="1961300" cy="667269"/>
          </a:xfrm>
        </xdr:grpSpPr>
        <xdr:sp macro="" textlink="">
          <xdr:nvSpPr>
            <xdr:cNvPr id="10" name="角丸四角形 21">
              <a:extLst>
                <a:ext uri="{FF2B5EF4-FFF2-40B4-BE49-F238E27FC236}">
                  <a16:creationId xmlns:a16="http://schemas.microsoft.com/office/drawing/2014/main" id="{971AA1CD-D584-B673-5E38-5A388F874B4E}"/>
                </a:ext>
              </a:extLst>
            </xdr:cNvPr>
            <xdr:cNvSpPr/>
          </xdr:nvSpPr>
          <xdr:spPr>
            <a:xfrm>
              <a:off x="853769" y="4556139"/>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D985E746-5452-AE5B-3822-9BDD3E679BC1}"/>
                </a:ext>
              </a:extLst>
            </xdr:cNvPr>
            <xdr:cNvSpPr/>
          </xdr:nvSpPr>
          <xdr:spPr>
            <a:xfrm rot="16200000" flipH="1" flipV="1">
              <a:off x="1814936" y="4993159"/>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7" name="グループ化 6">
            <a:extLst>
              <a:ext uri="{FF2B5EF4-FFF2-40B4-BE49-F238E27FC236}">
                <a16:creationId xmlns:a16="http://schemas.microsoft.com/office/drawing/2014/main" id="{2E9B9467-8FD8-1B6F-CBF8-EDB9A5447665}"/>
              </a:ext>
            </a:extLst>
          </xdr:cNvPr>
          <xdr:cNvGrpSpPr/>
        </xdr:nvGrpSpPr>
        <xdr:grpSpPr>
          <a:xfrm>
            <a:off x="4582702" y="193129"/>
            <a:ext cx="2220444" cy="669710"/>
            <a:chOff x="3796145" y="4561582"/>
            <a:chExt cx="2220444" cy="669710"/>
          </a:xfrm>
        </xdr:grpSpPr>
        <xdr:sp macro="" textlink="">
          <xdr:nvSpPr>
            <xdr:cNvPr id="8" name="角丸四角形 19">
              <a:extLst>
                <a:ext uri="{FF2B5EF4-FFF2-40B4-BE49-F238E27FC236}">
                  <a16:creationId xmlns:a16="http://schemas.microsoft.com/office/drawing/2014/main" id="{A45E200A-2C75-1253-6C29-EA981FE78725}"/>
                </a:ext>
              </a:extLst>
            </xdr:cNvPr>
            <xdr:cNvSpPr/>
          </xdr:nvSpPr>
          <xdr:spPr>
            <a:xfrm>
              <a:off x="3796145" y="4561582"/>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44384531-3D5F-AA33-37C1-D8959639B1EA}"/>
                </a:ext>
              </a:extLst>
            </xdr:cNvPr>
            <xdr:cNvSpPr/>
          </xdr:nvSpPr>
          <xdr:spPr>
            <a:xfrm rot="16200000" flipH="1" flipV="1">
              <a:off x="5029789" y="5014509"/>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44823</xdr:colOff>
      <xdr:row>125</xdr:row>
      <xdr:rowOff>0</xdr:rowOff>
    </xdr:from>
    <xdr:to>
      <xdr:col>6</xdr:col>
      <xdr:colOff>5999299</xdr:colOff>
      <xdr:row>134</xdr:row>
      <xdr:rowOff>26399</xdr:rowOff>
    </xdr:to>
    <xdr:grpSp>
      <xdr:nvGrpSpPr>
        <xdr:cNvPr id="21" name="グループ化 20">
          <a:extLst>
            <a:ext uri="{FF2B5EF4-FFF2-40B4-BE49-F238E27FC236}">
              <a16:creationId xmlns:a16="http://schemas.microsoft.com/office/drawing/2014/main" id="{61B7A68F-AC5C-40DD-904B-F2EF3C47D324}"/>
            </a:ext>
          </a:extLst>
        </xdr:cNvPr>
        <xdr:cNvGrpSpPr/>
      </xdr:nvGrpSpPr>
      <xdr:grpSpPr>
        <a:xfrm>
          <a:off x="4169148" y="39376350"/>
          <a:ext cx="7383226" cy="1912349"/>
          <a:chOff x="691116" y="3097908"/>
          <a:chExt cx="7402836" cy="1942605"/>
        </a:xfrm>
      </xdr:grpSpPr>
      <xdr:grpSp>
        <xdr:nvGrpSpPr>
          <xdr:cNvPr id="22" name="グループ化 21">
            <a:extLst>
              <a:ext uri="{FF2B5EF4-FFF2-40B4-BE49-F238E27FC236}">
                <a16:creationId xmlns:a16="http://schemas.microsoft.com/office/drawing/2014/main" id="{E7576D9B-AA5C-0A0B-5769-045CDC7FF3FE}"/>
              </a:ext>
            </a:extLst>
          </xdr:cNvPr>
          <xdr:cNvGrpSpPr/>
        </xdr:nvGrpSpPr>
        <xdr:grpSpPr>
          <a:xfrm>
            <a:off x="691116" y="3648824"/>
            <a:ext cx="7378582" cy="720332"/>
            <a:chOff x="691116" y="3648824"/>
            <a:chExt cx="7378582" cy="720332"/>
          </a:xfrm>
        </xdr:grpSpPr>
        <xdr:grpSp>
          <xdr:nvGrpSpPr>
            <xdr:cNvPr id="32" name="グループ化 31">
              <a:extLst>
                <a:ext uri="{FF2B5EF4-FFF2-40B4-BE49-F238E27FC236}">
                  <a16:creationId xmlns:a16="http://schemas.microsoft.com/office/drawing/2014/main" id="{2C9A8773-5B85-0485-0E04-93AB934F4B60}"/>
                </a:ext>
              </a:extLst>
            </xdr:cNvPr>
            <xdr:cNvGrpSpPr/>
          </xdr:nvGrpSpPr>
          <xdr:grpSpPr>
            <a:xfrm>
              <a:off x="691116" y="3648824"/>
              <a:ext cx="7378581" cy="720332"/>
              <a:chOff x="855064" y="3751457"/>
              <a:chExt cx="7378581" cy="720332"/>
            </a:xfrm>
          </xdr:grpSpPr>
          <xdr:pic>
            <xdr:nvPicPr>
              <xdr:cNvPr id="36" name="図 35">
                <a:extLst>
                  <a:ext uri="{FF2B5EF4-FFF2-40B4-BE49-F238E27FC236}">
                    <a16:creationId xmlns:a16="http://schemas.microsoft.com/office/drawing/2014/main" id="{03D103E6-1779-BD5E-0441-724EA89EEF7F}"/>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tretch>
                <a:fillRect/>
              </a:stretch>
            </xdr:blipFill>
            <xdr:spPr>
              <a:xfrm>
                <a:off x="879319" y="3766841"/>
                <a:ext cx="7354326" cy="704948"/>
              </a:xfrm>
              <a:prstGeom prst="rect">
                <a:avLst/>
              </a:prstGeom>
            </xdr:spPr>
          </xdr:pic>
          <xdr:sp macro="" textlink="">
            <xdr:nvSpPr>
              <xdr:cNvPr id="37" name="正方形/長方形 36">
                <a:extLst>
                  <a:ext uri="{FF2B5EF4-FFF2-40B4-BE49-F238E27FC236}">
                    <a16:creationId xmlns:a16="http://schemas.microsoft.com/office/drawing/2014/main" id="{CAAC5B15-CB13-8CD1-323C-92159D349FE7}"/>
                  </a:ext>
                </a:extLst>
              </xdr:cNvPr>
              <xdr:cNvSpPr/>
            </xdr:nvSpPr>
            <xdr:spPr>
              <a:xfrm>
                <a:off x="855064" y="3751457"/>
                <a:ext cx="7378581" cy="702318"/>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33" name="正方形/長方形 32">
              <a:extLst>
                <a:ext uri="{FF2B5EF4-FFF2-40B4-BE49-F238E27FC236}">
                  <a16:creationId xmlns:a16="http://schemas.microsoft.com/office/drawing/2014/main" id="{DFDFC185-0A62-7B9B-9FAE-F112EAD50F62}"/>
                </a:ext>
              </a:extLst>
            </xdr:cNvPr>
            <xdr:cNvSpPr/>
          </xdr:nvSpPr>
          <xdr:spPr>
            <a:xfrm>
              <a:off x="977583" y="3888663"/>
              <a:ext cx="1888573"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4" name="正方形/長方形 33">
              <a:extLst>
                <a:ext uri="{FF2B5EF4-FFF2-40B4-BE49-F238E27FC236}">
                  <a16:creationId xmlns:a16="http://schemas.microsoft.com/office/drawing/2014/main" id="{1215524E-AD1F-F196-14E6-82D82776D86E}"/>
                </a:ext>
              </a:extLst>
            </xdr:cNvPr>
            <xdr:cNvSpPr/>
          </xdr:nvSpPr>
          <xdr:spPr>
            <a:xfrm>
              <a:off x="4507344" y="3887347"/>
              <a:ext cx="1921165"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5" name="正方形/長方形 34">
              <a:extLst>
                <a:ext uri="{FF2B5EF4-FFF2-40B4-BE49-F238E27FC236}">
                  <a16:creationId xmlns:a16="http://schemas.microsoft.com/office/drawing/2014/main" id="{87B2518C-B814-AC81-E785-6698D51BFD4B}"/>
                </a:ext>
              </a:extLst>
            </xdr:cNvPr>
            <xdr:cNvSpPr/>
          </xdr:nvSpPr>
          <xdr:spPr>
            <a:xfrm>
              <a:off x="6428510" y="3885126"/>
              <a:ext cx="1641188"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23" name="グループ化 22">
            <a:extLst>
              <a:ext uri="{FF2B5EF4-FFF2-40B4-BE49-F238E27FC236}">
                <a16:creationId xmlns:a16="http://schemas.microsoft.com/office/drawing/2014/main" id="{6FD0041F-56B8-52C6-DFDD-FE728BDA0A86}"/>
              </a:ext>
            </a:extLst>
          </xdr:cNvPr>
          <xdr:cNvGrpSpPr/>
        </xdr:nvGrpSpPr>
        <xdr:grpSpPr>
          <a:xfrm>
            <a:off x="3677856" y="4394495"/>
            <a:ext cx="2355273" cy="646018"/>
            <a:chOff x="4131803" y="6032512"/>
            <a:chExt cx="2355273" cy="646018"/>
          </a:xfrm>
        </xdr:grpSpPr>
        <xdr:sp macro="" textlink="">
          <xdr:nvSpPr>
            <xdr:cNvPr id="30" name="角丸四角形 25">
              <a:extLst>
                <a:ext uri="{FF2B5EF4-FFF2-40B4-BE49-F238E27FC236}">
                  <a16:creationId xmlns:a16="http://schemas.microsoft.com/office/drawing/2014/main" id="{87DF5C57-3435-331F-35A0-A12BB135DBE8}"/>
                </a:ext>
              </a:extLst>
            </xdr:cNvPr>
            <xdr:cNvSpPr/>
          </xdr:nvSpPr>
          <xdr:spPr>
            <a:xfrm>
              <a:off x="4131803" y="6307055"/>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1" name="直角三角形 30">
              <a:extLst>
                <a:ext uri="{FF2B5EF4-FFF2-40B4-BE49-F238E27FC236}">
                  <a16:creationId xmlns:a16="http://schemas.microsoft.com/office/drawing/2014/main" id="{6E90EC47-7645-3EE2-51B6-DD6A955A95CD}"/>
                </a:ext>
              </a:extLst>
            </xdr:cNvPr>
            <xdr:cNvSpPr/>
          </xdr:nvSpPr>
          <xdr:spPr>
            <a:xfrm rot="5400000" flipH="1" flipV="1">
              <a:off x="5724227" y="607624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4" name="グループ化 23">
            <a:extLst>
              <a:ext uri="{FF2B5EF4-FFF2-40B4-BE49-F238E27FC236}">
                <a16:creationId xmlns:a16="http://schemas.microsoft.com/office/drawing/2014/main" id="{7F914FEF-3582-B571-5F3F-CF3429F8C8BB}"/>
              </a:ext>
            </a:extLst>
          </xdr:cNvPr>
          <xdr:cNvGrpSpPr/>
        </xdr:nvGrpSpPr>
        <xdr:grpSpPr>
          <a:xfrm>
            <a:off x="977583" y="3109320"/>
            <a:ext cx="2947225" cy="671439"/>
            <a:chOff x="1204667" y="4851412"/>
            <a:chExt cx="2947225" cy="671439"/>
          </a:xfrm>
        </xdr:grpSpPr>
        <xdr:sp macro="" textlink="">
          <xdr:nvSpPr>
            <xdr:cNvPr id="28" name="角丸四角形 21">
              <a:extLst>
                <a:ext uri="{FF2B5EF4-FFF2-40B4-BE49-F238E27FC236}">
                  <a16:creationId xmlns:a16="http://schemas.microsoft.com/office/drawing/2014/main" id="{33AE5728-AD13-B7B7-5517-38508DB36B8A}"/>
                </a:ext>
              </a:extLst>
            </xdr:cNvPr>
            <xdr:cNvSpPr/>
          </xdr:nvSpPr>
          <xdr:spPr>
            <a:xfrm>
              <a:off x="1204667" y="485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9" name="直角三角形 28">
              <a:extLst>
                <a:ext uri="{FF2B5EF4-FFF2-40B4-BE49-F238E27FC236}">
                  <a16:creationId xmlns:a16="http://schemas.microsoft.com/office/drawing/2014/main" id="{20CBB30F-59A0-ADFB-243A-D82130EAF93F}"/>
                </a:ext>
              </a:extLst>
            </xdr:cNvPr>
            <xdr:cNvSpPr/>
          </xdr:nvSpPr>
          <xdr:spPr>
            <a:xfrm rot="16200000" flipH="1" flipV="1">
              <a:off x="2357328" y="530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5" name="グループ化 24">
            <a:extLst>
              <a:ext uri="{FF2B5EF4-FFF2-40B4-BE49-F238E27FC236}">
                <a16:creationId xmlns:a16="http://schemas.microsoft.com/office/drawing/2014/main" id="{13FB3C0A-B873-ADDA-73FB-4550F66A3BB4}"/>
              </a:ext>
            </a:extLst>
          </xdr:cNvPr>
          <xdr:cNvGrpSpPr/>
        </xdr:nvGrpSpPr>
        <xdr:grpSpPr>
          <a:xfrm>
            <a:off x="6457517" y="3097908"/>
            <a:ext cx="1636435" cy="662184"/>
            <a:chOff x="6651813" y="4773213"/>
            <a:chExt cx="1636435" cy="662184"/>
          </a:xfrm>
        </xdr:grpSpPr>
        <xdr:sp macro="" textlink="">
          <xdr:nvSpPr>
            <xdr:cNvPr id="26" name="角丸四角形 19">
              <a:extLst>
                <a:ext uri="{FF2B5EF4-FFF2-40B4-BE49-F238E27FC236}">
                  <a16:creationId xmlns:a16="http://schemas.microsoft.com/office/drawing/2014/main" id="{E23A4D9C-A43E-05E1-72B7-3D0AE2664B4B}"/>
                </a:ext>
              </a:extLst>
            </xdr:cNvPr>
            <xdr:cNvSpPr/>
          </xdr:nvSpPr>
          <xdr:spPr>
            <a:xfrm>
              <a:off x="6651813" y="4773213"/>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7" name="直角三角形 26">
              <a:extLst>
                <a:ext uri="{FF2B5EF4-FFF2-40B4-BE49-F238E27FC236}">
                  <a16:creationId xmlns:a16="http://schemas.microsoft.com/office/drawing/2014/main" id="{D85877B2-B53C-C142-6E72-39C8419C9D7F}"/>
                </a:ext>
              </a:extLst>
            </xdr:cNvPr>
            <xdr:cNvSpPr/>
          </xdr:nvSpPr>
          <xdr:spPr>
            <a:xfrm rot="16200000" flipH="1" flipV="1">
              <a:off x="7743736" y="5218614"/>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xdr:from>
      <xdr:col>1</xdr:col>
      <xdr:colOff>333375</xdr:colOff>
      <xdr:row>108</xdr:row>
      <xdr:rowOff>9525</xdr:rowOff>
    </xdr:from>
    <xdr:to>
      <xdr:col>3</xdr:col>
      <xdr:colOff>97612</xdr:colOff>
      <xdr:row>119</xdr:row>
      <xdr:rowOff>49561</xdr:rowOff>
    </xdr:to>
    <xdr:pic>
      <xdr:nvPicPr>
        <xdr:cNvPr id="38" name="図 37">
          <a:extLst>
            <a:ext uri="{FF2B5EF4-FFF2-40B4-BE49-F238E27FC236}">
              <a16:creationId xmlns:a16="http://schemas.microsoft.com/office/drawing/2014/main" id="{4C6C76CB-72CD-45B5-9044-C0FBBABC9946}"/>
            </a:ext>
          </a:extLst>
        </xdr:cNvPr>
        <xdr:cNvPicPr>
          <a:picLocks noChangeAspect="1"/>
        </xdr:cNvPicPr>
      </xdr:nvPicPr>
      <xdr:blipFill rotWithShape="1">
        <a:blip xmlns:r="http://schemas.openxmlformats.org/officeDocument/2006/relationships" r:embed="rId6"/>
        <a:srcRect l="930" t="247" r="1869"/>
        <a:stretch/>
      </xdr:blipFill>
      <xdr:spPr>
        <a:xfrm>
          <a:off x="514350" y="36195000"/>
          <a:ext cx="2993212" cy="2345086"/>
        </a:xfrm>
        <a:prstGeom prst="rect">
          <a:avLst/>
        </a:prstGeom>
        <a:ln>
          <a:solidFill>
            <a:sysClr val="windowText" lastClr="000000"/>
          </a:solidFill>
        </a:ln>
      </xdr:spPr>
    </xdr:pic>
    <xdr:clientData/>
  </xdr:twoCellAnchor>
  <xdr:twoCellAnchor>
    <xdr:from>
      <xdr:col>1</xdr:col>
      <xdr:colOff>281165</xdr:colOff>
      <xdr:row>138</xdr:row>
      <xdr:rowOff>6112</xdr:rowOff>
    </xdr:from>
    <xdr:to>
      <xdr:col>3</xdr:col>
      <xdr:colOff>119316</xdr:colOff>
      <xdr:row>149</xdr:row>
      <xdr:rowOff>65010</xdr:rowOff>
    </xdr:to>
    <xdr:pic>
      <xdr:nvPicPr>
        <xdr:cNvPr id="39" name="図 38">
          <a:extLst>
            <a:ext uri="{FF2B5EF4-FFF2-40B4-BE49-F238E27FC236}">
              <a16:creationId xmlns:a16="http://schemas.microsoft.com/office/drawing/2014/main" id="{0489B691-1401-42B7-A7DA-08E10A50A153}"/>
            </a:ext>
          </a:extLst>
        </xdr:cNvPr>
        <xdr:cNvPicPr>
          <a:picLocks noChangeAspect="1"/>
        </xdr:cNvPicPr>
      </xdr:nvPicPr>
      <xdr:blipFill rotWithShape="1">
        <a:blip xmlns:r="http://schemas.openxmlformats.org/officeDocument/2006/relationships" r:embed="rId7"/>
        <a:srcRect l="273" t="642"/>
        <a:stretch/>
      </xdr:blipFill>
      <xdr:spPr>
        <a:xfrm>
          <a:off x="462140" y="42478087"/>
          <a:ext cx="3067126" cy="2363948"/>
        </a:xfrm>
        <a:prstGeom prst="rect">
          <a:avLst/>
        </a:prstGeom>
        <a:ln>
          <a:solidFill>
            <a:sysClr val="windowText" lastClr="000000"/>
          </a:solidFill>
        </a:ln>
      </xdr:spPr>
    </xdr:pic>
    <xdr:clientData/>
  </xdr:twoCellAnchor>
  <xdr:twoCellAnchor>
    <xdr:from>
      <xdr:col>1</xdr:col>
      <xdr:colOff>302558</xdr:colOff>
      <xdr:row>125</xdr:row>
      <xdr:rowOff>11206</xdr:rowOff>
    </xdr:from>
    <xdr:to>
      <xdr:col>3</xdr:col>
      <xdr:colOff>66795</xdr:colOff>
      <xdr:row>136</xdr:row>
      <xdr:rowOff>51242</xdr:rowOff>
    </xdr:to>
    <xdr:pic>
      <xdr:nvPicPr>
        <xdr:cNvPr id="40" name="図 39">
          <a:extLst>
            <a:ext uri="{FF2B5EF4-FFF2-40B4-BE49-F238E27FC236}">
              <a16:creationId xmlns:a16="http://schemas.microsoft.com/office/drawing/2014/main" id="{760C2787-4F6B-4944-A3BF-3099C6137947}"/>
            </a:ext>
          </a:extLst>
        </xdr:cNvPr>
        <xdr:cNvPicPr>
          <a:picLocks noChangeAspect="1"/>
        </xdr:cNvPicPr>
      </xdr:nvPicPr>
      <xdr:blipFill rotWithShape="1">
        <a:blip xmlns:r="http://schemas.openxmlformats.org/officeDocument/2006/relationships" r:embed="rId6"/>
        <a:srcRect l="930" t="247" r="1869"/>
        <a:stretch/>
      </xdr:blipFill>
      <xdr:spPr>
        <a:xfrm>
          <a:off x="483533" y="39759031"/>
          <a:ext cx="2993212" cy="2345086"/>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00FAD-1EA3-46B4-A1A6-7069B8405464}">
  <sheetPr codeName="Sheet10">
    <tabColor rgb="FF333333"/>
    <pageSetUpPr fitToPage="1"/>
  </sheetPr>
  <dimension ref="D1:AU46"/>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1688</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232" t="s">
        <v>1640</v>
      </c>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2"/>
      <c r="AF4" s="232"/>
      <c r="AG4" s="232"/>
      <c r="AH4" s="232"/>
      <c r="AI4" s="232"/>
      <c r="AJ4" s="232"/>
      <c r="AK4" s="232"/>
      <c r="AL4" s="232"/>
      <c r="AM4" s="232"/>
      <c r="AN4" s="232"/>
      <c r="AO4" s="232"/>
      <c r="AP4" s="232"/>
      <c r="AQ4" s="232"/>
      <c r="AR4" s="232"/>
      <c r="AS4" s="232"/>
    </row>
    <row r="5" spans="4:47" ht="15" customHeight="1" thickTop="1">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33"/>
      <c r="AH5" s="233"/>
      <c r="AI5" s="233"/>
      <c r="AJ5" s="233"/>
      <c r="AK5" s="233"/>
      <c r="AL5" s="233"/>
      <c r="AM5" s="233"/>
      <c r="AN5" s="234"/>
      <c r="AO5" s="234"/>
      <c r="AP5" s="234"/>
      <c r="AQ5" s="234"/>
      <c r="AR5" s="234"/>
      <c r="AS5" s="234"/>
      <c r="AT5" s="235"/>
    </row>
    <row r="6" spans="4:47" ht="15" customHeight="1">
      <c r="D6" s="235"/>
      <c r="E6" s="235"/>
      <c r="F6" s="235"/>
      <c r="G6" s="235"/>
      <c r="H6" s="235"/>
      <c r="I6" s="235"/>
      <c r="J6" s="235"/>
      <c r="K6" s="235"/>
      <c r="L6" s="235"/>
      <c r="M6" s="235"/>
      <c r="N6" s="235"/>
      <c r="O6" s="235"/>
      <c r="P6" s="235"/>
      <c r="Q6" s="235"/>
      <c r="R6" s="235"/>
      <c r="S6" s="235"/>
      <c r="T6" s="235"/>
      <c r="U6" s="235"/>
      <c r="V6" s="235"/>
      <c r="W6" s="235"/>
      <c r="X6" s="235"/>
      <c r="Y6" s="235"/>
      <c r="Z6" s="235"/>
      <c r="AA6" s="235"/>
      <c r="AB6" s="235"/>
      <c r="AC6" s="235"/>
      <c r="AD6" s="235"/>
      <c r="AE6" s="235"/>
      <c r="AF6" s="235"/>
      <c r="AG6" s="235"/>
      <c r="AH6" s="235"/>
      <c r="AI6" s="235"/>
      <c r="AJ6" s="235"/>
      <c r="AK6" s="235"/>
      <c r="AL6" s="235"/>
      <c r="AM6" s="235"/>
      <c r="AN6" s="501">
        <v>46045</v>
      </c>
      <c r="AO6" s="501"/>
      <c r="AP6" s="501"/>
      <c r="AQ6" s="501"/>
      <c r="AR6" s="501"/>
      <c r="AS6" s="501"/>
    </row>
    <row r="7" spans="4:47" ht="15" customHeight="1" thickBot="1"/>
    <row r="8" spans="4:47" ht="15" customHeight="1" thickTop="1">
      <c r="D8" s="236"/>
      <c r="E8" s="237"/>
      <c r="F8" s="237"/>
      <c r="G8" s="237"/>
      <c r="H8" s="237"/>
      <c r="I8" s="237"/>
      <c r="J8" s="237"/>
      <c r="K8" s="237"/>
      <c r="L8" s="237"/>
      <c r="M8" s="237"/>
      <c r="N8" s="237"/>
      <c r="O8" s="237"/>
      <c r="P8" s="237"/>
      <c r="Q8" s="237"/>
      <c r="R8" s="237"/>
      <c r="S8" s="237"/>
      <c r="T8" s="237"/>
      <c r="U8" s="237"/>
      <c r="V8" s="237"/>
      <c r="W8" s="237"/>
      <c r="X8" s="237"/>
      <c r="Y8" s="237"/>
      <c r="Z8" s="237"/>
      <c r="AA8" s="237"/>
      <c r="AB8" s="237"/>
      <c r="AC8" s="237"/>
      <c r="AD8" s="237"/>
      <c r="AE8" s="237"/>
      <c r="AF8" s="237"/>
      <c r="AG8" s="237"/>
      <c r="AH8" s="237"/>
      <c r="AI8" s="237"/>
      <c r="AJ8" s="237"/>
      <c r="AK8" s="237"/>
      <c r="AL8" s="237"/>
      <c r="AM8" s="237"/>
      <c r="AN8" s="237"/>
      <c r="AO8" s="237"/>
      <c r="AP8" s="237"/>
      <c r="AQ8" s="237"/>
      <c r="AR8" s="237"/>
      <c r="AS8" s="238"/>
    </row>
    <row r="9" spans="4:47" ht="15" customHeight="1">
      <c r="D9" s="239"/>
      <c r="E9" s="240" t="s">
        <v>1641</v>
      </c>
      <c r="F9" s="16" t="s">
        <v>1642</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241"/>
    </row>
    <row r="10" spans="4:47" ht="15" customHeight="1">
      <c r="D10" s="239"/>
      <c r="E10" s="242"/>
      <c r="F10" s="19" t="s">
        <v>1643</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243"/>
      <c r="AT10" s="21"/>
    </row>
    <row r="11" spans="4:47" ht="15" customHeight="1">
      <c r="D11" s="239"/>
      <c r="E11" s="242"/>
      <c r="F11" s="22" t="s">
        <v>1644</v>
      </c>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43"/>
      <c r="AT11" s="21"/>
    </row>
    <row r="12" spans="4:47" ht="15" customHeight="1">
      <c r="D12" s="239"/>
      <c r="E12" s="240"/>
      <c r="F12" s="22" t="s">
        <v>1645</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43"/>
      <c r="AT12" s="21"/>
    </row>
    <row r="13" spans="4:47" ht="15" customHeight="1">
      <c r="D13" s="239"/>
      <c r="E13" s="242"/>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43"/>
      <c r="AT13" s="21"/>
      <c r="AU13" s="21"/>
    </row>
    <row r="14" spans="4:47" ht="15" customHeight="1">
      <c r="D14" s="239"/>
      <c r="E14" s="242"/>
      <c r="F14" s="19" t="s">
        <v>1646</v>
      </c>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243"/>
      <c r="AT14" s="21"/>
      <c r="AU14" s="21"/>
    </row>
    <row r="15" spans="4:47" ht="15" customHeight="1">
      <c r="D15" s="239"/>
      <c r="E15" s="242"/>
      <c r="F15" s="19" t="s">
        <v>1647</v>
      </c>
      <c r="G15" s="19"/>
      <c r="H15" s="19"/>
      <c r="I15" s="19"/>
      <c r="J15" s="19"/>
      <c r="K15" s="19"/>
      <c r="L15" s="19"/>
      <c r="M15" s="19"/>
      <c r="N15" s="19"/>
      <c r="O15" s="19"/>
      <c r="P15" s="19"/>
      <c r="Q15" s="19"/>
      <c r="R15" s="19"/>
      <c r="S15" s="19"/>
      <c r="T15" s="19"/>
      <c r="U15" s="19"/>
      <c r="V15" s="19"/>
      <c r="W15" s="19"/>
      <c r="X15" s="19"/>
      <c r="Y15" s="19"/>
      <c r="Z15" s="19"/>
      <c r="AA15" s="22" t="s">
        <v>1648</v>
      </c>
      <c r="AB15" s="19"/>
      <c r="AC15" s="19"/>
      <c r="AD15" s="19"/>
      <c r="AE15" s="19"/>
      <c r="AF15" s="19"/>
      <c r="AG15" s="19"/>
      <c r="AH15" s="19"/>
      <c r="AI15" s="19"/>
      <c r="AJ15" s="19"/>
      <c r="AK15" s="19"/>
      <c r="AL15" s="19"/>
      <c r="AM15" s="19"/>
      <c r="AN15" s="19"/>
      <c r="AO15" s="19"/>
      <c r="AP15" s="19"/>
      <c r="AQ15" s="19"/>
      <c r="AR15" s="19"/>
      <c r="AS15" s="243"/>
      <c r="AT15" s="21"/>
      <c r="AU15" s="21"/>
    </row>
    <row r="16" spans="4:47" ht="15" customHeight="1">
      <c r="D16" s="239"/>
      <c r="E16" s="242"/>
      <c r="F16" s="244" t="s">
        <v>1649</v>
      </c>
      <c r="G16" s="244"/>
      <c r="H16" s="244"/>
      <c r="I16" s="244"/>
      <c r="J16" s="244"/>
      <c r="K16" s="244"/>
      <c r="L16" s="244"/>
      <c r="M16" s="244"/>
      <c r="N16" s="244"/>
      <c r="O16" s="244"/>
      <c r="P16" s="244"/>
      <c r="Q16" s="244"/>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5"/>
      <c r="AT16" s="246"/>
      <c r="AU16" s="246"/>
    </row>
    <row r="17" spans="4:45" ht="15" customHeight="1">
      <c r="D17" s="239"/>
      <c r="E17" s="240" t="s">
        <v>1641</v>
      </c>
      <c r="F17" s="16" t="s">
        <v>122</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241"/>
    </row>
    <row r="18" spans="4:45" ht="15" customHeight="1">
      <c r="D18" s="239"/>
      <c r="E18" s="240"/>
      <c r="F18" s="19" t="s">
        <v>1650</v>
      </c>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241"/>
    </row>
    <row r="19" spans="4:45" ht="15" customHeight="1">
      <c r="D19" s="239"/>
      <c r="E19" s="240"/>
      <c r="F19" s="247" t="s">
        <v>1651</v>
      </c>
      <c r="G19" s="248"/>
      <c r="H19" s="248"/>
      <c r="I19" s="248"/>
      <c r="J19" s="248"/>
      <c r="K19" s="248"/>
      <c r="L19" s="248"/>
      <c r="M19" s="248"/>
      <c r="N19" s="248"/>
      <c r="O19" s="248"/>
      <c r="P19" s="248"/>
      <c r="Q19" s="248"/>
      <c r="R19" s="248"/>
      <c r="S19" s="249"/>
      <c r="T19" s="1" t="s">
        <v>1652</v>
      </c>
      <c r="U19" s="250"/>
      <c r="V19" s="250"/>
      <c r="W19" s="250"/>
      <c r="X19" s="250"/>
      <c r="Y19" s="250"/>
      <c r="Z19" s="251"/>
      <c r="AA19" s="16"/>
      <c r="AB19" s="16"/>
      <c r="AC19" s="16"/>
      <c r="AD19" s="16"/>
      <c r="AE19" s="16"/>
      <c r="AF19" s="16"/>
      <c r="AG19" s="16"/>
      <c r="AH19" s="16"/>
      <c r="AI19" s="16"/>
      <c r="AJ19" s="16"/>
      <c r="AK19" s="16"/>
      <c r="AL19" s="16"/>
      <c r="AM19" s="16"/>
      <c r="AN19" s="16"/>
      <c r="AO19" s="16"/>
      <c r="AP19" s="16"/>
      <c r="AQ19" s="16"/>
      <c r="AR19" s="16"/>
      <c r="AS19" s="241"/>
    </row>
    <row r="20" spans="4:45" ht="15" customHeight="1">
      <c r="D20" s="239"/>
      <c r="E20" s="240"/>
      <c r="F20" s="252" t="s">
        <v>1653</v>
      </c>
      <c r="G20" s="253"/>
      <c r="H20" s="253"/>
      <c r="I20" s="253"/>
      <c r="J20" s="253"/>
      <c r="K20" s="253"/>
      <c r="L20" s="254"/>
      <c r="M20" s="252" t="s">
        <v>1654</v>
      </c>
      <c r="N20" s="253"/>
      <c r="O20" s="253"/>
      <c r="P20" s="253"/>
      <c r="Q20" s="253"/>
      <c r="R20" s="253"/>
      <c r="S20" s="254"/>
      <c r="T20" s="255" t="s">
        <v>1655</v>
      </c>
      <c r="U20" s="256"/>
      <c r="V20" s="256"/>
      <c r="W20" s="256"/>
      <c r="X20" s="256"/>
      <c r="Y20" s="256"/>
      <c r="Z20" s="257"/>
      <c r="AA20" s="16"/>
      <c r="AB20" s="16"/>
      <c r="AC20" s="16"/>
      <c r="AD20" s="16"/>
      <c r="AE20" s="16"/>
      <c r="AF20" s="16"/>
      <c r="AG20" s="16"/>
      <c r="AH20" s="16"/>
      <c r="AI20" s="16"/>
      <c r="AJ20" s="16"/>
      <c r="AK20" s="16"/>
      <c r="AL20" s="16"/>
      <c r="AM20" s="16"/>
      <c r="AN20" s="16"/>
      <c r="AO20" s="16"/>
      <c r="AP20" s="16"/>
      <c r="AQ20" s="16"/>
      <c r="AR20" s="16"/>
      <c r="AS20" s="241"/>
    </row>
    <row r="21" spans="4:45" ht="15" customHeight="1">
      <c r="D21" s="239"/>
      <c r="E21" s="240"/>
      <c r="F21" s="252" t="s">
        <v>1656</v>
      </c>
      <c r="G21" s="253"/>
      <c r="H21" s="253"/>
      <c r="I21" s="253"/>
      <c r="J21" s="253"/>
      <c r="K21" s="253"/>
      <c r="L21" s="254"/>
      <c r="M21" s="252" t="s">
        <v>1657</v>
      </c>
      <c r="N21" s="253"/>
      <c r="O21" s="253"/>
      <c r="P21" s="253"/>
      <c r="Q21" s="253"/>
      <c r="R21" s="253"/>
      <c r="S21" s="254"/>
      <c r="T21" s="255" t="s">
        <v>1658</v>
      </c>
      <c r="U21" s="256"/>
      <c r="V21" s="256"/>
      <c r="W21" s="256"/>
      <c r="X21" s="256"/>
      <c r="Y21" s="256"/>
      <c r="Z21" s="257"/>
      <c r="AA21" s="16"/>
      <c r="AB21" s="16"/>
      <c r="AC21" s="16"/>
      <c r="AD21" s="16"/>
      <c r="AE21" s="16"/>
      <c r="AF21" s="16"/>
      <c r="AG21" s="16"/>
      <c r="AH21" s="16"/>
      <c r="AI21" s="16"/>
      <c r="AJ21" s="16"/>
      <c r="AK21" s="16"/>
      <c r="AL21" s="16"/>
      <c r="AM21" s="16"/>
      <c r="AN21" s="16"/>
      <c r="AO21" s="16"/>
      <c r="AP21" s="16"/>
      <c r="AQ21" s="16"/>
      <c r="AR21" s="16"/>
      <c r="AS21" s="241"/>
    </row>
    <row r="22" spans="4:45" ht="15" customHeight="1">
      <c r="D22" s="239"/>
      <c r="E22" s="240"/>
      <c r="F22" s="252" t="s">
        <v>1659</v>
      </c>
      <c r="G22" s="253"/>
      <c r="H22" s="253"/>
      <c r="I22" s="253"/>
      <c r="J22" s="253"/>
      <c r="K22" s="253"/>
      <c r="L22" s="254"/>
      <c r="M22" s="252" t="s">
        <v>1660</v>
      </c>
      <c r="N22" s="253"/>
      <c r="O22" s="253"/>
      <c r="P22" s="253"/>
      <c r="Q22" s="253"/>
      <c r="R22" s="253"/>
      <c r="S22" s="254"/>
      <c r="T22" s="255" t="s">
        <v>1661</v>
      </c>
      <c r="U22" s="256"/>
      <c r="V22" s="256"/>
      <c r="W22" s="256"/>
      <c r="X22" s="256"/>
      <c r="Y22" s="256"/>
      <c r="Z22" s="257"/>
      <c r="AA22" s="16"/>
      <c r="AB22" s="16"/>
      <c r="AC22" s="16"/>
      <c r="AD22" s="16"/>
      <c r="AE22" s="16"/>
      <c r="AF22" s="16"/>
      <c r="AG22" s="16"/>
      <c r="AH22" s="16"/>
      <c r="AI22" s="16"/>
      <c r="AJ22" s="16"/>
      <c r="AK22" s="16"/>
      <c r="AL22" s="16"/>
      <c r="AM22" s="16"/>
      <c r="AN22" s="16"/>
      <c r="AO22" s="16"/>
      <c r="AP22" s="16"/>
      <c r="AQ22" s="16"/>
      <c r="AR22" s="16"/>
      <c r="AS22" s="241"/>
    </row>
    <row r="23" spans="4:45" ht="15" customHeight="1">
      <c r="D23" s="239"/>
      <c r="E23" s="240"/>
      <c r="F23" s="252" t="s">
        <v>1662</v>
      </c>
      <c r="G23" s="253"/>
      <c r="H23" s="253"/>
      <c r="I23" s="253"/>
      <c r="J23" s="253"/>
      <c r="K23" s="253"/>
      <c r="L23" s="254"/>
      <c r="M23" s="252" t="s">
        <v>1663</v>
      </c>
      <c r="N23" s="253"/>
      <c r="O23" s="253"/>
      <c r="P23" s="253"/>
      <c r="Q23" s="253"/>
      <c r="R23" s="253"/>
      <c r="S23" s="254"/>
      <c r="T23" s="255" t="s">
        <v>1664</v>
      </c>
      <c r="U23" s="256"/>
      <c r="V23" s="256"/>
      <c r="W23" s="256"/>
      <c r="X23" s="256"/>
      <c r="Y23" s="256"/>
      <c r="Z23" s="257"/>
      <c r="AA23" s="16"/>
      <c r="AB23" s="16"/>
      <c r="AC23" s="16"/>
      <c r="AD23" s="16"/>
      <c r="AE23" s="16"/>
      <c r="AF23" s="16"/>
      <c r="AG23" s="16"/>
      <c r="AH23" s="16"/>
      <c r="AI23" s="16"/>
      <c r="AJ23" s="16"/>
      <c r="AK23" s="16"/>
      <c r="AL23" s="16"/>
      <c r="AM23" s="16"/>
      <c r="AN23" s="16"/>
      <c r="AO23" s="16"/>
      <c r="AP23" s="16"/>
      <c r="AQ23" s="16"/>
      <c r="AR23" s="16"/>
      <c r="AS23" s="241"/>
    </row>
    <row r="24" spans="4:45" ht="15" customHeight="1">
      <c r="D24" s="239"/>
      <c r="F24" s="13"/>
      <c r="G24" s="13"/>
      <c r="H24" s="13"/>
      <c r="I24" s="13"/>
      <c r="J24" s="13"/>
      <c r="K24" s="13"/>
      <c r="L24" s="13"/>
      <c r="M24" s="13"/>
      <c r="N24" s="25"/>
      <c r="O24" s="25"/>
      <c r="P24" s="25"/>
      <c r="Q24" s="25"/>
      <c r="R24" s="25"/>
      <c r="S24" s="25"/>
      <c r="T24" s="25"/>
      <c r="U24" s="13"/>
      <c r="V24" s="13"/>
      <c r="W24" s="13"/>
      <c r="X24" s="13"/>
      <c r="Y24" s="13"/>
      <c r="Z24" s="13"/>
      <c r="AA24" s="13"/>
      <c r="AB24" s="13"/>
      <c r="AC24" s="25"/>
      <c r="AD24" s="25"/>
      <c r="AE24" s="25"/>
      <c r="AF24" s="25"/>
      <c r="AG24" s="25"/>
      <c r="AH24" s="25"/>
      <c r="AI24" s="25"/>
      <c r="AS24" s="241"/>
    </row>
    <row r="25" spans="4:45" ht="15" customHeight="1">
      <c r="D25" s="239"/>
      <c r="E25" s="240"/>
      <c r="F25" s="22" t="s">
        <v>1665</v>
      </c>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41"/>
    </row>
    <row r="26" spans="4:45" ht="15" customHeight="1">
      <c r="D26" s="239"/>
      <c r="E26" s="240"/>
      <c r="F26" s="23"/>
      <c r="G26" s="23" t="s">
        <v>1666</v>
      </c>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41"/>
    </row>
    <row r="27" spans="4:45" ht="15" customHeight="1">
      <c r="D27" s="239"/>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241"/>
    </row>
    <row r="28" spans="4:45" ht="15" customHeight="1">
      <c r="D28" s="239"/>
      <c r="E28" s="240" t="s">
        <v>1641</v>
      </c>
      <c r="F28" s="16" t="s">
        <v>1667</v>
      </c>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241"/>
    </row>
    <row r="29" spans="4:45" ht="15" customHeight="1">
      <c r="D29" s="239"/>
      <c r="F29" s="1" t="s">
        <v>1668</v>
      </c>
      <c r="G29" s="250"/>
      <c r="H29" s="250"/>
      <c r="I29" s="250"/>
      <c r="J29" s="250"/>
      <c r="K29" s="250"/>
      <c r="L29" s="250"/>
      <c r="M29" s="250"/>
      <c r="N29" s="250"/>
      <c r="O29" s="250"/>
      <c r="P29" s="250"/>
      <c r="Q29" s="250"/>
      <c r="R29" s="250"/>
      <c r="S29" s="250"/>
      <c r="T29" s="250"/>
      <c r="U29" s="1" t="s">
        <v>1669</v>
      </c>
      <c r="V29" s="250"/>
      <c r="W29" s="250"/>
      <c r="X29" s="250"/>
      <c r="Y29" s="250"/>
      <c r="Z29" s="250"/>
      <c r="AA29" s="250"/>
      <c r="AB29" s="250"/>
      <c r="AC29" s="250"/>
      <c r="AD29" s="250"/>
      <c r="AE29" s="250"/>
      <c r="AF29" s="250"/>
      <c r="AG29" s="250"/>
      <c r="AH29" s="250"/>
      <c r="AI29" s="258"/>
      <c r="AJ29" s="13"/>
      <c r="AK29" s="13"/>
      <c r="AL29" s="13"/>
      <c r="AM29" s="13"/>
      <c r="AN29" s="13"/>
      <c r="AO29" s="13"/>
      <c r="AP29" s="13"/>
      <c r="AQ29" s="13"/>
      <c r="AR29" s="13"/>
      <c r="AS29" s="241"/>
    </row>
    <row r="30" spans="4:45" ht="15" customHeight="1">
      <c r="D30" s="239"/>
      <c r="F30" s="259"/>
      <c r="G30" s="260"/>
      <c r="H30" s="260"/>
      <c r="I30" s="260"/>
      <c r="J30" s="260"/>
      <c r="K30" s="260"/>
      <c r="L30" s="260"/>
      <c r="M30" s="260"/>
      <c r="N30" s="261" t="s">
        <v>1670</v>
      </c>
      <c r="O30" s="262"/>
      <c r="P30" s="262"/>
      <c r="Q30" s="262"/>
      <c r="R30" s="262"/>
      <c r="S30" s="262"/>
      <c r="T30" s="263"/>
      <c r="U30" s="259"/>
      <c r="V30" s="260"/>
      <c r="W30" s="260"/>
      <c r="X30" s="260"/>
      <c r="Y30" s="260"/>
      <c r="Z30" s="260"/>
      <c r="AA30" s="260"/>
      <c r="AB30" s="260"/>
      <c r="AC30" s="261" t="s">
        <v>1670</v>
      </c>
      <c r="AD30" s="262"/>
      <c r="AE30" s="262"/>
      <c r="AF30" s="262"/>
      <c r="AG30" s="262"/>
      <c r="AH30" s="262"/>
      <c r="AI30" s="263"/>
      <c r="AJ30" s="13"/>
      <c r="AK30" s="13"/>
      <c r="AL30" s="13"/>
      <c r="AM30" s="13"/>
      <c r="AN30" s="13"/>
      <c r="AO30" s="13"/>
      <c r="AP30" s="13"/>
      <c r="AQ30" s="13"/>
      <c r="AR30" s="13"/>
      <c r="AS30" s="241"/>
    </row>
    <row r="31" spans="4:45" ht="15" customHeight="1">
      <c r="D31" s="239"/>
      <c r="F31" s="264" t="s">
        <v>1671</v>
      </c>
      <c r="G31" s="265"/>
      <c r="H31" s="265"/>
      <c r="I31" s="265"/>
      <c r="J31" s="265"/>
      <c r="K31" s="265"/>
      <c r="L31" s="265"/>
      <c r="M31" s="266"/>
      <c r="N31" s="255" t="s">
        <v>1672</v>
      </c>
      <c r="O31" s="256"/>
      <c r="P31" s="256"/>
      <c r="Q31" s="256"/>
      <c r="R31" s="256"/>
      <c r="S31" s="256"/>
      <c r="T31" s="257"/>
      <c r="U31" s="265" t="s">
        <v>1673</v>
      </c>
      <c r="V31" s="265"/>
      <c r="W31" s="265"/>
      <c r="X31" s="265"/>
      <c r="Y31" s="265"/>
      <c r="Z31" s="265"/>
      <c r="AA31" s="265"/>
      <c r="AB31" s="266"/>
      <c r="AC31" s="255" t="s">
        <v>1674</v>
      </c>
      <c r="AD31" s="256"/>
      <c r="AE31" s="256"/>
      <c r="AF31" s="256"/>
      <c r="AG31" s="256"/>
      <c r="AH31" s="256"/>
      <c r="AI31" s="257"/>
      <c r="AJ31" s="13"/>
      <c r="AK31" s="13"/>
      <c r="AL31" s="13"/>
      <c r="AM31" s="13"/>
      <c r="AN31" s="13"/>
      <c r="AO31" s="13"/>
      <c r="AP31" s="13"/>
      <c r="AQ31" s="13"/>
      <c r="AR31" s="13"/>
      <c r="AS31" s="241"/>
    </row>
    <row r="32" spans="4:45" ht="15" customHeight="1">
      <c r="D32" s="239"/>
      <c r="F32" s="267" t="s">
        <v>1675</v>
      </c>
      <c r="G32" s="268"/>
      <c r="H32" s="268"/>
      <c r="I32" s="268"/>
      <c r="J32" s="268"/>
      <c r="K32" s="268"/>
      <c r="L32" s="268"/>
      <c r="M32" s="269"/>
      <c r="N32" s="255" t="s">
        <v>1676</v>
      </c>
      <c r="O32" s="256"/>
      <c r="P32" s="256"/>
      <c r="Q32" s="256"/>
      <c r="R32" s="256"/>
      <c r="S32" s="256"/>
      <c r="T32" s="257"/>
      <c r="U32" s="13"/>
      <c r="V32" s="13"/>
      <c r="W32" s="13"/>
      <c r="X32" s="13"/>
      <c r="Y32" s="13"/>
      <c r="Z32" s="13"/>
      <c r="AA32" s="13"/>
      <c r="AB32" s="13"/>
      <c r="AC32" s="25"/>
      <c r="AD32" s="25"/>
      <c r="AE32" s="25"/>
      <c r="AF32" s="25"/>
      <c r="AG32" s="25"/>
      <c r="AH32" s="25"/>
      <c r="AI32" s="25"/>
      <c r="AJ32" s="13"/>
      <c r="AK32" s="13"/>
      <c r="AL32" s="13"/>
      <c r="AM32" s="13"/>
      <c r="AN32" s="13"/>
      <c r="AO32" s="13"/>
      <c r="AP32" s="13"/>
      <c r="AQ32" s="13"/>
      <c r="AR32" s="13"/>
      <c r="AS32" s="241"/>
    </row>
    <row r="33" spans="4:46" ht="15" customHeight="1">
      <c r="D33" s="239"/>
      <c r="F33" s="24"/>
      <c r="G33" s="24"/>
      <c r="H33" s="24"/>
      <c r="I33" s="24"/>
      <c r="J33" s="24"/>
      <c r="K33" s="24"/>
      <c r="L33" s="24"/>
      <c r="M33" s="24"/>
      <c r="N33" s="25"/>
      <c r="O33" s="25"/>
      <c r="P33" s="25"/>
      <c r="Q33" s="25"/>
      <c r="R33" s="25"/>
      <c r="S33" s="25"/>
      <c r="T33" s="25"/>
      <c r="U33" s="13"/>
      <c r="V33" s="13"/>
      <c r="W33" s="13"/>
      <c r="X33" s="13"/>
      <c r="Y33" s="13"/>
      <c r="Z33" s="13"/>
      <c r="AA33" s="13"/>
      <c r="AB33" s="13"/>
      <c r="AC33" s="25"/>
      <c r="AD33" s="25"/>
      <c r="AE33" s="25"/>
      <c r="AF33" s="25"/>
      <c r="AG33" s="25"/>
      <c r="AH33" s="25"/>
      <c r="AI33" s="25"/>
      <c r="AJ33" s="13"/>
      <c r="AK33" s="13"/>
      <c r="AL33" s="13"/>
      <c r="AM33" s="13"/>
      <c r="AN33" s="13"/>
      <c r="AO33" s="13"/>
      <c r="AP33" s="13"/>
      <c r="AQ33" s="13"/>
      <c r="AR33" s="13"/>
      <c r="AS33" s="241"/>
    </row>
    <row r="34" spans="4:46" ht="15" customHeight="1">
      <c r="D34" s="239"/>
      <c r="E34" s="240" t="s">
        <v>1641</v>
      </c>
      <c r="F34" s="16" t="s">
        <v>1677</v>
      </c>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241"/>
    </row>
    <row r="35" spans="4:46" ht="15" customHeight="1">
      <c r="D35" s="239"/>
      <c r="E35" s="242"/>
      <c r="F35" s="19" t="s">
        <v>1678</v>
      </c>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243"/>
      <c r="AT35" s="21"/>
    </row>
    <row r="36" spans="4:46" ht="15" customHeight="1">
      <c r="D36" s="239"/>
      <c r="E36" s="242"/>
      <c r="F36" s="19" t="s">
        <v>1679</v>
      </c>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43"/>
      <c r="AT36" s="21"/>
    </row>
    <row r="37" spans="4:46" ht="15" customHeight="1">
      <c r="D37" s="239"/>
      <c r="E37" s="242"/>
      <c r="F37" s="22" t="s">
        <v>1680</v>
      </c>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243"/>
      <c r="AT37" s="21"/>
    </row>
    <row r="38" spans="4:46" ht="15" customHeight="1">
      <c r="D38" s="239"/>
      <c r="E38" s="242"/>
      <c r="F38" s="19"/>
      <c r="G38" s="270" t="s">
        <v>1681</v>
      </c>
      <c r="H38" s="23"/>
      <c r="I38" s="23"/>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43"/>
      <c r="AT38" s="21"/>
    </row>
    <row r="39" spans="4:46" ht="15" customHeight="1">
      <c r="D39" s="239"/>
      <c r="E39" s="242"/>
      <c r="F39" s="19"/>
      <c r="G39" s="19"/>
      <c r="H39" s="22" t="s">
        <v>1682</v>
      </c>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243"/>
      <c r="AT39" s="21"/>
    </row>
    <row r="40" spans="4:46" ht="15" customHeight="1">
      <c r="D40" s="239"/>
      <c r="E40" s="242"/>
      <c r="F40" s="19"/>
      <c r="G40" s="22"/>
      <c r="H40" s="22" t="s">
        <v>1683</v>
      </c>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43"/>
      <c r="AT40" s="21"/>
    </row>
    <row r="41" spans="4:46" ht="15" customHeight="1">
      <c r="D41" s="239"/>
      <c r="E41" s="242"/>
      <c r="F41" s="19"/>
      <c r="G41" s="19"/>
      <c r="H41" s="22" t="s">
        <v>1684</v>
      </c>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243"/>
      <c r="AT41" s="21"/>
    </row>
    <row r="42" spans="4:46" ht="15" customHeight="1">
      <c r="D42" s="239"/>
      <c r="E42" s="242"/>
      <c r="F42" s="19"/>
      <c r="G42" s="22"/>
      <c r="H42" s="22" t="s">
        <v>1685</v>
      </c>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43"/>
      <c r="AT42" s="21"/>
    </row>
    <row r="43" spans="4:46" ht="15" customHeight="1">
      <c r="D43" s="239"/>
      <c r="E43" s="240"/>
      <c r="F43" s="19"/>
      <c r="G43" s="270"/>
      <c r="H43" s="23" t="s">
        <v>1686</v>
      </c>
      <c r="I43" s="23"/>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43"/>
      <c r="AT43" s="21"/>
    </row>
    <row r="44" spans="4:46" ht="15" customHeight="1">
      <c r="D44" s="239"/>
      <c r="E44" s="240"/>
      <c r="F44" s="19"/>
      <c r="G44" s="270"/>
      <c r="H44" s="23" t="s">
        <v>1687</v>
      </c>
      <c r="I44" s="23"/>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43"/>
      <c r="AT44" s="21"/>
    </row>
    <row r="45" spans="4:46" ht="15" customHeight="1" thickBot="1">
      <c r="D45" s="271"/>
      <c r="E45" s="272"/>
      <c r="F45" s="272"/>
      <c r="G45" s="272"/>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3"/>
    </row>
    <row r="46" spans="4:46" ht="15" customHeight="1" thickTop="1">
      <c r="D46" s="237"/>
      <c r="E46" s="237"/>
      <c r="F46" s="237"/>
      <c r="G46" s="237"/>
      <c r="H46" s="237"/>
      <c r="I46" s="237"/>
      <c r="J46" s="237"/>
      <c r="K46" s="237"/>
      <c r="L46" s="237"/>
      <c r="M46" s="237"/>
      <c r="N46" s="237"/>
      <c r="O46" s="237"/>
      <c r="P46" s="237"/>
      <c r="Q46" s="237"/>
      <c r="R46" s="237"/>
      <c r="S46" s="237"/>
      <c r="T46" s="237"/>
      <c r="U46" s="237"/>
      <c r="V46" s="237"/>
      <c r="W46" s="237"/>
      <c r="X46" s="237"/>
      <c r="Y46" s="237"/>
      <c r="Z46" s="237"/>
      <c r="AA46" s="237"/>
      <c r="AB46" s="237"/>
      <c r="AC46" s="237"/>
      <c r="AD46" s="237"/>
      <c r="AE46" s="237"/>
      <c r="AF46" s="237"/>
      <c r="AG46" s="237"/>
      <c r="AH46" s="237"/>
      <c r="AI46" s="237"/>
      <c r="AJ46" s="237"/>
      <c r="AK46" s="237"/>
      <c r="AL46" s="237"/>
      <c r="AM46" s="237"/>
      <c r="AN46" s="237"/>
      <c r="AO46" s="237"/>
      <c r="AP46" s="237"/>
      <c r="AQ46" s="237"/>
      <c r="AR46" s="237"/>
      <c r="AS46" s="237"/>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12158-2317-4CD2-BC6F-1B4264FBBFD2}">
  <sheetPr codeName="Sheet119">
    <outlinePr summaryBelow="0"/>
    <pageSetUpPr fitToPage="1"/>
  </sheetPr>
  <dimension ref="B1:H6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13</v>
      </c>
      <c r="C2" s="42"/>
      <c r="D2" s="42"/>
      <c r="E2" s="42"/>
      <c r="F2" s="42"/>
      <c r="G2" s="43"/>
      <c r="H2" s="44"/>
    </row>
    <row r="3" spans="2:8" ht="13.5" customHeight="1" thickBot="1">
      <c r="B3" s="45"/>
      <c r="C3" s="45"/>
      <c r="D3" s="45"/>
      <c r="E3" s="45"/>
      <c r="F3" s="45"/>
      <c r="G3" s="45"/>
    </row>
    <row r="4" spans="2:8" ht="20.25" customHeight="1" thickBot="1">
      <c r="B4" s="46" t="s">
        <v>11</v>
      </c>
      <c r="C4" s="47" t="s">
        <v>131</v>
      </c>
      <c r="D4" s="47" t="s">
        <v>132</v>
      </c>
      <c r="E4" s="47" t="s">
        <v>125</v>
      </c>
      <c r="F4" s="48" t="s">
        <v>134</v>
      </c>
      <c r="G4" s="49" t="s">
        <v>135</v>
      </c>
    </row>
    <row r="5" spans="2:8" ht="20.100000000000001" customHeight="1" thickBot="1">
      <c r="B5" s="295" t="s">
        <v>2043</v>
      </c>
      <c r="C5" s="296"/>
      <c r="D5" s="296"/>
      <c r="E5" s="296"/>
      <c r="F5" s="296"/>
      <c r="G5" s="297"/>
      <c r="H5" s="53"/>
    </row>
    <row r="6" spans="2:8">
      <c r="B6" s="298" t="s">
        <v>2044</v>
      </c>
      <c r="C6" s="282" t="s">
        <v>2045</v>
      </c>
      <c r="D6" s="320" t="s">
        <v>458</v>
      </c>
      <c r="E6" s="301" t="s">
        <v>186</v>
      </c>
      <c r="F6" s="302" t="s">
        <v>133</v>
      </c>
      <c r="G6" s="321"/>
      <c r="H6" s="53"/>
    </row>
    <row r="7" spans="2:8" ht="17.25" thickBot="1">
      <c r="B7" s="285" t="s">
        <v>2046</v>
      </c>
      <c r="C7" s="346" t="s">
        <v>2047</v>
      </c>
      <c r="D7" s="281">
        <v>12</v>
      </c>
      <c r="E7" s="279" t="s">
        <v>145</v>
      </c>
      <c r="F7" s="280"/>
      <c r="G7" s="304"/>
      <c r="H7" s="53"/>
    </row>
    <row r="8" spans="2:8" ht="17.25" thickBot="1">
      <c r="B8" s="295" t="s">
        <v>2048</v>
      </c>
      <c r="C8" s="296"/>
      <c r="D8" s="296"/>
      <c r="E8" s="296"/>
      <c r="F8" s="296"/>
      <c r="G8" s="297"/>
      <c r="H8" s="53"/>
    </row>
    <row r="9" spans="2:8">
      <c r="B9" s="298" t="s">
        <v>2049</v>
      </c>
      <c r="C9" s="326" t="s">
        <v>2050</v>
      </c>
      <c r="D9" s="300" t="s">
        <v>842</v>
      </c>
      <c r="E9" s="301" t="s">
        <v>1728</v>
      </c>
      <c r="F9" s="302" t="s">
        <v>133</v>
      </c>
      <c r="G9" s="303"/>
      <c r="H9" s="53"/>
    </row>
    <row r="10" spans="2:8">
      <c r="B10" s="186" t="s">
        <v>2051</v>
      </c>
      <c r="C10" s="147" t="s">
        <v>2052</v>
      </c>
      <c r="D10" s="283">
        <v>60</v>
      </c>
      <c r="E10" s="279" t="s">
        <v>859</v>
      </c>
      <c r="F10" s="280"/>
      <c r="G10" s="304"/>
      <c r="H10" s="53"/>
    </row>
    <row r="11" spans="2:8" ht="17.25" thickBot="1">
      <c r="B11" s="186" t="s">
        <v>2053</v>
      </c>
      <c r="C11" s="347" t="s">
        <v>2054</v>
      </c>
      <c r="D11" s="348" t="s">
        <v>1224</v>
      </c>
      <c r="E11" s="279" t="s">
        <v>1734</v>
      </c>
      <c r="F11" s="280"/>
      <c r="G11" s="304" t="s">
        <v>2055</v>
      </c>
      <c r="H11" s="53"/>
    </row>
    <row r="12" spans="2:8" ht="17.25" thickBot="1">
      <c r="B12" s="295" t="s">
        <v>2056</v>
      </c>
      <c r="C12" s="296"/>
      <c r="D12" s="296"/>
      <c r="E12" s="296"/>
      <c r="F12" s="296"/>
      <c r="G12" s="297"/>
      <c r="H12" s="53"/>
    </row>
    <row r="13" spans="2:8">
      <c r="B13" s="298" t="s">
        <v>2057</v>
      </c>
      <c r="C13" s="282" t="s">
        <v>2058</v>
      </c>
      <c r="D13" s="320" t="s">
        <v>842</v>
      </c>
      <c r="E13" s="301" t="s">
        <v>1728</v>
      </c>
      <c r="F13" s="302" t="s">
        <v>133</v>
      </c>
      <c r="G13" s="321"/>
      <c r="H13" s="53"/>
    </row>
    <row r="14" spans="2:8" ht="17.25" thickBot="1">
      <c r="B14" s="285" t="s">
        <v>2059</v>
      </c>
      <c r="C14" s="346" t="s">
        <v>2060</v>
      </c>
      <c r="D14" s="281">
        <v>10</v>
      </c>
      <c r="E14" s="279" t="s">
        <v>859</v>
      </c>
      <c r="F14" s="280"/>
      <c r="G14" s="304"/>
      <c r="H14" s="53"/>
    </row>
    <row r="15" spans="2:8" ht="17.25" thickBot="1">
      <c r="B15" s="295" t="s">
        <v>2061</v>
      </c>
      <c r="C15" s="296"/>
      <c r="D15" s="296"/>
      <c r="E15" s="296"/>
      <c r="F15" s="296"/>
      <c r="G15" s="297"/>
      <c r="H15" s="53"/>
    </row>
    <row r="16" spans="2:8">
      <c r="B16" s="298" t="s">
        <v>2062</v>
      </c>
      <c r="C16" s="282" t="s">
        <v>2063</v>
      </c>
      <c r="D16" s="320" t="s">
        <v>842</v>
      </c>
      <c r="E16" s="301" t="s">
        <v>1728</v>
      </c>
      <c r="F16" s="302" t="s">
        <v>133</v>
      </c>
      <c r="G16" s="321"/>
      <c r="H16" s="53"/>
    </row>
    <row r="17" spans="2:8" ht="17.25" thickBot="1">
      <c r="B17" s="285" t="s">
        <v>2064</v>
      </c>
      <c r="C17" s="346" t="s">
        <v>2065</v>
      </c>
      <c r="D17" s="281">
        <v>22</v>
      </c>
      <c r="E17" s="279" t="s">
        <v>859</v>
      </c>
      <c r="F17" s="280"/>
      <c r="G17" s="304"/>
      <c r="H17" s="53"/>
    </row>
    <row r="18" spans="2:8" ht="17.25" thickBot="1">
      <c r="B18" s="295" t="s">
        <v>2066</v>
      </c>
      <c r="C18" s="296"/>
      <c r="D18" s="296"/>
      <c r="E18" s="296"/>
      <c r="F18" s="296"/>
      <c r="G18" s="297"/>
      <c r="H18" s="53"/>
    </row>
    <row r="19" spans="2:8" ht="20.100000000000001" customHeight="1">
      <c r="B19" s="298" t="s">
        <v>2067</v>
      </c>
      <c r="C19" s="282" t="s">
        <v>2068</v>
      </c>
      <c r="D19" s="320" t="s">
        <v>842</v>
      </c>
      <c r="E19" s="301" t="s">
        <v>1728</v>
      </c>
      <c r="F19" s="302" t="s">
        <v>133</v>
      </c>
      <c r="G19" s="321"/>
      <c r="H19" s="53"/>
    </row>
    <row r="20" spans="2:8" ht="17.25" thickBot="1">
      <c r="B20" s="285" t="s">
        <v>2069</v>
      </c>
      <c r="C20" s="346" t="s">
        <v>2070</v>
      </c>
      <c r="D20" s="281">
        <v>30</v>
      </c>
      <c r="E20" s="279" t="s">
        <v>859</v>
      </c>
      <c r="F20" s="280"/>
      <c r="G20" s="304"/>
      <c r="H20" s="53"/>
    </row>
    <row r="21" spans="2:8" ht="17.25" thickBot="1">
      <c r="B21" s="295" t="s">
        <v>2071</v>
      </c>
      <c r="C21" s="296"/>
      <c r="D21" s="296"/>
      <c r="E21" s="296"/>
      <c r="F21" s="296"/>
      <c r="G21" s="297"/>
      <c r="H21" s="53"/>
    </row>
    <row r="22" spans="2:8">
      <c r="B22" s="298" t="s">
        <v>2072</v>
      </c>
      <c r="C22" s="326" t="s">
        <v>2073</v>
      </c>
      <c r="D22" s="300" t="s">
        <v>458</v>
      </c>
      <c r="E22" s="301" t="s">
        <v>186</v>
      </c>
      <c r="F22" s="302" t="s">
        <v>133</v>
      </c>
      <c r="G22" s="303"/>
      <c r="H22" s="53"/>
    </row>
    <row r="23" spans="2:8">
      <c r="B23" s="186" t="s">
        <v>2074</v>
      </c>
      <c r="C23" s="147" t="s">
        <v>2075</v>
      </c>
      <c r="D23" s="283">
        <v>12</v>
      </c>
      <c r="E23" s="279" t="s">
        <v>145</v>
      </c>
      <c r="F23" s="280"/>
      <c r="G23" s="304"/>
      <c r="H23" s="53"/>
    </row>
    <row r="24" spans="2:8" ht="17.25" thickBot="1">
      <c r="B24" s="186" t="s">
        <v>2076</v>
      </c>
      <c r="C24" s="347" t="s">
        <v>2077</v>
      </c>
      <c r="D24" s="348" t="s">
        <v>470</v>
      </c>
      <c r="E24" s="279" t="s">
        <v>141</v>
      </c>
      <c r="F24" s="280"/>
      <c r="G24" s="304" t="s">
        <v>2078</v>
      </c>
      <c r="H24" s="53"/>
    </row>
    <row r="25" spans="2:8" ht="17.25" thickBot="1">
      <c r="B25" s="295" t="s">
        <v>2079</v>
      </c>
      <c r="C25" s="296"/>
      <c r="D25" s="296"/>
      <c r="E25" s="296"/>
      <c r="F25" s="296"/>
      <c r="G25" s="297"/>
      <c r="H25" s="53"/>
    </row>
    <row r="26" spans="2:8" ht="16.5" customHeight="1">
      <c r="B26" s="298" t="s">
        <v>2080</v>
      </c>
      <c r="C26" s="282" t="s">
        <v>2081</v>
      </c>
      <c r="D26" s="320" t="s">
        <v>842</v>
      </c>
      <c r="E26" s="301" t="s">
        <v>1728</v>
      </c>
      <c r="F26" s="302" t="s">
        <v>133</v>
      </c>
      <c r="G26" s="512" t="s">
        <v>2084</v>
      </c>
      <c r="H26" s="53"/>
    </row>
    <row r="27" spans="2:8" ht="17.25" thickBot="1">
      <c r="B27" s="285" t="s">
        <v>2082</v>
      </c>
      <c r="C27" s="346" t="s">
        <v>2083</v>
      </c>
      <c r="D27" s="281">
        <v>20</v>
      </c>
      <c r="E27" s="279" t="s">
        <v>859</v>
      </c>
      <c r="F27" s="280"/>
      <c r="G27" s="513"/>
      <c r="H27" s="53"/>
    </row>
    <row r="28" spans="2:8" ht="17.25" thickBot="1">
      <c r="B28" s="295" t="s">
        <v>2085</v>
      </c>
      <c r="C28" s="296"/>
      <c r="D28" s="296"/>
      <c r="E28" s="349"/>
      <c r="F28" s="349"/>
      <c r="G28" s="297"/>
      <c r="H28" s="53"/>
    </row>
    <row r="29" spans="2:8">
      <c r="B29" s="298" t="s">
        <v>2086</v>
      </c>
      <c r="C29" s="326" t="s">
        <v>2087</v>
      </c>
      <c r="D29" s="300" t="s">
        <v>470</v>
      </c>
      <c r="E29" s="301" t="s">
        <v>186</v>
      </c>
      <c r="F29" s="302" t="s">
        <v>133</v>
      </c>
      <c r="G29" s="303"/>
      <c r="H29" s="53"/>
    </row>
    <row r="30" spans="2:8" ht="17.25" thickBot="1">
      <c r="B30" s="186" t="s">
        <v>2088</v>
      </c>
      <c r="C30" s="147" t="s">
        <v>2089</v>
      </c>
      <c r="D30" s="283">
        <v>14</v>
      </c>
      <c r="E30" s="279" t="s">
        <v>145</v>
      </c>
      <c r="F30" s="280"/>
      <c r="G30" s="304"/>
      <c r="H30" s="53"/>
    </row>
    <row r="31" spans="2:8" ht="17.25" thickBot="1">
      <c r="B31" s="295" t="s">
        <v>2090</v>
      </c>
      <c r="C31" s="296"/>
      <c r="D31" s="296"/>
      <c r="E31" s="296"/>
      <c r="F31" s="296"/>
      <c r="G31" s="297"/>
      <c r="H31" s="53"/>
    </row>
    <row r="32" spans="2:8">
      <c r="B32" s="298" t="s">
        <v>2091</v>
      </c>
      <c r="C32" s="282" t="s">
        <v>2092</v>
      </c>
      <c r="D32" s="320" t="s">
        <v>1224</v>
      </c>
      <c r="E32" s="301" t="s">
        <v>1728</v>
      </c>
      <c r="F32" s="302" t="s">
        <v>133</v>
      </c>
      <c r="G32" s="321"/>
      <c r="H32" s="53"/>
    </row>
    <row r="33" spans="2:8">
      <c r="B33" s="285" t="s">
        <v>2093</v>
      </c>
      <c r="C33" s="346" t="s">
        <v>2094</v>
      </c>
      <c r="D33" s="281">
        <v>15</v>
      </c>
      <c r="E33" s="279" t="s">
        <v>859</v>
      </c>
      <c r="F33" s="280"/>
      <c r="G33" s="304"/>
      <c r="H33" s="53"/>
    </row>
    <row r="34" spans="2:8" ht="17.25" thickBot="1">
      <c r="B34" s="285" t="s">
        <v>2095</v>
      </c>
      <c r="C34" s="346" t="s">
        <v>2096</v>
      </c>
      <c r="D34" s="281">
        <v>2</v>
      </c>
      <c r="E34" s="279" t="s">
        <v>1734</v>
      </c>
      <c r="F34" s="280"/>
      <c r="G34" s="304"/>
      <c r="H34" s="53"/>
    </row>
    <row r="35" spans="2:8" ht="17.25" thickBot="1">
      <c r="B35" s="295" t="s">
        <v>2097</v>
      </c>
      <c r="C35" s="296"/>
      <c r="D35" s="296"/>
      <c r="E35" s="296"/>
      <c r="F35" s="296"/>
      <c r="G35" s="297"/>
      <c r="H35" s="53"/>
    </row>
    <row r="36" spans="2:8">
      <c r="B36" s="298" t="s">
        <v>2098</v>
      </c>
      <c r="C36" s="326" t="s">
        <v>2099</v>
      </c>
      <c r="D36" s="300" t="s">
        <v>458</v>
      </c>
      <c r="E36" s="301" t="s">
        <v>186</v>
      </c>
      <c r="F36" s="302" t="s">
        <v>133</v>
      </c>
      <c r="G36" s="303"/>
      <c r="H36" s="53"/>
    </row>
    <row r="37" spans="2:8" ht="17.25" thickBot="1">
      <c r="B37" s="186" t="s">
        <v>2100</v>
      </c>
      <c r="C37" s="347" t="s">
        <v>2101</v>
      </c>
      <c r="D37" s="281">
        <v>20</v>
      </c>
      <c r="E37" s="279" t="s">
        <v>145</v>
      </c>
      <c r="F37" s="280"/>
      <c r="G37" s="304"/>
      <c r="H37" s="53"/>
    </row>
    <row r="38" spans="2:8" ht="17.25" thickBot="1">
      <c r="B38" s="295" t="s">
        <v>2102</v>
      </c>
      <c r="C38" s="296"/>
      <c r="D38" s="296"/>
      <c r="E38" s="296"/>
      <c r="F38" s="296"/>
      <c r="G38" s="297"/>
      <c r="H38" s="53"/>
    </row>
    <row r="39" spans="2:8">
      <c r="B39" s="298" t="s">
        <v>2103</v>
      </c>
      <c r="C39" s="282" t="s">
        <v>2104</v>
      </c>
      <c r="D39" s="348" t="s">
        <v>1727</v>
      </c>
      <c r="E39" s="279" t="s">
        <v>1728</v>
      </c>
      <c r="F39" s="280" t="s">
        <v>133</v>
      </c>
      <c r="G39" s="350" t="s">
        <v>2107</v>
      </c>
      <c r="H39" s="53"/>
    </row>
    <row r="40" spans="2:8" ht="17.25" thickBot="1">
      <c r="B40" s="285" t="s">
        <v>2105</v>
      </c>
      <c r="C40" s="346" t="s">
        <v>2106</v>
      </c>
      <c r="D40" s="281">
        <v>60</v>
      </c>
      <c r="E40" s="279" t="s">
        <v>859</v>
      </c>
      <c r="F40" s="280"/>
      <c r="G40" s="351"/>
      <c r="H40" s="53"/>
    </row>
    <row r="41" spans="2:8" ht="17.25" thickBot="1">
      <c r="B41" s="295" t="s">
        <v>2108</v>
      </c>
      <c r="C41" s="296"/>
      <c r="D41" s="296"/>
      <c r="E41" s="296"/>
      <c r="F41" s="296"/>
      <c r="G41" s="297"/>
      <c r="H41" s="53"/>
    </row>
    <row r="42" spans="2:8">
      <c r="B42" s="298" t="s">
        <v>2109</v>
      </c>
      <c r="C42" s="282" t="s">
        <v>2110</v>
      </c>
      <c r="D42" s="320" t="s">
        <v>1727</v>
      </c>
      <c r="E42" s="301" t="s">
        <v>1728</v>
      </c>
      <c r="F42" s="302" t="s">
        <v>133</v>
      </c>
      <c r="G42" s="321"/>
      <c r="H42" s="53"/>
    </row>
    <row r="43" spans="2:8" ht="17.25" thickBot="1">
      <c r="B43" s="285" t="s">
        <v>2111</v>
      </c>
      <c r="C43" s="346" t="s">
        <v>2112</v>
      </c>
      <c r="D43" s="281">
        <v>20</v>
      </c>
      <c r="E43" s="279" t="s">
        <v>859</v>
      </c>
      <c r="F43" s="280"/>
      <c r="G43" s="304"/>
      <c r="H43" s="53"/>
    </row>
    <row r="44" spans="2:8" ht="17.25" thickBot="1">
      <c r="B44" s="295" t="s">
        <v>2113</v>
      </c>
      <c r="C44" s="296"/>
      <c r="D44" s="296"/>
      <c r="E44" s="296"/>
      <c r="F44" s="296"/>
      <c r="G44" s="297"/>
      <c r="H44" s="53"/>
    </row>
    <row r="45" spans="2:8">
      <c r="B45" s="298" t="s">
        <v>2114</v>
      </c>
      <c r="C45" s="282" t="s">
        <v>2115</v>
      </c>
      <c r="D45" s="320" t="s">
        <v>1727</v>
      </c>
      <c r="E45" s="301" t="s">
        <v>1728</v>
      </c>
      <c r="F45" s="302" t="s">
        <v>133</v>
      </c>
      <c r="G45" s="321"/>
      <c r="H45" s="53"/>
    </row>
    <row r="46" spans="2:8" ht="17.25" thickBot="1">
      <c r="B46" s="285" t="s">
        <v>2116</v>
      </c>
      <c r="C46" s="346" t="s">
        <v>2117</v>
      </c>
      <c r="D46" s="281">
        <v>20</v>
      </c>
      <c r="E46" s="279" t="s">
        <v>859</v>
      </c>
      <c r="F46" s="280"/>
      <c r="G46" s="304"/>
      <c r="H46" s="53"/>
    </row>
    <row r="47" spans="2:8" ht="17.25" thickBot="1">
      <c r="B47" s="295" t="s">
        <v>2118</v>
      </c>
      <c r="C47" s="296"/>
      <c r="D47" s="296"/>
      <c r="E47" s="296"/>
      <c r="F47" s="296"/>
      <c r="G47" s="297"/>
      <c r="H47" s="53"/>
    </row>
    <row r="48" spans="2:8">
      <c r="B48" s="298" t="s">
        <v>2119</v>
      </c>
      <c r="C48" s="282" t="s">
        <v>2120</v>
      </c>
      <c r="D48" s="320" t="s">
        <v>1727</v>
      </c>
      <c r="E48" s="301" t="s">
        <v>1728</v>
      </c>
      <c r="F48" s="302" t="s">
        <v>133</v>
      </c>
      <c r="G48" s="321"/>
      <c r="H48" s="53"/>
    </row>
    <row r="49" spans="2:8" ht="17.25" thickBot="1">
      <c r="B49" s="285" t="s">
        <v>2121</v>
      </c>
      <c r="C49" s="346" t="s">
        <v>2122</v>
      </c>
      <c r="D49" s="281">
        <v>20</v>
      </c>
      <c r="E49" s="279" t="s">
        <v>859</v>
      </c>
      <c r="F49" s="280"/>
      <c r="G49" s="304"/>
      <c r="H49" s="53"/>
    </row>
    <row r="50" spans="2:8" ht="17.25" thickBot="1">
      <c r="B50" s="295" t="s">
        <v>2123</v>
      </c>
      <c r="C50" s="296"/>
      <c r="D50" s="296"/>
      <c r="E50" s="296"/>
      <c r="F50" s="296"/>
      <c r="G50" s="297"/>
      <c r="H50" s="53"/>
    </row>
    <row r="51" spans="2:8">
      <c r="B51" s="298" t="s">
        <v>2124</v>
      </c>
      <c r="C51" s="326" t="s">
        <v>2125</v>
      </c>
      <c r="D51" s="300" t="s">
        <v>481</v>
      </c>
      <c r="E51" s="301" t="s">
        <v>186</v>
      </c>
      <c r="F51" s="302" t="s">
        <v>133</v>
      </c>
      <c r="G51" s="303"/>
      <c r="H51" s="53"/>
    </row>
    <row r="52" spans="2:8" ht="17.25" thickBot="1">
      <c r="B52" s="186" t="s">
        <v>2126</v>
      </c>
      <c r="C52" s="147" t="s">
        <v>2127</v>
      </c>
      <c r="D52" s="283">
        <v>20</v>
      </c>
      <c r="E52" s="279" t="s">
        <v>145</v>
      </c>
      <c r="F52" s="280"/>
      <c r="G52" s="304"/>
      <c r="H52" s="53"/>
    </row>
    <row r="53" spans="2:8" ht="17.25" thickBot="1">
      <c r="B53" s="295" t="s">
        <v>2128</v>
      </c>
      <c r="C53" s="296"/>
      <c r="D53" s="296"/>
      <c r="E53" s="296"/>
      <c r="F53" s="296"/>
      <c r="G53" s="297"/>
      <c r="H53" s="53"/>
    </row>
    <row r="54" spans="2:8">
      <c r="B54" s="298" t="s">
        <v>2129</v>
      </c>
      <c r="C54" s="352" t="s">
        <v>2130</v>
      </c>
      <c r="D54" s="300" t="s">
        <v>481</v>
      </c>
      <c r="E54" s="301" t="s">
        <v>186</v>
      </c>
      <c r="F54" s="302" t="s">
        <v>133</v>
      </c>
      <c r="G54" s="303"/>
      <c r="H54" s="53"/>
    </row>
    <row r="55" spans="2:8" ht="17.25" thickBot="1">
      <c r="B55" s="192" t="s">
        <v>2131</v>
      </c>
      <c r="C55" s="353" t="s">
        <v>2132</v>
      </c>
      <c r="D55" s="290" t="s">
        <v>144</v>
      </c>
      <c r="E55" s="291" t="s">
        <v>2133</v>
      </c>
      <c r="F55" s="292"/>
      <c r="G55" s="294"/>
      <c r="H55" s="53"/>
    </row>
    <row r="56" spans="2:8" ht="17.25" thickBot="1">
      <c r="B56" s="295" t="s">
        <v>2134</v>
      </c>
      <c r="C56" s="296"/>
      <c r="D56" s="296"/>
      <c r="E56" s="296"/>
      <c r="F56" s="296"/>
      <c r="G56" s="297"/>
      <c r="H56" s="53"/>
    </row>
    <row r="57" spans="2:8">
      <c r="B57" s="298" t="s">
        <v>2135</v>
      </c>
      <c r="C57" s="282" t="s">
        <v>2136</v>
      </c>
      <c r="D57" s="320" t="s">
        <v>167</v>
      </c>
      <c r="E57" s="301" t="s">
        <v>1728</v>
      </c>
      <c r="F57" s="302" t="s">
        <v>133</v>
      </c>
      <c r="G57" s="321"/>
      <c r="H57" s="53"/>
    </row>
    <row r="58" spans="2:8" ht="17.25" thickBot="1">
      <c r="B58" s="285" t="s">
        <v>2137</v>
      </c>
      <c r="C58" s="346" t="s">
        <v>2138</v>
      </c>
      <c r="D58" s="281">
        <v>20</v>
      </c>
      <c r="E58" s="279" t="s">
        <v>859</v>
      </c>
      <c r="F58" s="280"/>
      <c r="G58" s="304"/>
      <c r="H58" s="53"/>
    </row>
    <row r="59" spans="2:8" ht="17.25" thickBot="1">
      <c r="B59" s="295" t="s">
        <v>2139</v>
      </c>
      <c r="C59" s="296"/>
      <c r="D59" s="296"/>
      <c r="E59" s="296"/>
      <c r="F59" s="296"/>
      <c r="G59" s="297"/>
      <c r="H59" s="53"/>
    </row>
    <row r="60" spans="2:8">
      <c r="B60" s="298" t="s">
        <v>2140</v>
      </c>
      <c r="C60" s="282" t="s">
        <v>2141</v>
      </c>
      <c r="D60" s="320" t="s">
        <v>1143</v>
      </c>
      <c r="E60" s="301" t="s">
        <v>1728</v>
      </c>
      <c r="F60" s="302" t="s">
        <v>133</v>
      </c>
      <c r="G60" s="321"/>
      <c r="H60" s="53"/>
    </row>
    <row r="61" spans="2:8" ht="17.25" thickBot="1">
      <c r="B61" s="192" t="s">
        <v>2142</v>
      </c>
      <c r="C61" s="305" t="s">
        <v>2143</v>
      </c>
      <c r="D61" s="293">
        <v>30</v>
      </c>
      <c r="E61" s="291" t="s">
        <v>859</v>
      </c>
      <c r="F61" s="292"/>
      <c r="G61" s="294"/>
      <c r="H61" s="53"/>
    </row>
    <row r="62" spans="2:8" ht="18.75">
      <c r="B62" s="172"/>
      <c r="C62" s="172"/>
      <c r="D62" s="76"/>
      <c r="E62" s="76"/>
      <c r="F62" s="76"/>
      <c r="G62" s="172"/>
      <c r="H62" s="38"/>
    </row>
  </sheetData>
  <mergeCells count="1">
    <mergeCell ref="G26:G2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20167-37AD-4439-9963-9D79E0856C7E}">
  <sheetPr codeName="Sheet142">
    <outlinePr summaryBelow="0"/>
    <pageSetUpPr fitToPage="1"/>
  </sheetPr>
  <dimension ref="A1:H768"/>
  <sheetViews>
    <sheetView showGridLines="0" zoomScaleNormal="100" zoomScaleSheetLayoutView="100" workbookViewId="0"/>
  </sheetViews>
  <sheetFormatPr defaultColWidth="10.28515625" defaultRowHeight="16.5"/>
  <cols>
    <col min="1" max="1" width="2.7109375" style="5" customWidth="1"/>
    <col min="2" max="2" width="40.85546875" style="5" customWidth="1"/>
    <col min="3" max="3" width="14.7109375" style="5" customWidth="1"/>
    <col min="4" max="6" width="10.7109375" style="34" customWidth="1"/>
    <col min="7" max="7" width="98.7109375" style="33" customWidth="1"/>
    <col min="8" max="8" width="2.7109375" style="5" customWidth="1"/>
    <col min="9" max="16384" width="10.28515625" style="5"/>
  </cols>
  <sheetData>
    <row r="1" spans="2:8" ht="13.5" customHeight="1" thickBot="1">
      <c r="B1" s="38"/>
      <c r="C1" s="38"/>
      <c r="D1" s="39"/>
      <c r="E1" s="40"/>
      <c r="F1" s="40"/>
      <c r="G1" s="354"/>
      <c r="H1" s="38"/>
    </row>
    <row r="2" spans="2:8" ht="44.1" customHeight="1" thickBot="1">
      <c r="B2" s="355" t="s">
        <v>2144</v>
      </c>
      <c r="C2" s="356"/>
      <c r="D2" s="356"/>
      <c r="E2" s="356"/>
      <c r="F2" s="356"/>
      <c r="G2" s="357"/>
      <c r="H2" s="44"/>
    </row>
    <row r="3" spans="2:8" ht="13.5" customHeight="1" thickBot="1">
      <c r="B3" s="231"/>
      <c r="C3" s="231"/>
      <c r="D3" s="231"/>
      <c r="E3" s="231"/>
      <c r="F3" s="231"/>
      <c r="G3" s="358"/>
    </row>
    <row r="4" spans="2:8" ht="20.25" customHeight="1" thickBot="1">
      <c r="B4" s="46" t="s">
        <v>11</v>
      </c>
      <c r="C4" s="47" t="s">
        <v>131</v>
      </c>
      <c r="D4" s="47" t="s">
        <v>132</v>
      </c>
      <c r="E4" s="47" t="s">
        <v>125</v>
      </c>
      <c r="F4" s="48" t="s">
        <v>134</v>
      </c>
      <c r="G4" s="49" t="s">
        <v>135</v>
      </c>
    </row>
    <row r="5" spans="2:8" ht="20.100000000000001" customHeight="1" thickBot="1">
      <c r="B5" s="131" t="s">
        <v>97</v>
      </c>
      <c r="C5" s="401"/>
      <c r="D5" s="401"/>
      <c r="E5" s="401"/>
      <c r="F5" s="401"/>
      <c r="G5" s="35"/>
      <c r="H5" s="53"/>
    </row>
    <row r="6" spans="2:8" ht="30">
      <c r="B6" s="81" t="s">
        <v>2145</v>
      </c>
      <c r="C6" s="96" t="s">
        <v>608</v>
      </c>
      <c r="D6" s="115" t="s">
        <v>609</v>
      </c>
      <c r="E6" s="57" t="s">
        <v>186</v>
      </c>
      <c r="F6" s="57" t="s">
        <v>133</v>
      </c>
      <c r="G6" s="139" t="s">
        <v>3465</v>
      </c>
    </row>
    <row r="7" spans="2:8" ht="33.75" customHeight="1">
      <c r="B7" s="111" t="s">
        <v>2940</v>
      </c>
      <c r="C7" s="402" t="s">
        <v>2941</v>
      </c>
      <c r="D7" s="136" t="s">
        <v>1630</v>
      </c>
      <c r="E7" s="113" t="s">
        <v>145</v>
      </c>
      <c r="F7" s="113"/>
      <c r="G7" s="88" t="s">
        <v>2942</v>
      </c>
      <c r="H7" s="53"/>
    </row>
    <row r="8" spans="2:8" ht="46.5">
      <c r="B8" s="77"/>
      <c r="C8" s="98"/>
      <c r="D8" s="92"/>
      <c r="E8" s="123"/>
      <c r="F8" s="122"/>
      <c r="G8" s="403" t="s">
        <v>2943</v>
      </c>
      <c r="H8" s="53"/>
    </row>
    <row r="9" spans="2:8" ht="66">
      <c r="B9" s="111" t="s">
        <v>2146</v>
      </c>
      <c r="C9" s="112" t="s">
        <v>2944</v>
      </c>
      <c r="D9" s="99" t="s">
        <v>1630</v>
      </c>
      <c r="E9" s="113" t="s">
        <v>145</v>
      </c>
      <c r="F9" s="113"/>
      <c r="G9" s="88" t="s">
        <v>2945</v>
      </c>
      <c r="H9" s="53"/>
    </row>
    <row r="10" spans="2:8" ht="46.5">
      <c r="B10" s="77"/>
      <c r="C10" s="98"/>
      <c r="D10" s="92"/>
      <c r="E10" s="123"/>
      <c r="F10" s="122"/>
      <c r="G10" s="403" t="s">
        <v>2946</v>
      </c>
      <c r="H10" s="53"/>
    </row>
    <row r="11" spans="2:8" ht="144">
      <c r="B11" s="79" t="s">
        <v>2150</v>
      </c>
      <c r="C11" s="96" t="s">
        <v>2947</v>
      </c>
      <c r="D11" s="103" t="s">
        <v>470</v>
      </c>
      <c r="E11" s="4" t="s">
        <v>141</v>
      </c>
      <c r="F11" s="4"/>
      <c r="G11" s="88" t="s">
        <v>2948</v>
      </c>
      <c r="H11" s="53"/>
    </row>
    <row r="12" spans="2:8">
      <c r="B12" s="79" t="s">
        <v>2148</v>
      </c>
      <c r="C12" s="96" t="s">
        <v>2949</v>
      </c>
      <c r="D12" s="99" t="s">
        <v>458</v>
      </c>
      <c r="E12" s="4" t="s">
        <v>186</v>
      </c>
      <c r="F12" s="4"/>
      <c r="G12" s="382" t="s">
        <v>2149</v>
      </c>
      <c r="H12" s="53"/>
    </row>
    <row r="13" spans="2:8" ht="36">
      <c r="B13" s="79" t="s">
        <v>2151</v>
      </c>
      <c r="C13" s="96" t="s">
        <v>2950</v>
      </c>
      <c r="D13" s="99" t="s">
        <v>470</v>
      </c>
      <c r="E13" s="4" t="s">
        <v>141</v>
      </c>
      <c r="F13" s="4"/>
      <c r="G13" s="382" t="s">
        <v>2951</v>
      </c>
      <c r="H13" s="53"/>
    </row>
    <row r="14" spans="2:8" ht="96">
      <c r="B14" s="79" t="s">
        <v>2152</v>
      </c>
      <c r="C14" s="96" t="s">
        <v>2952</v>
      </c>
      <c r="D14" s="99" t="s">
        <v>854</v>
      </c>
      <c r="E14" s="4" t="s">
        <v>145</v>
      </c>
      <c r="F14" s="113"/>
      <c r="G14" s="88" t="s">
        <v>2953</v>
      </c>
      <c r="H14" s="53"/>
    </row>
    <row r="15" spans="2:8" ht="201">
      <c r="B15" s="111" t="s">
        <v>2153</v>
      </c>
      <c r="C15" s="112" t="s">
        <v>2954</v>
      </c>
      <c r="D15" s="99" t="s">
        <v>854</v>
      </c>
      <c r="E15" s="113" t="s">
        <v>145</v>
      </c>
      <c r="F15" s="144"/>
      <c r="G15" s="141" t="s">
        <v>3565</v>
      </c>
      <c r="H15" s="53"/>
    </row>
    <row r="16" spans="2:8" ht="147">
      <c r="B16" s="111" t="s">
        <v>2955</v>
      </c>
      <c r="C16" s="112" t="s">
        <v>2956</v>
      </c>
      <c r="D16" s="99" t="s">
        <v>854</v>
      </c>
      <c r="E16" s="113" t="s">
        <v>145</v>
      </c>
      <c r="F16" s="113"/>
      <c r="G16" s="88" t="s">
        <v>2957</v>
      </c>
      <c r="H16" s="53"/>
    </row>
    <row r="17" spans="2:8" ht="75">
      <c r="B17" s="108"/>
      <c r="C17" s="206"/>
      <c r="D17" s="404"/>
      <c r="E17" s="389"/>
      <c r="F17" s="389"/>
      <c r="G17" s="390" t="s">
        <v>2958</v>
      </c>
      <c r="H17" s="53"/>
    </row>
    <row r="18" spans="2:8" ht="150">
      <c r="B18" s="77"/>
      <c r="C18" s="98"/>
      <c r="D18" s="92"/>
      <c r="E18" s="123"/>
      <c r="F18" s="122"/>
      <c r="G18" s="386" t="s">
        <v>2959</v>
      </c>
      <c r="H18" s="53"/>
    </row>
    <row r="19" spans="2:8" ht="105">
      <c r="B19" s="79" t="s">
        <v>2938</v>
      </c>
      <c r="C19" s="96" t="s">
        <v>2156</v>
      </c>
      <c r="D19" s="103" t="s">
        <v>827</v>
      </c>
      <c r="E19" s="4" t="s">
        <v>141</v>
      </c>
      <c r="F19" s="4"/>
      <c r="G19" s="382" t="s">
        <v>2939</v>
      </c>
      <c r="H19" s="53"/>
    </row>
    <row r="20" spans="2:8">
      <c r="B20" s="79" t="s">
        <v>103</v>
      </c>
      <c r="C20" s="96" t="s">
        <v>2157</v>
      </c>
      <c r="D20" s="99" t="s">
        <v>515</v>
      </c>
      <c r="E20" s="4" t="s">
        <v>186</v>
      </c>
      <c r="F20" s="4"/>
      <c r="G20" s="382" t="s">
        <v>2960</v>
      </c>
      <c r="H20" s="53"/>
    </row>
    <row r="21" spans="2:8">
      <c r="B21" s="79" t="s">
        <v>105</v>
      </c>
      <c r="C21" s="96" t="s">
        <v>2961</v>
      </c>
      <c r="D21" s="99" t="s">
        <v>1637</v>
      </c>
      <c r="E21" s="4" t="s">
        <v>145</v>
      </c>
      <c r="F21" s="93"/>
      <c r="G21" s="382"/>
      <c r="H21" s="53"/>
    </row>
    <row r="22" spans="2:8">
      <c r="B22" s="79" t="s">
        <v>2154</v>
      </c>
      <c r="C22" s="96" t="s">
        <v>2962</v>
      </c>
      <c r="D22" s="103" t="s">
        <v>470</v>
      </c>
      <c r="E22" s="4" t="s">
        <v>141</v>
      </c>
      <c r="F22" s="4"/>
      <c r="G22" s="382" t="s">
        <v>2155</v>
      </c>
      <c r="H22" s="53"/>
    </row>
    <row r="23" spans="2:8">
      <c r="B23" s="79" t="s">
        <v>2963</v>
      </c>
      <c r="C23" s="96" t="s">
        <v>2964</v>
      </c>
      <c r="D23" s="103" t="s">
        <v>470</v>
      </c>
      <c r="E23" s="4" t="s">
        <v>141</v>
      </c>
      <c r="F23" s="4"/>
      <c r="G23" s="382" t="s">
        <v>2158</v>
      </c>
      <c r="H23" s="53"/>
    </row>
    <row r="24" spans="2:8">
      <c r="B24" s="79" t="s">
        <v>2965</v>
      </c>
      <c r="C24" s="96" t="s">
        <v>2966</v>
      </c>
      <c r="D24" s="99" t="s">
        <v>1630</v>
      </c>
      <c r="E24" s="4" t="s">
        <v>145</v>
      </c>
      <c r="F24" s="4"/>
      <c r="G24" s="382"/>
      <c r="H24" s="53"/>
    </row>
    <row r="25" spans="2:8" ht="30">
      <c r="B25" s="79" t="s">
        <v>2967</v>
      </c>
      <c r="C25" s="96" t="s">
        <v>2968</v>
      </c>
      <c r="D25" s="99" t="s">
        <v>1630</v>
      </c>
      <c r="E25" s="4" t="s">
        <v>145</v>
      </c>
      <c r="F25" s="4"/>
      <c r="G25" s="405" t="s">
        <v>2159</v>
      </c>
      <c r="H25" s="53"/>
    </row>
    <row r="26" spans="2:8">
      <c r="B26" s="79" t="s">
        <v>2969</v>
      </c>
      <c r="C26" s="96" t="s">
        <v>2160</v>
      </c>
      <c r="D26" s="99" t="s">
        <v>1702</v>
      </c>
      <c r="E26" s="4" t="s">
        <v>145</v>
      </c>
      <c r="F26" s="4"/>
      <c r="G26" s="382"/>
      <c r="H26" s="53"/>
    </row>
    <row r="27" spans="2:8" ht="30">
      <c r="B27" s="79" t="s">
        <v>2161</v>
      </c>
      <c r="C27" s="96" t="s">
        <v>2162</v>
      </c>
      <c r="D27" s="99" t="s">
        <v>1702</v>
      </c>
      <c r="E27" s="4" t="s">
        <v>145</v>
      </c>
      <c r="F27" s="4"/>
      <c r="G27" s="383" t="s">
        <v>2970</v>
      </c>
      <c r="H27" s="53"/>
    </row>
    <row r="28" spans="2:8">
      <c r="B28" s="79" t="s">
        <v>106</v>
      </c>
      <c r="C28" s="96" t="s">
        <v>2147</v>
      </c>
      <c r="D28" s="99" t="s">
        <v>1630</v>
      </c>
      <c r="E28" s="4" t="s">
        <v>145</v>
      </c>
      <c r="F28" s="4"/>
      <c r="G28" s="382"/>
      <c r="H28" s="53"/>
    </row>
    <row r="29" spans="2:8">
      <c r="B29" s="79" t="s">
        <v>2971</v>
      </c>
      <c r="C29" s="96" t="s">
        <v>2793</v>
      </c>
      <c r="D29" s="99" t="s">
        <v>827</v>
      </c>
      <c r="E29" s="4" t="s">
        <v>141</v>
      </c>
      <c r="F29" s="4"/>
      <c r="G29" s="382" t="s">
        <v>2972</v>
      </c>
      <c r="H29" s="53"/>
    </row>
    <row r="30" spans="2:8">
      <c r="B30" s="79" t="s">
        <v>1701</v>
      </c>
      <c r="C30" s="96" t="s">
        <v>2973</v>
      </c>
      <c r="D30" s="99" t="s">
        <v>1702</v>
      </c>
      <c r="E30" s="4" t="s">
        <v>141</v>
      </c>
      <c r="F30" s="4"/>
      <c r="G30" s="382" t="s">
        <v>164</v>
      </c>
      <c r="H30" s="53"/>
    </row>
    <row r="31" spans="2:8" ht="30">
      <c r="B31" s="79" t="s">
        <v>2794</v>
      </c>
      <c r="C31" s="96" t="s">
        <v>2795</v>
      </c>
      <c r="D31" s="99" t="s">
        <v>2784</v>
      </c>
      <c r="E31" s="4" t="s">
        <v>145</v>
      </c>
      <c r="F31" s="4"/>
      <c r="G31" s="382" t="s">
        <v>2974</v>
      </c>
      <c r="H31" s="53"/>
    </row>
    <row r="32" spans="2:8" ht="30">
      <c r="B32" s="79" t="s">
        <v>2807</v>
      </c>
      <c r="C32" s="96" t="s">
        <v>2796</v>
      </c>
      <c r="D32" s="99" t="s">
        <v>2797</v>
      </c>
      <c r="E32" s="4" t="s">
        <v>145</v>
      </c>
      <c r="F32" s="4"/>
      <c r="G32" s="382" t="s">
        <v>2974</v>
      </c>
      <c r="H32" s="53"/>
    </row>
    <row r="33" spans="2:8" ht="30">
      <c r="B33" s="79" t="s">
        <v>2798</v>
      </c>
      <c r="C33" s="96" t="s">
        <v>2799</v>
      </c>
      <c r="D33" s="99" t="s">
        <v>1630</v>
      </c>
      <c r="E33" s="4" t="s">
        <v>145</v>
      </c>
      <c r="F33" s="4"/>
      <c r="G33" s="382" t="s">
        <v>2974</v>
      </c>
      <c r="H33" s="53"/>
    </row>
    <row r="34" spans="2:8" ht="30">
      <c r="B34" s="79" t="s">
        <v>2800</v>
      </c>
      <c r="C34" s="96" t="s">
        <v>2801</v>
      </c>
      <c r="D34" s="99" t="s">
        <v>2184</v>
      </c>
      <c r="E34" s="4" t="s">
        <v>145</v>
      </c>
      <c r="F34" s="4"/>
      <c r="G34" s="382" t="s">
        <v>2974</v>
      </c>
      <c r="H34" s="53"/>
    </row>
    <row r="35" spans="2:8">
      <c r="B35" s="79" t="s">
        <v>2802</v>
      </c>
      <c r="C35" s="96" t="s">
        <v>2803</v>
      </c>
      <c r="D35" s="99" t="s">
        <v>840</v>
      </c>
      <c r="E35" s="4" t="s">
        <v>145</v>
      </c>
      <c r="F35" s="4"/>
      <c r="G35" s="382"/>
      <c r="H35" s="53"/>
    </row>
    <row r="36" spans="2:8">
      <c r="B36" s="79" t="s">
        <v>2804</v>
      </c>
      <c r="C36" s="96" t="s">
        <v>2975</v>
      </c>
      <c r="D36" s="103" t="s">
        <v>181</v>
      </c>
      <c r="E36" s="4" t="s">
        <v>141</v>
      </c>
      <c r="F36" s="4"/>
      <c r="G36" s="382" t="s">
        <v>2181</v>
      </c>
      <c r="H36" s="53"/>
    </row>
    <row r="37" spans="2:8">
      <c r="B37" s="79" t="s">
        <v>2976</v>
      </c>
      <c r="C37" s="96" t="s">
        <v>2805</v>
      </c>
      <c r="D37" s="99" t="s">
        <v>1630</v>
      </c>
      <c r="E37" s="4" t="s">
        <v>145</v>
      </c>
      <c r="F37" s="113"/>
      <c r="G37" s="382"/>
      <c r="H37" s="53"/>
    </row>
    <row r="38" spans="2:8" ht="45">
      <c r="B38" s="79" t="s">
        <v>2977</v>
      </c>
      <c r="C38" s="96" t="s">
        <v>2978</v>
      </c>
      <c r="D38" s="99" t="s">
        <v>515</v>
      </c>
      <c r="E38" s="4" t="s">
        <v>2979</v>
      </c>
      <c r="F38" s="113"/>
      <c r="G38" s="382" t="s">
        <v>3473</v>
      </c>
      <c r="H38" s="53"/>
    </row>
    <row r="39" spans="2:8">
      <c r="B39" s="79" t="s">
        <v>2980</v>
      </c>
      <c r="C39" s="96" t="s">
        <v>2806</v>
      </c>
      <c r="D39" s="99" t="s">
        <v>1702</v>
      </c>
      <c r="E39" s="4" t="s">
        <v>145</v>
      </c>
      <c r="F39" s="113"/>
      <c r="G39" s="382"/>
      <c r="H39" s="53"/>
    </row>
    <row r="40" spans="2:8">
      <c r="B40" s="79" t="s">
        <v>2981</v>
      </c>
      <c r="C40" s="96" t="s">
        <v>2982</v>
      </c>
      <c r="D40" s="103" t="s">
        <v>854</v>
      </c>
      <c r="E40" s="4" t="s">
        <v>145</v>
      </c>
      <c r="F40" s="4"/>
      <c r="G40" s="382" t="s">
        <v>1696</v>
      </c>
      <c r="H40" s="53"/>
    </row>
    <row r="41" spans="2:8">
      <c r="B41" s="79" t="s">
        <v>2983</v>
      </c>
      <c r="C41" s="96" t="s">
        <v>2773</v>
      </c>
      <c r="D41" s="103" t="s">
        <v>2176</v>
      </c>
      <c r="E41" s="4" t="s">
        <v>2042</v>
      </c>
      <c r="F41" s="4"/>
      <c r="G41" s="382"/>
      <c r="H41" s="53"/>
    </row>
    <row r="42" spans="2:8">
      <c r="B42" s="79" t="s">
        <v>2984</v>
      </c>
      <c r="C42" s="96" t="s">
        <v>2774</v>
      </c>
      <c r="D42" s="103" t="s">
        <v>2176</v>
      </c>
      <c r="E42" s="4" t="s">
        <v>2042</v>
      </c>
      <c r="F42" s="4"/>
      <c r="G42" s="382"/>
      <c r="H42" s="53"/>
    </row>
    <row r="43" spans="2:8">
      <c r="B43" s="79" t="s">
        <v>2985</v>
      </c>
      <c r="C43" s="96" t="s">
        <v>2185</v>
      </c>
      <c r="D43" s="99" t="s">
        <v>2176</v>
      </c>
      <c r="E43" s="4" t="s">
        <v>2042</v>
      </c>
      <c r="F43" s="4"/>
      <c r="G43" s="382"/>
      <c r="H43" s="53"/>
    </row>
    <row r="44" spans="2:8">
      <c r="B44" s="111" t="s">
        <v>2186</v>
      </c>
      <c r="C44" s="96" t="s">
        <v>2187</v>
      </c>
      <c r="D44" s="99" t="s">
        <v>2176</v>
      </c>
      <c r="E44" s="113" t="s">
        <v>2042</v>
      </c>
      <c r="F44" s="113"/>
      <c r="G44" s="382"/>
      <c r="H44" s="53"/>
    </row>
    <row r="45" spans="2:8" ht="16.350000000000001" customHeight="1">
      <c r="B45" s="79" t="s">
        <v>3466</v>
      </c>
      <c r="C45" s="96" t="s">
        <v>2986</v>
      </c>
      <c r="D45" s="283" t="s">
        <v>185</v>
      </c>
      <c r="E45" s="4" t="s">
        <v>186</v>
      </c>
      <c r="F45" s="113"/>
      <c r="G45" s="383" t="s">
        <v>2987</v>
      </c>
      <c r="H45" s="53"/>
    </row>
    <row r="46" spans="2:8">
      <c r="B46" s="79" t="s">
        <v>2988</v>
      </c>
      <c r="C46" s="96" t="s">
        <v>2989</v>
      </c>
      <c r="D46" s="99" t="s">
        <v>160</v>
      </c>
      <c r="E46" s="4" t="s">
        <v>2133</v>
      </c>
      <c r="F46" s="113"/>
      <c r="G46" s="386" t="s">
        <v>3467</v>
      </c>
      <c r="H46" s="53"/>
    </row>
    <row r="47" spans="2:8">
      <c r="B47" s="79" t="s">
        <v>108</v>
      </c>
      <c r="C47" s="96" t="s">
        <v>2592</v>
      </c>
      <c r="D47" s="99" t="s">
        <v>515</v>
      </c>
      <c r="E47" s="4" t="s">
        <v>186</v>
      </c>
      <c r="F47" s="113"/>
      <c r="G47" s="382" t="s">
        <v>2990</v>
      </c>
      <c r="H47" s="53"/>
    </row>
    <row r="48" spans="2:8">
      <c r="B48" s="79" t="s">
        <v>109</v>
      </c>
      <c r="C48" s="96" t="s">
        <v>2593</v>
      </c>
      <c r="D48" s="99" t="s">
        <v>2991</v>
      </c>
      <c r="E48" s="4" t="s">
        <v>145</v>
      </c>
      <c r="F48" s="113"/>
      <c r="G48" s="382"/>
      <c r="H48" s="53"/>
    </row>
    <row r="49" spans="1:8" ht="30">
      <c r="B49" s="79" t="s">
        <v>104</v>
      </c>
      <c r="C49" s="96" t="s">
        <v>2992</v>
      </c>
      <c r="D49" s="99" t="s">
        <v>515</v>
      </c>
      <c r="E49" s="4" t="s">
        <v>2979</v>
      </c>
      <c r="F49" s="113"/>
      <c r="G49" s="382" t="s">
        <v>3474</v>
      </c>
      <c r="H49" s="53"/>
    </row>
    <row r="50" spans="1:8">
      <c r="B50" s="79" t="s">
        <v>110</v>
      </c>
      <c r="C50" s="96" t="s">
        <v>2594</v>
      </c>
      <c r="D50" s="99" t="s">
        <v>1630</v>
      </c>
      <c r="E50" s="4" t="s">
        <v>145</v>
      </c>
      <c r="F50" s="113"/>
      <c r="G50" s="382"/>
      <c r="H50" s="53"/>
    </row>
    <row r="51" spans="1:8" ht="17.25" thickBot="1">
      <c r="B51" s="79" t="s">
        <v>135</v>
      </c>
      <c r="C51" s="96" t="s">
        <v>2993</v>
      </c>
      <c r="D51" s="99" t="s">
        <v>1028</v>
      </c>
      <c r="E51" s="4" t="s">
        <v>145</v>
      </c>
      <c r="F51" s="105"/>
      <c r="G51" s="382"/>
      <c r="H51" s="53"/>
    </row>
    <row r="52" spans="1:8" ht="17.25" thickBot="1">
      <c r="B52" s="172"/>
      <c r="C52" s="406"/>
      <c r="D52" s="154"/>
      <c r="E52" s="76"/>
      <c r="F52" s="76"/>
      <c r="G52" s="407"/>
      <c r="H52" s="156"/>
    </row>
    <row r="53" spans="1:8" ht="17.25" thickBot="1">
      <c r="B53" s="408" t="s">
        <v>2994</v>
      </c>
      <c r="C53" s="409"/>
      <c r="D53" s="409"/>
      <c r="E53" s="409"/>
      <c r="F53" s="409"/>
      <c r="G53" s="410"/>
      <c r="H53" s="53"/>
    </row>
    <row r="54" spans="1:8" ht="20.100000000000001" customHeight="1" thickBot="1">
      <c r="B54" s="231"/>
      <c r="C54" s="411"/>
      <c r="D54" s="164"/>
      <c r="E54" s="165"/>
      <c r="F54" s="165"/>
      <c r="G54" s="412"/>
      <c r="H54" s="156"/>
    </row>
    <row r="55" spans="1:8" ht="17.25" thickBot="1">
      <c r="B55" s="219" t="s">
        <v>2163</v>
      </c>
      <c r="C55" s="220"/>
      <c r="D55" s="220"/>
      <c r="E55" s="220"/>
      <c r="F55" s="220"/>
      <c r="G55" s="221"/>
      <c r="H55" s="53"/>
    </row>
    <row r="56" spans="1:8" ht="45">
      <c r="B56" s="79" t="s">
        <v>117</v>
      </c>
      <c r="C56" s="96" t="s">
        <v>2998</v>
      </c>
      <c r="D56" s="63" t="s">
        <v>163</v>
      </c>
      <c r="E56" s="4" t="s">
        <v>141</v>
      </c>
      <c r="F56" s="57"/>
      <c r="G56" s="382" t="s">
        <v>2999</v>
      </c>
      <c r="H56" s="53"/>
    </row>
    <row r="57" spans="1:8">
      <c r="B57" s="79" t="s">
        <v>2164</v>
      </c>
      <c r="C57" s="96" t="s">
        <v>3000</v>
      </c>
      <c r="D57" s="63" t="s">
        <v>852</v>
      </c>
      <c r="E57" s="4" t="s">
        <v>145</v>
      </c>
      <c r="F57" s="4"/>
      <c r="G57" s="382" t="s">
        <v>3001</v>
      </c>
      <c r="H57" s="53"/>
    </row>
    <row r="58" spans="1:8">
      <c r="B58" s="79" t="s">
        <v>2165</v>
      </c>
      <c r="C58" s="96" t="s">
        <v>3002</v>
      </c>
      <c r="D58" s="63" t="s">
        <v>2166</v>
      </c>
      <c r="E58" s="4" t="s">
        <v>145</v>
      </c>
      <c r="F58" s="4"/>
      <c r="G58" s="382" t="s">
        <v>3001</v>
      </c>
      <c r="H58" s="53"/>
    </row>
    <row r="59" spans="1:8" ht="36.75" thickBot="1">
      <c r="B59" s="77" t="s">
        <v>179</v>
      </c>
      <c r="C59" s="96" t="s">
        <v>2167</v>
      </c>
      <c r="D59" s="63" t="s">
        <v>181</v>
      </c>
      <c r="E59" s="93" t="s">
        <v>141</v>
      </c>
      <c r="F59" s="4"/>
      <c r="G59" s="386" t="s">
        <v>3003</v>
      </c>
      <c r="H59" s="53"/>
    </row>
    <row r="60" spans="1:8" ht="17.25" thickBot="1">
      <c r="B60" s="219" t="s">
        <v>2169</v>
      </c>
      <c r="C60" s="220"/>
      <c r="D60" s="220"/>
      <c r="E60" s="220"/>
      <c r="F60" s="220"/>
      <c r="G60" s="221"/>
      <c r="H60" s="53"/>
    </row>
    <row r="61" spans="1:8" ht="30">
      <c r="B61" s="79" t="s">
        <v>2170</v>
      </c>
      <c r="C61" s="96" t="s">
        <v>2171</v>
      </c>
      <c r="D61" s="63" t="s">
        <v>2172</v>
      </c>
      <c r="E61" s="4" t="s">
        <v>145</v>
      </c>
      <c r="F61" s="57"/>
      <c r="G61" s="369" t="s">
        <v>2173</v>
      </c>
      <c r="H61" s="53"/>
    </row>
    <row r="62" spans="1:8">
      <c r="A62" s="37"/>
      <c r="B62" s="186" t="s">
        <v>2174</v>
      </c>
      <c r="C62" s="346" t="s">
        <v>2175</v>
      </c>
      <c r="D62" s="348" t="s">
        <v>2176</v>
      </c>
      <c r="E62" s="279" t="s">
        <v>145</v>
      </c>
      <c r="F62" s="280"/>
      <c r="G62" s="363"/>
      <c r="H62" s="37"/>
    </row>
    <row r="63" spans="1:8">
      <c r="B63" s="79" t="s">
        <v>2177</v>
      </c>
      <c r="C63" s="96" t="s">
        <v>2178</v>
      </c>
      <c r="D63" s="63" t="s">
        <v>163</v>
      </c>
      <c r="E63" s="4" t="s">
        <v>141</v>
      </c>
      <c r="F63" s="4"/>
      <c r="G63" s="382" t="s">
        <v>164</v>
      </c>
      <c r="H63" s="53"/>
    </row>
    <row r="64" spans="1:8">
      <c r="B64" s="79" t="s">
        <v>2164</v>
      </c>
      <c r="C64" s="96" t="s">
        <v>2179</v>
      </c>
      <c r="D64" s="63" t="s">
        <v>852</v>
      </c>
      <c r="E64" s="4" t="s">
        <v>145</v>
      </c>
      <c r="F64" s="4"/>
      <c r="G64" s="382"/>
      <c r="H64" s="53"/>
    </row>
    <row r="65" spans="2:8" ht="17.25" thickBot="1">
      <c r="B65" s="77" t="s">
        <v>179</v>
      </c>
      <c r="C65" s="96" t="s">
        <v>2180</v>
      </c>
      <c r="D65" s="63" t="s">
        <v>181</v>
      </c>
      <c r="E65" s="93" t="s">
        <v>141</v>
      </c>
      <c r="F65" s="4"/>
      <c r="G65" s="386" t="s">
        <v>2181</v>
      </c>
      <c r="H65" s="53"/>
    </row>
    <row r="66" spans="2:8" ht="17.25" thickBot="1">
      <c r="B66" s="414" t="s">
        <v>2183</v>
      </c>
      <c r="C66" s="415"/>
      <c r="D66" s="415"/>
      <c r="E66" s="415"/>
      <c r="F66" s="415"/>
      <c r="G66" s="221"/>
      <c r="H66" s="53"/>
    </row>
    <row r="67" spans="2:8">
      <c r="B67" s="79" t="s">
        <v>3004</v>
      </c>
      <c r="C67" s="96" t="s">
        <v>3005</v>
      </c>
      <c r="D67" s="63" t="s">
        <v>171</v>
      </c>
      <c r="E67" s="4" t="s">
        <v>145</v>
      </c>
      <c r="F67" s="57"/>
      <c r="G67" s="382"/>
      <c r="H67" s="53"/>
    </row>
    <row r="68" spans="2:8" ht="17.25" thickBot="1">
      <c r="B68" s="79" t="s">
        <v>3006</v>
      </c>
      <c r="C68" s="96" t="s">
        <v>3007</v>
      </c>
      <c r="D68" s="63" t="s">
        <v>171</v>
      </c>
      <c r="E68" s="4" t="s">
        <v>145</v>
      </c>
      <c r="F68" s="105"/>
      <c r="G68" s="382"/>
      <c r="H68" s="53"/>
    </row>
    <row r="69" spans="2:8" ht="17.25" thickBot="1">
      <c r="B69" s="219" t="s">
        <v>3008</v>
      </c>
      <c r="C69" s="220"/>
      <c r="D69" s="220"/>
      <c r="E69" s="220"/>
      <c r="F69" s="220"/>
      <c r="G69" s="221"/>
      <c r="H69" s="53"/>
    </row>
    <row r="70" spans="2:8">
      <c r="B70" s="79" t="s">
        <v>3566</v>
      </c>
      <c r="C70" s="416" t="s">
        <v>3009</v>
      </c>
      <c r="D70" s="115" t="s">
        <v>854</v>
      </c>
      <c r="E70" s="93" t="s">
        <v>145</v>
      </c>
      <c r="F70" s="57"/>
      <c r="G70" s="386" t="s">
        <v>3010</v>
      </c>
      <c r="H70" s="53"/>
    </row>
    <row r="71" spans="2:8">
      <c r="B71" s="79" t="s">
        <v>3011</v>
      </c>
      <c r="C71" s="416" t="s">
        <v>2790</v>
      </c>
      <c r="D71" s="136" t="s">
        <v>854</v>
      </c>
      <c r="E71" s="4" t="s">
        <v>145</v>
      </c>
      <c r="F71" s="4"/>
      <c r="G71" s="382" t="s">
        <v>3010</v>
      </c>
      <c r="H71" s="53"/>
    </row>
    <row r="72" spans="2:8">
      <c r="B72" s="79" t="s">
        <v>3012</v>
      </c>
      <c r="C72" s="416" t="s">
        <v>2791</v>
      </c>
      <c r="D72" s="63" t="s">
        <v>470</v>
      </c>
      <c r="E72" s="113" t="s">
        <v>141</v>
      </c>
      <c r="F72" s="113"/>
      <c r="G72" s="383" t="s">
        <v>2155</v>
      </c>
      <c r="H72" s="53"/>
    </row>
    <row r="73" spans="2:8" ht="30.75" thickBot="1">
      <c r="B73" s="79" t="s">
        <v>111</v>
      </c>
      <c r="C73" s="416" t="s">
        <v>3013</v>
      </c>
      <c r="D73" s="63" t="s">
        <v>458</v>
      </c>
      <c r="E73" s="113" t="s">
        <v>186</v>
      </c>
      <c r="F73" s="113"/>
      <c r="G73" s="88" t="s">
        <v>3014</v>
      </c>
      <c r="H73" s="53"/>
    </row>
    <row r="74" spans="2:8" ht="17.25" thickBot="1">
      <c r="B74" s="131" t="s">
        <v>3015</v>
      </c>
      <c r="C74" s="401"/>
      <c r="D74" s="401"/>
      <c r="E74" s="417"/>
      <c r="F74" s="417"/>
      <c r="G74" s="418"/>
      <c r="H74" s="53"/>
    </row>
    <row r="75" spans="2:8" ht="30">
      <c r="B75" s="79" t="s">
        <v>2927</v>
      </c>
      <c r="C75" s="326" t="s">
        <v>3016</v>
      </c>
      <c r="D75" s="115" t="s">
        <v>477</v>
      </c>
      <c r="E75" s="4" t="s">
        <v>186</v>
      </c>
      <c r="F75" s="57"/>
      <c r="G75" s="381" t="s">
        <v>1707</v>
      </c>
      <c r="H75" s="53"/>
    </row>
    <row r="76" spans="2:8" ht="132">
      <c r="B76" s="79" t="s">
        <v>2926</v>
      </c>
      <c r="C76" s="96" t="s">
        <v>3017</v>
      </c>
      <c r="D76" s="63" t="s">
        <v>481</v>
      </c>
      <c r="E76" s="3" t="s">
        <v>186</v>
      </c>
      <c r="F76" s="4"/>
      <c r="G76" s="382" t="s">
        <v>3018</v>
      </c>
      <c r="H76" s="53"/>
    </row>
    <row r="77" spans="2:8">
      <c r="B77" s="79" t="s">
        <v>483</v>
      </c>
      <c r="C77" s="96" t="s">
        <v>3019</v>
      </c>
      <c r="D77" s="217" t="s">
        <v>481</v>
      </c>
      <c r="E77" s="93" t="s">
        <v>186</v>
      </c>
      <c r="F77" s="4"/>
      <c r="G77" s="382" t="s">
        <v>3020</v>
      </c>
      <c r="H77" s="53"/>
    </row>
    <row r="78" spans="2:8">
      <c r="B78" s="79" t="s">
        <v>2928</v>
      </c>
      <c r="C78" s="96" t="s">
        <v>3021</v>
      </c>
      <c r="D78" s="99" t="s">
        <v>481</v>
      </c>
      <c r="E78" s="4" t="s">
        <v>186</v>
      </c>
      <c r="F78" s="4"/>
      <c r="G78" s="382" t="s">
        <v>3022</v>
      </c>
      <c r="H78" s="53"/>
    </row>
    <row r="79" spans="2:8">
      <c r="B79" s="79" t="s">
        <v>2929</v>
      </c>
      <c r="C79" s="96" t="s">
        <v>3023</v>
      </c>
      <c r="D79" s="99" t="s">
        <v>481</v>
      </c>
      <c r="E79" s="4" t="s">
        <v>186</v>
      </c>
      <c r="F79" s="4"/>
      <c r="G79" s="382" t="s">
        <v>2934</v>
      </c>
      <c r="H79" s="53"/>
    </row>
    <row r="80" spans="2:8">
      <c r="B80" s="79" t="s">
        <v>2930</v>
      </c>
      <c r="C80" s="96" t="s">
        <v>3024</v>
      </c>
      <c r="D80" s="99" t="s">
        <v>481</v>
      </c>
      <c r="E80" s="4" t="s">
        <v>186</v>
      </c>
      <c r="F80" s="4"/>
      <c r="G80" s="382" t="s">
        <v>2935</v>
      </c>
      <c r="H80" s="53"/>
    </row>
    <row r="81" spans="2:8" ht="16.350000000000001" customHeight="1">
      <c r="B81" s="79" t="s">
        <v>2931</v>
      </c>
      <c r="C81" s="96" t="s">
        <v>3025</v>
      </c>
      <c r="D81" s="99" t="s">
        <v>481</v>
      </c>
      <c r="E81" s="4" t="s">
        <v>186</v>
      </c>
      <c r="F81" s="113"/>
      <c r="G81" s="383" t="s">
        <v>2936</v>
      </c>
      <c r="H81" s="53"/>
    </row>
    <row r="82" spans="2:8">
      <c r="B82" s="79" t="s">
        <v>2932</v>
      </c>
      <c r="C82" s="96" t="s">
        <v>3026</v>
      </c>
      <c r="D82" s="99" t="s">
        <v>481</v>
      </c>
      <c r="E82" s="4" t="s">
        <v>186</v>
      </c>
      <c r="F82" s="4"/>
      <c r="G82" s="397"/>
      <c r="H82" s="53"/>
    </row>
    <row r="83" spans="2:8" ht="17.25" thickBot="1">
      <c r="B83" s="79" t="s">
        <v>2933</v>
      </c>
      <c r="C83" s="147" t="s">
        <v>3027</v>
      </c>
      <c r="D83" s="99" t="s">
        <v>481</v>
      </c>
      <c r="E83" s="4" t="s">
        <v>186</v>
      </c>
      <c r="F83" s="127"/>
      <c r="G83" s="419"/>
      <c r="H83" s="53"/>
    </row>
    <row r="84" spans="2:8" ht="17.25" thickBot="1">
      <c r="B84" s="131" t="s">
        <v>3028</v>
      </c>
      <c r="C84" s="401"/>
      <c r="D84" s="401"/>
      <c r="E84" s="417"/>
      <c r="F84" s="417"/>
      <c r="G84" s="418"/>
      <c r="H84" s="53"/>
    </row>
    <row r="85" spans="2:8">
      <c r="B85" s="79" t="s">
        <v>3029</v>
      </c>
      <c r="C85" s="96" t="s">
        <v>3030</v>
      </c>
      <c r="D85" s="99" t="s">
        <v>827</v>
      </c>
      <c r="E85" s="4" t="s">
        <v>186</v>
      </c>
      <c r="F85" s="4"/>
      <c r="G85" s="382" t="s">
        <v>3031</v>
      </c>
      <c r="H85" s="53"/>
    </row>
    <row r="86" spans="2:8">
      <c r="B86" s="79" t="s">
        <v>3032</v>
      </c>
      <c r="C86" s="96" t="s">
        <v>3033</v>
      </c>
      <c r="D86" s="99" t="s">
        <v>1695</v>
      </c>
      <c r="E86" s="4" t="s">
        <v>145</v>
      </c>
      <c r="F86" s="4"/>
      <c r="G86" s="382" t="s">
        <v>2182</v>
      </c>
      <c r="H86" s="53"/>
    </row>
    <row r="87" spans="2:8">
      <c r="B87" s="79" t="s">
        <v>3034</v>
      </c>
      <c r="C87" s="96" t="s">
        <v>3035</v>
      </c>
      <c r="D87" s="99" t="s">
        <v>1695</v>
      </c>
      <c r="E87" s="4" t="s">
        <v>145</v>
      </c>
      <c r="F87" s="4"/>
      <c r="G87" s="382" t="s">
        <v>2182</v>
      </c>
      <c r="H87" s="53"/>
    </row>
    <row r="88" spans="2:8">
      <c r="B88" s="79" t="s">
        <v>3036</v>
      </c>
      <c r="C88" s="96" t="s">
        <v>3037</v>
      </c>
      <c r="D88" s="99" t="s">
        <v>827</v>
      </c>
      <c r="E88" s="4" t="s">
        <v>141</v>
      </c>
      <c r="F88" s="4"/>
      <c r="G88" s="382" t="s">
        <v>3038</v>
      </c>
      <c r="H88" s="53"/>
    </row>
    <row r="89" spans="2:8" ht="17.25" thickBot="1">
      <c r="B89" s="79" t="s">
        <v>3039</v>
      </c>
      <c r="C89" s="96" t="s">
        <v>3040</v>
      </c>
      <c r="D89" s="99" t="s">
        <v>2645</v>
      </c>
      <c r="E89" s="4" t="s">
        <v>141</v>
      </c>
      <c r="F89" s="4"/>
      <c r="G89" s="382" t="s">
        <v>3041</v>
      </c>
      <c r="H89" s="53"/>
    </row>
    <row r="90" spans="2:8" ht="17.25" thickBot="1">
      <c r="B90" s="131" t="s">
        <v>3042</v>
      </c>
      <c r="C90" s="401"/>
      <c r="D90" s="401"/>
      <c r="E90" s="417"/>
      <c r="F90" s="417"/>
      <c r="G90" s="418"/>
      <c r="H90" s="53"/>
    </row>
    <row r="91" spans="2:8">
      <c r="B91" s="79" t="s">
        <v>112</v>
      </c>
      <c r="C91" s="96" t="s">
        <v>2785</v>
      </c>
      <c r="D91" s="99" t="s">
        <v>1952</v>
      </c>
      <c r="E91" s="4" t="s">
        <v>186</v>
      </c>
      <c r="F91" s="4"/>
      <c r="G91" s="382" t="s">
        <v>3043</v>
      </c>
      <c r="H91" s="53"/>
    </row>
    <row r="92" spans="2:8">
      <c r="B92" s="79" t="s">
        <v>87</v>
      </c>
      <c r="C92" s="96" t="s">
        <v>3044</v>
      </c>
      <c r="D92" s="99" t="s">
        <v>505</v>
      </c>
      <c r="E92" s="4" t="s">
        <v>2042</v>
      </c>
      <c r="F92" s="4"/>
      <c r="G92" s="382"/>
      <c r="H92" s="53"/>
    </row>
    <row r="93" spans="2:8">
      <c r="B93" s="79" t="s">
        <v>113</v>
      </c>
      <c r="C93" s="96" t="s">
        <v>2786</v>
      </c>
      <c r="D93" s="99" t="s">
        <v>515</v>
      </c>
      <c r="E93" s="4" t="s">
        <v>186</v>
      </c>
      <c r="F93" s="4"/>
      <c r="G93" s="382" t="s">
        <v>3045</v>
      </c>
      <c r="H93" s="53"/>
    </row>
    <row r="94" spans="2:8">
      <c r="B94" s="79" t="s">
        <v>114</v>
      </c>
      <c r="C94" s="96" t="s">
        <v>2787</v>
      </c>
      <c r="D94" s="99" t="s">
        <v>1695</v>
      </c>
      <c r="E94" s="4" t="s">
        <v>145</v>
      </c>
      <c r="F94" s="4"/>
      <c r="G94" s="382" t="s">
        <v>2182</v>
      </c>
      <c r="H94" s="53"/>
    </row>
    <row r="95" spans="2:8">
      <c r="B95" s="79" t="s">
        <v>115</v>
      </c>
      <c r="C95" s="96" t="s">
        <v>2788</v>
      </c>
      <c r="D95" s="99" t="s">
        <v>827</v>
      </c>
      <c r="E95" s="4" t="s">
        <v>141</v>
      </c>
      <c r="F95" s="4"/>
      <c r="G95" s="382" t="s">
        <v>3046</v>
      </c>
      <c r="H95" s="53"/>
    </row>
    <row r="96" spans="2:8" ht="17.25" thickBot="1">
      <c r="B96" s="169" t="s">
        <v>116</v>
      </c>
      <c r="C96" s="207" t="s">
        <v>2789</v>
      </c>
      <c r="D96" s="208" t="s">
        <v>827</v>
      </c>
      <c r="E96" s="105" t="s">
        <v>141</v>
      </c>
      <c r="F96" s="4"/>
      <c r="G96" s="385" t="s">
        <v>3047</v>
      </c>
      <c r="H96" s="53"/>
    </row>
    <row r="97" spans="1:8" ht="17.25" thickBot="1">
      <c r="B97" s="131" t="s">
        <v>3048</v>
      </c>
      <c r="C97" s="401"/>
      <c r="D97" s="401"/>
      <c r="E97" s="417"/>
      <c r="F97" s="417"/>
      <c r="G97" s="418"/>
      <c r="H97" s="53"/>
    </row>
    <row r="98" spans="1:8" ht="60">
      <c r="B98" s="81" t="s">
        <v>2808</v>
      </c>
      <c r="C98" s="147" t="s">
        <v>3049</v>
      </c>
      <c r="D98" s="99" t="s">
        <v>498</v>
      </c>
      <c r="E98" s="4" t="s">
        <v>186</v>
      </c>
      <c r="F98" s="4"/>
      <c r="G98" s="382" t="s">
        <v>3050</v>
      </c>
      <c r="H98" s="53"/>
    </row>
    <row r="99" spans="1:8">
      <c r="B99" s="79" t="s">
        <v>2809</v>
      </c>
      <c r="C99" s="96" t="s">
        <v>3051</v>
      </c>
      <c r="D99" s="103" t="s">
        <v>470</v>
      </c>
      <c r="E99" s="4" t="s">
        <v>141</v>
      </c>
      <c r="F99" s="4"/>
      <c r="G99" s="386"/>
      <c r="H99" s="53"/>
    </row>
    <row r="100" spans="1:8">
      <c r="B100" s="79" t="s">
        <v>2579</v>
      </c>
      <c r="C100" s="420" t="s">
        <v>3052</v>
      </c>
      <c r="D100" s="404" t="s">
        <v>470</v>
      </c>
      <c r="E100" s="93" t="s">
        <v>141</v>
      </c>
      <c r="F100" s="93"/>
      <c r="G100" s="382" t="s">
        <v>3053</v>
      </c>
      <c r="H100" s="53"/>
    </row>
    <row r="101" spans="1:8">
      <c r="B101" s="79" t="s">
        <v>2580</v>
      </c>
      <c r="C101" s="147" t="s">
        <v>3054</v>
      </c>
      <c r="D101" s="63" t="s">
        <v>470</v>
      </c>
      <c r="E101" s="4" t="s">
        <v>141</v>
      </c>
      <c r="F101" s="4"/>
      <c r="G101" s="382" t="s">
        <v>3053</v>
      </c>
      <c r="H101" s="53"/>
    </row>
    <row r="102" spans="1:8" ht="297">
      <c r="B102" s="111" t="s">
        <v>2581</v>
      </c>
      <c r="C102" s="421" t="s">
        <v>3055</v>
      </c>
      <c r="D102" s="99" t="s">
        <v>470</v>
      </c>
      <c r="E102" s="113" t="s">
        <v>141</v>
      </c>
      <c r="F102" s="113"/>
      <c r="G102" s="88" t="s">
        <v>3056</v>
      </c>
      <c r="H102" s="422"/>
    </row>
    <row r="103" spans="1:8" ht="45">
      <c r="B103" s="77"/>
      <c r="C103" s="423"/>
      <c r="D103" s="92"/>
      <c r="E103" s="123"/>
      <c r="F103" s="122"/>
      <c r="G103" s="386" t="s">
        <v>3057</v>
      </c>
      <c r="H103" s="422"/>
    </row>
    <row r="104" spans="1:8" ht="252">
      <c r="B104" s="77" t="s">
        <v>2582</v>
      </c>
      <c r="C104" s="149" t="s">
        <v>3058</v>
      </c>
      <c r="D104" s="404" t="s">
        <v>470</v>
      </c>
      <c r="E104" s="93" t="s">
        <v>141</v>
      </c>
      <c r="F104" s="93"/>
      <c r="G104" s="424" t="s">
        <v>3059</v>
      </c>
      <c r="H104" s="53"/>
    </row>
    <row r="105" spans="1:8" ht="17.25" thickBot="1">
      <c r="B105" s="169" t="s">
        <v>3060</v>
      </c>
      <c r="C105" s="149" t="s">
        <v>2583</v>
      </c>
      <c r="D105" s="63" t="s">
        <v>470</v>
      </c>
      <c r="E105" s="4" t="s">
        <v>186</v>
      </c>
      <c r="F105" s="4"/>
      <c r="G105" s="382" t="s">
        <v>3061</v>
      </c>
      <c r="H105" s="53"/>
    </row>
    <row r="106" spans="1:8" ht="20.100000000000001" customHeight="1" thickBot="1">
      <c r="B106" s="131" t="s">
        <v>2611</v>
      </c>
      <c r="C106" s="401"/>
      <c r="D106" s="401"/>
      <c r="E106" s="401"/>
      <c r="F106" s="401"/>
      <c r="G106" s="35"/>
      <c r="H106" s="53"/>
    </row>
    <row r="107" spans="1:8" ht="45">
      <c r="B107" s="425" t="s">
        <v>88</v>
      </c>
      <c r="C107" s="426" t="s">
        <v>2612</v>
      </c>
      <c r="D107" s="427" t="s">
        <v>470</v>
      </c>
      <c r="E107" s="428" t="s">
        <v>141</v>
      </c>
      <c r="F107" s="57"/>
      <c r="G107" s="429" t="s">
        <v>2622</v>
      </c>
      <c r="H107" s="53"/>
    </row>
    <row r="108" spans="1:8" ht="51">
      <c r="A108" s="37"/>
      <c r="B108" s="77" t="s">
        <v>74</v>
      </c>
      <c r="C108" s="347" t="s">
        <v>2613</v>
      </c>
      <c r="D108" s="63" t="s">
        <v>470</v>
      </c>
      <c r="E108" s="4" t="s">
        <v>141</v>
      </c>
      <c r="F108" s="324"/>
      <c r="G108" s="382" t="s">
        <v>2614</v>
      </c>
      <c r="H108" s="37"/>
    </row>
    <row r="109" spans="1:8" ht="60">
      <c r="B109" s="36" t="s">
        <v>98</v>
      </c>
      <c r="C109" s="430" t="s">
        <v>2615</v>
      </c>
      <c r="D109" s="431" t="s">
        <v>2616</v>
      </c>
      <c r="E109" s="432" t="s">
        <v>2042</v>
      </c>
      <c r="F109" s="4"/>
      <c r="G109" s="433" t="s">
        <v>2623</v>
      </c>
      <c r="H109" s="53"/>
    </row>
    <row r="110" spans="1:8" ht="105">
      <c r="B110" s="132" t="s">
        <v>99</v>
      </c>
      <c r="C110" s="430" t="s">
        <v>2617</v>
      </c>
      <c r="D110" s="431" t="s">
        <v>2616</v>
      </c>
      <c r="E110" s="432" t="s">
        <v>2042</v>
      </c>
      <c r="F110" s="93"/>
      <c r="G110" s="433" t="s">
        <v>3062</v>
      </c>
      <c r="H110" s="53"/>
    </row>
    <row r="111" spans="1:8" ht="105">
      <c r="B111" s="132" t="s">
        <v>100</v>
      </c>
      <c r="C111" s="430" t="s">
        <v>2618</v>
      </c>
      <c r="D111" s="431" t="s">
        <v>2616</v>
      </c>
      <c r="E111" s="432" t="s">
        <v>2042</v>
      </c>
      <c r="F111" s="93"/>
      <c r="G111" s="433" t="s">
        <v>2624</v>
      </c>
      <c r="H111" s="53"/>
    </row>
    <row r="112" spans="1:8">
      <c r="B112" s="36" t="s">
        <v>2619</v>
      </c>
      <c r="C112" s="430" t="s">
        <v>2620</v>
      </c>
      <c r="D112" s="431" t="s">
        <v>481</v>
      </c>
      <c r="E112" s="432" t="s">
        <v>186</v>
      </c>
      <c r="F112" s="93"/>
      <c r="G112" s="434" t="s">
        <v>2625</v>
      </c>
      <c r="H112" s="53"/>
    </row>
    <row r="113" spans="2:8" ht="60">
      <c r="B113" s="36" t="s">
        <v>101</v>
      </c>
      <c r="C113" s="430" t="s">
        <v>2621</v>
      </c>
      <c r="D113" s="435" t="s">
        <v>498</v>
      </c>
      <c r="E113" s="436" t="s">
        <v>186</v>
      </c>
      <c r="F113" s="93"/>
      <c r="G113" s="382" t="s">
        <v>2626</v>
      </c>
      <c r="H113" s="53"/>
    </row>
    <row r="114" spans="2:8" ht="90">
      <c r="B114" s="36" t="s">
        <v>89</v>
      </c>
      <c r="C114" s="430" t="s">
        <v>2627</v>
      </c>
      <c r="D114" s="431" t="s">
        <v>858</v>
      </c>
      <c r="E114" s="432" t="s">
        <v>141</v>
      </c>
      <c r="F114" s="93"/>
      <c r="G114" s="437" t="s">
        <v>2628</v>
      </c>
      <c r="H114" s="53"/>
    </row>
    <row r="115" spans="2:8" ht="36">
      <c r="B115" s="36" t="s">
        <v>2629</v>
      </c>
      <c r="C115" s="430" t="s">
        <v>2630</v>
      </c>
      <c r="D115" s="431" t="s">
        <v>854</v>
      </c>
      <c r="E115" s="432" t="s">
        <v>145</v>
      </c>
      <c r="F115" s="93"/>
      <c r="G115" s="437" t="s">
        <v>2631</v>
      </c>
      <c r="H115" s="53"/>
    </row>
    <row r="116" spans="2:8" ht="90">
      <c r="B116" s="36" t="s">
        <v>90</v>
      </c>
      <c r="C116" s="430" t="s">
        <v>2632</v>
      </c>
      <c r="D116" s="431" t="s">
        <v>858</v>
      </c>
      <c r="E116" s="436" t="s">
        <v>141</v>
      </c>
      <c r="F116" s="93"/>
      <c r="G116" s="437" t="s">
        <v>2633</v>
      </c>
      <c r="H116" s="53"/>
    </row>
    <row r="117" spans="2:8" ht="36">
      <c r="B117" s="36" t="s">
        <v>2634</v>
      </c>
      <c r="C117" s="430" t="s">
        <v>2635</v>
      </c>
      <c r="D117" s="431" t="s">
        <v>854</v>
      </c>
      <c r="E117" s="432" t="s">
        <v>145</v>
      </c>
      <c r="F117" s="4"/>
      <c r="G117" s="437" t="s">
        <v>2636</v>
      </c>
      <c r="H117" s="53"/>
    </row>
    <row r="118" spans="2:8" ht="90.75" thickBot="1">
      <c r="B118" s="36" t="s">
        <v>91</v>
      </c>
      <c r="C118" s="430" t="s">
        <v>2637</v>
      </c>
      <c r="D118" s="435" t="s">
        <v>858</v>
      </c>
      <c r="E118" s="436" t="s">
        <v>141</v>
      </c>
      <c r="F118" s="175"/>
      <c r="G118" s="439" t="s">
        <v>2638</v>
      </c>
      <c r="H118" s="53"/>
    </row>
    <row r="119" spans="2:8" ht="17.25" thickBot="1">
      <c r="B119" s="131" t="s">
        <v>2639</v>
      </c>
      <c r="C119" s="401"/>
      <c r="D119" s="401"/>
      <c r="E119" s="401"/>
      <c r="F119" s="401"/>
      <c r="G119" s="35"/>
      <c r="H119" s="53"/>
    </row>
    <row r="120" spans="2:8">
      <c r="B120" s="425" t="s">
        <v>3063</v>
      </c>
      <c r="C120" s="380" t="s">
        <v>3064</v>
      </c>
      <c r="D120" s="115" t="s">
        <v>858</v>
      </c>
      <c r="E120" s="57" t="s">
        <v>141</v>
      </c>
      <c r="F120" s="57"/>
      <c r="G120" s="381" t="s">
        <v>2640</v>
      </c>
      <c r="H120" s="53"/>
    </row>
    <row r="121" spans="2:8" ht="30">
      <c r="B121" s="132" t="s">
        <v>92</v>
      </c>
      <c r="C121" s="430" t="s">
        <v>2641</v>
      </c>
      <c r="D121" s="440" t="s">
        <v>458</v>
      </c>
      <c r="E121" s="441" t="s">
        <v>186</v>
      </c>
      <c r="F121" s="93"/>
      <c r="G121" s="442" t="s">
        <v>2642</v>
      </c>
      <c r="H121" s="53"/>
    </row>
    <row r="122" spans="2:8" ht="120">
      <c r="B122" s="132" t="s">
        <v>2643</v>
      </c>
      <c r="C122" s="430" t="s">
        <v>2644</v>
      </c>
      <c r="D122" s="431" t="s">
        <v>2645</v>
      </c>
      <c r="E122" s="432" t="s">
        <v>141</v>
      </c>
      <c r="F122" s="93"/>
      <c r="G122" s="437" t="s">
        <v>2646</v>
      </c>
      <c r="H122" s="53"/>
    </row>
    <row r="123" spans="2:8" ht="45">
      <c r="B123" s="132" t="s">
        <v>3065</v>
      </c>
      <c r="C123" s="347" t="s">
        <v>2647</v>
      </c>
      <c r="D123" s="92" t="s">
        <v>458</v>
      </c>
      <c r="E123" s="93" t="s">
        <v>186</v>
      </c>
      <c r="F123" s="93"/>
      <c r="G123" s="442" t="s">
        <v>3066</v>
      </c>
      <c r="H123" s="53"/>
    </row>
    <row r="124" spans="2:8" ht="75">
      <c r="B124" s="36" t="s">
        <v>2648</v>
      </c>
      <c r="C124" s="347" t="s">
        <v>2649</v>
      </c>
      <c r="D124" s="63" t="s">
        <v>2645</v>
      </c>
      <c r="E124" s="4" t="s">
        <v>141</v>
      </c>
      <c r="F124" s="4"/>
      <c r="G124" s="382" t="s">
        <v>3067</v>
      </c>
      <c r="H124" s="53"/>
    </row>
    <row r="125" spans="2:8" ht="60">
      <c r="B125" s="36" t="s">
        <v>3068</v>
      </c>
      <c r="C125" s="347" t="s">
        <v>2650</v>
      </c>
      <c r="D125" s="63" t="s">
        <v>211</v>
      </c>
      <c r="E125" s="175" t="s">
        <v>141</v>
      </c>
      <c r="F125" s="175"/>
      <c r="G125" s="382" t="s">
        <v>3069</v>
      </c>
      <c r="H125" s="53"/>
    </row>
    <row r="126" spans="2:8">
      <c r="B126" s="36" t="s">
        <v>3070</v>
      </c>
      <c r="C126" s="443" t="s">
        <v>362</v>
      </c>
      <c r="D126" s="63" t="s">
        <v>362</v>
      </c>
      <c r="E126" s="175" t="s">
        <v>362</v>
      </c>
      <c r="F126" s="175"/>
      <c r="G126" s="383" t="s">
        <v>824</v>
      </c>
      <c r="H126" s="53"/>
    </row>
    <row r="127" spans="2:8">
      <c r="B127" s="36" t="s">
        <v>3071</v>
      </c>
      <c r="C127" s="443" t="s">
        <v>362</v>
      </c>
      <c r="D127" s="63" t="s">
        <v>362</v>
      </c>
      <c r="E127" s="175" t="s">
        <v>362</v>
      </c>
      <c r="F127" s="175"/>
      <c r="G127" s="386"/>
      <c r="H127" s="53"/>
    </row>
    <row r="128" spans="2:8" ht="60">
      <c r="B128" s="36" t="s">
        <v>2651</v>
      </c>
      <c r="C128" s="128" t="s">
        <v>3072</v>
      </c>
      <c r="D128" s="63" t="s">
        <v>191</v>
      </c>
      <c r="E128" s="175" t="s">
        <v>141</v>
      </c>
      <c r="F128" s="175"/>
      <c r="G128" s="382" t="s">
        <v>3073</v>
      </c>
      <c r="H128" s="53"/>
    </row>
    <row r="129" spans="2:8" ht="105">
      <c r="B129" s="36" t="s">
        <v>3074</v>
      </c>
      <c r="C129" s="128" t="s">
        <v>3075</v>
      </c>
      <c r="D129" s="63" t="s">
        <v>854</v>
      </c>
      <c r="E129" s="4" t="s">
        <v>145</v>
      </c>
      <c r="F129" s="4"/>
      <c r="G129" s="437" t="s">
        <v>3567</v>
      </c>
      <c r="H129" s="53"/>
    </row>
    <row r="130" spans="2:8" ht="45">
      <c r="B130" s="36" t="s">
        <v>3076</v>
      </c>
      <c r="C130" s="128" t="s">
        <v>3077</v>
      </c>
      <c r="D130" s="63" t="s">
        <v>481</v>
      </c>
      <c r="E130" s="4" t="s">
        <v>141</v>
      </c>
      <c r="F130" s="4"/>
      <c r="G130" s="437" t="s">
        <v>3078</v>
      </c>
      <c r="H130" s="53"/>
    </row>
    <row r="131" spans="2:8">
      <c r="B131" s="36" t="s">
        <v>3079</v>
      </c>
      <c r="C131" s="443" t="s">
        <v>362</v>
      </c>
      <c r="D131" s="63" t="s">
        <v>362</v>
      </c>
      <c r="E131" s="175" t="s">
        <v>362</v>
      </c>
      <c r="F131" s="175"/>
      <c r="G131" s="439" t="s">
        <v>824</v>
      </c>
      <c r="H131" s="53"/>
    </row>
    <row r="132" spans="2:8">
      <c r="B132" s="36" t="s">
        <v>2652</v>
      </c>
      <c r="C132" s="443" t="s">
        <v>362</v>
      </c>
      <c r="D132" s="63" t="s">
        <v>362</v>
      </c>
      <c r="E132" s="175" t="s">
        <v>362</v>
      </c>
      <c r="F132" s="175"/>
      <c r="G132" s="444"/>
      <c r="H132" s="53"/>
    </row>
    <row r="133" spans="2:8">
      <c r="B133" s="36" t="s">
        <v>2653</v>
      </c>
      <c r="C133" s="443" t="s">
        <v>362</v>
      </c>
      <c r="D133" s="63" t="s">
        <v>362</v>
      </c>
      <c r="E133" s="175" t="s">
        <v>362</v>
      </c>
      <c r="F133" s="175"/>
      <c r="G133" s="442"/>
      <c r="H133" s="53"/>
    </row>
    <row r="134" spans="2:8" ht="60">
      <c r="B134" s="36" t="s">
        <v>2654</v>
      </c>
      <c r="C134" s="446" t="s">
        <v>2655</v>
      </c>
      <c r="D134" s="431" t="s">
        <v>854</v>
      </c>
      <c r="E134" s="432" t="s">
        <v>145</v>
      </c>
      <c r="F134" s="175"/>
      <c r="G134" s="437" t="s">
        <v>2656</v>
      </c>
      <c r="H134" s="53"/>
    </row>
    <row r="135" spans="2:8" ht="75">
      <c r="B135" s="36" t="s">
        <v>2657</v>
      </c>
      <c r="C135" s="387" t="s">
        <v>2658</v>
      </c>
      <c r="D135" s="63" t="s">
        <v>835</v>
      </c>
      <c r="E135" s="4" t="s">
        <v>145</v>
      </c>
      <c r="F135" s="4"/>
      <c r="G135" s="382" t="s">
        <v>3080</v>
      </c>
      <c r="H135" s="53"/>
    </row>
    <row r="136" spans="2:8" ht="135">
      <c r="B136" s="36" t="s">
        <v>2659</v>
      </c>
      <c r="C136" s="361" t="s">
        <v>2660</v>
      </c>
      <c r="D136" s="63" t="s">
        <v>191</v>
      </c>
      <c r="E136" s="113" t="s">
        <v>141</v>
      </c>
      <c r="F136" s="113"/>
      <c r="G136" s="141" t="s">
        <v>3081</v>
      </c>
      <c r="H136" s="53"/>
    </row>
    <row r="137" spans="2:8" ht="135">
      <c r="B137" s="36" t="s">
        <v>2661</v>
      </c>
      <c r="C137" s="361" t="s">
        <v>2662</v>
      </c>
      <c r="D137" s="63" t="s">
        <v>2645</v>
      </c>
      <c r="E137" s="113" t="s">
        <v>141</v>
      </c>
      <c r="F137" s="113"/>
      <c r="G137" s="141" t="s">
        <v>3082</v>
      </c>
      <c r="H137" s="53"/>
    </row>
    <row r="138" spans="2:8" ht="105">
      <c r="B138" s="36" t="s">
        <v>2663</v>
      </c>
      <c r="C138" s="361" t="s">
        <v>2664</v>
      </c>
      <c r="D138" s="63" t="s">
        <v>211</v>
      </c>
      <c r="E138" s="113" t="s">
        <v>141</v>
      </c>
      <c r="F138" s="113"/>
      <c r="G138" s="141" t="s">
        <v>3083</v>
      </c>
      <c r="H138" s="53"/>
    </row>
    <row r="139" spans="2:8" ht="45">
      <c r="B139" s="36" t="s">
        <v>2665</v>
      </c>
      <c r="C139" s="361" t="s">
        <v>2666</v>
      </c>
      <c r="D139" s="63" t="s">
        <v>835</v>
      </c>
      <c r="E139" s="113" t="s">
        <v>145</v>
      </c>
      <c r="F139" s="113"/>
      <c r="G139" s="439" t="s">
        <v>3084</v>
      </c>
      <c r="H139" s="53"/>
    </row>
    <row r="140" spans="2:8" ht="30">
      <c r="B140" s="36" t="s">
        <v>2667</v>
      </c>
      <c r="C140" s="447" t="s">
        <v>2668</v>
      </c>
      <c r="D140" s="431" t="s">
        <v>854</v>
      </c>
      <c r="E140" s="432" t="s">
        <v>145</v>
      </c>
      <c r="F140" s="4"/>
      <c r="G140" s="437" t="s">
        <v>3085</v>
      </c>
      <c r="H140" s="53"/>
    </row>
    <row r="141" spans="2:8" ht="135">
      <c r="B141" s="36" t="s">
        <v>2669</v>
      </c>
      <c r="C141" s="361" t="s">
        <v>2670</v>
      </c>
      <c r="D141" s="63" t="s">
        <v>191</v>
      </c>
      <c r="E141" s="4" t="s">
        <v>141</v>
      </c>
      <c r="F141" s="4"/>
      <c r="G141" s="141" t="s">
        <v>3081</v>
      </c>
      <c r="H141" s="53"/>
    </row>
    <row r="142" spans="2:8" ht="135">
      <c r="B142" s="36" t="s">
        <v>2671</v>
      </c>
      <c r="C142" s="361" t="s">
        <v>2672</v>
      </c>
      <c r="D142" s="63" t="s">
        <v>2645</v>
      </c>
      <c r="E142" s="4" t="s">
        <v>141</v>
      </c>
      <c r="F142" s="4"/>
      <c r="G142" s="141" t="s">
        <v>3086</v>
      </c>
      <c r="H142" s="53"/>
    </row>
    <row r="143" spans="2:8" ht="105">
      <c r="B143" s="36" t="s">
        <v>2673</v>
      </c>
      <c r="C143" s="361" t="s">
        <v>2674</v>
      </c>
      <c r="D143" s="63" t="s">
        <v>211</v>
      </c>
      <c r="E143" s="113" t="s">
        <v>141</v>
      </c>
      <c r="F143" s="113"/>
      <c r="G143" s="141" t="s">
        <v>3083</v>
      </c>
      <c r="H143" s="53"/>
    </row>
    <row r="144" spans="2:8" ht="45">
      <c r="B144" s="36" t="s">
        <v>2675</v>
      </c>
      <c r="C144" s="361" t="s">
        <v>2676</v>
      </c>
      <c r="D144" s="63" t="s">
        <v>835</v>
      </c>
      <c r="E144" s="113" t="s">
        <v>145</v>
      </c>
      <c r="F144" s="113"/>
      <c r="G144" s="448" t="s">
        <v>3084</v>
      </c>
      <c r="H144" s="53"/>
    </row>
    <row r="145" spans="2:8" ht="30">
      <c r="B145" s="36" t="s">
        <v>2677</v>
      </c>
      <c r="C145" s="447" t="s">
        <v>2678</v>
      </c>
      <c r="D145" s="431" t="s">
        <v>854</v>
      </c>
      <c r="E145" s="436" t="s">
        <v>145</v>
      </c>
      <c r="F145" s="113"/>
      <c r="G145" s="437" t="s">
        <v>3085</v>
      </c>
      <c r="H145" s="53"/>
    </row>
    <row r="146" spans="2:8" ht="135">
      <c r="B146" s="36" t="s">
        <v>94</v>
      </c>
      <c r="C146" s="361" t="s">
        <v>2679</v>
      </c>
      <c r="D146" s="63" t="s">
        <v>191</v>
      </c>
      <c r="E146" s="113" t="s">
        <v>141</v>
      </c>
      <c r="F146" s="113"/>
      <c r="G146" s="141" t="s">
        <v>3081</v>
      </c>
      <c r="H146" s="53"/>
    </row>
    <row r="147" spans="2:8" ht="135">
      <c r="B147" s="36" t="s">
        <v>2680</v>
      </c>
      <c r="C147" s="361" t="s">
        <v>2681</v>
      </c>
      <c r="D147" s="63" t="s">
        <v>2645</v>
      </c>
      <c r="E147" s="113" t="s">
        <v>141</v>
      </c>
      <c r="F147" s="113"/>
      <c r="G147" s="141" t="s">
        <v>3086</v>
      </c>
      <c r="H147" s="53"/>
    </row>
    <row r="148" spans="2:8" ht="105">
      <c r="B148" s="36" t="s">
        <v>2682</v>
      </c>
      <c r="C148" s="361" t="s">
        <v>2683</v>
      </c>
      <c r="D148" s="63" t="s">
        <v>211</v>
      </c>
      <c r="E148" s="113" t="s">
        <v>141</v>
      </c>
      <c r="F148" s="113"/>
      <c r="G148" s="141" t="s">
        <v>3083</v>
      </c>
      <c r="H148" s="53"/>
    </row>
    <row r="149" spans="2:8" ht="45">
      <c r="B149" s="36" t="s">
        <v>2684</v>
      </c>
      <c r="C149" s="361" t="s">
        <v>2685</v>
      </c>
      <c r="D149" s="63" t="s">
        <v>835</v>
      </c>
      <c r="E149" s="113" t="s">
        <v>145</v>
      </c>
      <c r="F149" s="113"/>
      <c r="G149" s="439" t="s">
        <v>3084</v>
      </c>
      <c r="H149" s="53"/>
    </row>
    <row r="150" spans="2:8" ht="30">
      <c r="B150" s="36" t="s">
        <v>2686</v>
      </c>
      <c r="C150" s="447" t="s">
        <v>2687</v>
      </c>
      <c r="D150" s="431" t="s">
        <v>854</v>
      </c>
      <c r="E150" s="436" t="s">
        <v>145</v>
      </c>
      <c r="F150" s="113"/>
      <c r="G150" s="437" t="s">
        <v>3085</v>
      </c>
      <c r="H150" s="53"/>
    </row>
    <row r="151" spans="2:8" ht="135">
      <c r="B151" s="36" t="s">
        <v>2688</v>
      </c>
      <c r="C151" s="361" t="s">
        <v>2689</v>
      </c>
      <c r="D151" s="63" t="s">
        <v>191</v>
      </c>
      <c r="E151" s="113" t="s">
        <v>141</v>
      </c>
      <c r="F151" s="113"/>
      <c r="G151" s="141" t="s">
        <v>3081</v>
      </c>
      <c r="H151" s="53"/>
    </row>
    <row r="152" spans="2:8" ht="120">
      <c r="B152" s="36" t="s">
        <v>2690</v>
      </c>
      <c r="C152" s="361" t="s">
        <v>2691</v>
      </c>
      <c r="D152" s="63" t="s">
        <v>2645</v>
      </c>
      <c r="E152" s="113" t="s">
        <v>141</v>
      </c>
      <c r="F152" s="113"/>
      <c r="G152" s="141" t="s">
        <v>3087</v>
      </c>
      <c r="H152" s="53"/>
    </row>
    <row r="153" spans="2:8" ht="105">
      <c r="B153" s="36" t="s">
        <v>2692</v>
      </c>
      <c r="C153" s="361" t="s">
        <v>2693</v>
      </c>
      <c r="D153" s="63" t="s">
        <v>211</v>
      </c>
      <c r="E153" s="113" t="s">
        <v>141</v>
      </c>
      <c r="F153" s="113"/>
      <c r="G153" s="141" t="s">
        <v>3083</v>
      </c>
      <c r="H153" s="53"/>
    </row>
    <row r="154" spans="2:8" ht="30">
      <c r="B154" s="79" t="s">
        <v>93</v>
      </c>
      <c r="C154" s="449" t="s">
        <v>2694</v>
      </c>
      <c r="D154" s="431" t="s">
        <v>191</v>
      </c>
      <c r="E154" s="432" t="s">
        <v>141</v>
      </c>
      <c r="F154" s="113"/>
      <c r="G154" s="433" t="s">
        <v>2695</v>
      </c>
      <c r="H154" s="53"/>
    </row>
    <row r="155" spans="2:8" ht="126">
      <c r="B155" s="79" t="s">
        <v>2696</v>
      </c>
      <c r="C155" s="96" t="s">
        <v>2697</v>
      </c>
      <c r="D155" s="63" t="s">
        <v>191</v>
      </c>
      <c r="E155" s="4" t="s">
        <v>141</v>
      </c>
      <c r="F155" s="4"/>
      <c r="G155" s="433" t="s">
        <v>3088</v>
      </c>
      <c r="H155" s="53"/>
    </row>
    <row r="156" spans="2:8" ht="45">
      <c r="B156" s="79" t="s">
        <v>2698</v>
      </c>
      <c r="C156" s="96" t="s">
        <v>2699</v>
      </c>
      <c r="D156" s="63" t="s">
        <v>211</v>
      </c>
      <c r="E156" s="4" t="s">
        <v>141</v>
      </c>
      <c r="F156" s="4"/>
      <c r="G156" s="433" t="s">
        <v>3089</v>
      </c>
      <c r="H156" s="53"/>
    </row>
    <row r="157" spans="2:8">
      <c r="B157" s="79" t="s">
        <v>2700</v>
      </c>
      <c r="C157" s="449" t="s">
        <v>2701</v>
      </c>
      <c r="D157" s="431" t="s">
        <v>191</v>
      </c>
      <c r="E157" s="432" t="s">
        <v>141</v>
      </c>
      <c r="F157" s="113"/>
      <c r="G157" s="517" t="s">
        <v>3090</v>
      </c>
      <c r="H157" s="53"/>
    </row>
    <row r="158" spans="2:8">
      <c r="B158" s="79" t="s">
        <v>2702</v>
      </c>
      <c r="C158" s="449" t="s">
        <v>2703</v>
      </c>
      <c r="D158" s="431" t="s">
        <v>191</v>
      </c>
      <c r="E158" s="432" t="s">
        <v>141</v>
      </c>
      <c r="F158" s="113"/>
      <c r="G158" s="551"/>
      <c r="H158" s="53"/>
    </row>
    <row r="159" spans="2:8">
      <c r="B159" s="79" t="s">
        <v>2704</v>
      </c>
      <c r="C159" s="449" t="s">
        <v>2705</v>
      </c>
      <c r="D159" s="431" t="s">
        <v>191</v>
      </c>
      <c r="E159" s="432" t="s">
        <v>141</v>
      </c>
      <c r="F159" s="113"/>
      <c r="G159" s="214"/>
      <c r="H159" s="53"/>
    </row>
    <row r="160" spans="2:8">
      <c r="B160" s="79" t="s">
        <v>2706</v>
      </c>
      <c r="C160" s="449" t="s">
        <v>2707</v>
      </c>
      <c r="D160" s="431" t="s">
        <v>191</v>
      </c>
      <c r="E160" s="432" t="s">
        <v>141</v>
      </c>
      <c r="F160" s="113"/>
      <c r="G160" s="214"/>
      <c r="H160" s="53"/>
    </row>
    <row r="161" spans="2:8">
      <c r="B161" s="79" t="s">
        <v>2708</v>
      </c>
      <c r="C161" s="449" t="s">
        <v>2709</v>
      </c>
      <c r="D161" s="431" t="s">
        <v>191</v>
      </c>
      <c r="E161" s="432" t="s">
        <v>141</v>
      </c>
      <c r="F161" s="113"/>
      <c r="G161" s="445"/>
      <c r="H161" s="53"/>
    </row>
    <row r="162" spans="2:8">
      <c r="B162" s="79" t="s">
        <v>2710</v>
      </c>
      <c r="C162" s="449" t="s">
        <v>2711</v>
      </c>
      <c r="D162" s="431" t="s">
        <v>1133</v>
      </c>
      <c r="E162" s="432" t="s">
        <v>141</v>
      </c>
      <c r="F162" s="113"/>
      <c r="G162" s="517" t="s">
        <v>2712</v>
      </c>
      <c r="H162" s="53"/>
    </row>
    <row r="163" spans="2:8">
      <c r="B163" s="79" t="s">
        <v>2713</v>
      </c>
      <c r="C163" s="449" t="s">
        <v>2714</v>
      </c>
      <c r="D163" s="431" t="s">
        <v>1133</v>
      </c>
      <c r="E163" s="432" t="s">
        <v>141</v>
      </c>
      <c r="F163" s="113"/>
      <c r="G163" s="551"/>
      <c r="H163" s="53"/>
    </row>
    <row r="164" spans="2:8">
      <c r="B164" s="79" t="s">
        <v>2715</v>
      </c>
      <c r="C164" s="449" t="s">
        <v>2716</v>
      </c>
      <c r="D164" s="431" t="s">
        <v>1133</v>
      </c>
      <c r="E164" s="432" t="s">
        <v>141</v>
      </c>
      <c r="F164" s="113"/>
      <c r="G164" s="214"/>
      <c r="H164" s="53"/>
    </row>
    <row r="165" spans="2:8">
      <c r="B165" s="79" t="s">
        <v>2717</v>
      </c>
      <c r="C165" s="449" t="s">
        <v>2718</v>
      </c>
      <c r="D165" s="431" t="s">
        <v>1133</v>
      </c>
      <c r="E165" s="432" t="s">
        <v>141</v>
      </c>
      <c r="F165" s="113"/>
      <c r="G165" s="214"/>
      <c r="H165" s="53"/>
    </row>
    <row r="166" spans="2:8">
      <c r="B166" s="79" t="s">
        <v>2719</v>
      </c>
      <c r="C166" s="449" t="s">
        <v>2720</v>
      </c>
      <c r="D166" s="431" t="s">
        <v>1133</v>
      </c>
      <c r="E166" s="432" t="s">
        <v>141</v>
      </c>
      <c r="F166" s="4"/>
      <c r="G166" s="445"/>
      <c r="H166" s="53"/>
    </row>
    <row r="167" spans="2:8" ht="90.75" thickBot="1">
      <c r="B167" s="111" t="s">
        <v>2721</v>
      </c>
      <c r="C167" s="112" t="s">
        <v>2722</v>
      </c>
      <c r="D167" s="136" t="s">
        <v>211</v>
      </c>
      <c r="E167" s="180" t="s">
        <v>141</v>
      </c>
      <c r="F167" s="180"/>
      <c r="G167" s="383" t="s">
        <v>3091</v>
      </c>
      <c r="H167" s="53"/>
    </row>
    <row r="168" spans="2:8" ht="17.25" thickBot="1">
      <c r="B168" s="131" t="s">
        <v>3092</v>
      </c>
      <c r="C168" s="401"/>
      <c r="D168" s="401"/>
      <c r="E168" s="417"/>
      <c r="F168" s="417"/>
      <c r="G168" s="418"/>
      <c r="H168" s="53"/>
    </row>
    <row r="169" spans="2:8" ht="17.25" thickBot="1">
      <c r="B169" s="219" t="s">
        <v>79</v>
      </c>
      <c r="C169" s="451"/>
      <c r="D169" s="451"/>
      <c r="E169" s="220"/>
      <c r="F169" s="220"/>
      <c r="G169" s="221"/>
      <c r="H169" s="53"/>
    </row>
    <row r="170" spans="2:8" ht="20.100000000000001" customHeight="1">
      <c r="B170" s="79" t="s">
        <v>2810</v>
      </c>
      <c r="C170" s="96" t="s">
        <v>2811</v>
      </c>
      <c r="D170" s="63">
        <v>12</v>
      </c>
      <c r="E170" s="4" t="s">
        <v>141</v>
      </c>
      <c r="F170" s="4"/>
      <c r="G170" s="514" t="s">
        <v>3093</v>
      </c>
      <c r="H170" s="53"/>
    </row>
    <row r="171" spans="2:8" ht="20.100000000000001" customHeight="1">
      <c r="B171" s="79" t="s">
        <v>3094</v>
      </c>
      <c r="C171" s="96" t="s">
        <v>3095</v>
      </c>
      <c r="D171" s="99">
        <v>12</v>
      </c>
      <c r="E171" s="4" t="s">
        <v>141</v>
      </c>
      <c r="F171" s="4"/>
      <c r="G171" s="538"/>
      <c r="H171" s="53"/>
    </row>
    <row r="172" spans="2:8" ht="20.100000000000001" customHeight="1">
      <c r="B172" s="399" t="s">
        <v>224</v>
      </c>
      <c r="C172" s="452" t="s">
        <v>224</v>
      </c>
      <c r="D172" s="99">
        <v>12</v>
      </c>
      <c r="E172" s="4" t="s">
        <v>141</v>
      </c>
      <c r="F172" s="453"/>
      <c r="G172" s="538"/>
      <c r="H172" s="53"/>
    </row>
    <row r="173" spans="2:8" ht="20.100000000000001" customHeight="1">
      <c r="B173" s="79" t="s">
        <v>3096</v>
      </c>
      <c r="C173" s="96" t="s">
        <v>3097</v>
      </c>
      <c r="D173" s="99">
        <v>12</v>
      </c>
      <c r="E173" s="4" t="s">
        <v>141</v>
      </c>
      <c r="F173" s="4"/>
      <c r="G173" s="538"/>
      <c r="H173" s="53"/>
    </row>
    <row r="174" spans="2:8" ht="20.100000000000001" customHeight="1">
      <c r="B174" s="79" t="s">
        <v>3098</v>
      </c>
      <c r="C174" s="96" t="s">
        <v>3099</v>
      </c>
      <c r="D174" s="99">
        <v>12</v>
      </c>
      <c r="E174" s="4" t="s">
        <v>141</v>
      </c>
      <c r="F174" s="4"/>
      <c r="G174" s="538"/>
      <c r="H174" s="53"/>
    </row>
    <row r="175" spans="2:8" ht="20.100000000000001" customHeight="1">
      <c r="B175" s="399" t="s">
        <v>224</v>
      </c>
      <c r="C175" s="454" t="s">
        <v>2831</v>
      </c>
      <c r="D175" s="99">
        <v>12</v>
      </c>
      <c r="E175" s="4" t="s">
        <v>141</v>
      </c>
      <c r="F175" s="453"/>
      <c r="G175" s="538"/>
      <c r="H175" s="53"/>
    </row>
    <row r="176" spans="2:8" ht="20.100000000000001" customHeight="1">
      <c r="B176" s="79" t="s">
        <v>3100</v>
      </c>
      <c r="C176" s="96" t="s">
        <v>3101</v>
      </c>
      <c r="D176" s="99">
        <v>12</v>
      </c>
      <c r="E176" s="4" t="s">
        <v>141</v>
      </c>
      <c r="F176" s="4"/>
      <c r="G176" s="552"/>
      <c r="H176" s="53"/>
    </row>
    <row r="177" spans="2:8" ht="16.5" customHeight="1">
      <c r="B177" s="79" t="s">
        <v>2812</v>
      </c>
      <c r="C177" s="96" t="s">
        <v>2813</v>
      </c>
      <c r="D177" s="99">
        <v>12</v>
      </c>
      <c r="E177" s="4" t="s">
        <v>141</v>
      </c>
      <c r="F177" s="4"/>
      <c r="G177" s="553" t="s">
        <v>3102</v>
      </c>
      <c r="H177" s="53"/>
    </row>
    <row r="178" spans="2:8">
      <c r="B178" s="79" t="s">
        <v>2814</v>
      </c>
      <c r="C178" s="96" t="s">
        <v>2815</v>
      </c>
      <c r="D178" s="99">
        <v>12</v>
      </c>
      <c r="E178" s="4" t="s">
        <v>141</v>
      </c>
      <c r="F178" s="4"/>
      <c r="G178" s="554"/>
      <c r="H178" s="53"/>
    </row>
    <row r="179" spans="2:8">
      <c r="B179" s="399" t="s">
        <v>224</v>
      </c>
      <c r="C179" s="454" t="s">
        <v>2831</v>
      </c>
      <c r="D179" s="99">
        <v>12</v>
      </c>
      <c r="E179" s="4" t="s">
        <v>141</v>
      </c>
      <c r="F179" s="453"/>
      <c r="G179" s="554"/>
      <c r="H179" s="53"/>
    </row>
    <row r="180" spans="2:8">
      <c r="B180" s="79" t="s">
        <v>2816</v>
      </c>
      <c r="C180" s="96" t="s">
        <v>2817</v>
      </c>
      <c r="D180" s="99">
        <v>12</v>
      </c>
      <c r="E180" s="4" t="s">
        <v>141</v>
      </c>
      <c r="F180" s="4"/>
      <c r="G180" s="554"/>
      <c r="H180" s="53"/>
    </row>
    <row r="181" spans="2:8">
      <c r="B181" s="79" t="s">
        <v>2818</v>
      </c>
      <c r="C181" s="96" t="s">
        <v>2819</v>
      </c>
      <c r="D181" s="99">
        <v>12</v>
      </c>
      <c r="E181" s="4" t="s">
        <v>141</v>
      </c>
      <c r="F181" s="4"/>
      <c r="G181" s="555"/>
      <c r="H181" s="53"/>
    </row>
    <row r="182" spans="2:8">
      <c r="B182" s="399" t="s">
        <v>224</v>
      </c>
      <c r="C182" s="454" t="s">
        <v>2831</v>
      </c>
      <c r="D182" s="99">
        <v>12</v>
      </c>
      <c r="E182" s="4" t="s">
        <v>141</v>
      </c>
      <c r="F182" s="453"/>
      <c r="G182" s="555"/>
      <c r="H182" s="53"/>
    </row>
    <row r="183" spans="2:8">
      <c r="B183" s="79" t="s">
        <v>3103</v>
      </c>
      <c r="C183" s="96" t="s">
        <v>3104</v>
      </c>
      <c r="D183" s="99">
        <v>12</v>
      </c>
      <c r="E183" s="4" t="s">
        <v>141</v>
      </c>
      <c r="F183" s="4"/>
      <c r="G183" s="555"/>
      <c r="H183" s="53"/>
    </row>
    <row r="184" spans="2:8">
      <c r="B184" s="79" t="s">
        <v>2820</v>
      </c>
      <c r="C184" s="96" t="s">
        <v>3105</v>
      </c>
      <c r="D184" s="99">
        <v>12</v>
      </c>
      <c r="E184" s="4" t="s">
        <v>141</v>
      </c>
      <c r="F184" s="4"/>
      <c r="G184" s="555"/>
      <c r="H184" s="53"/>
    </row>
    <row r="185" spans="2:8">
      <c r="B185" s="399" t="s">
        <v>224</v>
      </c>
      <c r="C185" s="454" t="s">
        <v>2831</v>
      </c>
      <c r="D185" s="99">
        <v>12</v>
      </c>
      <c r="E185" s="4" t="s">
        <v>141</v>
      </c>
      <c r="F185" s="453"/>
      <c r="G185" s="555"/>
      <c r="H185" s="53"/>
    </row>
    <row r="186" spans="2:8">
      <c r="B186" s="79" t="s">
        <v>2821</v>
      </c>
      <c r="C186" s="96" t="s">
        <v>2822</v>
      </c>
      <c r="D186" s="99">
        <v>12</v>
      </c>
      <c r="E186" s="4" t="s">
        <v>141</v>
      </c>
      <c r="F186" s="4"/>
      <c r="G186" s="555"/>
      <c r="H186" s="53"/>
    </row>
    <row r="187" spans="2:8">
      <c r="B187" s="79" t="s">
        <v>2823</v>
      </c>
      <c r="C187" s="96" t="s">
        <v>3106</v>
      </c>
      <c r="D187" s="99">
        <v>12</v>
      </c>
      <c r="E187" s="4" t="s">
        <v>141</v>
      </c>
      <c r="F187" s="4"/>
      <c r="G187" s="555"/>
      <c r="H187" s="53"/>
    </row>
    <row r="188" spans="2:8">
      <c r="B188" s="399" t="s">
        <v>224</v>
      </c>
      <c r="C188" s="454" t="s">
        <v>2831</v>
      </c>
      <c r="D188" s="99">
        <v>12</v>
      </c>
      <c r="E188" s="4" t="s">
        <v>141</v>
      </c>
      <c r="F188" s="453"/>
      <c r="G188" s="555"/>
      <c r="H188" s="53"/>
    </row>
    <row r="189" spans="2:8" ht="17.25" thickBot="1">
      <c r="B189" s="79" t="s">
        <v>3107</v>
      </c>
      <c r="C189" s="96" t="s">
        <v>2824</v>
      </c>
      <c r="D189" s="99">
        <v>12</v>
      </c>
      <c r="E189" s="4" t="s">
        <v>141</v>
      </c>
      <c r="F189" s="4"/>
      <c r="G189" s="556"/>
      <c r="H189" s="53"/>
    </row>
    <row r="190" spans="2:8" ht="17.25" thickBot="1">
      <c r="B190" s="219" t="s">
        <v>2825</v>
      </c>
      <c r="C190" s="451"/>
      <c r="D190" s="451"/>
      <c r="E190" s="220"/>
      <c r="F190" s="220"/>
      <c r="G190" s="221"/>
      <c r="H190" s="53"/>
    </row>
    <row r="191" spans="2:8" ht="20.100000000000001" customHeight="1">
      <c r="B191" s="79" t="s">
        <v>2826</v>
      </c>
      <c r="C191" s="361" t="s">
        <v>2827</v>
      </c>
      <c r="D191" s="63">
        <v>12</v>
      </c>
      <c r="E191" s="4" t="s">
        <v>141</v>
      </c>
      <c r="F191" s="57"/>
      <c r="G191" s="523" t="s">
        <v>3108</v>
      </c>
      <c r="H191" s="53"/>
    </row>
    <row r="192" spans="2:8" ht="20.100000000000001" customHeight="1">
      <c r="B192" s="85" t="s">
        <v>224</v>
      </c>
      <c r="C192" s="455" t="s">
        <v>2828</v>
      </c>
      <c r="D192" s="63">
        <v>12</v>
      </c>
      <c r="E192" s="4" t="s">
        <v>141</v>
      </c>
      <c r="F192" s="456"/>
      <c r="G192" s="524"/>
      <c r="H192" s="53"/>
    </row>
    <row r="193" spans="2:8" ht="20.100000000000001" customHeight="1">
      <c r="B193" s="79" t="s">
        <v>2829</v>
      </c>
      <c r="C193" s="96" t="s">
        <v>2830</v>
      </c>
      <c r="D193" s="103">
        <v>12</v>
      </c>
      <c r="E193" s="4" t="s">
        <v>141</v>
      </c>
      <c r="F193" s="4"/>
      <c r="G193" s="524"/>
      <c r="H193" s="53"/>
    </row>
    <row r="194" spans="2:8" ht="20.100000000000001" customHeight="1">
      <c r="B194" s="79" t="s">
        <v>3109</v>
      </c>
      <c r="C194" s="361" t="s">
        <v>3110</v>
      </c>
      <c r="D194" s="63">
        <v>12</v>
      </c>
      <c r="E194" s="4" t="s">
        <v>141</v>
      </c>
      <c r="F194" s="93"/>
      <c r="G194" s="524"/>
      <c r="H194" s="53"/>
    </row>
    <row r="195" spans="2:8" ht="20.100000000000001" customHeight="1">
      <c r="B195" s="85" t="s">
        <v>224</v>
      </c>
      <c r="C195" s="455" t="s">
        <v>2828</v>
      </c>
      <c r="D195" s="63">
        <v>12</v>
      </c>
      <c r="E195" s="4" t="s">
        <v>141</v>
      </c>
      <c r="F195" s="456"/>
      <c r="G195" s="524"/>
      <c r="H195" s="53"/>
    </row>
    <row r="196" spans="2:8" ht="20.100000000000001" customHeight="1">
      <c r="B196" s="79" t="s">
        <v>3111</v>
      </c>
      <c r="C196" s="96" t="s">
        <v>3112</v>
      </c>
      <c r="D196" s="103">
        <v>12</v>
      </c>
      <c r="E196" s="4" t="s">
        <v>141</v>
      </c>
      <c r="F196" s="4"/>
      <c r="G196" s="524"/>
      <c r="H196" s="53"/>
    </row>
    <row r="197" spans="2:8" ht="20.100000000000001" customHeight="1">
      <c r="B197" s="79" t="s">
        <v>3113</v>
      </c>
      <c r="C197" s="361" t="s">
        <v>3114</v>
      </c>
      <c r="D197" s="63">
        <v>12</v>
      </c>
      <c r="E197" s="4" t="s">
        <v>141</v>
      </c>
      <c r="F197" s="93"/>
      <c r="G197" s="524"/>
      <c r="H197" s="53"/>
    </row>
    <row r="198" spans="2:8" ht="20.100000000000001" customHeight="1">
      <c r="B198" s="85" t="s">
        <v>224</v>
      </c>
      <c r="C198" s="455" t="s">
        <v>2828</v>
      </c>
      <c r="D198" s="63">
        <v>12</v>
      </c>
      <c r="E198" s="4" t="s">
        <v>141</v>
      </c>
      <c r="F198" s="456"/>
      <c r="G198" s="524"/>
      <c r="H198" s="53"/>
    </row>
    <row r="199" spans="2:8" ht="20.100000000000001" customHeight="1">
      <c r="B199" s="79" t="s">
        <v>3115</v>
      </c>
      <c r="C199" s="96" t="s">
        <v>3116</v>
      </c>
      <c r="D199" s="103">
        <v>12</v>
      </c>
      <c r="E199" s="4" t="s">
        <v>141</v>
      </c>
      <c r="F199" s="4"/>
      <c r="G199" s="524"/>
      <c r="H199" s="53"/>
    </row>
    <row r="200" spans="2:8">
      <c r="B200" s="111" t="s">
        <v>75</v>
      </c>
      <c r="C200" s="96" t="s">
        <v>2832</v>
      </c>
      <c r="D200" s="103">
        <v>12</v>
      </c>
      <c r="E200" s="4" t="s">
        <v>141</v>
      </c>
      <c r="F200" s="438"/>
      <c r="G200" s="524"/>
      <c r="H200" s="53"/>
    </row>
    <row r="201" spans="2:8">
      <c r="B201" s="79" t="s">
        <v>3117</v>
      </c>
      <c r="C201" s="96" t="s">
        <v>2833</v>
      </c>
      <c r="D201" s="103">
        <v>12</v>
      </c>
      <c r="E201" s="4" t="s">
        <v>141</v>
      </c>
      <c r="F201" s="438"/>
      <c r="G201" s="524"/>
      <c r="H201" s="53"/>
    </row>
    <row r="202" spans="2:8">
      <c r="B202" s="79" t="s">
        <v>77</v>
      </c>
      <c r="C202" s="96" t="s">
        <v>2834</v>
      </c>
      <c r="D202" s="103">
        <v>12</v>
      </c>
      <c r="E202" s="4" t="s">
        <v>141</v>
      </c>
      <c r="F202" s="438"/>
      <c r="G202" s="524"/>
      <c r="H202" s="53"/>
    </row>
    <row r="203" spans="2:8" ht="17.25" thickBot="1">
      <c r="B203" s="111" t="s">
        <v>78</v>
      </c>
      <c r="C203" s="96" t="s">
        <v>2835</v>
      </c>
      <c r="D203" s="103">
        <v>12</v>
      </c>
      <c r="E203" s="4" t="s">
        <v>141</v>
      </c>
      <c r="F203" s="450"/>
      <c r="G203" s="525"/>
      <c r="H203" s="53"/>
    </row>
    <row r="204" spans="2:8" ht="17.25" thickBot="1">
      <c r="B204" s="219" t="s">
        <v>2836</v>
      </c>
      <c r="C204" s="451"/>
      <c r="D204" s="451"/>
      <c r="E204" s="220"/>
      <c r="F204" s="220"/>
      <c r="G204" s="221"/>
      <c r="H204" s="53"/>
    </row>
    <row r="205" spans="2:8">
      <c r="B205" s="79" t="s">
        <v>2837</v>
      </c>
      <c r="C205" s="457" t="s">
        <v>3118</v>
      </c>
      <c r="D205" s="63">
        <v>12</v>
      </c>
      <c r="E205" s="4" t="s">
        <v>141</v>
      </c>
      <c r="F205" s="58"/>
      <c r="G205" s="523" t="s">
        <v>3119</v>
      </c>
      <c r="H205" s="53"/>
    </row>
    <row r="206" spans="2:8" ht="20.100000000000001" customHeight="1">
      <c r="B206" s="79" t="s">
        <v>2838</v>
      </c>
      <c r="C206" s="457" t="s">
        <v>2839</v>
      </c>
      <c r="D206" s="99">
        <v>12</v>
      </c>
      <c r="E206" s="4" t="s">
        <v>141</v>
      </c>
      <c r="F206" s="64"/>
      <c r="G206" s="524"/>
      <c r="H206" s="53"/>
    </row>
    <row r="207" spans="2:8" ht="20.100000000000001" customHeight="1">
      <c r="B207" s="85" t="s">
        <v>224</v>
      </c>
      <c r="C207" s="455" t="s">
        <v>2828</v>
      </c>
      <c r="D207" s="99">
        <v>12</v>
      </c>
      <c r="E207" s="4" t="s">
        <v>141</v>
      </c>
      <c r="F207" s="458"/>
      <c r="G207" s="524"/>
      <c r="H207" s="53"/>
    </row>
    <row r="208" spans="2:8" ht="20.100000000000001" customHeight="1">
      <c r="B208" s="79" t="s">
        <v>2840</v>
      </c>
      <c r="C208" s="457" t="s">
        <v>2841</v>
      </c>
      <c r="D208" s="4">
        <v>12</v>
      </c>
      <c r="E208" s="4" t="s">
        <v>141</v>
      </c>
      <c r="F208" s="64"/>
      <c r="G208" s="524"/>
      <c r="H208" s="53"/>
    </row>
    <row r="209" spans="2:8" ht="20.100000000000001" customHeight="1">
      <c r="B209" s="79" t="s">
        <v>3120</v>
      </c>
      <c r="C209" s="457" t="s">
        <v>2842</v>
      </c>
      <c r="D209" s="99">
        <v>12</v>
      </c>
      <c r="E209" s="4" t="s">
        <v>141</v>
      </c>
      <c r="F209" s="122"/>
      <c r="G209" s="524"/>
      <c r="H209" s="53"/>
    </row>
    <row r="210" spans="2:8" ht="20.100000000000001" customHeight="1">
      <c r="B210" s="85" t="s">
        <v>224</v>
      </c>
      <c r="C210" s="455" t="s">
        <v>2828</v>
      </c>
      <c r="D210" s="99">
        <v>12</v>
      </c>
      <c r="E210" s="4" t="s">
        <v>141</v>
      </c>
      <c r="F210" s="458"/>
      <c r="G210" s="524"/>
      <c r="H210" s="53"/>
    </row>
    <row r="211" spans="2:8" ht="20.100000000000001" customHeight="1">
      <c r="B211" s="79" t="s">
        <v>3121</v>
      </c>
      <c r="C211" s="457" t="s">
        <v>3122</v>
      </c>
      <c r="D211" s="99">
        <v>12</v>
      </c>
      <c r="E211" s="4" t="s">
        <v>141</v>
      </c>
      <c r="F211" s="122"/>
      <c r="G211" s="524"/>
      <c r="H211" s="53"/>
    </row>
    <row r="212" spans="2:8" ht="20.100000000000001" customHeight="1">
      <c r="B212" s="77" t="s">
        <v>2843</v>
      </c>
      <c r="C212" s="457" t="s">
        <v>3123</v>
      </c>
      <c r="D212" s="99">
        <v>12</v>
      </c>
      <c r="E212" s="4" t="s">
        <v>141</v>
      </c>
      <c r="F212" s="64"/>
      <c r="G212" s="524"/>
      <c r="H212" s="53"/>
    </row>
    <row r="213" spans="2:8" ht="20.100000000000001" customHeight="1">
      <c r="B213" s="85" t="s">
        <v>224</v>
      </c>
      <c r="C213" s="455" t="s">
        <v>2828</v>
      </c>
      <c r="D213" s="99">
        <v>12</v>
      </c>
      <c r="E213" s="4" t="s">
        <v>141</v>
      </c>
      <c r="F213" s="458"/>
      <c r="G213" s="524"/>
      <c r="H213" s="53"/>
    </row>
    <row r="214" spans="2:8" ht="20.100000000000001" customHeight="1" thickBot="1">
      <c r="B214" s="79" t="s">
        <v>3124</v>
      </c>
      <c r="C214" s="457" t="s">
        <v>2844</v>
      </c>
      <c r="D214" s="4">
        <v>12</v>
      </c>
      <c r="E214" s="4" t="s">
        <v>141</v>
      </c>
      <c r="F214" s="64"/>
      <c r="G214" s="525"/>
      <c r="H214" s="53"/>
    </row>
    <row r="215" spans="2:8" ht="17.25" thickBot="1">
      <c r="B215" s="219" t="s">
        <v>2845</v>
      </c>
      <c r="C215" s="451"/>
      <c r="D215" s="451"/>
      <c r="E215" s="220"/>
      <c r="F215" s="220"/>
      <c r="G215" s="221"/>
      <c r="H215" s="53"/>
    </row>
    <row r="216" spans="2:8">
      <c r="B216" s="79" t="s">
        <v>2846</v>
      </c>
      <c r="C216" s="168" t="s">
        <v>362</v>
      </c>
      <c r="D216" s="63" t="s">
        <v>362</v>
      </c>
      <c r="E216" s="4" t="s">
        <v>362</v>
      </c>
      <c r="F216" s="205"/>
      <c r="G216" s="396" t="s">
        <v>824</v>
      </c>
      <c r="H216" s="53"/>
    </row>
    <row r="217" spans="2:8">
      <c r="B217" s="79" t="s">
        <v>2847</v>
      </c>
      <c r="C217" s="168" t="s">
        <v>362</v>
      </c>
      <c r="D217" s="63" t="s">
        <v>362</v>
      </c>
      <c r="E217" s="4" t="s">
        <v>362</v>
      </c>
      <c r="F217" s="64"/>
      <c r="G217" s="397"/>
      <c r="H217" s="53"/>
    </row>
    <row r="218" spans="2:8">
      <c r="B218" s="79" t="s">
        <v>2848</v>
      </c>
      <c r="C218" s="168" t="s">
        <v>362</v>
      </c>
      <c r="D218" s="63" t="s">
        <v>362</v>
      </c>
      <c r="E218" s="4" t="s">
        <v>362</v>
      </c>
      <c r="F218" s="398"/>
      <c r="G218" s="397"/>
      <c r="H218" s="53"/>
    </row>
    <row r="219" spans="2:8">
      <c r="B219" s="399" t="s">
        <v>224</v>
      </c>
      <c r="C219" s="168" t="s">
        <v>362</v>
      </c>
      <c r="D219" s="63" t="s">
        <v>362</v>
      </c>
      <c r="E219" s="4" t="s">
        <v>362</v>
      </c>
      <c r="F219" s="64"/>
      <c r="G219" s="397"/>
      <c r="H219" s="53"/>
    </row>
    <row r="220" spans="2:8">
      <c r="B220" s="79" t="s">
        <v>2849</v>
      </c>
      <c r="C220" s="168" t="s">
        <v>362</v>
      </c>
      <c r="D220" s="63" t="s">
        <v>362</v>
      </c>
      <c r="E220" s="4" t="s">
        <v>362</v>
      </c>
      <c r="F220" s="64"/>
      <c r="G220" s="400"/>
      <c r="H220" s="53"/>
    </row>
    <row r="221" spans="2:8" ht="20.100000000000001" customHeight="1">
      <c r="B221" s="79" t="s">
        <v>2850</v>
      </c>
      <c r="C221" s="96" t="s">
        <v>2851</v>
      </c>
      <c r="D221" s="99">
        <v>12</v>
      </c>
      <c r="E221" s="4" t="s">
        <v>141</v>
      </c>
      <c r="F221" s="4"/>
      <c r="G221" s="526" t="s">
        <v>3125</v>
      </c>
      <c r="H221" s="53"/>
    </row>
    <row r="222" spans="2:8" ht="20.100000000000001" customHeight="1">
      <c r="B222" s="85" t="s">
        <v>224</v>
      </c>
      <c r="C222" s="455" t="s">
        <v>2828</v>
      </c>
      <c r="D222" s="99">
        <v>12</v>
      </c>
      <c r="E222" s="4" t="s">
        <v>141</v>
      </c>
      <c r="F222" s="456"/>
      <c r="G222" s="526"/>
      <c r="H222" s="53"/>
    </row>
    <row r="223" spans="2:8" ht="20.100000000000001" customHeight="1">
      <c r="B223" s="79" t="s">
        <v>2852</v>
      </c>
      <c r="C223" s="96" t="s">
        <v>2853</v>
      </c>
      <c r="D223" s="99">
        <v>12</v>
      </c>
      <c r="E223" s="4" t="s">
        <v>141</v>
      </c>
      <c r="F223" s="4"/>
      <c r="G223" s="526"/>
      <c r="H223" s="53"/>
    </row>
    <row r="224" spans="2:8" ht="20.100000000000001" customHeight="1">
      <c r="B224" s="79" t="s">
        <v>2854</v>
      </c>
      <c r="C224" s="96" t="s">
        <v>2855</v>
      </c>
      <c r="D224" s="99">
        <v>12</v>
      </c>
      <c r="E224" s="4" t="s">
        <v>141</v>
      </c>
      <c r="F224" s="4"/>
      <c r="G224" s="527"/>
      <c r="H224" s="53"/>
    </row>
    <row r="225" spans="2:8" ht="20.100000000000001" customHeight="1">
      <c r="B225" s="85" t="s">
        <v>224</v>
      </c>
      <c r="C225" s="455" t="s">
        <v>2828</v>
      </c>
      <c r="D225" s="99">
        <v>12</v>
      </c>
      <c r="E225" s="4" t="s">
        <v>141</v>
      </c>
      <c r="F225" s="456"/>
      <c r="G225" s="527"/>
      <c r="H225" s="53"/>
    </row>
    <row r="226" spans="2:8" ht="20.100000000000001" customHeight="1">
      <c r="B226" s="79" t="s">
        <v>2856</v>
      </c>
      <c r="C226" s="96" t="s">
        <v>2857</v>
      </c>
      <c r="D226" s="99">
        <v>12</v>
      </c>
      <c r="E226" s="4" t="s">
        <v>141</v>
      </c>
      <c r="F226" s="4"/>
      <c r="G226" s="528"/>
      <c r="H226" s="53"/>
    </row>
    <row r="227" spans="2:8" ht="20.100000000000001" customHeight="1">
      <c r="B227" s="79" t="s">
        <v>2858</v>
      </c>
      <c r="C227" s="96" t="s">
        <v>2859</v>
      </c>
      <c r="D227" s="99">
        <v>12</v>
      </c>
      <c r="E227" s="4" t="s">
        <v>141</v>
      </c>
      <c r="F227" s="93"/>
      <c r="G227" s="528"/>
      <c r="H227" s="53"/>
    </row>
    <row r="228" spans="2:8" ht="20.100000000000001" customHeight="1">
      <c r="B228" s="85" t="s">
        <v>224</v>
      </c>
      <c r="C228" s="455" t="s">
        <v>2828</v>
      </c>
      <c r="D228" s="99">
        <v>12</v>
      </c>
      <c r="E228" s="4" t="s">
        <v>141</v>
      </c>
      <c r="F228" s="456"/>
      <c r="G228" s="528"/>
      <c r="H228" s="53"/>
    </row>
    <row r="229" spans="2:8" ht="20.100000000000001" customHeight="1" thickBot="1">
      <c r="B229" s="79" t="s">
        <v>3126</v>
      </c>
      <c r="C229" s="96" t="s">
        <v>2860</v>
      </c>
      <c r="D229" s="99">
        <v>12</v>
      </c>
      <c r="E229" s="4" t="s">
        <v>141</v>
      </c>
      <c r="F229" s="4"/>
      <c r="G229" s="529"/>
      <c r="H229" s="53"/>
    </row>
    <row r="230" spans="2:8" ht="17.25" thickBot="1">
      <c r="B230" s="219" t="s">
        <v>2861</v>
      </c>
      <c r="C230" s="451"/>
      <c r="D230" s="451"/>
      <c r="E230" s="220"/>
      <c r="F230" s="220"/>
      <c r="G230" s="221"/>
      <c r="H230" s="53"/>
    </row>
    <row r="231" spans="2:8">
      <c r="B231" s="79" t="s">
        <v>2862</v>
      </c>
      <c r="C231" s="168" t="s">
        <v>362</v>
      </c>
      <c r="D231" s="63" t="s">
        <v>362</v>
      </c>
      <c r="E231" s="4" t="s">
        <v>362</v>
      </c>
      <c r="F231" s="205"/>
      <c r="G231" s="396" t="s">
        <v>824</v>
      </c>
      <c r="H231" s="53"/>
    </row>
    <row r="232" spans="2:8">
      <c r="B232" s="79" t="s">
        <v>2863</v>
      </c>
      <c r="C232" s="168" t="s">
        <v>362</v>
      </c>
      <c r="D232" s="63" t="s">
        <v>362</v>
      </c>
      <c r="E232" s="4" t="s">
        <v>362</v>
      </c>
      <c r="F232" s="64"/>
      <c r="G232" s="390"/>
      <c r="H232" s="53"/>
    </row>
    <row r="233" spans="2:8">
      <c r="B233" s="79" t="s">
        <v>2864</v>
      </c>
      <c r="C233" s="168" t="s">
        <v>362</v>
      </c>
      <c r="D233" s="63" t="s">
        <v>362</v>
      </c>
      <c r="E233" s="4" t="s">
        <v>362</v>
      </c>
      <c r="F233" s="64"/>
      <c r="G233" s="386"/>
      <c r="H233" s="53"/>
    </row>
    <row r="234" spans="2:8" ht="16.5" customHeight="1">
      <c r="B234" s="79" t="s">
        <v>2865</v>
      </c>
      <c r="C234" s="96" t="s">
        <v>2866</v>
      </c>
      <c r="D234" s="99">
        <v>12</v>
      </c>
      <c r="E234" s="4" t="s">
        <v>141</v>
      </c>
      <c r="F234" s="93"/>
      <c r="G234" s="526" t="s">
        <v>3127</v>
      </c>
      <c r="H234" s="53"/>
    </row>
    <row r="235" spans="2:8">
      <c r="B235" s="79" t="s">
        <v>2867</v>
      </c>
      <c r="C235" s="96" t="s">
        <v>2868</v>
      </c>
      <c r="D235" s="99">
        <v>12</v>
      </c>
      <c r="E235" s="4" t="s">
        <v>141</v>
      </c>
      <c r="F235" s="4"/>
      <c r="G235" s="536"/>
      <c r="H235" s="53"/>
    </row>
    <row r="236" spans="2:8">
      <c r="B236" s="85" t="s">
        <v>224</v>
      </c>
      <c r="C236" s="86" t="s">
        <v>2828</v>
      </c>
      <c r="D236" s="99">
        <v>12</v>
      </c>
      <c r="E236" s="4" t="s">
        <v>141</v>
      </c>
      <c r="F236" s="456"/>
      <c r="G236" s="536"/>
      <c r="H236" s="53"/>
    </row>
    <row r="237" spans="2:8">
      <c r="B237" s="79" t="s">
        <v>2869</v>
      </c>
      <c r="C237" s="96" t="s">
        <v>2870</v>
      </c>
      <c r="D237" s="99">
        <v>12</v>
      </c>
      <c r="E237" s="4" t="s">
        <v>141</v>
      </c>
      <c r="F237" s="4"/>
      <c r="G237" s="536"/>
      <c r="H237" s="53"/>
    </row>
    <row r="238" spans="2:8">
      <c r="B238" s="79" t="s">
        <v>2871</v>
      </c>
      <c r="C238" s="96" t="s">
        <v>2872</v>
      </c>
      <c r="D238" s="99">
        <v>12</v>
      </c>
      <c r="E238" s="4" t="s">
        <v>141</v>
      </c>
      <c r="F238" s="4"/>
      <c r="G238" s="527"/>
      <c r="H238" s="53"/>
    </row>
    <row r="239" spans="2:8">
      <c r="B239" s="85" t="s">
        <v>224</v>
      </c>
      <c r="C239" s="86" t="s">
        <v>225</v>
      </c>
      <c r="D239" s="99">
        <v>12</v>
      </c>
      <c r="E239" s="4" t="s">
        <v>141</v>
      </c>
      <c r="F239" s="456"/>
      <c r="G239" s="527"/>
      <c r="H239" s="53"/>
    </row>
    <row r="240" spans="2:8">
      <c r="B240" s="79" t="s">
        <v>2873</v>
      </c>
      <c r="C240" s="96" t="s">
        <v>2874</v>
      </c>
      <c r="D240" s="99">
        <v>12</v>
      </c>
      <c r="E240" s="4" t="s">
        <v>141</v>
      </c>
      <c r="F240" s="4"/>
      <c r="G240" s="528"/>
      <c r="H240" s="53"/>
    </row>
    <row r="241" spans="2:8">
      <c r="B241" s="79" t="s">
        <v>2875</v>
      </c>
      <c r="C241" s="96" t="s">
        <v>2876</v>
      </c>
      <c r="D241" s="99">
        <v>12</v>
      </c>
      <c r="E241" s="4" t="s">
        <v>141</v>
      </c>
      <c r="F241" s="4"/>
      <c r="G241" s="528"/>
      <c r="H241" s="53"/>
    </row>
    <row r="242" spans="2:8">
      <c r="B242" s="85" t="s">
        <v>224</v>
      </c>
      <c r="C242" s="86" t="s">
        <v>225</v>
      </c>
      <c r="D242" s="99">
        <v>12</v>
      </c>
      <c r="E242" s="4" t="s">
        <v>141</v>
      </c>
      <c r="F242" s="456"/>
      <c r="G242" s="528"/>
      <c r="H242" s="53"/>
    </row>
    <row r="243" spans="2:8" ht="17.25" thickBot="1">
      <c r="B243" s="79" t="s">
        <v>3128</v>
      </c>
      <c r="C243" s="96" t="s">
        <v>2877</v>
      </c>
      <c r="D243" s="99">
        <v>12</v>
      </c>
      <c r="E243" s="4" t="s">
        <v>141</v>
      </c>
      <c r="F243" s="4"/>
      <c r="G243" s="529"/>
      <c r="H243" s="53"/>
    </row>
    <row r="244" spans="2:8" ht="17.25" thickBot="1">
      <c r="B244" s="219" t="s">
        <v>2878</v>
      </c>
      <c r="C244" s="451"/>
      <c r="D244" s="451"/>
      <c r="E244" s="220"/>
      <c r="F244" s="220"/>
      <c r="G244" s="221"/>
      <c r="H244" s="53"/>
    </row>
    <row r="245" spans="2:8" ht="20.100000000000001" customHeight="1">
      <c r="B245" s="77" t="s">
        <v>2879</v>
      </c>
      <c r="C245" s="91" t="s">
        <v>2880</v>
      </c>
      <c r="D245" s="217">
        <v>12</v>
      </c>
      <c r="E245" s="93" t="s">
        <v>141</v>
      </c>
      <c r="F245" s="110"/>
      <c r="G245" s="514" t="s">
        <v>3129</v>
      </c>
      <c r="H245" s="53"/>
    </row>
    <row r="246" spans="2:8" ht="20.100000000000001" customHeight="1">
      <c r="B246" s="79" t="s">
        <v>2881</v>
      </c>
      <c r="C246" s="96" t="s">
        <v>2882</v>
      </c>
      <c r="D246" s="99">
        <v>12</v>
      </c>
      <c r="E246" s="4" t="s">
        <v>141</v>
      </c>
      <c r="F246" s="4"/>
      <c r="G246" s="537"/>
      <c r="H246" s="53"/>
    </row>
    <row r="247" spans="2:8" ht="20.100000000000001" customHeight="1">
      <c r="B247" s="85" t="s">
        <v>224</v>
      </c>
      <c r="C247" s="86" t="s">
        <v>2828</v>
      </c>
      <c r="D247" s="99">
        <v>12</v>
      </c>
      <c r="E247" s="4" t="s">
        <v>141</v>
      </c>
      <c r="F247" s="4"/>
      <c r="G247" s="537"/>
      <c r="H247" s="53"/>
    </row>
    <row r="248" spans="2:8" ht="20.100000000000001" customHeight="1">
      <c r="B248" s="79" t="s">
        <v>2883</v>
      </c>
      <c r="C248" s="96" t="s">
        <v>2884</v>
      </c>
      <c r="D248" s="99">
        <v>12</v>
      </c>
      <c r="E248" s="4" t="s">
        <v>141</v>
      </c>
      <c r="F248" s="389"/>
      <c r="G248" s="537"/>
      <c r="H248" s="53"/>
    </row>
    <row r="249" spans="2:8" ht="20.100000000000001" customHeight="1">
      <c r="B249" s="79" t="s">
        <v>3130</v>
      </c>
      <c r="C249" s="96" t="s">
        <v>2885</v>
      </c>
      <c r="D249" s="99">
        <v>12</v>
      </c>
      <c r="E249" s="4" t="s">
        <v>141</v>
      </c>
      <c r="F249" s="4"/>
      <c r="G249" s="538"/>
      <c r="H249" s="53"/>
    </row>
    <row r="250" spans="2:8" ht="20.100000000000001" customHeight="1">
      <c r="B250" s="85" t="s">
        <v>224</v>
      </c>
      <c r="C250" s="86" t="s">
        <v>225</v>
      </c>
      <c r="D250" s="99">
        <v>12</v>
      </c>
      <c r="E250" s="4" t="s">
        <v>141</v>
      </c>
      <c r="F250" s="4"/>
      <c r="G250" s="538"/>
      <c r="H250" s="53"/>
    </row>
    <row r="251" spans="2:8" ht="20.100000000000001" customHeight="1" thickBot="1">
      <c r="B251" s="79" t="s">
        <v>3131</v>
      </c>
      <c r="C251" s="96" t="s">
        <v>2886</v>
      </c>
      <c r="D251" s="99">
        <v>12</v>
      </c>
      <c r="E251" s="4" t="s">
        <v>141</v>
      </c>
      <c r="F251" s="389"/>
      <c r="G251" s="539"/>
      <c r="H251" s="53"/>
    </row>
    <row r="252" spans="2:8" ht="17.25" thickBot="1">
      <c r="B252" s="219" t="s">
        <v>2887</v>
      </c>
      <c r="C252" s="451"/>
      <c r="D252" s="451"/>
      <c r="E252" s="220"/>
      <c r="F252" s="220"/>
      <c r="G252" s="221"/>
      <c r="H252" s="53"/>
    </row>
    <row r="253" spans="2:8" ht="20.100000000000001" customHeight="1">
      <c r="B253" s="79" t="s">
        <v>2888</v>
      </c>
      <c r="C253" s="96" t="s">
        <v>2889</v>
      </c>
      <c r="D253" s="99">
        <v>12</v>
      </c>
      <c r="E253" s="4" t="s">
        <v>141</v>
      </c>
      <c r="F253" s="57"/>
      <c r="G253" s="514" t="s">
        <v>3132</v>
      </c>
      <c r="H253" s="53"/>
    </row>
    <row r="254" spans="2:8" ht="20.100000000000001" customHeight="1">
      <c r="B254" s="79" t="s">
        <v>2890</v>
      </c>
      <c r="C254" s="96" t="s">
        <v>2891</v>
      </c>
      <c r="D254" s="99">
        <v>12</v>
      </c>
      <c r="E254" s="4" t="s">
        <v>141</v>
      </c>
      <c r="F254" s="4"/>
      <c r="G254" s="537"/>
      <c r="H254" s="53"/>
    </row>
    <row r="255" spans="2:8" ht="20.100000000000001" customHeight="1">
      <c r="B255" s="85" t="s">
        <v>224</v>
      </c>
      <c r="C255" s="86" t="s">
        <v>2828</v>
      </c>
      <c r="D255" s="99">
        <v>12</v>
      </c>
      <c r="E255" s="4" t="s">
        <v>141</v>
      </c>
      <c r="F255" s="456"/>
      <c r="G255" s="537"/>
      <c r="H255" s="53"/>
    </row>
    <row r="256" spans="2:8" ht="20.100000000000001" customHeight="1">
      <c r="B256" s="79" t="s">
        <v>2892</v>
      </c>
      <c r="C256" s="96" t="s">
        <v>2893</v>
      </c>
      <c r="D256" s="99">
        <v>12</v>
      </c>
      <c r="E256" s="4" t="s">
        <v>141</v>
      </c>
      <c r="F256" s="4"/>
      <c r="G256" s="537"/>
      <c r="H256" s="53"/>
    </row>
    <row r="257" spans="2:8" ht="20.100000000000001" customHeight="1">
      <c r="B257" s="79" t="s">
        <v>3133</v>
      </c>
      <c r="C257" s="96" t="s">
        <v>3134</v>
      </c>
      <c r="D257" s="99">
        <v>12</v>
      </c>
      <c r="E257" s="4" t="s">
        <v>141</v>
      </c>
      <c r="F257" s="4"/>
      <c r="G257" s="538"/>
      <c r="H257" s="53"/>
    </row>
    <row r="258" spans="2:8" ht="20.100000000000001" customHeight="1">
      <c r="B258" s="85" t="s">
        <v>224</v>
      </c>
      <c r="C258" s="86" t="s">
        <v>225</v>
      </c>
      <c r="D258" s="99">
        <v>12</v>
      </c>
      <c r="E258" s="4" t="s">
        <v>141</v>
      </c>
      <c r="F258" s="456"/>
      <c r="G258" s="538"/>
      <c r="H258" s="53"/>
    </row>
    <row r="259" spans="2:8" ht="20.100000000000001" customHeight="1" thickBot="1">
      <c r="B259" s="79" t="s">
        <v>3135</v>
      </c>
      <c r="C259" s="96" t="s">
        <v>2894</v>
      </c>
      <c r="D259" s="99">
        <v>12</v>
      </c>
      <c r="E259" s="4" t="s">
        <v>141</v>
      </c>
      <c r="F259" s="4"/>
      <c r="G259" s="539"/>
      <c r="H259" s="53"/>
    </row>
    <row r="260" spans="2:8" ht="17.25" thickBot="1">
      <c r="B260" s="219" t="s">
        <v>2895</v>
      </c>
      <c r="C260" s="451"/>
      <c r="D260" s="451"/>
      <c r="E260" s="220"/>
      <c r="F260" s="220"/>
      <c r="G260" s="221"/>
      <c r="H260" s="53"/>
    </row>
    <row r="261" spans="2:8">
      <c r="B261" s="79" t="s">
        <v>2896</v>
      </c>
      <c r="C261" s="168" t="s">
        <v>362</v>
      </c>
      <c r="D261" s="63" t="s">
        <v>362</v>
      </c>
      <c r="E261" s="4" t="s">
        <v>362</v>
      </c>
      <c r="F261" s="110"/>
      <c r="G261" s="396" t="s">
        <v>824</v>
      </c>
      <c r="H261" s="53"/>
    </row>
    <row r="262" spans="2:8">
      <c r="B262" s="79" t="s">
        <v>2897</v>
      </c>
      <c r="C262" s="168" t="s">
        <v>362</v>
      </c>
      <c r="D262" s="63" t="s">
        <v>362</v>
      </c>
      <c r="E262" s="4" t="s">
        <v>362</v>
      </c>
      <c r="F262" s="4"/>
      <c r="G262" s="397"/>
      <c r="H262" s="53"/>
    </row>
    <row r="263" spans="2:8">
      <c r="B263" s="79" t="s">
        <v>2898</v>
      </c>
      <c r="C263" s="168" t="s">
        <v>362</v>
      </c>
      <c r="D263" s="63" t="s">
        <v>362</v>
      </c>
      <c r="E263" s="4" t="s">
        <v>362</v>
      </c>
      <c r="F263" s="4"/>
      <c r="G263" s="397"/>
      <c r="H263" s="53"/>
    </row>
    <row r="264" spans="2:8">
      <c r="B264" s="85" t="s">
        <v>224</v>
      </c>
      <c r="C264" s="168" t="s">
        <v>362</v>
      </c>
      <c r="D264" s="63" t="s">
        <v>362</v>
      </c>
      <c r="E264" s="4" t="s">
        <v>362</v>
      </c>
      <c r="F264" s="4"/>
      <c r="G264" s="397"/>
      <c r="H264" s="53"/>
    </row>
    <row r="265" spans="2:8">
      <c r="B265" s="79" t="s">
        <v>2899</v>
      </c>
      <c r="C265" s="168" t="s">
        <v>362</v>
      </c>
      <c r="D265" s="63" t="s">
        <v>362</v>
      </c>
      <c r="E265" s="4" t="s">
        <v>362</v>
      </c>
      <c r="F265" s="93"/>
      <c r="G265" s="400"/>
      <c r="H265" s="53"/>
    </row>
    <row r="266" spans="2:8" ht="20.100000000000001" customHeight="1">
      <c r="B266" s="79" t="s">
        <v>2900</v>
      </c>
      <c r="C266" s="96" t="s">
        <v>2901</v>
      </c>
      <c r="D266" s="99">
        <v>12</v>
      </c>
      <c r="E266" s="4" t="s">
        <v>141</v>
      </c>
      <c r="F266" s="113"/>
      <c r="G266" s="526" t="s">
        <v>3136</v>
      </c>
      <c r="H266" s="53"/>
    </row>
    <row r="267" spans="2:8" ht="20.100000000000001" customHeight="1">
      <c r="B267" s="85" t="s">
        <v>224</v>
      </c>
      <c r="C267" s="86" t="s">
        <v>2828</v>
      </c>
      <c r="D267" s="99">
        <v>12</v>
      </c>
      <c r="E267" s="4" t="s">
        <v>141</v>
      </c>
      <c r="F267" s="4"/>
      <c r="G267" s="526"/>
      <c r="H267" s="53"/>
    </row>
    <row r="268" spans="2:8" ht="20.100000000000001" customHeight="1">
      <c r="B268" s="111" t="s">
        <v>2902</v>
      </c>
      <c r="C268" s="112" t="s">
        <v>2903</v>
      </c>
      <c r="D268" s="99">
        <v>12</v>
      </c>
      <c r="E268" s="4" t="s">
        <v>141</v>
      </c>
      <c r="F268" s="93"/>
      <c r="G268" s="526"/>
      <c r="H268" s="53"/>
    </row>
    <row r="269" spans="2:8" ht="20.100000000000001" customHeight="1">
      <c r="B269" s="79" t="s">
        <v>3137</v>
      </c>
      <c r="C269" s="96" t="s">
        <v>2904</v>
      </c>
      <c r="D269" s="99">
        <v>12</v>
      </c>
      <c r="E269" s="4" t="s">
        <v>141</v>
      </c>
      <c r="F269" s="113"/>
      <c r="G269" s="527"/>
      <c r="H269" s="53"/>
    </row>
    <row r="270" spans="2:8" ht="20.100000000000001" customHeight="1">
      <c r="B270" s="85" t="s">
        <v>224</v>
      </c>
      <c r="C270" s="86" t="s">
        <v>225</v>
      </c>
      <c r="D270" s="99">
        <v>12</v>
      </c>
      <c r="E270" s="4" t="s">
        <v>141</v>
      </c>
      <c r="F270" s="4"/>
      <c r="G270" s="527"/>
      <c r="H270" s="53"/>
    </row>
    <row r="271" spans="2:8" ht="20.100000000000001" customHeight="1">
      <c r="B271" s="111" t="s">
        <v>2905</v>
      </c>
      <c r="C271" s="112" t="s">
        <v>3138</v>
      </c>
      <c r="D271" s="99">
        <v>12</v>
      </c>
      <c r="E271" s="4" t="s">
        <v>141</v>
      </c>
      <c r="F271" s="93"/>
      <c r="G271" s="528"/>
      <c r="H271" s="53"/>
    </row>
    <row r="272" spans="2:8" ht="20.100000000000001" customHeight="1">
      <c r="B272" s="79" t="s">
        <v>3139</v>
      </c>
      <c r="C272" s="96" t="s">
        <v>3140</v>
      </c>
      <c r="D272" s="99">
        <v>12</v>
      </c>
      <c r="E272" s="4" t="s">
        <v>141</v>
      </c>
      <c r="F272" s="389"/>
      <c r="G272" s="528"/>
      <c r="H272" s="53"/>
    </row>
    <row r="273" spans="2:8" ht="20.100000000000001" customHeight="1">
      <c r="B273" s="85" t="s">
        <v>224</v>
      </c>
      <c r="C273" s="86" t="s">
        <v>225</v>
      </c>
      <c r="D273" s="99">
        <v>12</v>
      </c>
      <c r="E273" s="4" t="s">
        <v>141</v>
      </c>
      <c r="F273" s="4"/>
      <c r="G273" s="528"/>
      <c r="H273" s="53"/>
    </row>
    <row r="274" spans="2:8" ht="20.100000000000001" customHeight="1" thickBot="1">
      <c r="B274" s="111" t="s">
        <v>3141</v>
      </c>
      <c r="C274" s="112" t="s">
        <v>2906</v>
      </c>
      <c r="D274" s="99">
        <v>12</v>
      </c>
      <c r="E274" s="4" t="s">
        <v>141</v>
      </c>
      <c r="F274" s="127"/>
      <c r="G274" s="529"/>
      <c r="H274" s="53"/>
    </row>
    <row r="275" spans="2:8" ht="17.100000000000001" customHeight="1" thickBot="1">
      <c r="B275" s="219" t="s">
        <v>2907</v>
      </c>
      <c r="C275" s="451"/>
      <c r="D275" s="451"/>
      <c r="E275" s="220"/>
      <c r="F275" s="220"/>
      <c r="G275" s="460"/>
      <c r="H275" s="53"/>
    </row>
    <row r="276" spans="2:8" ht="17.100000000000001" customHeight="1">
      <c r="B276" s="77" t="s">
        <v>2862</v>
      </c>
      <c r="C276" s="461" t="s">
        <v>362</v>
      </c>
      <c r="D276" s="92" t="s">
        <v>362</v>
      </c>
      <c r="E276" s="93" t="s">
        <v>362</v>
      </c>
      <c r="F276" s="389"/>
      <c r="G276" s="390" t="s">
        <v>824</v>
      </c>
      <c r="H276" s="53"/>
    </row>
    <row r="277" spans="2:8" ht="17.100000000000001" customHeight="1">
      <c r="B277" s="79" t="s">
        <v>2908</v>
      </c>
      <c r="C277" s="168" t="s">
        <v>362</v>
      </c>
      <c r="D277" s="63" t="s">
        <v>362</v>
      </c>
      <c r="E277" s="4" t="s">
        <v>362</v>
      </c>
      <c r="F277" s="4"/>
      <c r="G277" s="390"/>
      <c r="H277" s="53"/>
    </row>
    <row r="278" spans="2:8" ht="17.100000000000001" customHeight="1">
      <c r="B278" s="79" t="s">
        <v>2909</v>
      </c>
      <c r="C278" s="168" t="s">
        <v>362</v>
      </c>
      <c r="D278" s="63" t="s">
        <v>362</v>
      </c>
      <c r="E278" s="4" t="s">
        <v>362</v>
      </c>
      <c r="F278" s="389"/>
      <c r="G278" s="386"/>
      <c r="H278" s="53"/>
    </row>
    <row r="279" spans="2:8">
      <c r="B279" s="79" t="s">
        <v>2910</v>
      </c>
      <c r="C279" s="96" t="s">
        <v>2911</v>
      </c>
      <c r="D279" s="99">
        <v>12</v>
      </c>
      <c r="E279" s="4" t="s">
        <v>141</v>
      </c>
      <c r="F279" s="4"/>
      <c r="G279" s="540" t="s">
        <v>3142</v>
      </c>
      <c r="H279" s="53"/>
    </row>
    <row r="280" spans="2:8">
      <c r="B280" s="79" t="s">
        <v>2912</v>
      </c>
      <c r="C280" s="96" t="s">
        <v>2913</v>
      </c>
      <c r="D280" s="99">
        <v>12</v>
      </c>
      <c r="E280" s="4" t="s">
        <v>141</v>
      </c>
      <c r="F280" s="4"/>
      <c r="G280" s="541"/>
      <c r="H280" s="53"/>
    </row>
    <row r="281" spans="2:8">
      <c r="B281" s="85" t="s">
        <v>224</v>
      </c>
      <c r="C281" s="86" t="s">
        <v>2828</v>
      </c>
      <c r="D281" s="99">
        <v>12</v>
      </c>
      <c r="E281" s="4" t="s">
        <v>141</v>
      </c>
      <c r="F281" s="4"/>
      <c r="G281" s="541"/>
      <c r="H281" s="53"/>
    </row>
    <row r="282" spans="2:8">
      <c r="B282" s="111" t="s">
        <v>2914</v>
      </c>
      <c r="C282" s="112" t="s">
        <v>2915</v>
      </c>
      <c r="D282" s="99">
        <v>12</v>
      </c>
      <c r="E282" s="113" t="s">
        <v>141</v>
      </c>
      <c r="F282" s="113"/>
      <c r="G282" s="541"/>
      <c r="H282" s="53"/>
    </row>
    <row r="283" spans="2:8">
      <c r="B283" s="79" t="s">
        <v>2916</v>
      </c>
      <c r="C283" s="96" t="s">
        <v>2917</v>
      </c>
      <c r="D283" s="99">
        <v>12</v>
      </c>
      <c r="E283" s="4" t="s">
        <v>141</v>
      </c>
      <c r="F283" s="4"/>
      <c r="G283" s="542"/>
      <c r="H283" s="53"/>
    </row>
    <row r="284" spans="2:8">
      <c r="B284" s="85" t="s">
        <v>224</v>
      </c>
      <c r="C284" s="86" t="s">
        <v>225</v>
      </c>
      <c r="D284" s="99">
        <v>12</v>
      </c>
      <c r="E284" s="4" t="s">
        <v>141</v>
      </c>
      <c r="F284" s="4"/>
      <c r="G284" s="542"/>
      <c r="H284" s="53"/>
    </row>
    <row r="285" spans="2:8">
      <c r="B285" s="111" t="s">
        <v>2918</v>
      </c>
      <c r="C285" s="112" t="s">
        <v>2919</v>
      </c>
      <c r="D285" s="99">
        <v>12</v>
      </c>
      <c r="E285" s="113" t="s">
        <v>141</v>
      </c>
      <c r="F285" s="113"/>
      <c r="G285" s="543"/>
      <c r="H285" s="53"/>
    </row>
    <row r="286" spans="2:8">
      <c r="B286" s="79" t="s">
        <v>2920</v>
      </c>
      <c r="C286" s="96" t="s">
        <v>2921</v>
      </c>
      <c r="D286" s="99">
        <v>12</v>
      </c>
      <c r="E286" s="4" t="s">
        <v>141</v>
      </c>
      <c r="F286" s="4"/>
      <c r="G286" s="543"/>
      <c r="H286" s="53"/>
    </row>
    <row r="287" spans="2:8">
      <c r="B287" s="85" t="s">
        <v>224</v>
      </c>
      <c r="C287" s="86" t="s">
        <v>225</v>
      </c>
      <c r="D287" s="99">
        <v>12</v>
      </c>
      <c r="E287" s="4" t="s">
        <v>141</v>
      </c>
      <c r="F287" s="4"/>
      <c r="G287" s="543"/>
      <c r="H287" s="53"/>
    </row>
    <row r="288" spans="2:8" ht="17.25" thickBot="1">
      <c r="B288" s="111" t="s">
        <v>3143</v>
      </c>
      <c r="C288" s="112" t="s">
        <v>2922</v>
      </c>
      <c r="D288" s="99">
        <v>12</v>
      </c>
      <c r="E288" s="113" t="s">
        <v>141</v>
      </c>
      <c r="F288" s="113"/>
      <c r="G288" s="544"/>
      <c r="H288" s="53"/>
    </row>
    <row r="289" spans="1:8" ht="17.100000000000001" customHeight="1" thickBot="1">
      <c r="B289" s="131" t="s">
        <v>53</v>
      </c>
      <c r="C289" s="401"/>
      <c r="D289" s="401"/>
      <c r="E289" s="401"/>
      <c r="F289" s="401"/>
      <c r="G289" s="35"/>
      <c r="H289" s="53"/>
    </row>
    <row r="290" spans="1:8" ht="17.25" thickBot="1">
      <c r="B290" s="219" t="s">
        <v>3144</v>
      </c>
      <c r="C290" s="451"/>
      <c r="D290" s="451"/>
      <c r="E290" s="451"/>
      <c r="F290" s="451"/>
      <c r="G290" s="462"/>
      <c r="H290" s="53"/>
    </row>
    <row r="291" spans="1:8" ht="36">
      <c r="B291" s="77" t="s">
        <v>2188</v>
      </c>
      <c r="C291" s="423" t="s">
        <v>1182</v>
      </c>
      <c r="D291" s="92" t="s">
        <v>470</v>
      </c>
      <c r="E291" s="389" t="s">
        <v>141</v>
      </c>
      <c r="F291" s="389"/>
      <c r="G291" s="463" t="s">
        <v>3145</v>
      </c>
      <c r="H291" s="53"/>
    </row>
    <row r="292" spans="1:8" ht="105">
      <c r="A292" s="37"/>
      <c r="B292" s="186" t="s">
        <v>69</v>
      </c>
      <c r="C292" s="282" t="s">
        <v>2189</v>
      </c>
      <c r="D292" s="283">
        <v>1</v>
      </c>
      <c r="E292" s="279" t="s">
        <v>141</v>
      </c>
      <c r="F292" s="280"/>
      <c r="G292" s="363" t="s">
        <v>3146</v>
      </c>
      <c r="H292" s="37"/>
    </row>
    <row r="293" spans="1:8">
      <c r="B293" s="79" t="s">
        <v>2190</v>
      </c>
      <c r="C293" s="423" t="s">
        <v>2191</v>
      </c>
      <c r="D293" s="63" t="s">
        <v>1630</v>
      </c>
      <c r="E293" s="4" t="s">
        <v>145</v>
      </c>
      <c r="F293" s="4"/>
      <c r="G293" s="383" t="s">
        <v>3147</v>
      </c>
      <c r="H293" s="53"/>
    </row>
    <row r="294" spans="1:8" ht="51">
      <c r="B294" s="79" t="s">
        <v>2146</v>
      </c>
      <c r="C294" s="423" t="s">
        <v>1188</v>
      </c>
      <c r="D294" s="99" t="s">
        <v>1630</v>
      </c>
      <c r="E294" s="4" t="s">
        <v>145</v>
      </c>
      <c r="F294" s="4"/>
      <c r="G294" s="383" t="s">
        <v>3148</v>
      </c>
      <c r="H294" s="53"/>
    </row>
    <row r="295" spans="1:8" ht="57">
      <c r="B295" s="79" t="s">
        <v>2151</v>
      </c>
      <c r="C295" s="361" t="s">
        <v>1189</v>
      </c>
      <c r="D295" s="63" t="s">
        <v>470</v>
      </c>
      <c r="E295" s="4" t="s">
        <v>141</v>
      </c>
      <c r="F295" s="4"/>
      <c r="G295" s="382" t="s">
        <v>2192</v>
      </c>
      <c r="H295" s="53"/>
    </row>
    <row r="296" spans="1:8" ht="36">
      <c r="B296" s="79" t="s">
        <v>2152</v>
      </c>
      <c r="C296" s="361" t="s">
        <v>2193</v>
      </c>
      <c r="D296" s="103" t="s">
        <v>854</v>
      </c>
      <c r="E296" s="4" t="s">
        <v>145</v>
      </c>
      <c r="F296" s="4"/>
      <c r="G296" s="382" t="s">
        <v>3149</v>
      </c>
      <c r="H296" s="53"/>
    </row>
    <row r="297" spans="1:8">
      <c r="B297" s="79" t="s">
        <v>117</v>
      </c>
      <c r="C297" s="96" t="s">
        <v>1194</v>
      </c>
      <c r="D297" s="99" t="s">
        <v>1702</v>
      </c>
      <c r="E297" s="4" t="s">
        <v>141</v>
      </c>
      <c r="F297" s="113"/>
      <c r="G297" s="382" t="s">
        <v>164</v>
      </c>
      <c r="H297" s="53"/>
    </row>
    <row r="298" spans="1:8">
      <c r="B298" s="79" t="s">
        <v>118</v>
      </c>
      <c r="C298" s="96" t="s">
        <v>1196</v>
      </c>
      <c r="D298" s="99" t="s">
        <v>1637</v>
      </c>
      <c r="E298" s="4" t="s">
        <v>145</v>
      </c>
      <c r="F298" s="113"/>
      <c r="G298" s="382"/>
      <c r="H298" s="53"/>
    </row>
    <row r="299" spans="1:8">
      <c r="B299" s="79" t="s">
        <v>3150</v>
      </c>
      <c r="C299" s="464" t="s">
        <v>362</v>
      </c>
      <c r="D299" s="99" t="s">
        <v>362</v>
      </c>
      <c r="E299" s="175" t="s">
        <v>362</v>
      </c>
      <c r="F299" s="175"/>
      <c r="G299" s="382" t="s">
        <v>824</v>
      </c>
      <c r="H299" s="53"/>
    </row>
    <row r="300" spans="1:8" ht="36.6" customHeight="1">
      <c r="B300" s="36" t="s">
        <v>789</v>
      </c>
      <c r="C300" s="102" t="s">
        <v>1199</v>
      </c>
      <c r="D300" s="99" t="s">
        <v>470</v>
      </c>
      <c r="E300" s="4" t="s">
        <v>141</v>
      </c>
      <c r="F300" s="4"/>
      <c r="G300" s="465" t="s">
        <v>3151</v>
      </c>
      <c r="H300" s="53"/>
    </row>
    <row r="301" spans="1:8" ht="36">
      <c r="B301" s="79" t="s">
        <v>3152</v>
      </c>
      <c r="C301" s="96" t="s">
        <v>3153</v>
      </c>
      <c r="D301" s="99" t="s">
        <v>470</v>
      </c>
      <c r="E301" s="113" t="s">
        <v>141</v>
      </c>
      <c r="F301" s="113"/>
      <c r="G301" s="465" t="s">
        <v>3154</v>
      </c>
      <c r="H301" s="53"/>
    </row>
    <row r="302" spans="1:8" ht="57">
      <c r="B302" s="61" t="s">
        <v>3155</v>
      </c>
      <c r="C302" s="96" t="s">
        <v>1204</v>
      </c>
      <c r="D302" s="99" t="s">
        <v>470</v>
      </c>
      <c r="E302" s="113" t="s">
        <v>141</v>
      </c>
      <c r="F302" s="4"/>
      <c r="G302" s="382" t="s">
        <v>2194</v>
      </c>
      <c r="H302" s="53"/>
    </row>
    <row r="303" spans="1:8" ht="36">
      <c r="B303" s="79" t="s">
        <v>2195</v>
      </c>
      <c r="C303" s="96" t="s">
        <v>2196</v>
      </c>
      <c r="D303" s="99" t="s">
        <v>470</v>
      </c>
      <c r="E303" s="113" t="s">
        <v>141</v>
      </c>
      <c r="F303" s="389"/>
      <c r="G303" s="466" t="s">
        <v>3156</v>
      </c>
      <c r="H303" s="53"/>
    </row>
    <row r="304" spans="1:8">
      <c r="B304" s="79" t="s">
        <v>3157</v>
      </c>
      <c r="C304" s="96" t="s">
        <v>2197</v>
      </c>
      <c r="D304" s="99" t="s">
        <v>1630</v>
      </c>
      <c r="E304" s="4" t="s">
        <v>145</v>
      </c>
      <c r="F304" s="113"/>
      <c r="G304" s="382"/>
      <c r="H304" s="53"/>
    </row>
    <row r="305" spans="2:8">
      <c r="B305" s="79" t="s">
        <v>3158</v>
      </c>
      <c r="C305" s="96" t="s">
        <v>2198</v>
      </c>
      <c r="D305" s="99" t="s">
        <v>1214</v>
      </c>
      <c r="E305" s="4" t="s">
        <v>141</v>
      </c>
      <c r="F305" s="113"/>
      <c r="G305" s="382"/>
      <c r="H305" s="53"/>
    </row>
    <row r="306" spans="2:8" ht="72">
      <c r="B306" s="111" t="s">
        <v>2199</v>
      </c>
      <c r="C306" s="96" t="s">
        <v>2200</v>
      </c>
      <c r="D306" s="99" t="s">
        <v>470</v>
      </c>
      <c r="E306" s="113" t="s">
        <v>141</v>
      </c>
      <c r="F306" s="113"/>
      <c r="G306" s="467" t="s">
        <v>3159</v>
      </c>
      <c r="H306" s="53"/>
    </row>
    <row r="307" spans="2:8">
      <c r="B307" s="79" t="s">
        <v>16</v>
      </c>
      <c r="C307" s="96" t="s">
        <v>2201</v>
      </c>
      <c r="D307" s="103" t="s">
        <v>470</v>
      </c>
      <c r="E307" s="4" t="s">
        <v>141</v>
      </c>
      <c r="F307" s="4"/>
      <c r="G307" s="382" t="s">
        <v>2202</v>
      </c>
      <c r="H307" s="53"/>
    </row>
    <row r="308" spans="2:8" ht="72">
      <c r="B308" s="111" t="s">
        <v>3160</v>
      </c>
      <c r="C308" s="96" t="s">
        <v>3161</v>
      </c>
      <c r="D308" s="99" t="s">
        <v>458</v>
      </c>
      <c r="E308" s="113" t="s">
        <v>186</v>
      </c>
      <c r="F308" s="113"/>
      <c r="G308" s="382" t="s">
        <v>3162</v>
      </c>
      <c r="H308" s="53"/>
    </row>
    <row r="309" spans="2:8" ht="87.75" thickBot="1">
      <c r="B309" s="169" t="s">
        <v>3163</v>
      </c>
      <c r="C309" s="207" t="s">
        <v>1216</v>
      </c>
      <c r="D309" s="99" t="s">
        <v>854</v>
      </c>
      <c r="E309" s="4" t="s">
        <v>145</v>
      </c>
      <c r="F309" s="4"/>
      <c r="G309" s="216" t="s">
        <v>3164</v>
      </c>
      <c r="H309" s="53"/>
    </row>
    <row r="310" spans="2:8" ht="17.25" thickBot="1">
      <c r="B310" s="219" t="s">
        <v>3165</v>
      </c>
      <c r="C310" s="451"/>
      <c r="D310" s="451"/>
      <c r="E310" s="451"/>
      <c r="F310" s="451"/>
      <c r="G310" s="462"/>
      <c r="H310" s="53"/>
    </row>
    <row r="311" spans="2:8">
      <c r="B311" s="79" t="s">
        <v>1217</v>
      </c>
      <c r="C311" s="96" t="s">
        <v>1218</v>
      </c>
      <c r="D311" s="103" t="s">
        <v>1630</v>
      </c>
      <c r="E311" s="4" t="s">
        <v>145</v>
      </c>
      <c r="F311" s="4"/>
      <c r="G311" s="382"/>
      <c r="H311" s="53"/>
    </row>
    <row r="312" spans="2:8" ht="30">
      <c r="B312" s="79" t="s">
        <v>2203</v>
      </c>
      <c r="C312" s="96" t="s">
        <v>1221</v>
      </c>
      <c r="D312" s="103" t="s">
        <v>1630</v>
      </c>
      <c r="E312" s="4" t="s">
        <v>145</v>
      </c>
      <c r="F312" s="4"/>
      <c r="G312" s="382" t="s">
        <v>3166</v>
      </c>
      <c r="H312" s="53"/>
    </row>
    <row r="313" spans="2:8">
      <c r="B313" s="79" t="s">
        <v>2204</v>
      </c>
      <c r="C313" s="96" t="s">
        <v>1223</v>
      </c>
      <c r="D313" s="103" t="s">
        <v>470</v>
      </c>
      <c r="E313" s="4" t="s">
        <v>141</v>
      </c>
      <c r="F313" s="4"/>
      <c r="G313" s="382" t="s">
        <v>3167</v>
      </c>
      <c r="H313" s="53"/>
    </row>
    <row r="314" spans="2:8" ht="75">
      <c r="B314" s="79" t="s">
        <v>2205</v>
      </c>
      <c r="C314" s="96" t="s">
        <v>1227</v>
      </c>
      <c r="D314" s="103" t="s">
        <v>458</v>
      </c>
      <c r="E314" s="4" t="s">
        <v>186</v>
      </c>
      <c r="F314" s="4"/>
      <c r="G314" s="141" t="s">
        <v>3168</v>
      </c>
      <c r="H314" s="53"/>
    </row>
    <row r="315" spans="2:8" ht="36">
      <c r="B315" s="79" t="s">
        <v>2206</v>
      </c>
      <c r="C315" s="96" t="s">
        <v>1230</v>
      </c>
      <c r="D315" s="103" t="s">
        <v>854</v>
      </c>
      <c r="E315" s="4" t="s">
        <v>145</v>
      </c>
      <c r="F315" s="4"/>
      <c r="G315" s="468" t="s">
        <v>3169</v>
      </c>
      <c r="H315" s="53"/>
    </row>
    <row r="316" spans="2:8">
      <c r="B316" s="79" t="s">
        <v>3170</v>
      </c>
      <c r="C316" s="96" t="s">
        <v>1233</v>
      </c>
      <c r="D316" s="99" t="s">
        <v>1702</v>
      </c>
      <c r="E316" s="4" t="s">
        <v>141</v>
      </c>
      <c r="F316" s="113"/>
      <c r="G316" s="382" t="s">
        <v>164</v>
      </c>
      <c r="H316" s="53"/>
    </row>
    <row r="317" spans="2:8">
      <c r="B317" s="79" t="s">
        <v>3171</v>
      </c>
      <c r="C317" s="96" t="s">
        <v>1236</v>
      </c>
      <c r="D317" s="99" t="s">
        <v>1637</v>
      </c>
      <c r="E317" s="4" t="s">
        <v>145</v>
      </c>
      <c r="F317" s="113"/>
      <c r="G317" s="382"/>
      <c r="H317" s="53"/>
    </row>
    <row r="318" spans="2:8" ht="90">
      <c r="B318" s="79" t="s">
        <v>3172</v>
      </c>
      <c r="C318" s="96" t="s">
        <v>1239</v>
      </c>
      <c r="D318" s="103" t="s">
        <v>470</v>
      </c>
      <c r="E318" s="4" t="s">
        <v>141</v>
      </c>
      <c r="F318" s="4"/>
      <c r="G318" s="141" t="s">
        <v>2207</v>
      </c>
      <c r="H318" s="53"/>
    </row>
    <row r="319" spans="2:8" ht="75">
      <c r="B319" s="79" t="s">
        <v>2208</v>
      </c>
      <c r="C319" s="96" t="s">
        <v>1242</v>
      </c>
      <c r="D319" s="103" t="s">
        <v>470</v>
      </c>
      <c r="E319" s="4" t="s">
        <v>141</v>
      </c>
      <c r="F319" s="4"/>
      <c r="G319" s="424" t="s">
        <v>3173</v>
      </c>
      <c r="H319" s="53"/>
    </row>
    <row r="320" spans="2:8" ht="195">
      <c r="B320" s="79" t="s">
        <v>2209</v>
      </c>
      <c r="C320" s="96" t="s">
        <v>1245</v>
      </c>
      <c r="D320" s="103" t="s">
        <v>470</v>
      </c>
      <c r="E320" s="4" t="s">
        <v>141</v>
      </c>
      <c r="F320" s="4"/>
      <c r="G320" s="382" t="s">
        <v>3174</v>
      </c>
      <c r="H320" s="53"/>
    </row>
    <row r="321" spans="2:8">
      <c r="B321" s="79" t="s">
        <v>2210</v>
      </c>
      <c r="C321" s="96" t="s">
        <v>1248</v>
      </c>
      <c r="D321" s="103" t="s">
        <v>470</v>
      </c>
      <c r="E321" s="4" t="s">
        <v>141</v>
      </c>
      <c r="F321" s="4"/>
      <c r="G321" s="469" t="s">
        <v>2211</v>
      </c>
      <c r="H321" s="53"/>
    </row>
    <row r="322" spans="2:8">
      <c r="B322" s="79" t="s">
        <v>3175</v>
      </c>
      <c r="C322" s="96" t="s">
        <v>1251</v>
      </c>
      <c r="D322" s="99" t="s">
        <v>1630</v>
      </c>
      <c r="E322" s="4" t="s">
        <v>145</v>
      </c>
      <c r="F322" s="113"/>
      <c r="G322" s="382"/>
      <c r="H322" s="53"/>
    </row>
    <row r="323" spans="2:8">
      <c r="B323" s="79" t="s">
        <v>3176</v>
      </c>
      <c r="C323" s="96" t="s">
        <v>2212</v>
      </c>
      <c r="D323" s="99" t="s">
        <v>1214</v>
      </c>
      <c r="E323" s="4" t="s">
        <v>141</v>
      </c>
      <c r="F323" s="113"/>
      <c r="G323" s="382"/>
      <c r="H323" s="53"/>
    </row>
    <row r="324" spans="2:8" ht="51">
      <c r="B324" s="79" t="s">
        <v>2213</v>
      </c>
      <c r="C324" s="96" t="s">
        <v>3177</v>
      </c>
      <c r="D324" s="103" t="s">
        <v>470</v>
      </c>
      <c r="E324" s="4" t="s">
        <v>141</v>
      </c>
      <c r="F324" s="4"/>
      <c r="G324" s="465" t="s">
        <v>3178</v>
      </c>
      <c r="H324" s="53"/>
    </row>
    <row r="325" spans="2:8">
      <c r="B325" s="79" t="s">
        <v>2214</v>
      </c>
      <c r="C325" s="96" t="s">
        <v>2215</v>
      </c>
      <c r="D325" s="103" t="s">
        <v>470</v>
      </c>
      <c r="E325" s="4" t="s">
        <v>141</v>
      </c>
      <c r="F325" s="4"/>
      <c r="G325" s="382" t="s">
        <v>2202</v>
      </c>
      <c r="H325" s="53"/>
    </row>
    <row r="326" spans="2:8" ht="60">
      <c r="B326" s="79" t="s">
        <v>3179</v>
      </c>
      <c r="C326" s="112" t="s">
        <v>3180</v>
      </c>
      <c r="D326" s="103" t="s">
        <v>458</v>
      </c>
      <c r="E326" s="4" t="s">
        <v>186</v>
      </c>
      <c r="F326" s="113"/>
      <c r="G326" s="459" t="s">
        <v>3181</v>
      </c>
      <c r="H326" s="53"/>
    </row>
    <row r="327" spans="2:8" ht="60">
      <c r="B327" s="79" t="s">
        <v>3182</v>
      </c>
      <c r="C327" s="104" t="s">
        <v>1256</v>
      </c>
      <c r="D327" s="99" t="s">
        <v>854</v>
      </c>
      <c r="E327" s="113" t="s">
        <v>145</v>
      </c>
      <c r="F327" s="113"/>
      <c r="G327" s="468" t="s">
        <v>3183</v>
      </c>
      <c r="H327" s="53"/>
    </row>
    <row r="328" spans="2:8">
      <c r="B328" s="79" t="s">
        <v>1257</v>
      </c>
      <c r="C328" s="102" t="s">
        <v>1258</v>
      </c>
      <c r="D328" s="103" t="s">
        <v>1630</v>
      </c>
      <c r="E328" s="4" t="s">
        <v>145</v>
      </c>
      <c r="F328" s="4"/>
      <c r="G328" s="382"/>
      <c r="H328" s="53"/>
    </row>
    <row r="329" spans="2:8" ht="30">
      <c r="B329" s="79" t="s">
        <v>1260</v>
      </c>
      <c r="C329" s="96" t="s">
        <v>2216</v>
      </c>
      <c r="D329" s="103" t="s">
        <v>1630</v>
      </c>
      <c r="E329" s="4" t="s">
        <v>145</v>
      </c>
      <c r="F329" s="4"/>
      <c r="G329" s="382" t="s">
        <v>3166</v>
      </c>
      <c r="H329" s="53"/>
    </row>
    <row r="330" spans="2:8">
      <c r="B330" s="79" t="s">
        <v>1262</v>
      </c>
      <c r="C330" s="96" t="s">
        <v>1263</v>
      </c>
      <c r="D330" s="103" t="s">
        <v>470</v>
      </c>
      <c r="E330" s="4" t="s">
        <v>141</v>
      </c>
      <c r="F330" s="4"/>
      <c r="G330" s="382" t="s">
        <v>3167</v>
      </c>
      <c r="H330" s="53"/>
    </row>
    <row r="331" spans="2:8" ht="75">
      <c r="B331" s="79" t="s">
        <v>1264</v>
      </c>
      <c r="C331" s="96" t="s">
        <v>3184</v>
      </c>
      <c r="D331" s="103" t="s">
        <v>458</v>
      </c>
      <c r="E331" s="4" t="s">
        <v>186</v>
      </c>
      <c r="F331" s="4"/>
      <c r="G331" s="141" t="s">
        <v>3168</v>
      </c>
      <c r="H331" s="53"/>
    </row>
    <row r="332" spans="2:8" ht="36">
      <c r="B332" s="79" t="s">
        <v>1267</v>
      </c>
      <c r="C332" s="96" t="s">
        <v>3185</v>
      </c>
      <c r="D332" s="103" t="s">
        <v>854</v>
      </c>
      <c r="E332" s="4" t="s">
        <v>145</v>
      </c>
      <c r="F332" s="4"/>
      <c r="G332" s="468" t="s">
        <v>3169</v>
      </c>
      <c r="H332" s="53"/>
    </row>
    <row r="333" spans="2:8">
      <c r="B333" s="79" t="s">
        <v>3186</v>
      </c>
      <c r="C333" s="96" t="s">
        <v>2217</v>
      </c>
      <c r="D333" s="99" t="s">
        <v>1702</v>
      </c>
      <c r="E333" s="4" t="s">
        <v>141</v>
      </c>
      <c r="F333" s="113"/>
      <c r="G333" s="382" t="s">
        <v>164</v>
      </c>
      <c r="H333" s="53"/>
    </row>
    <row r="334" spans="2:8">
      <c r="B334" s="79" t="s">
        <v>3187</v>
      </c>
      <c r="C334" s="96" t="s">
        <v>3188</v>
      </c>
      <c r="D334" s="99" t="s">
        <v>1637</v>
      </c>
      <c r="E334" s="4" t="s">
        <v>145</v>
      </c>
      <c r="F334" s="113"/>
      <c r="G334" s="382"/>
      <c r="H334" s="53"/>
    </row>
    <row r="335" spans="2:8" ht="90">
      <c r="B335" s="79" t="s">
        <v>3189</v>
      </c>
      <c r="C335" s="96" t="s">
        <v>2218</v>
      </c>
      <c r="D335" s="103" t="s">
        <v>470</v>
      </c>
      <c r="E335" s="4" t="s">
        <v>141</v>
      </c>
      <c r="F335" s="4"/>
      <c r="G335" s="141" t="s">
        <v>2207</v>
      </c>
      <c r="H335" s="53"/>
    </row>
    <row r="336" spans="2:8" ht="75">
      <c r="B336" s="79" t="s">
        <v>1275</v>
      </c>
      <c r="C336" s="96" t="s">
        <v>3190</v>
      </c>
      <c r="D336" s="103" t="s">
        <v>470</v>
      </c>
      <c r="E336" s="4" t="s">
        <v>141</v>
      </c>
      <c r="F336" s="4"/>
      <c r="G336" s="424" t="s">
        <v>3173</v>
      </c>
      <c r="H336" s="53"/>
    </row>
    <row r="337" spans="2:8" ht="195">
      <c r="B337" s="79" t="s">
        <v>1277</v>
      </c>
      <c r="C337" s="96" t="s">
        <v>3191</v>
      </c>
      <c r="D337" s="103" t="s">
        <v>470</v>
      </c>
      <c r="E337" s="4" t="s">
        <v>141</v>
      </c>
      <c r="F337" s="4"/>
      <c r="G337" s="382" t="s">
        <v>3174</v>
      </c>
      <c r="H337" s="53"/>
    </row>
    <row r="338" spans="2:8">
      <c r="B338" s="79" t="s">
        <v>1279</v>
      </c>
      <c r="C338" s="96" t="s">
        <v>3192</v>
      </c>
      <c r="D338" s="103" t="s">
        <v>470</v>
      </c>
      <c r="E338" s="4" t="s">
        <v>141</v>
      </c>
      <c r="F338" s="4"/>
      <c r="G338" s="469" t="s">
        <v>2211</v>
      </c>
      <c r="H338" s="53"/>
    </row>
    <row r="339" spans="2:8">
      <c r="B339" s="79" t="s">
        <v>3193</v>
      </c>
      <c r="C339" s="96" t="s">
        <v>1282</v>
      </c>
      <c r="D339" s="99" t="s">
        <v>1630</v>
      </c>
      <c r="E339" s="4" t="s">
        <v>145</v>
      </c>
      <c r="F339" s="113"/>
      <c r="G339" s="382"/>
      <c r="H339" s="53"/>
    </row>
    <row r="340" spans="2:8">
      <c r="B340" s="79" t="s">
        <v>3194</v>
      </c>
      <c r="C340" s="96" t="s">
        <v>1285</v>
      </c>
      <c r="D340" s="99" t="s">
        <v>1214</v>
      </c>
      <c r="E340" s="4" t="s">
        <v>141</v>
      </c>
      <c r="F340" s="113"/>
      <c r="G340" s="382"/>
      <c r="H340" s="53"/>
    </row>
    <row r="341" spans="2:8" ht="51">
      <c r="B341" s="79" t="s">
        <v>2219</v>
      </c>
      <c r="C341" s="96" t="s">
        <v>2220</v>
      </c>
      <c r="D341" s="103" t="s">
        <v>470</v>
      </c>
      <c r="E341" s="4" t="s">
        <v>141</v>
      </c>
      <c r="F341" s="4"/>
      <c r="G341" s="465" t="s">
        <v>3178</v>
      </c>
      <c r="H341" s="53"/>
    </row>
    <row r="342" spans="2:8">
      <c r="B342" s="79" t="s">
        <v>2221</v>
      </c>
      <c r="C342" s="96" t="s">
        <v>2222</v>
      </c>
      <c r="D342" s="103" t="s">
        <v>470</v>
      </c>
      <c r="E342" s="4" t="s">
        <v>141</v>
      </c>
      <c r="F342" s="4"/>
      <c r="G342" s="382" t="s">
        <v>2202</v>
      </c>
      <c r="H342" s="53"/>
    </row>
    <row r="343" spans="2:8" ht="60">
      <c r="B343" s="79" t="s">
        <v>3195</v>
      </c>
      <c r="C343" s="112" t="s">
        <v>3196</v>
      </c>
      <c r="D343" s="103" t="s">
        <v>458</v>
      </c>
      <c r="E343" s="4" t="s">
        <v>186</v>
      </c>
      <c r="F343" s="113"/>
      <c r="G343" s="459" t="s">
        <v>3181</v>
      </c>
      <c r="H343" s="53"/>
    </row>
    <row r="344" spans="2:8" ht="60">
      <c r="B344" s="79" t="s">
        <v>3197</v>
      </c>
      <c r="C344" s="104" t="s">
        <v>1287</v>
      </c>
      <c r="D344" s="99" t="s">
        <v>854</v>
      </c>
      <c r="E344" s="113" t="s">
        <v>145</v>
      </c>
      <c r="F344" s="113"/>
      <c r="G344" s="468" t="s">
        <v>3183</v>
      </c>
      <c r="H344" s="53"/>
    </row>
    <row r="345" spans="2:8">
      <c r="B345" s="79" t="s">
        <v>3198</v>
      </c>
      <c r="C345" s="135" t="s">
        <v>1289</v>
      </c>
      <c r="D345" s="63" t="s">
        <v>1630</v>
      </c>
      <c r="E345" s="4" t="s">
        <v>145</v>
      </c>
      <c r="F345" s="4"/>
      <c r="G345" s="382"/>
      <c r="H345" s="53"/>
    </row>
    <row r="346" spans="2:8" ht="30">
      <c r="B346" s="79" t="s">
        <v>1290</v>
      </c>
      <c r="C346" s="96" t="s">
        <v>3199</v>
      </c>
      <c r="D346" s="103" t="s">
        <v>1630</v>
      </c>
      <c r="E346" s="4" t="s">
        <v>145</v>
      </c>
      <c r="F346" s="4"/>
      <c r="G346" s="382" t="s">
        <v>3166</v>
      </c>
      <c r="H346" s="53"/>
    </row>
    <row r="347" spans="2:8">
      <c r="B347" s="79" t="s">
        <v>1292</v>
      </c>
      <c r="C347" s="96" t="s">
        <v>3200</v>
      </c>
      <c r="D347" s="103" t="s">
        <v>470</v>
      </c>
      <c r="E347" s="4" t="s">
        <v>141</v>
      </c>
      <c r="F347" s="4"/>
      <c r="G347" s="382" t="s">
        <v>3167</v>
      </c>
      <c r="H347" s="53"/>
    </row>
    <row r="348" spans="2:8" ht="75">
      <c r="B348" s="79" t="s">
        <v>1294</v>
      </c>
      <c r="C348" s="96" t="s">
        <v>3201</v>
      </c>
      <c r="D348" s="103" t="s">
        <v>458</v>
      </c>
      <c r="E348" s="4" t="s">
        <v>186</v>
      </c>
      <c r="F348" s="4"/>
      <c r="G348" s="141" t="s">
        <v>3168</v>
      </c>
      <c r="H348" s="53"/>
    </row>
    <row r="349" spans="2:8" ht="36">
      <c r="B349" s="79" t="s">
        <v>1296</v>
      </c>
      <c r="C349" s="96" t="s">
        <v>3202</v>
      </c>
      <c r="D349" s="103" t="s">
        <v>854</v>
      </c>
      <c r="E349" s="4" t="s">
        <v>145</v>
      </c>
      <c r="F349" s="4"/>
      <c r="G349" s="468" t="s">
        <v>3169</v>
      </c>
      <c r="H349" s="53"/>
    </row>
    <row r="350" spans="2:8">
      <c r="B350" s="79" t="s">
        <v>3203</v>
      </c>
      <c r="C350" s="96" t="s">
        <v>2223</v>
      </c>
      <c r="D350" s="99" t="s">
        <v>1702</v>
      </c>
      <c r="E350" s="4" t="s">
        <v>141</v>
      </c>
      <c r="F350" s="113"/>
      <c r="G350" s="382" t="s">
        <v>164</v>
      </c>
      <c r="H350" s="53"/>
    </row>
    <row r="351" spans="2:8">
      <c r="B351" s="79" t="s">
        <v>3204</v>
      </c>
      <c r="C351" s="96" t="s">
        <v>3205</v>
      </c>
      <c r="D351" s="99" t="s">
        <v>1637</v>
      </c>
      <c r="E351" s="4" t="s">
        <v>145</v>
      </c>
      <c r="F351" s="113"/>
      <c r="G351" s="382"/>
      <c r="H351" s="53"/>
    </row>
    <row r="352" spans="2:8" ht="90">
      <c r="B352" s="79" t="s">
        <v>3206</v>
      </c>
      <c r="C352" s="96" t="s">
        <v>1303</v>
      </c>
      <c r="D352" s="103" t="s">
        <v>470</v>
      </c>
      <c r="E352" s="4" t="s">
        <v>141</v>
      </c>
      <c r="F352" s="4"/>
      <c r="G352" s="141" t="s">
        <v>2207</v>
      </c>
      <c r="H352" s="53"/>
    </row>
    <row r="353" spans="2:8" ht="75">
      <c r="B353" s="79" t="s">
        <v>1304</v>
      </c>
      <c r="C353" s="96" t="s">
        <v>3207</v>
      </c>
      <c r="D353" s="103" t="s">
        <v>470</v>
      </c>
      <c r="E353" s="4" t="s">
        <v>141</v>
      </c>
      <c r="F353" s="4"/>
      <c r="G353" s="424" t="s">
        <v>3173</v>
      </c>
      <c r="H353" s="53"/>
    </row>
    <row r="354" spans="2:8" ht="195">
      <c r="B354" s="79" t="s">
        <v>1306</v>
      </c>
      <c r="C354" s="96" t="s">
        <v>3208</v>
      </c>
      <c r="D354" s="103" t="s">
        <v>470</v>
      </c>
      <c r="E354" s="4" t="s">
        <v>141</v>
      </c>
      <c r="F354" s="4"/>
      <c r="G354" s="382" t="s">
        <v>3174</v>
      </c>
      <c r="H354" s="53"/>
    </row>
    <row r="355" spans="2:8">
      <c r="B355" s="79" t="s">
        <v>1308</v>
      </c>
      <c r="C355" s="96" t="s">
        <v>3209</v>
      </c>
      <c r="D355" s="103" t="s">
        <v>470</v>
      </c>
      <c r="E355" s="4" t="s">
        <v>141</v>
      </c>
      <c r="F355" s="4"/>
      <c r="G355" s="469" t="s">
        <v>2211</v>
      </c>
      <c r="H355" s="53"/>
    </row>
    <row r="356" spans="2:8">
      <c r="B356" s="79" t="s">
        <v>3210</v>
      </c>
      <c r="C356" s="96" t="s">
        <v>1311</v>
      </c>
      <c r="D356" s="99" t="s">
        <v>1630</v>
      </c>
      <c r="E356" s="4" t="s">
        <v>145</v>
      </c>
      <c r="F356" s="113"/>
      <c r="G356" s="382"/>
      <c r="H356" s="53"/>
    </row>
    <row r="357" spans="2:8">
      <c r="B357" s="79" t="s">
        <v>3211</v>
      </c>
      <c r="C357" s="96" t="s">
        <v>1313</v>
      </c>
      <c r="D357" s="99" t="s">
        <v>1214</v>
      </c>
      <c r="E357" s="4" t="s">
        <v>141</v>
      </c>
      <c r="F357" s="113"/>
      <c r="G357" s="382"/>
      <c r="H357" s="53"/>
    </row>
    <row r="358" spans="2:8" ht="51">
      <c r="B358" s="79" t="s">
        <v>2224</v>
      </c>
      <c r="C358" s="96" t="s">
        <v>2225</v>
      </c>
      <c r="D358" s="103" t="s">
        <v>470</v>
      </c>
      <c r="E358" s="4" t="s">
        <v>141</v>
      </c>
      <c r="F358" s="4"/>
      <c r="G358" s="465" t="s">
        <v>3178</v>
      </c>
      <c r="H358" s="53"/>
    </row>
    <row r="359" spans="2:8">
      <c r="B359" s="79" t="s">
        <v>2226</v>
      </c>
      <c r="C359" s="96" t="s">
        <v>2227</v>
      </c>
      <c r="D359" s="103" t="s">
        <v>470</v>
      </c>
      <c r="E359" s="4" t="s">
        <v>141</v>
      </c>
      <c r="F359" s="4"/>
      <c r="G359" s="382" t="s">
        <v>2202</v>
      </c>
      <c r="H359" s="53"/>
    </row>
    <row r="360" spans="2:8" ht="60">
      <c r="B360" s="79" t="s">
        <v>3212</v>
      </c>
      <c r="C360" s="112" t="s">
        <v>3213</v>
      </c>
      <c r="D360" s="103" t="s">
        <v>458</v>
      </c>
      <c r="E360" s="4" t="s">
        <v>186</v>
      </c>
      <c r="F360" s="113"/>
      <c r="G360" s="459" t="s">
        <v>3181</v>
      </c>
      <c r="H360" s="53"/>
    </row>
    <row r="361" spans="2:8" ht="60">
      <c r="B361" s="79" t="s">
        <v>3214</v>
      </c>
      <c r="C361" s="104" t="s">
        <v>1315</v>
      </c>
      <c r="D361" s="99" t="s">
        <v>854</v>
      </c>
      <c r="E361" s="113" t="s">
        <v>145</v>
      </c>
      <c r="F361" s="113"/>
      <c r="G361" s="468" t="s">
        <v>3183</v>
      </c>
      <c r="H361" s="53"/>
    </row>
    <row r="362" spans="2:8">
      <c r="B362" s="79" t="s">
        <v>3215</v>
      </c>
      <c r="C362" s="102" t="s">
        <v>1317</v>
      </c>
      <c r="D362" s="103" t="s">
        <v>1630</v>
      </c>
      <c r="E362" s="4" t="s">
        <v>145</v>
      </c>
      <c r="F362" s="4"/>
      <c r="G362" s="382"/>
      <c r="H362" s="53"/>
    </row>
    <row r="363" spans="2:8" ht="30">
      <c r="B363" s="79" t="s">
        <v>1318</v>
      </c>
      <c r="C363" s="96" t="s">
        <v>3216</v>
      </c>
      <c r="D363" s="103" t="s">
        <v>1630</v>
      </c>
      <c r="E363" s="4" t="s">
        <v>145</v>
      </c>
      <c r="F363" s="4"/>
      <c r="G363" s="382" t="s">
        <v>3166</v>
      </c>
      <c r="H363" s="53"/>
    </row>
    <row r="364" spans="2:8">
      <c r="B364" s="79" t="s">
        <v>1320</v>
      </c>
      <c r="C364" s="96" t="s">
        <v>1321</v>
      </c>
      <c r="D364" s="103" t="s">
        <v>470</v>
      </c>
      <c r="E364" s="4" t="s">
        <v>141</v>
      </c>
      <c r="F364" s="4"/>
      <c r="G364" s="382" t="s">
        <v>3167</v>
      </c>
      <c r="H364" s="53"/>
    </row>
    <row r="365" spans="2:8" ht="75">
      <c r="B365" s="79" t="s">
        <v>1322</v>
      </c>
      <c r="C365" s="96" t="s">
        <v>1323</v>
      </c>
      <c r="D365" s="103" t="s">
        <v>458</v>
      </c>
      <c r="E365" s="4" t="s">
        <v>186</v>
      </c>
      <c r="F365" s="4"/>
      <c r="G365" s="141" t="s">
        <v>3168</v>
      </c>
      <c r="H365" s="53"/>
    </row>
    <row r="366" spans="2:8" ht="36">
      <c r="B366" s="79" t="s">
        <v>1324</v>
      </c>
      <c r="C366" s="96" t="s">
        <v>1325</v>
      </c>
      <c r="D366" s="103" t="s">
        <v>854</v>
      </c>
      <c r="E366" s="4" t="s">
        <v>145</v>
      </c>
      <c r="F366" s="4"/>
      <c r="G366" s="468" t="s">
        <v>3169</v>
      </c>
      <c r="H366" s="53"/>
    </row>
    <row r="367" spans="2:8">
      <c r="B367" s="79" t="s">
        <v>3217</v>
      </c>
      <c r="C367" s="96" t="s">
        <v>1327</v>
      </c>
      <c r="D367" s="99" t="s">
        <v>1702</v>
      </c>
      <c r="E367" s="4" t="s">
        <v>141</v>
      </c>
      <c r="F367" s="113"/>
      <c r="G367" s="382" t="s">
        <v>164</v>
      </c>
      <c r="H367" s="53"/>
    </row>
    <row r="368" spans="2:8">
      <c r="B368" s="79" t="s">
        <v>3218</v>
      </c>
      <c r="C368" s="96" t="s">
        <v>1329</v>
      </c>
      <c r="D368" s="99" t="s">
        <v>1637</v>
      </c>
      <c r="E368" s="4" t="s">
        <v>145</v>
      </c>
      <c r="F368" s="113"/>
      <c r="G368" s="382"/>
      <c r="H368" s="53"/>
    </row>
    <row r="369" spans="2:8" ht="90">
      <c r="B369" s="79" t="s">
        <v>3219</v>
      </c>
      <c r="C369" s="96" t="s">
        <v>1331</v>
      </c>
      <c r="D369" s="103" t="s">
        <v>470</v>
      </c>
      <c r="E369" s="4" t="s">
        <v>141</v>
      </c>
      <c r="F369" s="4"/>
      <c r="G369" s="141" t="s">
        <v>2207</v>
      </c>
      <c r="H369" s="53"/>
    </row>
    <row r="370" spans="2:8" ht="75">
      <c r="B370" s="79" t="s">
        <v>1332</v>
      </c>
      <c r="C370" s="96" t="s">
        <v>1333</v>
      </c>
      <c r="D370" s="103" t="s">
        <v>470</v>
      </c>
      <c r="E370" s="4" t="s">
        <v>141</v>
      </c>
      <c r="F370" s="4"/>
      <c r="G370" s="424" t="s">
        <v>3173</v>
      </c>
      <c r="H370" s="53"/>
    </row>
    <row r="371" spans="2:8" ht="195">
      <c r="B371" s="79" t="s">
        <v>1334</v>
      </c>
      <c r="C371" s="96" t="s">
        <v>1335</v>
      </c>
      <c r="D371" s="103" t="s">
        <v>470</v>
      </c>
      <c r="E371" s="4" t="s">
        <v>141</v>
      </c>
      <c r="F371" s="4"/>
      <c r="G371" s="382" t="s">
        <v>3174</v>
      </c>
      <c r="H371" s="53"/>
    </row>
    <row r="372" spans="2:8">
      <c r="B372" s="79" t="s">
        <v>1336</v>
      </c>
      <c r="C372" s="96" t="s">
        <v>1337</v>
      </c>
      <c r="D372" s="103" t="s">
        <v>470</v>
      </c>
      <c r="E372" s="4" t="s">
        <v>141</v>
      </c>
      <c r="F372" s="4"/>
      <c r="G372" s="469" t="s">
        <v>2211</v>
      </c>
      <c r="H372" s="53"/>
    </row>
    <row r="373" spans="2:8">
      <c r="B373" s="79" t="s">
        <v>3220</v>
      </c>
      <c r="C373" s="96" t="s">
        <v>1339</v>
      </c>
      <c r="D373" s="99" t="s">
        <v>1630</v>
      </c>
      <c r="E373" s="4" t="s">
        <v>145</v>
      </c>
      <c r="F373" s="113"/>
      <c r="G373" s="382"/>
      <c r="H373" s="53"/>
    </row>
    <row r="374" spans="2:8">
      <c r="B374" s="79" t="s">
        <v>3221</v>
      </c>
      <c r="C374" s="96" t="s">
        <v>1341</v>
      </c>
      <c r="D374" s="99" t="s">
        <v>1214</v>
      </c>
      <c r="E374" s="4" t="s">
        <v>141</v>
      </c>
      <c r="F374" s="113"/>
      <c r="G374" s="382"/>
      <c r="H374" s="53"/>
    </row>
    <row r="375" spans="2:8" ht="51">
      <c r="B375" s="79" t="s">
        <v>2228</v>
      </c>
      <c r="C375" s="96" t="s">
        <v>2229</v>
      </c>
      <c r="D375" s="103" t="s">
        <v>470</v>
      </c>
      <c r="E375" s="4" t="s">
        <v>141</v>
      </c>
      <c r="F375" s="4"/>
      <c r="G375" s="465" t="s">
        <v>3178</v>
      </c>
      <c r="H375" s="53"/>
    </row>
    <row r="376" spans="2:8">
      <c r="B376" s="79" t="s">
        <v>2230</v>
      </c>
      <c r="C376" s="96" t="s">
        <v>2231</v>
      </c>
      <c r="D376" s="103" t="s">
        <v>470</v>
      </c>
      <c r="E376" s="4" t="s">
        <v>141</v>
      </c>
      <c r="F376" s="4"/>
      <c r="G376" s="382" t="s">
        <v>2202</v>
      </c>
      <c r="H376" s="53"/>
    </row>
    <row r="377" spans="2:8" ht="60">
      <c r="B377" s="79" t="s">
        <v>3222</v>
      </c>
      <c r="C377" s="112" t="s">
        <v>3223</v>
      </c>
      <c r="D377" s="103" t="s">
        <v>458</v>
      </c>
      <c r="E377" s="4" t="s">
        <v>186</v>
      </c>
      <c r="F377" s="113"/>
      <c r="G377" s="382" t="s">
        <v>3181</v>
      </c>
      <c r="H377" s="53"/>
    </row>
    <row r="378" spans="2:8" ht="60">
      <c r="B378" s="79" t="s">
        <v>3224</v>
      </c>
      <c r="C378" s="104" t="s">
        <v>1343</v>
      </c>
      <c r="D378" s="99" t="s">
        <v>854</v>
      </c>
      <c r="E378" s="113" t="s">
        <v>145</v>
      </c>
      <c r="F378" s="113"/>
      <c r="G378" s="468" t="s">
        <v>3183</v>
      </c>
      <c r="H378" s="53"/>
    </row>
    <row r="379" spans="2:8">
      <c r="B379" s="79" t="s">
        <v>3225</v>
      </c>
      <c r="C379" s="102" t="s">
        <v>1345</v>
      </c>
      <c r="D379" s="103" t="s">
        <v>1630</v>
      </c>
      <c r="E379" s="4" t="s">
        <v>145</v>
      </c>
      <c r="F379" s="4"/>
      <c r="G379" s="382"/>
      <c r="H379" s="53"/>
    </row>
    <row r="380" spans="2:8" ht="30">
      <c r="B380" s="79" t="s">
        <v>1346</v>
      </c>
      <c r="C380" s="96" t="s">
        <v>1347</v>
      </c>
      <c r="D380" s="103" t="s">
        <v>1630</v>
      </c>
      <c r="E380" s="4" t="s">
        <v>145</v>
      </c>
      <c r="F380" s="4"/>
      <c r="G380" s="382" t="s">
        <v>3166</v>
      </c>
      <c r="H380" s="53"/>
    </row>
    <row r="381" spans="2:8">
      <c r="B381" s="79" t="s">
        <v>1348</v>
      </c>
      <c r="C381" s="96" t="s">
        <v>1349</v>
      </c>
      <c r="D381" s="103" t="s">
        <v>470</v>
      </c>
      <c r="E381" s="4" t="s">
        <v>141</v>
      </c>
      <c r="F381" s="4"/>
      <c r="G381" s="382" t="s">
        <v>3167</v>
      </c>
      <c r="H381" s="53"/>
    </row>
    <row r="382" spans="2:8" ht="75">
      <c r="B382" s="79" t="s">
        <v>1350</v>
      </c>
      <c r="C382" s="96" t="s">
        <v>1351</v>
      </c>
      <c r="D382" s="103" t="s">
        <v>458</v>
      </c>
      <c r="E382" s="4" t="s">
        <v>186</v>
      </c>
      <c r="F382" s="4"/>
      <c r="G382" s="141" t="s">
        <v>3168</v>
      </c>
      <c r="H382" s="53"/>
    </row>
    <row r="383" spans="2:8" ht="36">
      <c r="B383" s="79" t="s">
        <v>1352</v>
      </c>
      <c r="C383" s="96" t="s">
        <v>1353</v>
      </c>
      <c r="D383" s="103" t="s">
        <v>854</v>
      </c>
      <c r="E383" s="4" t="s">
        <v>145</v>
      </c>
      <c r="F383" s="4"/>
      <c r="G383" s="468" t="s">
        <v>3169</v>
      </c>
      <c r="H383" s="53"/>
    </row>
    <row r="384" spans="2:8">
      <c r="B384" s="79" t="s">
        <v>3226</v>
      </c>
      <c r="C384" s="96" t="s">
        <v>1355</v>
      </c>
      <c r="D384" s="99" t="s">
        <v>1702</v>
      </c>
      <c r="E384" s="4" t="s">
        <v>141</v>
      </c>
      <c r="F384" s="113"/>
      <c r="G384" s="382" t="s">
        <v>164</v>
      </c>
      <c r="H384" s="53"/>
    </row>
    <row r="385" spans="2:8">
      <c r="B385" s="79" t="s">
        <v>3227</v>
      </c>
      <c r="C385" s="96" t="s">
        <v>1357</v>
      </c>
      <c r="D385" s="99" t="s">
        <v>1637</v>
      </c>
      <c r="E385" s="4" t="s">
        <v>145</v>
      </c>
      <c r="F385" s="113"/>
      <c r="G385" s="382"/>
      <c r="H385" s="53"/>
    </row>
    <row r="386" spans="2:8" ht="90">
      <c r="B386" s="79" t="s">
        <v>3228</v>
      </c>
      <c r="C386" s="96" t="s">
        <v>1359</v>
      </c>
      <c r="D386" s="103" t="s">
        <v>470</v>
      </c>
      <c r="E386" s="4" t="s">
        <v>141</v>
      </c>
      <c r="F386" s="4"/>
      <c r="G386" s="141" t="s">
        <v>2207</v>
      </c>
      <c r="H386" s="53"/>
    </row>
    <row r="387" spans="2:8" ht="75">
      <c r="B387" s="79" t="s">
        <v>1360</v>
      </c>
      <c r="C387" s="96" t="s">
        <v>1361</v>
      </c>
      <c r="D387" s="103" t="s">
        <v>470</v>
      </c>
      <c r="E387" s="4" t="s">
        <v>141</v>
      </c>
      <c r="F387" s="4"/>
      <c r="G387" s="424" t="s">
        <v>3173</v>
      </c>
      <c r="H387" s="53"/>
    </row>
    <row r="388" spans="2:8" ht="195">
      <c r="B388" s="79" t="s">
        <v>1362</v>
      </c>
      <c r="C388" s="96" t="s">
        <v>1363</v>
      </c>
      <c r="D388" s="103" t="s">
        <v>470</v>
      </c>
      <c r="E388" s="4" t="s">
        <v>141</v>
      </c>
      <c r="F388" s="4"/>
      <c r="G388" s="382" t="s">
        <v>3174</v>
      </c>
      <c r="H388" s="53"/>
    </row>
    <row r="389" spans="2:8">
      <c r="B389" s="79" t="s">
        <v>1364</v>
      </c>
      <c r="C389" s="96" t="s">
        <v>1365</v>
      </c>
      <c r="D389" s="103" t="s">
        <v>470</v>
      </c>
      <c r="E389" s="4" t="s">
        <v>141</v>
      </c>
      <c r="F389" s="4"/>
      <c r="G389" s="469" t="s">
        <v>2211</v>
      </c>
      <c r="H389" s="53"/>
    </row>
    <row r="390" spans="2:8">
      <c r="B390" s="79" t="s">
        <v>3229</v>
      </c>
      <c r="C390" s="96" t="s">
        <v>1367</v>
      </c>
      <c r="D390" s="99" t="s">
        <v>1630</v>
      </c>
      <c r="E390" s="4" t="s">
        <v>145</v>
      </c>
      <c r="F390" s="113"/>
      <c r="G390" s="382"/>
      <c r="H390" s="53"/>
    </row>
    <row r="391" spans="2:8">
      <c r="B391" s="79" t="s">
        <v>3230</v>
      </c>
      <c r="C391" s="96" t="s">
        <v>1369</v>
      </c>
      <c r="D391" s="99" t="s">
        <v>1214</v>
      </c>
      <c r="E391" s="4" t="s">
        <v>141</v>
      </c>
      <c r="F391" s="113"/>
      <c r="G391" s="382"/>
      <c r="H391" s="53"/>
    </row>
    <row r="392" spans="2:8" ht="51">
      <c r="B392" s="79" t="s">
        <v>2232</v>
      </c>
      <c r="C392" s="96" t="s">
        <v>2233</v>
      </c>
      <c r="D392" s="103" t="s">
        <v>470</v>
      </c>
      <c r="E392" s="4" t="s">
        <v>141</v>
      </c>
      <c r="F392" s="4"/>
      <c r="G392" s="465" t="s">
        <v>3178</v>
      </c>
      <c r="H392" s="53"/>
    </row>
    <row r="393" spans="2:8">
      <c r="B393" s="79" t="s">
        <v>2234</v>
      </c>
      <c r="C393" s="96" t="s">
        <v>2235</v>
      </c>
      <c r="D393" s="103" t="s">
        <v>470</v>
      </c>
      <c r="E393" s="4" t="s">
        <v>141</v>
      </c>
      <c r="F393" s="4"/>
      <c r="G393" s="382" t="s">
        <v>2202</v>
      </c>
      <c r="H393" s="53"/>
    </row>
    <row r="394" spans="2:8" ht="60">
      <c r="B394" s="79" t="s">
        <v>3231</v>
      </c>
      <c r="C394" s="112" t="s">
        <v>3232</v>
      </c>
      <c r="D394" s="103" t="s">
        <v>458</v>
      </c>
      <c r="E394" s="4" t="s">
        <v>186</v>
      </c>
      <c r="F394" s="113"/>
      <c r="G394" s="382" t="s">
        <v>3181</v>
      </c>
      <c r="H394" s="53"/>
    </row>
    <row r="395" spans="2:8" ht="60">
      <c r="B395" s="79" t="s">
        <v>3233</v>
      </c>
      <c r="C395" s="104" t="s">
        <v>1371</v>
      </c>
      <c r="D395" s="99" t="s">
        <v>854</v>
      </c>
      <c r="E395" s="113" t="s">
        <v>145</v>
      </c>
      <c r="F395" s="113"/>
      <c r="G395" s="468" t="s">
        <v>3183</v>
      </c>
      <c r="H395" s="53"/>
    </row>
    <row r="396" spans="2:8">
      <c r="B396" s="79" t="s">
        <v>3234</v>
      </c>
      <c r="C396" s="102" t="s">
        <v>1373</v>
      </c>
      <c r="D396" s="103" t="s">
        <v>1630</v>
      </c>
      <c r="E396" s="4" t="s">
        <v>145</v>
      </c>
      <c r="F396" s="4"/>
      <c r="G396" s="382"/>
      <c r="H396" s="53"/>
    </row>
    <row r="397" spans="2:8" ht="30">
      <c r="B397" s="79" t="s">
        <v>1374</v>
      </c>
      <c r="C397" s="96" t="s">
        <v>1375</v>
      </c>
      <c r="D397" s="103" t="s">
        <v>1630</v>
      </c>
      <c r="E397" s="4" t="s">
        <v>145</v>
      </c>
      <c r="F397" s="4"/>
      <c r="G397" s="382" t="s">
        <v>3166</v>
      </c>
      <c r="H397" s="53"/>
    </row>
    <row r="398" spans="2:8">
      <c r="B398" s="79" t="s">
        <v>1376</v>
      </c>
      <c r="C398" s="96" t="s">
        <v>1377</v>
      </c>
      <c r="D398" s="103" t="s">
        <v>470</v>
      </c>
      <c r="E398" s="4" t="s">
        <v>141</v>
      </c>
      <c r="F398" s="4"/>
      <c r="G398" s="382" t="s">
        <v>3167</v>
      </c>
      <c r="H398" s="53"/>
    </row>
    <row r="399" spans="2:8" ht="75">
      <c r="B399" s="79" t="s">
        <v>1378</v>
      </c>
      <c r="C399" s="96" t="s">
        <v>1379</v>
      </c>
      <c r="D399" s="103" t="s">
        <v>458</v>
      </c>
      <c r="E399" s="4" t="s">
        <v>186</v>
      </c>
      <c r="F399" s="4"/>
      <c r="G399" s="141" t="s">
        <v>3168</v>
      </c>
      <c r="H399" s="53"/>
    </row>
    <row r="400" spans="2:8" ht="36">
      <c r="B400" s="79" t="s">
        <v>1380</v>
      </c>
      <c r="C400" s="96" t="s">
        <v>1381</v>
      </c>
      <c r="D400" s="103" t="s">
        <v>854</v>
      </c>
      <c r="E400" s="4" t="s">
        <v>145</v>
      </c>
      <c r="F400" s="4"/>
      <c r="G400" s="468" t="s">
        <v>3169</v>
      </c>
      <c r="H400" s="53"/>
    </row>
    <row r="401" spans="2:8">
      <c r="B401" s="79" t="s">
        <v>3235</v>
      </c>
      <c r="C401" s="96" t="s">
        <v>1383</v>
      </c>
      <c r="D401" s="99" t="s">
        <v>1702</v>
      </c>
      <c r="E401" s="4" t="s">
        <v>141</v>
      </c>
      <c r="F401" s="113"/>
      <c r="G401" s="382" t="s">
        <v>164</v>
      </c>
      <c r="H401" s="53"/>
    </row>
    <row r="402" spans="2:8">
      <c r="B402" s="79" t="s">
        <v>3236</v>
      </c>
      <c r="C402" s="96" t="s">
        <v>1385</v>
      </c>
      <c r="D402" s="99" t="s">
        <v>1637</v>
      </c>
      <c r="E402" s="4" t="s">
        <v>145</v>
      </c>
      <c r="F402" s="113"/>
      <c r="G402" s="382"/>
      <c r="H402" s="53"/>
    </row>
    <row r="403" spans="2:8" ht="90">
      <c r="B403" s="79" t="s">
        <v>3237</v>
      </c>
      <c r="C403" s="96" t="s">
        <v>1387</v>
      </c>
      <c r="D403" s="103" t="s">
        <v>470</v>
      </c>
      <c r="E403" s="4" t="s">
        <v>141</v>
      </c>
      <c r="F403" s="4"/>
      <c r="G403" s="141" t="s">
        <v>2207</v>
      </c>
      <c r="H403" s="53"/>
    </row>
    <row r="404" spans="2:8" ht="75">
      <c r="B404" s="79" t="s">
        <v>1388</v>
      </c>
      <c r="C404" s="96" t="s">
        <v>1389</v>
      </c>
      <c r="D404" s="103" t="s">
        <v>470</v>
      </c>
      <c r="E404" s="4" t="s">
        <v>141</v>
      </c>
      <c r="F404" s="4"/>
      <c r="G404" s="424" t="s">
        <v>3173</v>
      </c>
      <c r="H404" s="53"/>
    </row>
    <row r="405" spans="2:8" ht="195">
      <c r="B405" s="79" t="s">
        <v>1390</v>
      </c>
      <c r="C405" s="96" t="s">
        <v>1391</v>
      </c>
      <c r="D405" s="103" t="s">
        <v>470</v>
      </c>
      <c r="E405" s="4" t="s">
        <v>141</v>
      </c>
      <c r="F405" s="4"/>
      <c r="G405" s="382" t="s">
        <v>3174</v>
      </c>
      <c r="H405" s="53"/>
    </row>
    <row r="406" spans="2:8">
      <c r="B406" s="79" t="s">
        <v>1392</v>
      </c>
      <c r="C406" s="96" t="s">
        <v>1393</v>
      </c>
      <c r="D406" s="103" t="s">
        <v>470</v>
      </c>
      <c r="E406" s="4" t="s">
        <v>141</v>
      </c>
      <c r="F406" s="4"/>
      <c r="G406" s="469" t="s">
        <v>2211</v>
      </c>
      <c r="H406" s="53"/>
    </row>
    <row r="407" spans="2:8">
      <c r="B407" s="79" t="s">
        <v>3238</v>
      </c>
      <c r="C407" s="96" t="s">
        <v>1395</v>
      </c>
      <c r="D407" s="99" t="s">
        <v>1630</v>
      </c>
      <c r="E407" s="4" t="s">
        <v>145</v>
      </c>
      <c r="F407" s="113"/>
      <c r="G407" s="382"/>
      <c r="H407" s="53"/>
    </row>
    <row r="408" spans="2:8">
      <c r="B408" s="79" t="s">
        <v>3239</v>
      </c>
      <c r="C408" s="96" t="s">
        <v>1397</v>
      </c>
      <c r="D408" s="99" t="s">
        <v>1214</v>
      </c>
      <c r="E408" s="4" t="s">
        <v>141</v>
      </c>
      <c r="F408" s="113"/>
      <c r="G408" s="382"/>
      <c r="H408" s="53"/>
    </row>
    <row r="409" spans="2:8" ht="51">
      <c r="B409" s="79" t="s">
        <v>2236</v>
      </c>
      <c r="C409" s="96" t="s">
        <v>2237</v>
      </c>
      <c r="D409" s="103" t="s">
        <v>470</v>
      </c>
      <c r="E409" s="4" t="s">
        <v>141</v>
      </c>
      <c r="F409" s="4"/>
      <c r="G409" s="465" t="s">
        <v>3178</v>
      </c>
      <c r="H409" s="53"/>
    </row>
    <row r="410" spans="2:8">
      <c r="B410" s="79" t="s">
        <v>2238</v>
      </c>
      <c r="C410" s="96" t="s">
        <v>2239</v>
      </c>
      <c r="D410" s="103" t="s">
        <v>470</v>
      </c>
      <c r="E410" s="4" t="s">
        <v>141</v>
      </c>
      <c r="F410" s="4"/>
      <c r="G410" s="382" t="s">
        <v>2202</v>
      </c>
      <c r="H410" s="53"/>
    </row>
    <row r="411" spans="2:8" ht="60">
      <c r="B411" s="79" t="s">
        <v>3240</v>
      </c>
      <c r="C411" s="112" t="s">
        <v>3241</v>
      </c>
      <c r="D411" s="103" t="s">
        <v>458</v>
      </c>
      <c r="E411" s="4" t="s">
        <v>186</v>
      </c>
      <c r="F411" s="113"/>
      <c r="G411" s="141" t="s">
        <v>3181</v>
      </c>
      <c r="H411" s="53"/>
    </row>
    <row r="412" spans="2:8" ht="60">
      <c r="B412" s="79" t="s">
        <v>3242</v>
      </c>
      <c r="C412" s="104" t="s">
        <v>1399</v>
      </c>
      <c r="D412" s="99" t="s">
        <v>854</v>
      </c>
      <c r="E412" s="113" t="s">
        <v>145</v>
      </c>
      <c r="F412" s="113"/>
      <c r="G412" s="468" t="s">
        <v>3183</v>
      </c>
      <c r="H412" s="53"/>
    </row>
    <row r="413" spans="2:8">
      <c r="B413" s="79" t="s">
        <v>3243</v>
      </c>
      <c r="C413" s="104" t="s">
        <v>1401</v>
      </c>
      <c r="D413" s="99" t="s">
        <v>1630</v>
      </c>
      <c r="E413" s="113" t="s">
        <v>145</v>
      </c>
      <c r="F413" s="113"/>
      <c r="G413" s="382"/>
      <c r="H413" s="53"/>
    </row>
    <row r="414" spans="2:8" ht="30">
      <c r="B414" s="79" t="s">
        <v>1402</v>
      </c>
      <c r="C414" s="128" t="s">
        <v>1403</v>
      </c>
      <c r="D414" s="63" t="s">
        <v>1630</v>
      </c>
      <c r="E414" s="4" t="s">
        <v>145</v>
      </c>
      <c r="F414" s="4"/>
      <c r="G414" s="382" t="s">
        <v>3166</v>
      </c>
      <c r="H414" s="53"/>
    </row>
    <row r="415" spans="2:8">
      <c r="B415" s="79" t="s">
        <v>1404</v>
      </c>
      <c r="C415" s="96" t="s">
        <v>1405</v>
      </c>
      <c r="D415" s="103" t="s">
        <v>470</v>
      </c>
      <c r="E415" s="4" t="s">
        <v>141</v>
      </c>
      <c r="F415" s="4"/>
      <c r="G415" s="382" t="s">
        <v>3167</v>
      </c>
      <c r="H415" s="53"/>
    </row>
    <row r="416" spans="2:8" ht="75">
      <c r="B416" s="79" t="s">
        <v>1406</v>
      </c>
      <c r="C416" s="96" t="s">
        <v>1407</v>
      </c>
      <c r="D416" s="103" t="s">
        <v>458</v>
      </c>
      <c r="E416" s="4" t="s">
        <v>186</v>
      </c>
      <c r="F416" s="4"/>
      <c r="G416" s="141" t="s">
        <v>3168</v>
      </c>
      <c r="H416" s="53"/>
    </row>
    <row r="417" spans="2:8" ht="36">
      <c r="B417" s="79" t="s">
        <v>1408</v>
      </c>
      <c r="C417" s="96" t="s">
        <v>1409</v>
      </c>
      <c r="D417" s="103" t="s">
        <v>854</v>
      </c>
      <c r="E417" s="4" t="s">
        <v>145</v>
      </c>
      <c r="F417" s="4"/>
      <c r="G417" s="468" t="s">
        <v>3169</v>
      </c>
      <c r="H417" s="53"/>
    </row>
    <row r="418" spans="2:8">
      <c r="B418" s="79" t="s">
        <v>3244</v>
      </c>
      <c r="C418" s="96" t="s">
        <v>1411</v>
      </c>
      <c r="D418" s="99" t="s">
        <v>1702</v>
      </c>
      <c r="E418" s="4" t="s">
        <v>141</v>
      </c>
      <c r="F418" s="113"/>
      <c r="G418" s="382" t="s">
        <v>164</v>
      </c>
      <c r="H418" s="53"/>
    </row>
    <row r="419" spans="2:8">
      <c r="B419" s="79" t="s">
        <v>3245</v>
      </c>
      <c r="C419" s="96" t="s">
        <v>1413</v>
      </c>
      <c r="D419" s="99" t="s">
        <v>1637</v>
      </c>
      <c r="E419" s="4" t="s">
        <v>145</v>
      </c>
      <c r="F419" s="113"/>
      <c r="G419" s="382"/>
      <c r="H419" s="53"/>
    </row>
    <row r="420" spans="2:8" ht="90">
      <c r="B420" s="79" t="s">
        <v>3246</v>
      </c>
      <c r="C420" s="96" t="s">
        <v>1415</v>
      </c>
      <c r="D420" s="103" t="s">
        <v>470</v>
      </c>
      <c r="E420" s="4" t="s">
        <v>141</v>
      </c>
      <c r="F420" s="4"/>
      <c r="G420" s="141" t="s">
        <v>2207</v>
      </c>
      <c r="H420" s="53"/>
    </row>
    <row r="421" spans="2:8" ht="75">
      <c r="B421" s="79" t="s">
        <v>1416</v>
      </c>
      <c r="C421" s="96" t="s">
        <v>2240</v>
      </c>
      <c r="D421" s="103" t="s">
        <v>470</v>
      </c>
      <c r="E421" s="4" t="s">
        <v>141</v>
      </c>
      <c r="F421" s="4"/>
      <c r="G421" s="424" t="s">
        <v>3173</v>
      </c>
      <c r="H421" s="53"/>
    </row>
    <row r="422" spans="2:8" ht="195">
      <c r="B422" s="79" t="s">
        <v>1418</v>
      </c>
      <c r="C422" s="96" t="s">
        <v>2241</v>
      </c>
      <c r="D422" s="103" t="s">
        <v>470</v>
      </c>
      <c r="E422" s="4" t="s">
        <v>141</v>
      </c>
      <c r="F422" s="4"/>
      <c r="G422" s="382" t="s">
        <v>3174</v>
      </c>
      <c r="H422" s="53"/>
    </row>
    <row r="423" spans="2:8">
      <c r="B423" s="79" t="s">
        <v>1420</v>
      </c>
      <c r="C423" s="96" t="s">
        <v>2242</v>
      </c>
      <c r="D423" s="103" t="s">
        <v>470</v>
      </c>
      <c r="E423" s="4" t="s">
        <v>141</v>
      </c>
      <c r="F423" s="4"/>
      <c r="G423" s="469" t="s">
        <v>2211</v>
      </c>
      <c r="H423" s="53"/>
    </row>
    <row r="424" spans="2:8">
      <c r="B424" s="79" t="s">
        <v>3247</v>
      </c>
      <c r="C424" s="96" t="s">
        <v>3248</v>
      </c>
      <c r="D424" s="99" t="s">
        <v>1630</v>
      </c>
      <c r="E424" s="4" t="s">
        <v>145</v>
      </c>
      <c r="F424" s="113"/>
      <c r="G424" s="382"/>
      <c r="H424" s="53"/>
    </row>
    <row r="425" spans="2:8">
      <c r="B425" s="79" t="s">
        <v>3249</v>
      </c>
      <c r="C425" s="96" t="s">
        <v>1425</v>
      </c>
      <c r="D425" s="99" t="s">
        <v>1214</v>
      </c>
      <c r="E425" s="4" t="s">
        <v>141</v>
      </c>
      <c r="F425" s="113"/>
      <c r="G425" s="382"/>
      <c r="H425" s="53"/>
    </row>
    <row r="426" spans="2:8" ht="51">
      <c r="B426" s="79" t="s">
        <v>2243</v>
      </c>
      <c r="C426" s="96" t="s">
        <v>2244</v>
      </c>
      <c r="D426" s="103" t="s">
        <v>470</v>
      </c>
      <c r="E426" s="4" t="s">
        <v>141</v>
      </c>
      <c r="F426" s="4"/>
      <c r="G426" s="465" t="s">
        <v>3178</v>
      </c>
      <c r="H426" s="53"/>
    </row>
    <row r="427" spans="2:8">
      <c r="B427" s="79" t="s">
        <v>2245</v>
      </c>
      <c r="C427" s="96" t="s">
        <v>2246</v>
      </c>
      <c r="D427" s="103" t="s">
        <v>470</v>
      </c>
      <c r="E427" s="4" t="s">
        <v>141</v>
      </c>
      <c r="F427" s="4"/>
      <c r="G427" s="382" t="s">
        <v>2202</v>
      </c>
      <c r="H427" s="53"/>
    </row>
    <row r="428" spans="2:8" ht="60">
      <c r="B428" s="79" t="s">
        <v>3250</v>
      </c>
      <c r="C428" s="112" t="s">
        <v>3251</v>
      </c>
      <c r="D428" s="103" t="s">
        <v>458</v>
      </c>
      <c r="E428" s="4" t="s">
        <v>186</v>
      </c>
      <c r="F428" s="113"/>
      <c r="G428" s="141" t="s">
        <v>3181</v>
      </c>
      <c r="H428" s="53"/>
    </row>
    <row r="429" spans="2:8" ht="60">
      <c r="B429" s="79" t="s">
        <v>3252</v>
      </c>
      <c r="C429" s="104" t="s">
        <v>1427</v>
      </c>
      <c r="D429" s="99" t="s">
        <v>854</v>
      </c>
      <c r="E429" s="113" t="s">
        <v>145</v>
      </c>
      <c r="F429" s="113"/>
      <c r="G429" s="468" t="s">
        <v>3183</v>
      </c>
      <c r="H429" s="53"/>
    </row>
    <row r="430" spans="2:8">
      <c r="B430" s="79" t="s">
        <v>3253</v>
      </c>
      <c r="C430" s="104" t="s">
        <v>1429</v>
      </c>
      <c r="D430" s="99" t="s">
        <v>1630</v>
      </c>
      <c r="E430" s="113" t="s">
        <v>145</v>
      </c>
      <c r="F430" s="113"/>
      <c r="G430" s="382"/>
      <c r="H430" s="53"/>
    </row>
    <row r="431" spans="2:8" ht="30">
      <c r="B431" s="79" t="s">
        <v>1430</v>
      </c>
      <c r="C431" s="128" t="s">
        <v>1431</v>
      </c>
      <c r="D431" s="63" t="s">
        <v>1630</v>
      </c>
      <c r="E431" s="4" t="s">
        <v>145</v>
      </c>
      <c r="F431" s="4"/>
      <c r="G431" s="382" t="s">
        <v>3166</v>
      </c>
      <c r="H431" s="53"/>
    </row>
    <row r="432" spans="2:8">
      <c r="B432" s="79" t="s">
        <v>1432</v>
      </c>
      <c r="C432" s="96" t="s">
        <v>1433</v>
      </c>
      <c r="D432" s="103" t="s">
        <v>470</v>
      </c>
      <c r="E432" s="4" t="s">
        <v>141</v>
      </c>
      <c r="F432" s="4"/>
      <c r="G432" s="382" t="s">
        <v>3167</v>
      </c>
      <c r="H432" s="53"/>
    </row>
    <row r="433" spans="2:8" ht="75">
      <c r="B433" s="79" t="s">
        <v>1434</v>
      </c>
      <c r="C433" s="96" t="s">
        <v>1435</v>
      </c>
      <c r="D433" s="103" t="s">
        <v>458</v>
      </c>
      <c r="E433" s="4" t="s">
        <v>186</v>
      </c>
      <c r="F433" s="4"/>
      <c r="G433" s="141" t="s">
        <v>3168</v>
      </c>
      <c r="H433" s="53"/>
    </row>
    <row r="434" spans="2:8" ht="36">
      <c r="B434" s="79" t="s">
        <v>1436</v>
      </c>
      <c r="C434" s="96" t="s">
        <v>1437</v>
      </c>
      <c r="D434" s="103" t="s">
        <v>854</v>
      </c>
      <c r="E434" s="4" t="s">
        <v>145</v>
      </c>
      <c r="F434" s="4"/>
      <c r="G434" s="468" t="s">
        <v>3169</v>
      </c>
      <c r="H434" s="53"/>
    </row>
    <row r="435" spans="2:8">
      <c r="B435" s="79" t="s">
        <v>3254</v>
      </c>
      <c r="C435" s="96" t="s">
        <v>1439</v>
      </c>
      <c r="D435" s="99" t="s">
        <v>1702</v>
      </c>
      <c r="E435" s="4" t="s">
        <v>141</v>
      </c>
      <c r="F435" s="113"/>
      <c r="G435" s="382" t="s">
        <v>164</v>
      </c>
      <c r="H435" s="53"/>
    </row>
    <row r="436" spans="2:8">
      <c r="B436" s="79" t="s">
        <v>3255</v>
      </c>
      <c r="C436" s="96" t="s">
        <v>1441</v>
      </c>
      <c r="D436" s="99" t="s">
        <v>1637</v>
      </c>
      <c r="E436" s="4" t="s">
        <v>145</v>
      </c>
      <c r="F436" s="113"/>
      <c r="G436" s="382"/>
      <c r="H436" s="53"/>
    </row>
    <row r="437" spans="2:8" ht="90">
      <c r="B437" s="79" t="s">
        <v>3256</v>
      </c>
      <c r="C437" s="96" t="s">
        <v>1443</v>
      </c>
      <c r="D437" s="103" t="s">
        <v>470</v>
      </c>
      <c r="E437" s="4" t="s">
        <v>141</v>
      </c>
      <c r="F437" s="4"/>
      <c r="G437" s="141" t="s">
        <v>2207</v>
      </c>
      <c r="H437" s="53"/>
    </row>
    <row r="438" spans="2:8" ht="75">
      <c r="B438" s="79" t="s">
        <v>1444</v>
      </c>
      <c r="C438" s="96" t="s">
        <v>1445</v>
      </c>
      <c r="D438" s="103" t="s">
        <v>470</v>
      </c>
      <c r="E438" s="4" t="s">
        <v>141</v>
      </c>
      <c r="F438" s="4"/>
      <c r="G438" s="424" t="s">
        <v>3173</v>
      </c>
      <c r="H438" s="53"/>
    </row>
    <row r="439" spans="2:8" ht="195">
      <c r="B439" s="79" t="s">
        <v>1446</v>
      </c>
      <c r="C439" s="96" t="s">
        <v>1447</v>
      </c>
      <c r="D439" s="103" t="s">
        <v>470</v>
      </c>
      <c r="E439" s="4" t="s">
        <v>141</v>
      </c>
      <c r="F439" s="4"/>
      <c r="G439" s="382" t="s">
        <v>3174</v>
      </c>
      <c r="H439" s="53"/>
    </row>
    <row r="440" spans="2:8">
      <c r="B440" s="79" t="s">
        <v>1448</v>
      </c>
      <c r="C440" s="96" t="s">
        <v>1449</v>
      </c>
      <c r="D440" s="103" t="s">
        <v>470</v>
      </c>
      <c r="E440" s="4" t="s">
        <v>141</v>
      </c>
      <c r="F440" s="4"/>
      <c r="G440" s="469" t="s">
        <v>2211</v>
      </c>
      <c r="H440" s="53"/>
    </row>
    <row r="441" spans="2:8">
      <c r="B441" s="79" t="s">
        <v>3257</v>
      </c>
      <c r="C441" s="96" t="s">
        <v>1451</v>
      </c>
      <c r="D441" s="99" t="s">
        <v>1630</v>
      </c>
      <c r="E441" s="4" t="s">
        <v>145</v>
      </c>
      <c r="F441" s="113"/>
      <c r="G441" s="382"/>
      <c r="H441" s="53"/>
    </row>
    <row r="442" spans="2:8">
      <c r="B442" s="79" t="s">
        <v>3258</v>
      </c>
      <c r="C442" s="96" t="s">
        <v>3259</v>
      </c>
      <c r="D442" s="99" t="s">
        <v>1214</v>
      </c>
      <c r="E442" s="4" t="s">
        <v>141</v>
      </c>
      <c r="F442" s="113"/>
      <c r="G442" s="382"/>
      <c r="H442" s="53"/>
    </row>
    <row r="443" spans="2:8" ht="51">
      <c r="B443" s="79" t="s">
        <v>2247</v>
      </c>
      <c r="C443" s="96" t="s">
        <v>3260</v>
      </c>
      <c r="D443" s="103" t="s">
        <v>470</v>
      </c>
      <c r="E443" s="4" t="s">
        <v>141</v>
      </c>
      <c r="F443" s="4"/>
      <c r="G443" s="465" t="s">
        <v>3178</v>
      </c>
      <c r="H443" s="53"/>
    </row>
    <row r="444" spans="2:8">
      <c r="B444" s="79" t="s">
        <v>2248</v>
      </c>
      <c r="C444" s="96" t="s">
        <v>2249</v>
      </c>
      <c r="D444" s="103" t="s">
        <v>470</v>
      </c>
      <c r="E444" s="4" t="s">
        <v>141</v>
      </c>
      <c r="F444" s="4"/>
      <c r="G444" s="382" t="s">
        <v>2202</v>
      </c>
      <c r="H444" s="53"/>
    </row>
    <row r="445" spans="2:8" ht="60">
      <c r="B445" s="79" t="s">
        <v>3261</v>
      </c>
      <c r="C445" s="112" t="s">
        <v>2250</v>
      </c>
      <c r="D445" s="103" t="s">
        <v>458</v>
      </c>
      <c r="E445" s="4" t="s">
        <v>186</v>
      </c>
      <c r="F445" s="113"/>
      <c r="G445" s="382" t="s">
        <v>3181</v>
      </c>
      <c r="H445" s="53"/>
    </row>
    <row r="446" spans="2:8" ht="60">
      <c r="B446" s="79" t="s">
        <v>3262</v>
      </c>
      <c r="C446" s="104" t="s">
        <v>1455</v>
      </c>
      <c r="D446" s="99" t="s">
        <v>854</v>
      </c>
      <c r="E446" s="113" t="s">
        <v>145</v>
      </c>
      <c r="F446" s="113"/>
      <c r="G446" s="468" t="s">
        <v>3183</v>
      </c>
      <c r="H446" s="53"/>
    </row>
    <row r="447" spans="2:8">
      <c r="B447" s="79" t="s">
        <v>3263</v>
      </c>
      <c r="C447" s="102" t="s">
        <v>2251</v>
      </c>
      <c r="D447" s="103" t="s">
        <v>1630</v>
      </c>
      <c r="E447" s="4" t="s">
        <v>145</v>
      </c>
      <c r="F447" s="4"/>
      <c r="G447" s="382"/>
      <c r="H447" s="53"/>
    </row>
    <row r="448" spans="2:8" ht="30">
      <c r="B448" s="79" t="s">
        <v>1458</v>
      </c>
      <c r="C448" s="96" t="s">
        <v>1459</v>
      </c>
      <c r="D448" s="103" t="s">
        <v>1630</v>
      </c>
      <c r="E448" s="4" t="s">
        <v>145</v>
      </c>
      <c r="F448" s="4"/>
      <c r="G448" s="382" t="s">
        <v>3166</v>
      </c>
      <c r="H448" s="53"/>
    </row>
    <row r="449" spans="2:8">
      <c r="B449" s="79" t="s">
        <v>1460</v>
      </c>
      <c r="C449" s="96" t="s">
        <v>1461</v>
      </c>
      <c r="D449" s="103" t="s">
        <v>470</v>
      </c>
      <c r="E449" s="4" t="s">
        <v>141</v>
      </c>
      <c r="F449" s="4"/>
      <c r="G449" s="382" t="s">
        <v>3167</v>
      </c>
      <c r="H449" s="53"/>
    </row>
    <row r="450" spans="2:8" ht="75">
      <c r="B450" s="79" t="s">
        <v>1462</v>
      </c>
      <c r="C450" s="96" t="s">
        <v>1463</v>
      </c>
      <c r="D450" s="103" t="s">
        <v>458</v>
      </c>
      <c r="E450" s="4" t="s">
        <v>186</v>
      </c>
      <c r="F450" s="4"/>
      <c r="G450" s="141" t="s">
        <v>3168</v>
      </c>
      <c r="H450" s="53"/>
    </row>
    <row r="451" spans="2:8" ht="36">
      <c r="B451" s="79" t="s">
        <v>1464</v>
      </c>
      <c r="C451" s="96" t="s">
        <v>1465</v>
      </c>
      <c r="D451" s="103" t="s">
        <v>854</v>
      </c>
      <c r="E451" s="4" t="s">
        <v>145</v>
      </c>
      <c r="F451" s="4"/>
      <c r="G451" s="468" t="s">
        <v>3169</v>
      </c>
      <c r="H451" s="53"/>
    </row>
    <row r="452" spans="2:8">
      <c r="B452" s="79" t="s">
        <v>3264</v>
      </c>
      <c r="C452" s="96" t="s">
        <v>1467</v>
      </c>
      <c r="D452" s="99" t="s">
        <v>1702</v>
      </c>
      <c r="E452" s="4" t="s">
        <v>141</v>
      </c>
      <c r="F452" s="113"/>
      <c r="G452" s="382" t="s">
        <v>164</v>
      </c>
      <c r="H452" s="53"/>
    </row>
    <row r="453" spans="2:8">
      <c r="B453" s="79" t="s">
        <v>3265</v>
      </c>
      <c r="C453" s="96" t="s">
        <v>1469</v>
      </c>
      <c r="D453" s="99" t="s">
        <v>1637</v>
      </c>
      <c r="E453" s="4" t="s">
        <v>145</v>
      </c>
      <c r="F453" s="113"/>
      <c r="G453" s="382"/>
      <c r="H453" s="53"/>
    </row>
    <row r="454" spans="2:8" ht="90">
      <c r="B454" s="79" t="s">
        <v>3266</v>
      </c>
      <c r="C454" s="96" t="s">
        <v>1471</v>
      </c>
      <c r="D454" s="103" t="s">
        <v>470</v>
      </c>
      <c r="E454" s="4" t="s">
        <v>141</v>
      </c>
      <c r="F454" s="4"/>
      <c r="G454" s="141" t="s">
        <v>2207</v>
      </c>
      <c r="H454" s="53"/>
    </row>
    <row r="455" spans="2:8" ht="75">
      <c r="B455" s="79" t="s">
        <v>1472</v>
      </c>
      <c r="C455" s="96" t="s">
        <v>1473</v>
      </c>
      <c r="D455" s="103" t="s">
        <v>470</v>
      </c>
      <c r="E455" s="4" t="s">
        <v>141</v>
      </c>
      <c r="F455" s="4"/>
      <c r="G455" s="424" t="s">
        <v>3173</v>
      </c>
      <c r="H455" s="53"/>
    </row>
    <row r="456" spans="2:8" ht="195">
      <c r="B456" s="79" t="s">
        <v>1474</v>
      </c>
      <c r="C456" s="96" t="s">
        <v>1475</v>
      </c>
      <c r="D456" s="103" t="s">
        <v>470</v>
      </c>
      <c r="E456" s="4" t="s">
        <v>141</v>
      </c>
      <c r="F456" s="4"/>
      <c r="G456" s="382" t="s">
        <v>3174</v>
      </c>
      <c r="H456" s="53"/>
    </row>
    <row r="457" spans="2:8">
      <c r="B457" s="79" t="s">
        <v>1476</v>
      </c>
      <c r="C457" s="96" t="s">
        <v>1477</v>
      </c>
      <c r="D457" s="103" t="s">
        <v>470</v>
      </c>
      <c r="E457" s="4" t="s">
        <v>141</v>
      </c>
      <c r="F457" s="4"/>
      <c r="G457" s="469" t="s">
        <v>2211</v>
      </c>
      <c r="H457" s="53"/>
    </row>
    <row r="458" spans="2:8">
      <c r="B458" s="79" t="s">
        <v>3267</v>
      </c>
      <c r="C458" s="96" t="s">
        <v>1479</v>
      </c>
      <c r="D458" s="99" t="s">
        <v>1630</v>
      </c>
      <c r="E458" s="4" t="s">
        <v>145</v>
      </c>
      <c r="F458" s="113"/>
      <c r="G458" s="382"/>
      <c r="H458" s="53"/>
    </row>
    <row r="459" spans="2:8">
      <c r="B459" s="79" t="s">
        <v>3268</v>
      </c>
      <c r="C459" s="96" t="s">
        <v>1481</v>
      </c>
      <c r="D459" s="99" t="s">
        <v>1214</v>
      </c>
      <c r="E459" s="4" t="s">
        <v>141</v>
      </c>
      <c r="F459" s="113"/>
      <c r="G459" s="382"/>
      <c r="H459" s="53"/>
    </row>
    <row r="460" spans="2:8" ht="51">
      <c r="B460" s="79" t="s">
        <v>2252</v>
      </c>
      <c r="C460" s="96" t="s">
        <v>3269</v>
      </c>
      <c r="D460" s="103" t="s">
        <v>470</v>
      </c>
      <c r="E460" s="4" t="s">
        <v>141</v>
      </c>
      <c r="F460" s="4"/>
      <c r="G460" s="465" t="s">
        <v>3178</v>
      </c>
      <c r="H460" s="53"/>
    </row>
    <row r="461" spans="2:8">
      <c r="B461" s="79" t="s">
        <v>2253</v>
      </c>
      <c r="C461" s="96" t="s">
        <v>2254</v>
      </c>
      <c r="D461" s="103" t="s">
        <v>470</v>
      </c>
      <c r="E461" s="4" t="s">
        <v>141</v>
      </c>
      <c r="F461" s="4"/>
      <c r="G461" s="382" t="s">
        <v>2202</v>
      </c>
      <c r="H461" s="53"/>
    </row>
    <row r="462" spans="2:8" ht="60">
      <c r="B462" s="79" t="s">
        <v>3270</v>
      </c>
      <c r="C462" s="112" t="s">
        <v>3271</v>
      </c>
      <c r="D462" s="103" t="s">
        <v>458</v>
      </c>
      <c r="E462" s="4" t="s">
        <v>186</v>
      </c>
      <c r="F462" s="113"/>
      <c r="G462" s="141" t="s">
        <v>3181</v>
      </c>
      <c r="H462" s="53"/>
    </row>
    <row r="463" spans="2:8" ht="60">
      <c r="B463" s="79" t="s">
        <v>3272</v>
      </c>
      <c r="C463" s="104" t="s">
        <v>1483</v>
      </c>
      <c r="D463" s="99" t="s">
        <v>854</v>
      </c>
      <c r="E463" s="113" t="s">
        <v>145</v>
      </c>
      <c r="F463" s="113"/>
      <c r="G463" s="468" t="s">
        <v>3183</v>
      </c>
      <c r="H463" s="53"/>
    </row>
    <row r="464" spans="2:8">
      <c r="B464" s="79" t="s">
        <v>3273</v>
      </c>
      <c r="C464" s="102" t="s">
        <v>1485</v>
      </c>
      <c r="D464" s="103" t="s">
        <v>1630</v>
      </c>
      <c r="E464" s="4" t="s">
        <v>145</v>
      </c>
      <c r="F464" s="4"/>
      <c r="G464" s="382"/>
      <c r="H464" s="53"/>
    </row>
    <row r="465" spans="2:8" ht="30">
      <c r="B465" s="79" t="s">
        <v>1486</v>
      </c>
      <c r="C465" s="96" t="s">
        <v>1487</v>
      </c>
      <c r="D465" s="103" t="s">
        <v>1630</v>
      </c>
      <c r="E465" s="4" t="s">
        <v>145</v>
      </c>
      <c r="F465" s="4"/>
      <c r="G465" s="382" t="s">
        <v>3166</v>
      </c>
      <c r="H465" s="53"/>
    </row>
    <row r="466" spans="2:8">
      <c r="B466" s="79" t="s">
        <v>1488</v>
      </c>
      <c r="C466" s="96" t="s">
        <v>1489</v>
      </c>
      <c r="D466" s="103" t="s">
        <v>470</v>
      </c>
      <c r="E466" s="4" t="s">
        <v>141</v>
      </c>
      <c r="F466" s="4"/>
      <c r="G466" s="382" t="s">
        <v>3167</v>
      </c>
      <c r="H466" s="53"/>
    </row>
    <row r="467" spans="2:8" ht="75">
      <c r="B467" s="79" t="s">
        <v>1490</v>
      </c>
      <c r="C467" s="96" t="s">
        <v>1491</v>
      </c>
      <c r="D467" s="103" t="s">
        <v>458</v>
      </c>
      <c r="E467" s="4" t="s">
        <v>186</v>
      </c>
      <c r="F467" s="4"/>
      <c r="G467" s="141" t="s">
        <v>3168</v>
      </c>
      <c r="H467" s="53"/>
    </row>
    <row r="468" spans="2:8" ht="36">
      <c r="B468" s="79" t="s">
        <v>1492</v>
      </c>
      <c r="C468" s="96" t="s">
        <v>1493</v>
      </c>
      <c r="D468" s="103" t="s">
        <v>854</v>
      </c>
      <c r="E468" s="4" t="s">
        <v>145</v>
      </c>
      <c r="F468" s="4"/>
      <c r="G468" s="468" t="s">
        <v>3169</v>
      </c>
      <c r="H468" s="53"/>
    </row>
    <row r="469" spans="2:8">
      <c r="B469" s="79" t="s">
        <v>3274</v>
      </c>
      <c r="C469" s="96" t="s">
        <v>1495</v>
      </c>
      <c r="D469" s="99" t="s">
        <v>1702</v>
      </c>
      <c r="E469" s="4" t="s">
        <v>141</v>
      </c>
      <c r="F469" s="113"/>
      <c r="G469" s="382" t="s">
        <v>164</v>
      </c>
      <c r="H469" s="53"/>
    </row>
    <row r="470" spans="2:8">
      <c r="B470" s="79" t="s">
        <v>3275</v>
      </c>
      <c r="C470" s="96" t="s">
        <v>1497</v>
      </c>
      <c r="D470" s="99" t="s">
        <v>1637</v>
      </c>
      <c r="E470" s="4" t="s">
        <v>145</v>
      </c>
      <c r="F470" s="113"/>
      <c r="G470" s="382"/>
      <c r="H470" s="53"/>
    </row>
    <row r="471" spans="2:8" ht="90">
      <c r="B471" s="79" t="s">
        <v>3276</v>
      </c>
      <c r="C471" s="96" t="s">
        <v>1499</v>
      </c>
      <c r="D471" s="103" t="s">
        <v>470</v>
      </c>
      <c r="E471" s="4" t="s">
        <v>141</v>
      </c>
      <c r="F471" s="4"/>
      <c r="G471" s="141" t="s">
        <v>2207</v>
      </c>
      <c r="H471" s="53"/>
    </row>
    <row r="472" spans="2:8" ht="75">
      <c r="B472" s="79" t="s">
        <v>1500</v>
      </c>
      <c r="C472" s="96" t="s">
        <v>1501</v>
      </c>
      <c r="D472" s="103" t="s">
        <v>470</v>
      </c>
      <c r="E472" s="4" t="s">
        <v>141</v>
      </c>
      <c r="F472" s="4"/>
      <c r="G472" s="424" t="s">
        <v>3173</v>
      </c>
      <c r="H472" s="53"/>
    </row>
    <row r="473" spans="2:8" ht="195">
      <c r="B473" s="79" t="s">
        <v>1502</v>
      </c>
      <c r="C473" s="96" t="s">
        <v>1503</v>
      </c>
      <c r="D473" s="103" t="s">
        <v>470</v>
      </c>
      <c r="E473" s="4" t="s">
        <v>141</v>
      </c>
      <c r="F473" s="4"/>
      <c r="G473" s="382" t="s">
        <v>3174</v>
      </c>
      <c r="H473" s="53"/>
    </row>
    <row r="474" spans="2:8">
      <c r="B474" s="79" t="s">
        <v>2255</v>
      </c>
      <c r="C474" s="96" t="s">
        <v>1505</v>
      </c>
      <c r="D474" s="103" t="s">
        <v>470</v>
      </c>
      <c r="E474" s="4" t="s">
        <v>141</v>
      </c>
      <c r="F474" s="4"/>
      <c r="G474" s="469" t="s">
        <v>2211</v>
      </c>
      <c r="H474" s="53"/>
    </row>
    <row r="475" spans="2:8">
      <c r="B475" s="79" t="s">
        <v>3277</v>
      </c>
      <c r="C475" s="96" t="s">
        <v>1507</v>
      </c>
      <c r="D475" s="99" t="s">
        <v>1630</v>
      </c>
      <c r="E475" s="4" t="s">
        <v>145</v>
      </c>
      <c r="F475" s="113"/>
      <c r="G475" s="382"/>
      <c r="H475" s="53"/>
    </row>
    <row r="476" spans="2:8">
      <c r="B476" s="79" t="s">
        <v>3278</v>
      </c>
      <c r="C476" s="96" t="s">
        <v>3279</v>
      </c>
      <c r="D476" s="99" t="s">
        <v>1214</v>
      </c>
      <c r="E476" s="4" t="s">
        <v>141</v>
      </c>
      <c r="F476" s="113"/>
      <c r="G476" s="382"/>
      <c r="H476" s="53"/>
    </row>
    <row r="477" spans="2:8" ht="51">
      <c r="B477" s="79" t="s">
        <v>3280</v>
      </c>
      <c r="C477" s="96" t="s">
        <v>2256</v>
      </c>
      <c r="D477" s="103" t="s">
        <v>470</v>
      </c>
      <c r="E477" s="4" t="s">
        <v>141</v>
      </c>
      <c r="F477" s="4"/>
      <c r="G477" s="465" t="s">
        <v>3178</v>
      </c>
      <c r="H477" s="53"/>
    </row>
    <row r="478" spans="2:8">
      <c r="B478" s="79" t="s">
        <v>2257</v>
      </c>
      <c r="C478" s="96" t="s">
        <v>2258</v>
      </c>
      <c r="D478" s="103" t="s">
        <v>470</v>
      </c>
      <c r="E478" s="4" t="s">
        <v>141</v>
      </c>
      <c r="F478" s="4"/>
      <c r="G478" s="382" t="s">
        <v>2202</v>
      </c>
      <c r="H478" s="53"/>
    </row>
    <row r="479" spans="2:8" ht="60.75" customHeight="1">
      <c r="B479" s="79" t="s">
        <v>3281</v>
      </c>
      <c r="C479" s="112" t="s">
        <v>3282</v>
      </c>
      <c r="D479" s="103" t="s">
        <v>458</v>
      </c>
      <c r="E479" s="4" t="s">
        <v>186</v>
      </c>
      <c r="F479" s="113"/>
      <c r="G479" s="141" t="s">
        <v>3181</v>
      </c>
      <c r="H479" s="53"/>
    </row>
    <row r="480" spans="2:8" ht="60.75" thickBot="1">
      <c r="B480" s="79" t="s">
        <v>3283</v>
      </c>
      <c r="C480" s="130" t="s">
        <v>1511</v>
      </c>
      <c r="D480" s="103" t="s">
        <v>854</v>
      </c>
      <c r="E480" s="4" t="s">
        <v>145</v>
      </c>
      <c r="F480" s="4"/>
      <c r="G480" s="468" t="s">
        <v>3183</v>
      </c>
      <c r="H480" s="53"/>
    </row>
    <row r="481" spans="2:8" ht="17.25" thickBot="1">
      <c r="B481" s="470" t="s">
        <v>95</v>
      </c>
      <c r="C481" s="471"/>
      <c r="D481" s="471"/>
      <c r="E481" s="471"/>
      <c r="F481" s="471"/>
      <c r="G481" s="472"/>
      <c r="H481" s="53"/>
    </row>
    <row r="482" spans="2:8" ht="60">
      <c r="B482" s="81" t="s">
        <v>3284</v>
      </c>
      <c r="C482" s="372" t="s">
        <v>3285</v>
      </c>
      <c r="D482" s="107" t="s">
        <v>470</v>
      </c>
      <c r="E482" s="57" t="s">
        <v>141</v>
      </c>
      <c r="F482" s="57"/>
      <c r="G482" s="381" t="s">
        <v>2584</v>
      </c>
      <c r="H482" s="53"/>
    </row>
    <row r="483" spans="2:8">
      <c r="B483" s="79" t="s">
        <v>2195</v>
      </c>
      <c r="C483" s="147" t="s">
        <v>1515</v>
      </c>
      <c r="D483" s="99" t="s">
        <v>470</v>
      </c>
      <c r="E483" s="4" t="s">
        <v>141</v>
      </c>
      <c r="F483" s="93"/>
      <c r="G483" s="466" t="s">
        <v>2211</v>
      </c>
      <c r="H483" s="53"/>
    </row>
    <row r="484" spans="2:8">
      <c r="B484" s="79" t="s">
        <v>2585</v>
      </c>
      <c r="C484" s="147" t="s">
        <v>1518</v>
      </c>
      <c r="D484" s="99" t="s">
        <v>470</v>
      </c>
      <c r="E484" s="4" t="s">
        <v>141</v>
      </c>
      <c r="F484" s="4"/>
      <c r="G484" s="382" t="s">
        <v>2586</v>
      </c>
      <c r="H484" s="53"/>
    </row>
    <row r="485" spans="2:8" ht="37.5" customHeight="1">
      <c r="B485" s="79" t="s">
        <v>2587</v>
      </c>
      <c r="C485" s="147" t="s">
        <v>1521</v>
      </c>
      <c r="D485" s="99" t="s">
        <v>470</v>
      </c>
      <c r="E485" s="4" t="s">
        <v>141</v>
      </c>
      <c r="F485" s="4"/>
      <c r="G485" s="141" t="s">
        <v>3286</v>
      </c>
      <c r="H485" s="53"/>
    </row>
    <row r="486" spans="2:8">
      <c r="B486" s="79" t="s">
        <v>2588</v>
      </c>
      <c r="C486" s="147" t="s">
        <v>1524</v>
      </c>
      <c r="D486" s="99" t="s">
        <v>470</v>
      </c>
      <c r="E486" s="4" t="s">
        <v>141</v>
      </c>
      <c r="F486" s="4"/>
      <c r="G486" s="382" t="s">
        <v>3287</v>
      </c>
      <c r="H486" s="53"/>
    </row>
    <row r="487" spans="2:8">
      <c r="B487" s="79" t="s">
        <v>2589</v>
      </c>
      <c r="C487" s="147" t="s">
        <v>1527</v>
      </c>
      <c r="D487" s="99" t="s">
        <v>470</v>
      </c>
      <c r="E487" s="4" t="s">
        <v>141</v>
      </c>
      <c r="F487" s="4"/>
      <c r="G487" s="382" t="s">
        <v>2590</v>
      </c>
      <c r="H487" s="53"/>
    </row>
    <row r="488" spans="2:8" ht="17.25" thickBot="1">
      <c r="B488" s="169" t="s">
        <v>2591</v>
      </c>
      <c r="C488" s="151" t="s">
        <v>1529</v>
      </c>
      <c r="D488" s="208" t="s">
        <v>470</v>
      </c>
      <c r="E488" s="105" t="s">
        <v>141</v>
      </c>
      <c r="F488" s="105"/>
      <c r="G488" s="385" t="s">
        <v>3288</v>
      </c>
      <c r="H488" s="53"/>
    </row>
    <row r="489" spans="2:8" ht="17.25" thickBot="1">
      <c r="B489" s="473" t="s">
        <v>3289</v>
      </c>
      <c r="C489" s="474"/>
      <c r="D489" s="474"/>
      <c r="E489" s="474"/>
      <c r="F489" s="474"/>
      <c r="G489" s="475"/>
      <c r="H489" s="53"/>
    </row>
    <row r="490" spans="2:8">
      <c r="B490" s="54" t="s">
        <v>1533</v>
      </c>
      <c r="C490" s="106" t="s">
        <v>1534</v>
      </c>
      <c r="D490" s="107" t="s">
        <v>470</v>
      </c>
      <c r="E490" s="110" t="s">
        <v>141</v>
      </c>
      <c r="F490" s="57"/>
      <c r="G490" s="381" t="s">
        <v>3290</v>
      </c>
      <c r="H490" s="53"/>
    </row>
    <row r="491" spans="2:8">
      <c r="B491" s="79" t="s">
        <v>3291</v>
      </c>
      <c r="C491" s="102" t="s">
        <v>3292</v>
      </c>
      <c r="D491" s="63" t="s">
        <v>1143</v>
      </c>
      <c r="E491" s="4" t="s">
        <v>966</v>
      </c>
      <c r="F491" s="4"/>
      <c r="G491" s="382"/>
      <c r="H491" s="53"/>
    </row>
    <row r="492" spans="2:8">
      <c r="B492" s="79" t="s">
        <v>2259</v>
      </c>
      <c r="C492" s="102" t="s">
        <v>3293</v>
      </c>
      <c r="D492" s="63" t="s">
        <v>458</v>
      </c>
      <c r="E492" s="4" t="s">
        <v>966</v>
      </c>
      <c r="F492" s="4"/>
      <c r="G492" s="382"/>
      <c r="H492" s="53"/>
    </row>
    <row r="493" spans="2:8">
      <c r="B493" s="79" t="s">
        <v>2260</v>
      </c>
      <c r="C493" s="102" t="s">
        <v>3294</v>
      </c>
      <c r="D493" s="99" t="s">
        <v>458</v>
      </c>
      <c r="E493" s="4" t="s">
        <v>966</v>
      </c>
      <c r="F493" s="4"/>
      <c r="G493" s="382"/>
      <c r="H493" s="53"/>
    </row>
    <row r="494" spans="2:8" ht="20.100000000000001" customHeight="1">
      <c r="B494" s="79" t="s">
        <v>2261</v>
      </c>
      <c r="C494" s="102" t="s">
        <v>3295</v>
      </c>
      <c r="D494" s="63" t="s">
        <v>458</v>
      </c>
      <c r="E494" s="4" t="s">
        <v>966</v>
      </c>
      <c r="F494" s="4"/>
      <c r="G494" s="382"/>
      <c r="H494" s="53"/>
    </row>
    <row r="495" spans="2:8">
      <c r="B495" s="79" t="s">
        <v>19</v>
      </c>
      <c r="C495" s="102" t="s">
        <v>1546</v>
      </c>
      <c r="D495" s="63" t="s">
        <v>458</v>
      </c>
      <c r="E495" s="4" t="s">
        <v>966</v>
      </c>
      <c r="F495" s="4"/>
      <c r="G495" s="382" t="s">
        <v>2262</v>
      </c>
      <c r="H495" s="53"/>
    </row>
    <row r="496" spans="2:8">
      <c r="B496" s="79" t="s">
        <v>3296</v>
      </c>
      <c r="C496" s="102" t="s">
        <v>3297</v>
      </c>
      <c r="D496" s="63" t="s">
        <v>458</v>
      </c>
      <c r="E496" s="4" t="s">
        <v>966</v>
      </c>
      <c r="F496" s="4"/>
      <c r="G496" s="382"/>
      <c r="H496" s="53"/>
    </row>
    <row r="497" spans="1:8">
      <c r="B497" s="79" t="s">
        <v>2263</v>
      </c>
      <c r="C497" s="102" t="s">
        <v>1551</v>
      </c>
      <c r="D497" s="99" t="s">
        <v>458</v>
      </c>
      <c r="E497" s="4" t="s">
        <v>966</v>
      </c>
      <c r="F497" s="4"/>
      <c r="G497" s="382"/>
      <c r="H497" s="53"/>
    </row>
    <row r="498" spans="1:8">
      <c r="B498" s="79" t="s">
        <v>2264</v>
      </c>
      <c r="C498" s="102" t="s">
        <v>1553</v>
      </c>
      <c r="D498" s="99" t="s">
        <v>458</v>
      </c>
      <c r="E498" s="4" t="s">
        <v>966</v>
      </c>
      <c r="F498" s="4"/>
      <c r="G498" s="382"/>
      <c r="H498" s="53"/>
    </row>
    <row r="499" spans="1:8">
      <c r="B499" s="111" t="s">
        <v>2265</v>
      </c>
      <c r="C499" s="102" t="s">
        <v>1555</v>
      </c>
      <c r="D499" s="99" t="s">
        <v>458</v>
      </c>
      <c r="E499" s="4" t="s">
        <v>2168</v>
      </c>
      <c r="F499" s="113"/>
      <c r="G499" s="383"/>
      <c r="H499" s="53"/>
    </row>
    <row r="500" spans="1:8" ht="17.25" thickBot="1">
      <c r="B500" s="79" t="s">
        <v>1556</v>
      </c>
      <c r="C500" s="102" t="s">
        <v>1557</v>
      </c>
      <c r="D500" s="103" t="s">
        <v>458</v>
      </c>
      <c r="E500" s="4" t="s">
        <v>141</v>
      </c>
      <c r="F500" s="4"/>
      <c r="G500" s="476"/>
      <c r="H500" s="53"/>
    </row>
    <row r="501" spans="1:8" ht="17.25" thickBot="1">
      <c r="B501" s="45"/>
      <c r="C501" s="477"/>
      <c r="D501" s="226"/>
      <c r="E501" s="227"/>
      <c r="F501" s="227"/>
      <c r="G501" s="478"/>
      <c r="H501" s="156"/>
    </row>
    <row r="502" spans="1:8" ht="32.25" customHeight="1" thickBot="1">
      <c r="B502" s="545" t="s">
        <v>3298</v>
      </c>
      <c r="C502" s="546"/>
      <c r="D502" s="546"/>
      <c r="E502" s="546"/>
      <c r="F502" s="546"/>
      <c r="G502" s="547"/>
      <c r="H502" s="53"/>
    </row>
    <row r="503" spans="1:8" ht="17.25" thickBot="1">
      <c r="C503" s="479"/>
      <c r="D503" s="161"/>
      <c r="G503" s="480"/>
      <c r="H503" s="156"/>
    </row>
    <row r="504" spans="1:8" ht="17.25" thickBot="1">
      <c r="B504" s="131" t="s">
        <v>20</v>
      </c>
      <c r="C504" s="413"/>
      <c r="D504" s="413"/>
      <c r="E504" s="413"/>
      <c r="F504" s="413"/>
      <c r="G504" s="35"/>
      <c r="H504" s="53"/>
    </row>
    <row r="505" spans="1:8">
      <c r="B505" s="36" t="s">
        <v>2500</v>
      </c>
      <c r="C505" s="352" t="s">
        <v>3299</v>
      </c>
      <c r="D505" s="56" t="s">
        <v>854</v>
      </c>
      <c r="E505" s="57" t="s">
        <v>2042</v>
      </c>
      <c r="F505" s="57"/>
      <c r="G505" s="381" t="s">
        <v>2501</v>
      </c>
      <c r="H505" s="53"/>
    </row>
    <row r="506" spans="1:8" ht="111">
      <c r="A506" s="37"/>
      <c r="B506" s="186" t="s">
        <v>2502</v>
      </c>
      <c r="C506" s="282" t="s">
        <v>2503</v>
      </c>
      <c r="D506" s="371" t="s">
        <v>1224</v>
      </c>
      <c r="E506" s="323" t="s">
        <v>141</v>
      </c>
      <c r="F506" s="324"/>
      <c r="G506" s="363" t="s">
        <v>2504</v>
      </c>
      <c r="H506" s="37"/>
    </row>
    <row r="507" spans="1:8" ht="96">
      <c r="A507" s="37"/>
      <c r="B507" s="186" t="s">
        <v>2505</v>
      </c>
      <c r="C507" s="346" t="s">
        <v>2506</v>
      </c>
      <c r="D507" s="283" t="s">
        <v>1224</v>
      </c>
      <c r="E507" s="279" t="s">
        <v>141</v>
      </c>
      <c r="F507" s="280"/>
      <c r="G507" s="363" t="s">
        <v>2507</v>
      </c>
      <c r="H507" s="37"/>
    </row>
    <row r="508" spans="1:8">
      <c r="A508" s="37"/>
      <c r="B508" s="186" t="s">
        <v>2508</v>
      </c>
      <c r="C508" s="346" t="s">
        <v>2509</v>
      </c>
      <c r="D508" s="283" t="s">
        <v>842</v>
      </c>
      <c r="E508" s="279" t="s">
        <v>186</v>
      </c>
      <c r="F508" s="280"/>
      <c r="G508" s="379" t="s">
        <v>2510</v>
      </c>
      <c r="H508" s="37"/>
    </row>
    <row r="509" spans="1:8">
      <c r="A509" s="37"/>
      <c r="B509" s="186" t="s">
        <v>2511</v>
      </c>
      <c r="C509" s="346" t="s">
        <v>2512</v>
      </c>
      <c r="D509" s="283">
        <v>5</v>
      </c>
      <c r="E509" s="279" t="s">
        <v>141</v>
      </c>
      <c r="F509" s="280"/>
      <c r="G509" s="364"/>
      <c r="H509" s="37"/>
    </row>
    <row r="510" spans="1:8" ht="30">
      <c r="A510" s="37"/>
      <c r="B510" s="186" t="s">
        <v>2513</v>
      </c>
      <c r="C510" s="346" t="s">
        <v>2514</v>
      </c>
      <c r="D510" s="283">
        <v>2</v>
      </c>
      <c r="E510" s="279" t="s">
        <v>145</v>
      </c>
      <c r="F510" s="280"/>
      <c r="G510" s="363" t="s">
        <v>2515</v>
      </c>
      <c r="H510" s="37"/>
    </row>
    <row r="511" spans="1:8">
      <c r="A511" s="37"/>
      <c r="B511" s="186" t="s">
        <v>2516</v>
      </c>
      <c r="C511" s="346" t="s">
        <v>2517</v>
      </c>
      <c r="D511" s="283">
        <v>1</v>
      </c>
      <c r="E511" s="279" t="s">
        <v>141</v>
      </c>
      <c r="F511" s="280"/>
      <c r="G511" s="362" t="s">
        <v>838</v>
      </c>
      <c r="H511" s="37"/>
    </row>
    <row r="512" spans="1:8" ht="17.25" thickBot="1">
      <c r="A512" s="37"/>
      <c r="B512" s="186" t="s">
        <v>2518</v>
      </c>
      <c r="C512" s="346" t="s">
        <v>2519</v>
      </c>
      <c r="D512" s="283" t="s">
        <v>1224</v>
      </c>
      <c r="E512" s="279" t="s">
        <v>141</v>
      </c>
      <c r="F512" s="280"/>
      <c r="G512" s="363" t="s">
        <v>2520</v>
      </c>
      <c r="H512" s="37"/>
    </row>
    <row r="513" spans="1:8" ht="17.25" thickBot="1">
      <c r="A513" s="37"/>
      <c r="B513" s="366" t="s">
        <v>2521</v>
      </c>
      <c r="C513" s="367"/>
      <c r="D513" s="367"/>
      <c r="E513" s="367"/>
      <c r="F513" s="367"/>
      <c r="G513" s="368"/>
      <c r="H513" s="37"/>
    </row>
    <row r="514" spans="1:8" ht="162">
      <c r="A514" s="37"/>
      <c r="B514" s="186" t="s">
        <v>2522</v>
      </c>
      <c r="C514" s="346" t="s">
        <v>2523</v>
      </c>
      <c r="D514" s="283" t="s">
        <v>1224</v>
      </c>
      <c r="E514" s="279" t="s">
        <v>141</v>
      </c>
      <c r="F514" s="280"/>
      <c r="G514" s="382" t="s">
        <v>3300</v>
      </c>
      <c r="H514" s="37"/>
    </row>
    <row r="515" spans="1:8" ht="36">
      <c r="A515" s="37"/>
      <c r="B515" s="186" t="s">
        <v>2524</v>
      </c>
      <c r="C515" s="346" t="s">
        <v>2525</v>
      </c>
      <c r="D515" s="283" t="s">
        <v>1224</v>
      </c>
      <c r="E515" s="279" t="s">
        <v>141</v>
      </c>
      <c r="F515" s="280"/>
      <c r="G515" s="363" t="s">
        <v>2526</v>
      </c>
      <c r="H515" s="37"/>
    </row>
    <row r="516" spans="1:8" ht="60">
      <c r="A516" s="37"/>
      <c r="B516" s="186" t="s">
        <v>3301</v>
      </c>
      <c r="C516" s="346" t="s">
        <v>2527</v>
      </c>
      <c r="D516" s="283" t="s">
        <v>1695</v>
      </c>
      <c r="E516" s="279" t="s">
        <v>145</v>
      </c>
      <c r="F516" s="280"/>
      <c r="G516" s="360" t="s">
        <v>3568</v>
      </c>
      <c r="H516" s="37"/>
    </row>
    <row r="517" spans="1:8" ht="195">
      <c r="A517" s="37"/>
      <c r="B517" s="186" t="s">
        <v>3302</v>
      </c>
      <c r="C517" s="346" t="s">
        <v>2528</v>
      </c>
      <c r="D517" s="374" t="s">
        <v>1695</v>
      </c>
      <c r="E517" s="287" t="s">
        <v>145</v>
      </c>
      <c r="F517" s="288"/>
      <c r="G517" s="360" t="s">
        <v>2529</v>
      </c>
      <c r="H517" s="37"/>
    </row>
    <row r="518" spans="1:8" ht="36">
      <c r="A518" s="37"/>
      <c r="B518" s="186" t="s">
        <v>3303</v>
      </c>
      <c r="C518" s="346" t="s">
        <v>2530</v>
      </c>
      <c r="D518" s="283">
        <v>2</v>
      </c>
      <c r="E518" s="279" t="s">
        <v>141</v>
      </c>
      <c r="F518" s="280"/>
      <c r="G518" s="363" t="s">
        <v>2531</v>
      </c>
      <c r="H518" s="37"/>
    </row>
    <row r="519" spans="1:8">
      <c r="A519" s="37"/>
      <c r="B519" s="186" t="s">
        <v>2532</v>
      </c>
      <c r="C519" s="346" t="s">
        <v>2533</v>
      </c>
      <c r="D519" s="283" t="s">
        <v>1224</v>
      </c>
      <c r="E519" s="279" t="s">
        <v>141</v>
      </c>
      <c r="F519" s="280"/>
      <c r="G519" s="363" t="s">
        <v>2520</v>
      </c>
      <c r="H519" s="37"/>
    </row>
    <row r="520" spans="1:8">
      <c r="A520" s="37"/>
      <c r="B520" s="186" t="s">
        <v>16</v>
      </c>
      <c r="C520" s="282" t="s">
        <v>2534</v>
      </c>
      <c r="D520" s="283" t="s">
        <v>1224</v>
      </c>
      <c r="E520" s="279" t="s">
        <v>141</v>
      </c>
      <c r="F520" s="280"/>
      <c r="G520" s="363" t="s">
        <v>2202</v>
      </c>
      <c r="H520" s="37"/>
    </row>
    <row r="521" spans="1:8" ht="30">
      <c r="A521" s="37"/>
      <c r="B521" s="186" t="s">
        <v>2535</v>
      </c>
      <c r="C521" s="346" t="s">
        <v>2536</v>
      </c>
      <c r="D521" s="283" t="s">
        <v>522</v>
      </c>
      <c r="E521" s="279" t="s">
        <v>141</v>
      </c>
      <c r="F521" s="280"/>
      <c r="G521" s="360" t="s">
        <v>2537</v>
      </c>
      <c r="H521" s="37"/>
    </row>
    <row r="522" spans="1:8" ht="18" customHeight="1">
      <c r="A522" s="37"/>
      <c r="B522" s="186" t="s">
        <v>2538</v>
      </c>
      <c r="C522" s="346" t="s">
        <v>2539</v>
      </c>
      <c r="D522" s="283">
        <v>6</v>
      </c>
      <c r="E522" s="279" t="s">
        <v>141</v>
      </c>
      <c r="F522" s="280"/>
      <c r="G522" s="520" t="s">
        <v>2540</v>
      </c>
      <c r="H522" s="37"/>
    </row>
    <row r="523" spans="1:8" ht="18" customHeight="1">
      <c r="A523" s="37"/>
      <c r="B523" s="186" t="s">
        <v>2541</v>
      </c>
      <c r="C523" s="346" t="s">
        <v>2542</v>
      </c>
      <c r="D523" s="283">
        <v>6</v>
      </c>
      <c r="E523" s="279" t="s">
        <v>141</v>
      </c>
      <c r="F523" s="280"/>
      <c r="G523" s="521"/>
      <c r="H523" s="37"/>
    </row>
    <row r="524" spans="1:8" ht="18" customHeight="1">
      <c r="A524" s="37"/>
      <c r="B524" s="186" t="s">
        <v>2543</v>
      </c>
      <c r="C524" s="346" t="s">
        <v>2544</v>
      </c>
      <c r="D524" s="283">
        <v>6</v>
      </c>
      <c r="E524" s="279" t="s">
        <v>141</v>
      </c>
      <c r="F524" s="280"/>
      <c r="G524" s="521"/>
      <c r="H524" s="37"/>
    </row>
    <row r="525" spans="1:8" ht="18" customHeight="1">
      <c r="A525" s="37"/>
      <c r="B525" s="186" t="s">
        <v>2545</v>
      </c>
      <c r="C525" s="346" t="s">
        <v>2546</v>
      </c>
      <c r="D525" s="283">
        <v>6</v>
      </c>
      <c r="E525" s="279" t="s">
        <v>141</v>
      </c>
      <c r="F525" s="280"/>
      <c r="G525" s="521"/>
      <c r="H525" s="37"/>
    </row>
    <row r="526" spans="1:8" ht="18" customHeight="1" thickBot="1">
      <c r="A526" s="37"/>
      <c r="B526" s="186" t="s">
        <v>2547</v>
      </c>
      <c r="C526" s="346" t="s">
        <v>2548</v>
      </c>
      <c r="D526" s="283">
        <v>6</v>
      </c>
      <c r="E526" s="279" t="s">
        <v>141</v>
      </c>
      <c r="F526" s="280"/>
      <c r="G526" s="522"/>
      <c r="H526" s="37"/>
    </row>
    <row r="527" spans="1:8" ht="17.25" thickBot="1">
      <c r="A527" s="37"/>
      <c r="B527" s="366" t="s">
        <v>2549</v>
      </c>
      <c r="C527" s="367"/>
      <c r="D527" s="367"/>
      <c r="E527" s="367"/>
      <c r="F527" s="367"/>
      <c r="G527" s="368"/>
      <c r="H527" s="37"/>
    </row>
    <row r="528" spans="1:8" ht="36">
      <c r="A528" s="37"/>
      <c r="B528" s="186" t="s">
        <v>2550</v>
      </c>
      <c r="C528" s="346" t="s">
        <v>2551</v>
      </c>
      <c r="D528" s="283" t="s">
        <v>1224</v>
      </c>
      <c r="E528" s="279" t="s">
        <v>141</v>
      </c>
      <c r="F528" s="280"/>
      <c r="G528" s="363" t="s">
        <v>2552</v>
      </c>
      <c r="H528" s="37"/>
    </row>
    <row r="529" spans="1:8" ht="60">
      <c r="A529" s="37"/>
      <c r="B529" s="186" t="s">
        <v>3301</v>
      </c>
      <c r="C529" s="346" t="s">
        <v>2553</v>
      </c>
      <c r="D529" s="283" t="s">
        <v>1695</v>
      </c>
      <c r="E529" s="279" t="s">
        <v>145</v>
      </c>
      <c r="F529" s="280"/>
      <c r="G529" s="360" t="s">
        <v>3569</v>
      </c>
      <c r="H529" s="37"/>
    </row>
    <row r="530" spans="1:8" ht="105">
      <c r="A530" s="37"/>
      <c r="B530" s="186" t="s">
        <v>3302</v>
      </c>
      <c r="C530" s="346" t="s">
        <v>2554</v>
      </c>
      <c r="D530" s="374" t="s">
        <v>1695</v>
      </c>
      <c r="E530" s="287" t="s">
        <v>145</v>
      </c>
      <c r="F530" s="288"/>
      <c r="G530" s="360" t="s">
        <v>2555</v>
      </c>
      <c r="H530" s="37"/>
    </row>
    <row r="531" spans="1:8" ht="36">
      <c r="A531" s="37"/>
      <c r="B531" s="186" t="s">
        <v>3303</v>
      </c>
      <c r="C531" s="346" t="s">
        <v>2556</v>
      </c>
      <c r="D531" s="283">
        <v>2</v>
      </c>
      <c r="E531" s="279" t="s">
        <v>141</v>
      </c>
      <c r="F531" s="280"/>
      <c r="G531" s="363" t="s">
        <v>2531</v>
      </c>
      <c r="H531" s="37"/>
    </row>
    <row r="532" spans="1:8" ht="30">
      <c r="A532" s="37"/>
      <c r="B532" s="186" t="s">
        <v>2557</v>
      </c>
      <c r="C532" s="346" t="s">
        <v>2558</v>
      </c>
      <c r="D532" s="283" t="s">
        <v>522</v>
      </c>
      <c r="E532" s="279" t="s">
        <v>141</v>
      </c>
      <c r="F532" s="280"/>
      <c r="G532" s="360" t="s">
        <v>2559</v>
      </c>
      <c r="H532" s="37"/>
    </row>
    <row r="533" spans="1:8" ht="45" customHeight="1">
      <c r="A533" s="37"/>
      <c r="B533" s="186" t="s">
        <v>2560</v>
      </c>
      <c r="C533" s="346" t="s">
        <v>2561</v>
      </c>
      <c r="D533" s="283">
        <v>6</v>
      </c>
      <c r="E533" s="279" t="s">
        <v>141</v>
      </c>
      <c r="F533" s="280"/>
      <c r="G533" s="520" t="s">
        <v>2562</v>
      </c>
      <c r="H533" s="37"/>
    </row>
    <row r="534" spans="1:8" ht="45" customHeight="1" thickBot="1">
      <c r="A534" s="37"/>
      <c r="B534" s="186" t="s">
        <v>2563</v>
      </c>
      <c r="C534" s="346" t="s">
        <v>2564</v>
      </c>
      <c r="D534" s="283">
        <v>6</v>
      </c>
      <c r="E534" s="279" t="s">
        <v>141</v>
      </c>
      <c r="F534" s="280"/>
      <c r="G534" s="521"/>
      <c r="H534" s="37"/>
    </row>
    <row r="535" spans="1:8" ht="17.25" thickBot="1">
      <c r="A535" s="37"/>
      <c r="B535" s="366" t="s">
        <v>2565</v>
      </c>
      <c r="C535" s="367"/>
      <c r="D535" s="367"/>
      <c r="E535" s="367"/>
      <c r="F535" s="367"/>
      <c r="G535" s="368"/>
      <c r="H535" s="37"/>
    </row>
    <row r="536" spans="1:8">
      <c r="B536" s="148" t="s">
        <v>3304</v>
      </c>
      <c r="C536" s="96" t="s">
        <v>2566</v>
      </c>
      <c r="D536" s="103" t="s">
        <v>251</v>
      </c>
      <c r="E536" s="4" t="s">
        <v>141</v>
      </c>
      <c r="F536" s="4"/>
      <c r="G536" s="390" t="s">
        <v>356</v>
      </c>
      <c r="H536" s="53"/>
    </row>
    <row r="537" spans="1:8" ht="33.75" thickBot="1">
      <c r="B537" s="67" t="s">
        <v>3305</v>
      </c>
      <c r="C537" s="207" t="s">
        <v>2567</v>
      </c>
      <c r="D537" s="69" t="s">
        <v>251</v>
      </c>
      <c r="E537" s="127" t="s">
        <v>141</v>
      </c>
      <c r="F537" s="127"/>
      <c r="G537" s="419"/>
      <c r="H537" s="53"/>
    </row>
    <row r="538" spans="1:8" ht="17.25" thickBot="1">
      <c r="B538" s="481" t="s">
        <v>120</v>
      </c>
      <c r="C538" s="482"/>
      <c r="D538" s="482"/>
      <c r="E538" s="482"/>
      <c r="F538" s="482"/>
      <c r="G538" s="35"/>
      <c r="H538" s="53"/>
    </row>
    <row r="539" spans="1:8">
      <c r="B539" s="77" t="s">
        <v>525</v>
      </c>
      <c r="C539" s="530" t="s">
        <v>2568</v>
      </c>
      <c r="D539" s="532" t="s">
        <v>458</v>
      </c>
      <c r="E539" s="534" t="s">
        <v>186</v>
      </c>
      <c r="F539" s="534"/>
      <c r="G539" s="548" t="s">
        <v>3306</v>
      </c>
      <c r="H539" s="53"/>
    </row>
    <row r="540" spans="1:8">
      <c r="B540" s="77" t="s">
        <v>2569</v>
      </c>
      <c r="C540" s="531"/>
      <c r="D540" s="533"/>
      <c r="E540" s="535"/>
      <c r="F540" s="535"/>
      <c r="G540" s="549"/>
      <c r="H540" s="53"/>
    </row>
    <row r="541" spans="1:8">
      <c r="B541" s="79" t="s">
        <v>529</v>
      </c>
      <c r="C541" s="96" t="s">
        <v>2570</v>
      </c>
      <c r="D541" s="63" t="s">
        <v>458</v>
      </c>
      <c r="E541" s="93" t="s">
        <v>186</v>
      </c>
      <c r="F541" s="4"/>
      <c r="G541" s="550"/>
      <c r="H541" s="53"/>
    </row>
    <row r="542" spans="1:8" ht="87">
      <c r="B542" s="79" t="s">
        <v>2571</v>
      </c>
      <c r="C542" s="96" t="s">
        <v>3307</v>
      </c>
      <c r="D542" s="63" t="s">
        <v>470</v>
      </c>
      <c r="E542" s="4" t="s">
        <v>141</v>
      </c>
      <c r="F542" s="4"/>
      <c r="G542" s="141" t="s">
        <v>3308</v>
      </c>
      <c r="H542" s="53"/>
    </row>
    <row r="543" spans="1:8" ht="66">
      <c r="B543" s="79" t="s">
        <v>3309</v>
      </c>
      <c r="C543" s="96" t="s">
        <v>2572</v>
      </c>
      <c r="D543" s="404" t="s">
        <v>470</v>
      </c>
      <c r="E543" s="93" t="s">
        <v>141</v>
      </c>
      <c r="F543" s="93"/>
      <c r="G543" s="146" t="s">
        <v>3310</v>
      </c>
      <c r="H543" s="53"/>
    </row>
    <row r="544" spans="1:8" ht="66">
      <c r="B544" s="79" t="s">
        <v>3311</v>
      </c>
      <c r="C544" s="96" t="s">
        <v>2573</v>
      </c>
      <c r="D544" s="63" t="s">
        <v>470</v>
      </c>
      <c r="E544" s="93" t="s">
        <v>141</v>
      </c>
      <c r="F544" s="93"/>
      <c r="G544" s="146" t="s">
        <v>3310</v>
      </c>
      <c r="H544" s="53"/>
    </row>
    <row r="545" spans="2:8">
      <c r="B545" s="79" t="s">
        <v>2574</v>
      </c>
      <c r="C545" s="96" t="s">
        <v>2575</v>
      </c>
      <c r="D545" s="99" t="s">
        <v>1627</v>
      </c>
      <c r="E545" s="4" t="s">
        <v>2042</v>
      </c>
      <c r="F545" s="4"/>
      <c r="G545" s="382"/>
      <c r="H545" s="53"/>
    </row>
    <row r="546" spans="2:8" ht="36">
      <c r="B546" s="79" t="s">
        <v>3301</v>
      </c>
      <c r="C546" s="96" t="s">
        <v>3312</v>
      </c>
      <c r="D546" s="103" t="s">
        <v>854</v>
      </c>
      <c r="E546" s="4" t="s">
        <v>145</v>
      </c>
      <c r="F546" s="4"/>
      <c r="G546" s="382" t="s">
        <v>3570</v>
      </c>
      <c r="H546" s="53"/>
    </row>
    <row r="547" spans="2:8" ht="75">
      <c r="B547" s="79" t="s">
        <v>121</v>
      </c>
      <c r="C547" s="96" t="s">
        <v>2576</v>
      </c>
      <c r="D547" s="103" t="s">
        <v>827</v>
      </c>
      <c r="E547" s="4" t="s">
        <v>141</v>
      </c>
      <c r="F547" s="4"/>
      <c r="G547" s="382" t="s">
        <v>2577</v>
      </c>
      <c r="H547" s="53"/>
    </row>
    <row r="548" spans="2:8" ht="72">
      <c r="B548" s="111" t="s">
        <v>3302</v>
      </c>
      <c r="C548" s="112" t="s">
        <v>3313</v>
      </c>
      <c r="D548" s="99" t="s">
        <v>854</v>
      </c>
      <c r="E548" s="113" t="s">
        <v>145</v>
      </c>
      <c r="F548" s="113"/>
      <c r="G548" s="88" t="s">
        <v>3314</v>
      </c>
      <c r="H548" s="53"/>
    </row>
    <row r="549" spans="2:8" ht="45">
      <c r="B549" s="77"/>
      <c r="C549" s="98"/>
      <c r="D549" s="92"/>
      <c r="E549" s="123"/>
      <c r="F549" s="122"/>
      <c r="G549" s="386" t="s">
        <v>3315</v>
      </c>
      <c r="H549" s="53"/>
    </row>
    <row r="550" spans="2:8" ht="51">
      <c r="B550" s="79" t="s">
        <v>3303</v>
      </c>
      <c r="C550" s="96" t="s">
        <v>3316</v>
      </c>
      <c r="D550" s="99" t="s">
        <v>470</v>
      </c>
      <c r="E550" s="4" t="s">
        <v>141</v>
      </c>
      <c r="F550" s="4"/>
      <c r="G550" s="141" t="s">
        <v>3317</v>
      </c>
      <c r="H550" s="53"/>
    </row>
    <row r="551" spans="2:8" ht="17.25" thickBot="1">
      <c r="B551" s="111" t="s">
        <v>2578</v>
      </c>
      <c r="C551" s="112" t="s">
        <v>3318</v>
      </c>
      <c r="D551" s="136" t="s">
        <v>470</v>
      </c>
      <c r="E551" s="113" t="s">
        <v>141</v>
      </c>
      <c r="F551" s="113"/>
      <c r="G551" s="383" t="s">
        <v>2520</v>
      </c>
      <c r="H551" s="53"/>
    </row>
    <row r="552" spans="2:8" ht="17.25" thickBot="1">
      <c r="B552" s="131" t="s">
        <v>3319</v>
      </c>
      <c r="C552" s="401"/>
      <c r="D552" s="401"/>
      <c r="E552" s="401"/>
      <c r="F552" s="401"/>
      <c r="G552" s="35"/>
      <c r="H552" s="53"/>
    </row>
    <row r="553" spans="2:8" ht="66">
      <c r="B553" s="109" t="s">
        <v>2595</v>
      </c>
      <c r="C553" s="484" t="s">
        <v>3320</v>
      </c>
      <c r="D553" s="107" t="s">
        <v>191</v>
      </c>
      <c r="E553" s="110" t="s">
        <v>141</v>
      </c>
      <c r="F553" s="110"/>
      <c r="G553" s="386" t="s">
        <v>3321</v>
      </c>
      <c r="H553" s="53"/>
    </row>
    <row r="554" spans="2:8">
      <c r="B554" s="79" t="s">
        <v>2596</v>
      </c>
      <c r="C554" s="96" t="s">
        <v>3322</v>
      </c>
      <c r="D554" s="99" t="s">
        <v>191</v>
      </c>
      <c r="E554" s="4" t="s">
        <v>141</v>
      </c>
      <c r="F554" s="4"/>
      <c r="G554" s="382" t="s">
        <v>2597</v>
      </c>
      <c r="H554" s="53"/>
    </row>
    <row r="555" spans="2:8" ht="51">
      <c r="B555" s="79" t="s">
        <v>3323</v>
      </c>
      <c r="C555" s="96" t="s">
        <v>3324</v>
      </c>
      <c r="D555" s="99" t="s">
        <v>470</v>
      </c>
      <c r="E555" s="4" t="s">
        <v>141</v>
      </c>
      <c r="F555" s="4"/>
      <c r="G555" s="465" t="s">
        <v>3325</v>
      </c>
      <c r="H555" s="53"/>
    </row>
    <row r="556" spans="2:8">
      <c r="B556" s="79" t="s">
        <v>3326</v>
      </c>
      <c r="C556" s="96" t="s">
        <v>3327</v>
      </c>
      <c r="D556" s="103" t="s">
        <v>854</v>
      </c>
      <c r="E556" s="4" t="s">
        <v>2042</v>
      </c>
      <c r="F556" s="4"/>
      <c r="G556" s="382"/>
      <c r="H556" s="53"/>
    </row>
    <row r="557" spans="2:8" ht="16.350000000000001" customHeight="1">
      <c r="B557" s="79" t="s">
        <v>3328</v>
      </c>
      <c r="C557" s="96" t="s">
        <v>3329</v>
      </c>
      <c r="D557" s="99" t="s">
        <v>470</v>
      </c>
      <c r="E557" s="4" t="s">
        <v>141</v>
      </c>
      <c r="F557" s="4"/>
      <c r="G557" s="465" t="s">
        <v>3330</v>
      </c>
      <c r="H557" s="53"/>
    </row>
    <row r="558" spans="2:8" ht="57">
      <c r="B558" s="79" t="s">
        <v>3331</v>
      </c>
      <c r="C558" s="96" t="s">
        <v>2598</v>
      </c>
      <c r="D558" s="99" t="s">
        <v>1214</v>
      </c>
      <c r="E558" s="4" t="s">
        <v>141</v>
      </c>
      <c r="F558" s="4"/>
      <c r="G558" s="467" t="s">
        <v>3332</v>
      </c>
      <c r="H558" s="53"/>
    </row>
    <row r="559" spans="2:8" ht="51">
      <c r="B559" s="79" t="s">
        <v>3333</v>
      </c>
      <c r="C559" s="96" t="s">
        <v>2599</v>
      </c>
      <c r="D559" s="99" t="s">
        <v>1214</v>
      </c>
      <c r="E559" s="4" t="s">
        <v>141</v>
      </c>
      <c r="F559" s="4"/>
      <c r="G559" s="467" t="s">
        <v>3334</v>
      </c>
      <c r="H559" s="53"/>
    </row>
    <row r="560" spans="2:8" ht="87">
      <c r="B560" s="79" t="s">
        <v>3335</v>
      </c>
      <c r="C560" s="96" t="s">
        <v>2600</v>
      </c>
      <c r="D560" s="99" t="s">
        <v>1214</v>
      </c>
      <c r="E560" s="4" t="s">
        <v>141</v>
      </c>
      <c r="F560" s="4"/>
      <c r="G560" s="467" t="s">
        <v>3336</v>
      </c>
      <c r="H560" s="53"/>
    </row>
    <row r="561" spans="1:8" ht="57">
      <c r="B561" s="79" t="s">
        <v>3337</v>
      </c>
      <c r="C561" s="96" t="s">
        <v>2601</v>
      </c>
      <c r="D561" s="99" t="s">
        <v>1214</v>
      </c>
      <c r="E561" s="4" t="s">
        <v>141</v>
      </c>
      <c r="F561" s="4"/>
      <c r="G561" s="467" t="s">
        <v>3338</v>
      </c>
      <c r="H561" s="53"/>
    </row>
    <row r="562" spans="1:8" ht="57">
      <c r="B562" s="79" t="s">
        <v>3339</v>
      </c>
      <c r="C562" s="96" t="s">
        <v>2602</v>
      </c>
      <c r="D562" s="99" t="s">
        <v>1214</v>
      </c>
      <c r="E562" s="4" t="s">
        <v>141</v>
      </c>
      <c r="F562" s="4"/>
      <c r="G562" s="467" t="s">
        <v>3340</v>
      </c>
      <c r="H562" s="53"/>
    </row>
    <row r="563" spans="1:8" ht="57">
      <c r="B563" s="79" t="s">
        <v>3341</v>
      </c>
      <c r="C563" s="96" t="s">
        <v>2603</v>
      </c>
      <c r="D563" s="99" t="s">
        <v>1214</v>
      </c>
      <c r="E563" s="4" t="s">
        <v>141</v>
      </c>
      <c r="F563" s="4"/>
      <c r="G563" s="467" t="s">
        <v>3342</v>
      </c>
      <c r="H563" s="53"/>
    </row>
    <row r="564" spans="1:8" ht="57">
      <c r="B564" s="79" t="s">
        <v>3343</v>
      </c>
      <c r="C564" s="96" t="s">
        <v>2604</v>
      </c>
      <c r="D564" s="99" t="s">
        <v>1214</v>
      </c>
      <c r="E564" s="4" t="s">
        <v>141</v>
      </c>
      <c r="F564" s="4"/>
      <c r="G564" s="467" t="s">
        <v>3344</v>
      </c>
      <c r="H564" s="53"/>
    </row>
    <row r="565" spans="1:8" ht="57">
      <c r="B565" s="79" t="s">
        <v>3345</v>
      </c>
      <c r="C565" s="96" t="s">
        <v>2605</v>
      </c>
      <c r="D565" s="99" t="s">
        <v>1214</v>
      </c>
      <c r="E565" s="4" t="s">
        <v>141</v>
      </c>
      <c r="F565" s="4"/>
      <c r="G565" s="467" t="s">
        <v>3346</v>
      </c>
      <c r="H565" s="53"/>
    </row>
    <row r="566" spans="1:8" ht="57">
      <c r="B566" s="79" t="s">
        <v>3347</v>
      </c>
      <c r="C566" s="96" t="s">
        <v>2606</v>
      </c>
      <c r="D566" s="99" t="s">
        <v>1214</v>
      </c>
      <c r="E566" s="4" t="s">
        <v>141</v>
      </c>
      <c r="F566" s="4"/>
      <c r="G566" s="467" t="s">
        <v>3348</v>
      </c>
      <c r="H566" s="53"/>
    </row>
    <row r="567" spans="1:8" ht="57">
      <c r="B567" s="79" t="s">
        <v>3349</v>
      </c>
      <c r="C567" s="96" t="s">
        <v>2607</v>
      </c>
      <c r="D567" s="99" t="s">
        <v>1214</v>
      </c>
      <c r="E567" s="4" t="s">
        <v>141</v>
      </c>
      <c r="F567" s="4"/>
      <c r="G567" s="467" t="s">
        <v>3350</v>
      </c>
      <c r="H567" s="53"/>
    </row>
    <row r="568" spans="1:8" ht="57">
      <c r="B568" s="79" t="s">
        <v>3351</v>
      </c>
      <c r="C568" s="96" t="s">
        <v>2608</v>
      </c>
      <c r="D568" s="99" t="s">
        <v>1214</v>
      </c>
      <c r="E568" s="4" t="s">
        <v>141</v>
      </c>
      <c r="F568" s="4"/>
      <c r="G568" s="467" t="s">
        <v>3352</v>
      </c>
      <c r="H568" s="53"/>
    </row>
    <row r="569" spans="1:8" ht="57">
      <c r="B569" s="79" t="s">
        <v>3353</v>
      </c>
      <c r="C569" s="96" t="s">
        <v>2609</v>
      </c>
      <c r="D569" s="103" t="s">
        <v>1214</v>
      </c>
      <c r="E569" s="4" t="s">
        <v>141</v>
      </c>
      <c r="F569" s="4"/>
      <c r="G569" s="467" t="s">
        <v>3354</v>
      </c>
      <c r="H569" s="53"/>
    </row>
    <row r="570" spans="1:8" ht="57.75" thickBot="1">
      <c r="B570" s="79" t="s">
        <v>3355</v>
      </c>
      <c r="C570" s="96" t="s">
        <v>2610</v>
      </c>
      <c r="D570" s="103" t="s">
        <v>1214</v>
      </c>
      <c r="E570" s="4" t="s">
        <v>141</v>
      </c>
      <c r="F570" s="4"/>
      <c r="G570" s="467" t="s">
        <v>3356</v>
      </c>
      <c r="H570" s="53"/>
    </row>
    <row r="571" spans="1:8" ht="17.25" thickBot="1">
      <c r="B571" s="131" t="s">
        <v>3357</v>
      </c>
      <c r="C571" s="401"/>
      <c r="D571" s="401"/>
      <c r="E571" s="401"/>
      <c r="F571" s="401"/>
      <c r="G571" s="35"/>
      <c r="H571" s="53"/>
    </row>
    <row r="572" spans="1:8" ht="17.25" thickBot="1">
      <c r="B572" s="219" t="s">
        <v>3358</v>
      </c>
      <c r="C572" s="451"/>
      <c r="D572" s="451"/>
      <c r="E572" s="451"/>
      <c r="F572" s="451"/>
      <c r="G572" s="462"/>
      <c r="H572" s="53"/>
    </row>
    <row r="573" spans="1:8" ht="105">
      <c r="A573" s="37"/>
      <c r="B573" s="186" t="s">
        <v>2267</v>
      </c>
      <c r="C573" s="375" t="s">
        <v>2268</v>
      </c>
      <c r="D573" s="283" t="s">
        <v>1224</v>
      </c>
      <c r="E573" s="279" t="s">
        <v>141</v>
      </c>
      <c r="F573" s="280"/>
      <c r="G573" s="377" t="s">
        <v>3468</v>
      </c>
      <c r="H573" s="37"/>
    </row>
    <row r="574" spans="1:8">
      <c r="A574" s="37"/>
      <c r="B574" s="186" t="s">
        <v>2269</v>
      </c>
      <c r="C574" s="376" t="s">
        <v>2270</v>
      </c>
      <c r="D574" s="283" t="s">
        <v>1224</v>
      </c>
      <c r="E574" s="279" t="s">
        <v>141</v>
      </c>
      <c r="F574" s="280"/>
      <c r="G574" s="378" t="s">
        <v>2271</v>
      </c>
      <c r="H574" s="37"/>
    </row>
    <row r="575" spans="1:8">
      <c r="A575" s="37"/>
      <c r="B575" s="186" t="s">
        <v>2272</v>
      </c>
      <c r="C575" s="376" t="s">
        <v>2273</v>
      </c>
      <c r="D575" s="283" t="s">
        <v>842</v>
      </c>
      <c r="E575" s="279" t="s">
        <v>141</v>
      </c>
      <c r="F575" s="280"/>
      <c r="G575" s="363"/>
      <c r="H575" s="37"/>
    </row>
    <row r="576" spans="1:8" ht="90">
      <c r="A576" s="37"/>
      <c r="B576" s="186" t="s">
        <v>2274</v>
      </c>
      <c r="C576" s="375" t="s">
        <v>2275</v>
      </c>
      <c r="D576" s="283" t="s">
        <v>555</v>
      </c>
      <c r="E576" s="279" t="s">
        <v>141</v>
      </c>
      <c r="F576" s="280"/>
      <c r="G576" s="363" t="s">
        <v>3469</v>
      </c>
      <c r="H576" s="37"/>
    </row>
    <row r="577" spans="1:8" ht="75">
      <c r="A577" s="37"/>
      <c r="B577" s="186" t="s">
        <v>2276</v>
      </c>
      <c r="C577" s="376" t="s">
        <v>2277</v>
      </c>
      <c r="D577" s="283" t="s">
        <v>555</v>
      </c>
      <c r="E577" s="279" t="s">
        <v>141</v>
      </c>
      <c r="F577" s="280"/>
      <c r="G577" s="363" t="s">
        <v>3470</v>
      </c>
      <c r="H577" s="37"/>
    </row>
    <row r="578" spans="1:8" ht="75">
      <c r="A578" s="37"/>
      <c r="B578" s="186" t="s">
        <v>2278</v>
      </c>
      <c r="C578" s="375" t="s">
        <v>2279</v>
      </c>
      <c r="D578" s="283" t="s">
        <v>555</v>
      </c>
      <c r="E578" s="279" t="s">
        <v>141</v>
      </c>
      <c r="F578" s="280"/>
      <c r="G578" s="363" t="s">
        <v>3471</v>
      </c>
      <c r="H578" s="37"/>
    </row>
    <row r="579" spans="1:8" ht="105">
      <c r="A579" s="37"/>
      <c r="B579" s="186" t="s">
        <v>2280</v>
      </c>
      <c r="C579" s="376" t="s">
        <v>2281</v>
      </c>
      <c r="D579" s="283" t="s">
        <v>1224</v>
      </c>
      <c r="E579" s="279" t="s">
        <v>141</v>
      </c>
      <c r="F579" s="280"/>
      <c r="G579" s="377" t="s">
        <v>3472</v>
      </c>
      <c r="H579" s="37"/>
    </row>
    <row r="580" spans="1:8">
      <c r="A580" s="37"/>
      <c r="B580" s="186" t="s">
        <v>2282</v>
      </c>
      <c r="C580" s="376" t="s">
        <v>2283</v>
      </c>
      <c r="D580" s="283" t="s">
        <v>1224</v>
      </c>
      <c r="E580" s="279" t="s">
        <v>141</v>
      </c>
      <c r="F580" s="280"/>
      <c r="G580" s="378" t="s">
        <v>2271</v>
      </c>
      <c r="H580" s="37"/>
    </row>
    <row r="581" spans="1:8">
      <c r="A581" s="37"/>
      <c r="B581" s="186" t="s">
        <v>2284</v>
      </c>
      <c r="C581" s="376" t="s">
        <v>2285</v>
      </c>
      <c r="D581" s="283" t="s">
        <v>842</v>
      </c>
      <c r="E581" s="279" t="s">
        <v>141</v>
      </c>
      <c r="F581" s="280"/>
      <c r="G581" s="363"/>
      <c r="H581" s="37"/>
    </row>
    <row r="582" spans="1:8" ht="72" customHeight="1">
      <c r="A582" s="37"/>
      <c r="B582" s="186" t="s">
        <v>2286</v>
      </c>
      <c r="C582" s="376" t="s">
        <v>2287</v>
      </c>
      <c r="D582" s="283" t="s">
        <v>555</v>
      </c>
      <c r="E582" s="279" t="s">
        <v>141</v>
      </c>
      <c r="F582" s="280"/>
      <c r="G582" s="363" t="s">
        <v>3469</v>
      </c>
      <c r="H582" s="37"/>
    </row>
    <row r="583" spans="1:8" ht="75">
      <c r="A583" s="37"/>
      <c r="B583" s="186" t="s">
        <v>2288</v>
      </c>
      <c r="C583" s="376" t="s">
        <v>2289</v>
      </c>
      <c r="D583" s="283" t="s">
        <v>555</v>
      </c>
      <c r="E583" s="279" t="s">
        <v>141</v>
      </c>
      <c r="F583" s="280"/>
      <c r="G583" s="363" t="s">
        <v>3470</v>
      </c>
      <c r="H583" s="37"/>
    </row>
    <row r="584" spans="1:8" ht="75">
      <c r="A584" s="37"/>
      <c r="B584" s="186" t="s">
        <v>2290</v>
      </c>
      <c r="C584" s="376" t="s">
        <v>2291</v>
      </c>
      <c r="D584" s="283" t="s">
        <v>555</v>
      </c>
      <c r="E584" s="279" t="s">
        <v>141</v>
      </c>
      <c r="F584" s="280"/>
      <c r="G584" s="363" t="s">
        <v>3471</v>
      </c>
      <c r="H584" s="37"/>
    </row>
    <row r="585" spans="1:8" ht="105">
      <c r="A585" s="37"/>
      <c r="B585" s="186" t="s">
        <v>2292</v>
      </c>
      <c r="C585" s="375" t="s">
        <v>2293</v>
      </c>
      <c r="D585" s="283" t="s">
        <v>1224</v>
      </c>
      <c r="E585" s="279" t="s">
        <v>141</v>
      </c>
      <c r="F585" s="280"/>
      <c r="G585" s="377" t="s">
        <v>3468</v>
      </c>
      <c r="H585" s="37"/>
    </row>
    <row r="586" spans="1:8">
      <c r="A586" s="37"/>
      <c r="B586" s="186" t="s">
        <v>2294</v>
      </c>
      <c r="C586" s="375" t="s">
        <v>2295</v>
      </c>
      <c r="D586" s="283" t="s">
        <v>1224</v>
      </c>
      <c r="E586" s="279" t="s">
        <v>141</v>
      </c>
      <c r="F586" s="280"/>
      <c r="G586" s="378" t="s">
        <v>2271</v>
      </c>
      <c r="H586" s="37"/>
    </row>
    <row r="587" spans="1:8">
      <c r="A587" s="37"/>
      <c r="B587" s="186" t="s">
        <v>2296</v>
      </c>
      <c r="C587" s="375" t="s">
        <v>2297</v>
      </c>
      <c r="D587" s="283" t="s">
        <v>842</v>
      </c>
      <c r="E587" s="279" t="s">
        <v>141</v>
      </c>
      <c r="F587" s="280"/>
      <c r="G587" s="363"/>
      <c r="H587" s="37"/>
    </row>
    <row r="588" spans="1:8" ht="90">
      <c r="A588" s="37"/>
      <c r="B588" s="186" t="s">
        <v>2298</v>
      </c>
      <c r="C588" s="375" t="s">
        <v>2299</v>
      </c>
      <c r="D588" s="283" t="s">
        <v>555</v>
      </c>
      <c r="E588" s="279" t="s">
        <v>141</v>
      </c>
      <c r="F588" s="280"/>
      <c r="G588" s="363" t="s">
        <v>3469</v>
      </c>
      <c r="H588" s="37"/>
    </row>
    <row r="589" spans="1:8" ht="75">
      <c r="A589" s="37"/>
      <c r="B589" s="186" t="s">
        <v>2300</v>
      </c>
      <c r="C589" s="375" t="s">
        <v>2301</v>
      </c>
      <c r="D589" s="283" t="s">
        <v>555</v>
      </c>
      <c r="E589" s="279" t="s">
        <v>141</v>
      </c>
      <c r="F589" s="280"/>
      <c r="G589" s="363" t="s">
        <v>3470</v>
      </c>
      <c r="H589" s="37"/>
    </row>
    <row r="590" spans="1:8" ht="75">
      <c r="A590" s="37"/>
      <c r="B590" s="186" t="s">
        <v>2302</v>
      </c>
      <c r="C590" s="375" t="s">
        <v>2303</v>
      </c>
      <c r="D590" s="283" t="s">
        <v>555</v>
      </c>
      <c r="E590" s="279" t="s">
        <v>141</v>
      </c>
      <c r="F590" s="280"/>
      <c r="G590" s="363" t="s">
        <v>3471</v>
      </c>
      <c r="H590" s="37"/>
    </row>
    <row r="591" spans="1:8" ht="36.75" thickBot="1">
      <c r="A591" s="37"/>
      <c r="B591" s="192" t="s">
        <v>2304</v>
      </c>
      <c r="C591" s="305" t="s">
        <v>2305</v>
      </c>
      <c r="D591" s="306" t="s">
        <v>847</v>
      </c>
      <c r="E591" s="291" t="s">
        <v>141</v>
      </c>
      <c r="F591" s="292"/>
      <c r="G591" s="365" t="s">
        <v>3359</v>
      </c>
      <c r="H591" s="37"/>
    </row>
    <row r="592" spans="1:8" ht="17.25" thickBot="1">
      <c r="B592" s="485" t="s">
        <v>3360</v>
      </c>
      <c r="C592" s="401"/>
      <c r="D592" s="401"/>
      <c r="E592" s="417"/>
      <c r="F592" s="417"/>
      <c r="G592" s="418"/>
      <c r="H592" s="53"/>
    </row>
    <row r="593" spans="1:8" ht="33">
      <c r="B593" s="486" t="s">
        <v>3361</v>
      </c>
      <c r="C593" s="112" t="s">
        <v>3362</v>
      </c>
      <c r="D593" s="99" t="s">
        <v>835</v>
      </c>
      <c r="E593" s="113" t="s">
        <v>145</v>
      </c>
      <c r="F593" s="57"/>
      <c r="G593" s="381" t="s">
        <v>1696</v>
      </c>
      <c r="H593" s="53"/>
    </row>
    <row r="594" spans="1:8" ht="33">
      <c r="B594" s="487" t="s">
        <v>3363</v>
      </c>
      <c r="C594" s="112" t="s">
        <v>2306</v>
      </c>
      <c r="D594" s="99" t="s">
        <v>458</v>
      </c>
      <c r="E594" s="113" t="s">
        <v>141</v>
      </c>
      <c r="F594" s="389"/>
      <c r="G594" s="390" t="s">
        <v>2307</v>
      </c>
      <c r="H594" s="53"/>
    </row>
    <row r="595" spans="1:8" ht="33">
      <c r="B595" s="487" t="s">
        <v>3364</v>
      </c>
      <c r="C595" s="112" t="s">
        <v>2308</v>
      </c>
      <c r="D595" s="99" t="s">
        <v>470</v>
      </c>
      <c r="E595" s="113" t="s">
        <v>141</v>
      </c>
      <c r="F595" s="4"/>
      <c r="G595" s="383" t="s">
        <v>2309</v>
      </c>
      <c r="H595" s="53"/>
    </row>
    <row r="596" spans="1:8" ht="36">
      <c r="B596" s="487" t="s">
        <v>3365</v>
      </c>
      <c r="C596" s="112" t="s">
        <v>2310</v>
      </c>
      <c r="D596" s="103" t="s">
        <v>1214</v>
      </c>
      <c r="E596" s="113" t="s">
        <v>141</v>
      </c>
      <c r="F596" s="4"/>
      <c r="G596" s="382" t="s">
        <v>3366</v>
      </c>
      <c r="H596" s="53"/>
    </row>
    <row r="597" spans="1:8" ht="36">
      <c r="B597" s="487" t="s">
        <v>3367</v>
      </c>
      <c r="C597" s="112" t="s">
        <v>2311</v>
      </c>
      <c r="D597" s="103" t="s">
        <v>1214</v>
      </c>
      <c r="E597" s="113" t="s">
        <v>141</v>
      </c>
      <c r="F597" s="93"/>
      <c r="G597" s="382" t="s">
        <v>3368</v>
      </c>
      <c r="H597" s="53"/>
    </row>
    <row r="598" spans="1:8" ht="36">
      <c r="B598" s="487" t="s">
        <v>3369</v>
      </c>
      <c r="C598" s="112" t="s">
        <v>2312</v>
      </c>
      <c r="D598" s="103" t="s">
        <v>1214</v>
      </c>
      <c r="E598" s="113" t="s">
        <v>141</v>
      </c>
      <c r="F598" s="389"/>
      <c r="G598" s="382" t="s">
        <v>3370</v>
      </c>
      <c r="H598" s="53"/>
    </row>
    <row r="599" spans="1:8" ht="33">
      <c r="B599" s="487" t="s">
        <v>3371</v>
      </c>
      <c r="C599" s="112" t="s">
        <v>2313</v>
      </c>
      <c r="D599" s="99" t="s">
        <v>1214</v>
      </c>
      <c r="E599" s="113" t="s">
        <v>141</v>
      </c>
      <c r="F599" s="4"/>
      <c r="G599" s="383" t="s">
        <v>356</v>
      </c>
      <c r="H599" s="53"/>
    </row>
    <row r="600" spans="1:8" ht="33">
      <c r="B600" s="488" t="s">
        <v>3372</v>
      </c>
      <c r="C600" s="112" t="s">
        <v>2314</v>
      </c>
      <c r="D600" s="99" t="s">
        <v>1214</v>
      </c>
      <c r="E600" s="113" t="s">
        <v>141</v>
      </c>
      <c r="F600" s="389"/>
      <c r="G600" s="386"/>
      <c r="H600" s="53"/>
    </row>
    <row r="601" spans="1:8" ht="17.25" thickBot="1">
      <c r="B601" s="489" t="s">
        <v>3373</v>
      </c>
      <c r="C601" s="483"/>
      <c r="D601" s="483"/>
      <c r="E601" s="483"/>
      <c r="F601" s="483"/>
      <c r="G601" s="490"/>
      <c r="H601" s="53"/>
    </row>
    <row r="602" spans="1:8" ht="129.75" thickBot="1">
      <c r="B602" s="109" t="s">
        <v>2315</v>
      </c>
      <c r="C602" s="112" t="s">
        <v>3374</v>
      </c>
      <c r="D602" s="99" t="s">
        <v>470</v>
      </c>
      <c r="E602" s="113" t="s">
        <v>141</v>
      </c>
      <c r="F602" s="110"/>
      <c r="G602" s="88" t="s">
        <v>3375</v>
      </c>
      <c r="H602" s="53"/>
    </row>
    <row r="603" spans="1:8" ht="17.25" thickBot="1">
      <c r="B603" s="219" t="s">
        <v>3376</v>
      </c>
      <c r="C603" s="451"/>
      <c r="D603" s="451"/>
      <c r="E603" s="451"/>
      <c r="F603" s="451"/>
      <c r="G603" s="462"/>
      <c r="H603" s="53"/>
    </row>
    <row r="604" spans="1:8" ht="159">
      <c r="A604" s="37"/>
      <c r="B604" s="186" t="s">
        <v>2316</v>
      </c>
      <c r="C604" s="376" t="s">
        <v>2317</v>
      </c>
      <c r="D604" s="322" t="s">
        <v>470</v>
      </c>
      <c r="E604" s="323" t="s">
        <v>141</v>
      </c>
      <c r="F604" s="280"/>
      <c r="G604" s="318" t="s">
        <v>2318</v>
      </c>
      <c r="H604" s="37"/>
    </row>
    <row r="605" spans="1:8" ht="30">
      <c r="A605" s="37"/>
      <c r="B605" s="186" t="s">
        <v>2319</v>
      </c>
      <c r="C605" s="376" t="s">
        <v>2320</v>
      </c>
      <c r="D605" s="348" t="s">
        <v>251</v>
      </c>
      <c r="E605" s="279" t="s">
        <v>141</v>
      </c>
      <c r="F605" s="280"/>
      <c r="G605" s="363" t="s">
        <v>860</v>
      </c>
      <c r="H605" s="37"/>
    </row>
    <row r="606" spans="1:8" ht="30">
      <c r="A606" s="37"/>
      <c r="B606" s="186" t="s">
        <v>2321</v>
      </c>
      <c r="C606" s="376" t="s">
        <v>2322</v>
      </c>
      <c r="D606" s="370" t="s">
        <v>211</v>
      </c>
      <c r="E606" s="279" t="s">
        <v>141</v>
      </c>
      <c r="F606" s="280"/>
      <c r="G606" s="363" t="s">
        <v>2323</v>
      </c>
      <c r="H606" s="37"/>
    </row>
    <row r="607" spans="1:8">
      <c r="A607" s="37"/>
      <c r="B607" s="186" t="s">
        <v>2324</v>
      </c>
      <c r="C607" s="376" t="s">
        <v>2325</v>
      </c>
      <c r="D607" s="370" t="s">
        <v>167</v>
      </c>
      <c r="E607" s="279" t="s">
        <v>186</v>
      </c>
      <c r="F607" s="280"/>
      <c r="G607" s="363" t="s">
        <v>3377</v>
      </c>
      <c r="H607" s="37"/>
    </row>
    <row r="608" spans="1:8">
      <c r="A608" s="37"/>
      <c r="B608" s="186" t="s">
        <v>2326</v>
      </c>
      <c r="C608" s="376" t="s">
        <v>2327</v>
      </c>
      <c r="D608" s="278" t="s">
        <v>498</v>
      </c>
      <c r="E608" s="279" t="s">
        <v>141</v>
      </c>
      <c r="F608" s="280"/>
      <c r="G608" s="363" t="s">
        <v>2328</v>
      </c>
      <c r="H608" s="37"/>
    </row>
    <row r="609" spans="1:8" ht="60.75" customHeight="1">
      <c r="A609" s="37"/>
      <c r="B609" s="186" t="s">
        <v>2329</v>
      </c>
      <c r="C609" s="376" t="s">
        <v>2330</v>
      </c>
      <c r="D609" s="278" t="s">
        <v>481</v>
      </c>
      <c r="E609" s="279" t="s">
        <v>141</v>
      </c>
      <c r="F609" s="280"/>
      <c r="G609" s="363" t="s">
        <v>2331</v>
      </c>
      <c r="H609" s="37"/>
    </row>
    <row r="610" spans="1:8">
      <c r="A610" s="37"/>
      <c r="B610" s="186" t="s">
        <v>2332</v>
      </c>
      <c r="C610" s="376" t="s">
        <v>2333</v>
      </c>
      <c r="D610" s="278" t="s">
        <v>470</v>
      </c>
      <c r="E610" s="279" t="s">
        <v>141</v>
      </c>
      <c r="F610" s="280"/>
      <c r="G610" s="363" t="s">
        <v>2334</v>
      </c>
      <c r="H610" s="37"/>
    </row>
    <row r="611" spans="1:8">
      <c r="A611" s="37"/>
      <c r="B611" s="186" t="s">
        <v>2335</v>
      </c>
      <c r="C611" s="376" t="s">
        <v>2336</v>
      </c>
      <c r="D611" s="278" t="s">
        <v>374</v>
      </c>
      <c r="E611" s="279" t="s">
        <v>141</v>
      </c>
      <c r="F611" s="280"/>
      <c r="G611" s="363"/>
      <c r="H611" s="37"/>
    </row>
    <row r="612" spans="1:8">
      <c r="A612" s="37"/>
      <c r="B612" s="186" t="s">
        <v>2337</v>
      </c>
      <c r="C612" s="376" t="s">
        <v>2338</v>
      </c>
      <c r="D612" s="278" t="s">
        <v>1630</v>
      </c>
      <c r="E612" s="279" t="s">
        <v>186</v>
      </c>
      <c r="F612" s="280"/>
      <c r="G612" s="363" t="s">
        <v>2339</v>
      </c>
      <c r="H612" s="37"/>
    </row>
    <row r="613" spans="1:8" ht="51">
      <c r="A613" s="37"/>
      <c r="B613" s="186" t="s">
        <v>2340</v>
      </c>
      <c r="C613" s="376" t="s">
        <v>2341</v>
      </c>
      <c r="D613" s="278" t="s">
        <v>1630</v>
      </c>
      <c r="E613" s="279" t="s">
        <v>145</v>
      </c>
      <c r="F613" s="280"/>
      <c r="G613" s="360" t="s">
        <v>2342</v>
      </c>
      <c r="H613" s="37"/>
    </row>
    <row r="614" spans="1:8" ht="159">
      <c r="A614" s="37"/>
      <c r="B614" s="186" t="s">
        <v>2343</v>
      </c>
      <c r="C614" s="376" t="s">
        <v>2344</v>
      </c>
      <c r="D614" s="322" t="s">
        <v>470</v>
      </c>
      <c r="E614" s="323" t="s">
        <v>141</v>
      </c>
      <c r="F614" s="280"/>
      <c r="G614" s="363" t="s">
        <v>2318</v>
      </c>
      <c r="H614" s="37"/>
    </row>
    <row r="615" spans="1:8">
      <c r="A615" s="37"/>
      <c r="B615" s="186" t="s">
        <v>2345</v>
      </c>
      <c r="C615" s="376" t="s">
        <v>2346</v>
      </c>
      <c r="D615" s="348" t="s">
        <v>251</v>
      </c>
      <c r="E615" s="279" t="s">
        <v>141</v>
      </c>
      <c r="F615" s="280"/>
      <c r="G615" s="363" t="s">
        <v>860</v>
      </c>
      <c r="H615" s="37"/>
    </row>
    <row r="616" spans="1:8">
      <c r="A616" s="37"/>
      <c r="B616" s="186" t="s">
        <v>2347</v>
      </c>
      <c r="C616" s="376" t="s">
        <v>2348</v>
      </c>
      <c r="D616" s="370" t="s">
        <v>211</v>
      </c>
      <c r="E616" s="279" t="s">
        <v>141</v>
      </c>
      <c r="F616" s="280"/>
      <c r="G616" s="363" t="s">
        <v>2323</v>
      </c>
      <c r="H616" s="37"/>
    </row>
    <row r="617" spans="1:8">
      <c r="A617" s="37"/>
      <c r="B617" s="186" t="s">
        <v>2349</v>
      </c>
      <c r="C617" s="376" t="s">
        <v>2350</v>
      </c>
      <c r="D617" s="370" t="s">
        <v>167</v>
      </c>
      <c r="E617" s="279" t="s">
        <v>186</v>
      </c>
      <c r="F617" s="280"/>
      <c r="G617" s="363" t="s">
        <v>3377</v>
      </c>
      <c r="H617" s="37"/>
    </row>
    <row r="618" spans="1:8">
      <c r="A618" s="37"/>
      <c r="B618" s="186" t="s">
        <v>2351</v>
      </c>
      <c r="C618" s="376" t="s">
        <v>2352</v>
      </c>
      <c r="D618" s="278" t="s">
        <v>498</v>
      </c>
      <c r="E618" s="279" t="s">
        <v>141</v>
      </c>
      <c r="F618" s="280"/>
      <c r="G618" s="363" t="s">
        <v>2328</v>
      </c>
      <c r="H618" s="37"/>
    </row>
    <row r="619" spans="1:8" ht="60.75" customHeight="1">
      <c r="A619" s="37"/>
      <c r="B619" s="186" t="s">
        <v>2353</v>
      </c>
      <c r="C619" s="376" t="s">
        <v>2354</v>
      </c>
      <c r="D619" s="278" t="s">
        <v>481</v>
      </c>
      <c r="E619" s="279" t="s">
        <v>141</v>
      </c>
      <c r="F619" s="280"/>
      <c r="G619" s="363" t="s">
        <v>2331</v>
      </c>
      <c r="H619" s="37"/>
    </row>
    <row r="620" spans="1:8">
      <c r="A620" s="37"/>
      <c r="B620" s="186" t="s">
        <v>2355</v>
      </c>
      <c r="C620" s="376" t="s">
        <v>2356</v>
      </c>
      <c r="D620" s="278" t="s">
        <v>470</v>
      </c>
      <c r="E620" s="279" t="s">
        <v>141</v>
      </c>
      <c r="F620" s="280"/>
      <c r="G620" s="363" t="s">
        <v>2334</v>
      </c>
      <c r="H620" s="37"/>
    </row>
    <row r="621" spans="1:8">
      <c r="A621" s="37"/>
      <c r="B621" s="186" t="s">
        <v>2357</v>
      </c>
      <c r="C621" s="376" t="s">
        <v>2358</v>
      </c>
      <c r="D621" s="278" t="s">
        <v>374</v>
      </c>
      <c r="E621" s="279" t="s">
        <v>141</v>
      </c>
      <c r="F621" s="280"/>
      <c r="G621" s="363"/>
      <c r="H621" s="37"/>
    </row>
    <row r="622" spans="1:8">
      <c r="A622" s="37"/>
      <c r="B622" s="186" t="s">
        <v>2359</v>
      </c>
      <c r="C622" s="376" t="s">
        <v>2360</v>
      </c>
      <c r="D622" s="278" t="s">
        <v>1630</v>
      </c>
      <c r="E622" s="279" t="s">
        <v>186</v>
      </c>
      <c r="F622" s="280"/>
      <c r="G622" s="363" t="s">
        <v>2339</v>
      </c>
      <c r="H622" s="37"/>
    </row>
    <row r="623" spans="1:8" ht="51">
      <c r="A623" s="37"/>
      <c r="B623" s="186" t="s">
        <v>2361</v>
      </c>
      <c r="C623" s="376" t="s">
        <v>2362</v>
      </c>
      <c r="D623" s="278" t="s">
        <v>1630</v>
      </c>
      <c r="E623" s="279" t="s">
        <v>145</v>
      </c>
      <c r="F623" s="280"/>
      <c r="G623" s="360" t="s">
        <v>2342</v>
      </c>
      <c r="H623" s="37"/>
    </row>
    <row r="624" spans="1:8" ht="159">
      <c r="A624" s="37"/>
      <c r="B624" s="186" t="s">
        <v>2363</v>
      </c>
      <c r="C624" s="376" t="s">
        <v>2364</v>
      </c>
      <c r="D624" s="322" t="s">
        <v>470</v>
      </c>
      <c r="E624" s="323" t="s">
        <v>141</v>
      </c>
      <c r="F624" s="280"/>
      <c r="G624" s="363" t="s">
        <v>2318</v>
      </c>
      <c r="H624" s="37"/>
    </row>
    <row r="625" spans="1:8">
      <c r="A625" s="37"/>
      <c r="B625" s="186" t="s">
        <v>2365</v>
      </c>
      <c r="C625" s="376" t="s">
        <v>2366</v>
      </c>
      <c r="D625" s="348" t="s">
        <v>251</v>
      </c>
      <c r="E625" s="279" t="s">
        <v>141</v>
      </c>
      <c r="F625" s="280"/>
      <c r="G625" s="363" t="s">
        <v>860</v>
      </c>
      <c r="H625" s="37"/>
    </row>
    <row r="626" spans="1:8">
      <c r="A626" s="37"/>
      <c r="B626" s="186" t="s">
        <v>2367</v>
      </c>
      <c r="C626" s="376" t="s">
        <v>2368</v>
      </c>
      <c r="D626" s="370" t="s">
        <v>211</v>
      </c>
      <c r="E626" s="279" t="s">
        <v>141</v>
      </c>
      <c r="F626" s="280"/>
      <c r="G626" s="363" t="s">
        <v>2323</v>
      </c>
      <c r="H626" s="37"/>
    </row>
    <row r="627" spans="1:8">
      <c r="A627" s="37"/>
      <c r="B627" s="186" t="s">
        <v>2369</v>
      </c>
      <c r="C627" s="376" t="s">
        <v>2370</v>
      </c>
      <c r="D627" s="370" t="s">
        <v>167</v>
      </c>
      <c r="E627" s="279" t="s">
        <v>186</v>
      </c>
      <c r="F627" s="280"/>
      <c r="G627" s="363" t="s">
        <v>3377</v>
      </c>
      <c r="H627" s="37"/>
    </row>
    <row r="628" spans="1:8">
      <c r="A628" s="37"/>
      <c r="B628" s="186" t="s">
        <v>2371</v>
      </c>
      <c r="C628" s="376" t="s">
        <v>2372</v>
      </c>
      <c r="D628" s="278" t="s">
        <v>498</v>
      </c>
      <c r="E628" s="279" t="s">
        <v>141</v>
      </c>
      <c r="F628" s="280"/>
      <c r="G628" s="363" t="s">
        <v>2328</v>
      </c>
      <c r="H628" s="37"/>
    </row>
    <row r="629" spans="1:8" ht="60.75" customHeight="1">
      <c r="A629" s="37"/>
      <c r="B629" s="186" t="s">
        <v>2373</v>
      </c>
      <c r="C629" s="376" t="s">
        <v>2374</v>
      </c>
      <c r="D629" s="278" t="s">
        <v>481</v>
      </c>
      <c r="E629" s="279" t="s">
        <v>141</v>
      </c>
      <c r="F629" s="280"/>
      <c r="G629" s="363" t="s">
        <v>2331</v>
      </c>
      <c r="H629" s="37"/>
    </row>
    <row r="630" spans="1:8">
      <c r="A630" s="37"/>
      <c r="B630" s="186" t="s">
        <v>2375</v>
      </c>
      <c r="C630" s="376" t="s">
        <v>2376</v>
      </c>
      <c r="D630" s="278" t="s">
        <v>470</v>
      </c>
      <c r="E630" s="279" t="s">
        <v>141</v>
      </c>
      <c r="F630" s="280"/>
      <c r="G630" s="363" t="s">
        <v>2334</v>
      </c>
      <c r="H630" s="37"/>
    </row>
    <row r="631" spans="1:8">
      <c r="A631" s="37"/>
      <c r="B631" s="186" t="s">
        <v>2377</v>
      </c>
      <c r="C631" s="376" t="s">
        <v>2378</v>
      </c>
      <c r="D631" s="278" t="s">
        <v>374</v>
      </c>
      <c r="E631" s="279" t="s">
        <v>141</v>
      </c>
      <c r="F631" s="280"/>
      <c r="G631" s="363"/>
      <c r="H631" s="37"/>
    </row>
    <row r="632" spans="1:8">
      <c r="A632" s="37"/>
      <c r="B632" s="186" t="s">
        <v>2379</v>
      </c>
      <c r="C632" s="376" t="s">
        <v>2380</v>
      </c>
      <c r="D632" s="278" t="s">
        <v>1630</v>
      </c>
      <c r="E632" s="279" t="s">
        <v>186</v>
      </c>
      <c r="F632" s="280"/>
      <c r="G632" s="363" t="s">
        <v>2339</v>
      </c>
      <c r="H632" s="37"/>
    </row>
    <row r="633" spans="1:8" ht="51">
      <c r="A633" s="37"/>
      <c r="B633" s="186" t="s">
        <v>2381</v>
      </c>
      <c r="C633" s="376" t="s">
        <v>2382</v>
      </c>
      <c r="D633" s="278" t="s">
        <v>1630</v>
      </c>
      <c r="E633" s="279" t="s">
        <v>145</v>
      </c>
      <c r="F633" s="280"/>
      <c r="G633" s="360" t="s">
        <v>2342</v>
      </c>
      <c r="H633" s="37"/>
    </row>
    <row r="634" spans="1:8" ht="159">
      <c r="A634" s="37"/>
      <c r="B634" s="186" t="s">
        <v>2383</v>
      </c>
      <c r="C634" s="376" t="s">
        <v>2384</v>
      </c>
      <c r="D634" s="322" t="s">
        <v>470</v>
      </c>
      <c r="E634" s="323" t="s">
        <v>141</v>
      </c>
      <c r="F634" s="280"/>
      <c r="G634" s="363" t="s">
        <v>2318</v>
      </c>
      <c r="H634" s="37"/>
    </row>
    <row r="635" spans="1:8">
      <c r="A635" s="37"/>
      <c r="B635" s="186" t="s">
        <v>2385</v>
      </c>
      <c r="C635" s="376" t="s">
        <v>2386</v>
      </c>
      <c r="D635" s="348" t="s">
        <v>251</v>
      </c>
      <c r="E635" s="279" t="s">
        <v>141</v>
      </c>
      <c r="F635" s="280"/>
      <c r="G635" s="363" t="s">
        <v>860</v>
      </c>
      <c r="H635" s="37"/>
    </row>
    <row r="636" spans="1:8">
      <c r="A636" s="37"/>
      <c r="B636" s="186" t="s">
        <v>2387</v>
      </c>
      <c r="C636" s="376" t="s">
        <v>2388</v>
      </c>
      <c r="D636" s="370" t="s">
        <v>211</v>
      </c>
      <c r="E636" s="279" t="s">
        <v>141</v>
      </c>
      <c r="F636" s="280"/>
      <c r="G636" s="363" t="s">
        <v>2323</v>
      </c>
      <c r="H636" s="37"/>
    </row>
    <row r="637" spans="1:8">
      <c r="A637" s="37"/>
      <c r="B637" s="186" t="s">
        <v>2389</v>
      </c>
      <c r="C637" s="376" t="s">
        <v>2390</v>
      </c>
      <c r="D637" s="370" t="s">
        <v>167</v>
      </c>
      <c r="E637" s="279" t="s">
        <v>186</v>
      </c>
      <c r="F637" s="280"/>
      <c r="G637" s="363" t="s">
        <v>3377</v>
      </c>
      <c r="H637" s="37"/>
    </row>
    <row r="638" spans="1:8">
      <c r="A638" s="37"/>
      <c r="B638" s="186" t="s">
        <v>2391</v>
      </c>
      <c r="C638" s="376" t="s">
        <v>2392</v>
      </c>
      <c r="D638" s="278" t="s">
        <v>498</v>
      </c>
      <c r="E638" s="279" t="s">
        <v>141</v>
      </c>
      <c r="F638" s="280"/>
      <c r="G638" s="363" t="s">
        <v>2328</v>
      </c>
      <c r="H638" s="37"/>
    </row>
    <row r="639" spans="1:8" ht="60.75" customHeight="1">
      <c r="A639" s="37"/>
      <c r="B639" s="186" t="s">
        <v>2393</v>
      </c>
      <c r="C639" s="376" t="s">
        <v>2394</v>
      </c>
      <c r="D639" s="278" t="s">
        <v>481</v>
      </c>
      <c r="E639" s="279" t="s">
        <v>141</v>
      </c>
      <c r="F639" s="280"/>
      <c r="G639" s="363" t="s">
        <v>2331</v>
      </c>
      <c r="H639" s="37"/>
    </row>
    <row r="640" spans="1:8">
      <c r="A640" s="37"/>
      <c r="B640" s="186" t="s">
        <v>2395</v>
      </c>
      <c r="C640" s="376" t="s">
        <v>2396</v>
      </c>
      <c r="D640" s="278" t="s">
        <v>470</v>
      </c>
      <c r="E640" s="279" t="s">
        <v>141</v>
      </c>
      <c r="F640" s="280"/>
      <c r="G640" s="363" t="s">
        <v>2334</v>
      </c>
      <c r="H640" s="37"/>
    </row>
    <row r="641" spans="1:8">
      <c r="A641" s="37"/>
      <c r="B641" s="186" t="s">
        <v>2397</v>
      </c>
      <c r="C641" s="376" t="s">
        <v>2398</v>
      </c>
      <c r="D641" s="278" t="s">
        <v>374</v>
      </c>
      <c r="E641" s="279" t="s">
        <v>141</v>
      </c>
      <c r="F641" s="280"/>
      <c r="G641" s="363"/>
      <c r="H641" s="37"/>
    </row>
    <row r="642" spans="1:8">
      <c r="A642" s="37"/>
      <c r="B642" s="186" t="s">
        <v>2399</v>
      </c>
      <c r="C642" s="376" t="s">
        <v>2400</v>
      </c>
      <c r="D642" s="278" t="s">
        <v>1630</v>
      </c>
      <c r="E642" s="279" t="s">
        <v>186</v>
      </c>
      <c r="F642" s="280"/>
      <c r="G642" s="363" t="s">
        <v>2339</v>
      </c>
      <c r="H642" s="37"/>
    </row>
    <row r="643" spans="1:8" ht="51.75" thickBot="1">
      <c r="A643" s="37"/>
      <c r="B643" s="192" t="s">
        <v>2401</v>
      </c>
      <c r="C643" s="491" t="s">
        <v>2402</v>
      </c>
      <c r="D643" s="492" t="s">
        <v>1630</v>
      </c>
      <c r="E643" s="291" t="s">
        <v>145</v>
      </c>
      <c r="F643" s="292"/>
      <c r="G643" s="365" t="s">
        <v>2342</v>
      </c>
      <c r="H643" s="37"/>
    </row>
    <row r="644" spans="1:8" ht="17.25" thickBot="1">
      <c r="B644" s="473" t="s">
        <v>2403</v>
      </c>
      <c r="C644" s="474"/>
      <c r="D644" s="474"/>
      <c r="E644" s="474"/>
      <c r="F644" s="474"/>
      <c r="G644" s="475"/>
      <c r="H644" s="53"/>
    </row>
    <row r="645" spans="1:8" ht="108">
      <c r="B645" s="77" t="s">
        <v>2404</v>
      </c>
      <c r="C645" s="91" t="s">
        <v>3378</v>
      </c>
      <c r="D645" s="404" t="s">
        <v>470</v>
      </c>
      <c r="E645" s="93" t="s">
        <v>141</v>
      </c>
      <c r="F645" s="93"/>
      <c r="G645" s="146" t="s">
        <v>3379</v>
      </c>
      <c r="H645" s="53"/>
    </row>
    <row r="646" spans="1:8">
      <c r="B646" s="79" t="s">
        <v>2405</v>
      </c>
      <c r="C646" s="91" t="s">
        <v>2406</v>
      </c>
      <c r="D646" s="103" t="s">
        <v>251</v>
      </c>
      <c r="E646" s="4" t="s">
        <v>141</v>
      </c>
      <c r="F646" s="4"/>
      <c r="G646" s="382" t="s">
        <v>356</v>
      </c>
      <c r="H646" s="53"/>
    </row>
    <row r="647" spans="1:8">
      <c r="B647" s="79" t="s">
        <v>2407</v>
      </c>
      <c r="C647" s="91" t="s">
        <v>2408</v>
      </c>
      <c r="D647" s="99" t="s">
        <v>211</v>
      </c>
      <c r="E647" s="4" t="s">
        <v>141</v>
      </c>
      <c r="F647" s="4"/>
      <c r="G647" s="382" t="s">
        <v>2409</v>
      </c>
      <c r="H647" s="53"/>
    </row>
    <row r="648" spans="1:8" ht="17.25" thickBot="1">
      <c r="B648" s="79" t="s">
        <v>2410</v>
      </c>
      <c r="C648" s="91" t="s">
        <v>2411</v>
      </c>
      <c r="D648" s="99" t="s">
        <v>470</v>
      </c>
      <c r="E648" s="4" t="s">
        <v>141</v>
      </c>
      <c r="F648" s="4"/>
      <c r="G648" s="382" t="s">
        <v>2412</v>
      </c>
      <c r="H648" s="53"/>
    </row>
    <row r="649" spans="1:8" ht="17.25" thickBot="1">
      <c r="B649" s="131" t="s">
        <v>3380</v>
      </c>
      <c r="C649" s="401"/>
      <c r="D649" s="401"/>
      <c r="E649" s="401"/>
      <c r="F649" s="401"/>
      <c r="G649" s="35"/>
      <c r="H649" s="53"/>
    </row>
    <row r="650" spans="1:8" ht="129.75" thickBot="1">
      <c r="B650" s="111" t="s">
        <v>2413</v>
      </c>
      <c r="C650" s="112" t="s">
        <v>3381</v>
      </c>
      <c r="D650" s="99" t="s">
        <v>470</v>
      </c>
      <c r="E650" s="113" t="s">
        <v>141</v>
      </c>
      <c r="F650" s="113"/>
      <c r="G650" s="94" t="s">
        <v>3382</v>
      </c>
      <c r="H650" s="53"/>
    </row>
    <row r="651" spans="1:8" ht="16.350000000000001" customHeight="1" thickBot="1">
      <c r="B651" s="470" t="s">
        <v>3383</v>
      </c>
      <c r="C651" s="471"/>
      <c r="D651" s="471"/>
      <c r="E651" s="471"/>
      <c r="F651" s="471"/>
      <c r="G651" s="472"/>
      <c r="H651" s="53"/>
    </row>
    <row r="652" spans="1:8" ht="159">
      <c r="A652" s="37"/>
      <c r="B652" s="298" t="s">
        <v>2414</v>
      </c>
      <c r="C652" s="493" t="s">
        <v>2415</v>
      </c>
      <c r="D652" s="373" t="s">
        <v>1224</v>
      </c>
      <c r="E652" s="301" t="s">
        <v>141</v>
      </c>
      <c r="F652" s="302"/>
      <c r="G652" s="359" t="s">
        <v>2416</v>
      </c>
      <c r="H652" s="37"/>
    </row>
    <row r="653" spans="1:8">
      <c r="A653" s="37"/>
      <c r="B653" s="186" t="s">
        <v>2417</v>
      </c>
      <c r="C653" s="376" t="s">
        <v>2418</v>
      </c>
      <c r="D653" s="283" t="s">
        <v>555</v>
      </c>
      <c r="E653" s="279" t="s">
        <v>141</v>
      </c>
      <c r="F653" s="280"/>
      <c r="G653" s="363" t="s">
        <v>860</v>
      </c>
      <c r="H653" s="37"/>
    </row>
    <row r="654" spans="1:8">
      <c r="A654" s="37"/>
      <c r="B654" s="186" t="s">
        <v>2419</v>
      </c>
      <c r="C654" s="376" t="s">
        <v>2420</v>
      </c>
      <c r="D654" s="283" t="s">
        <v>2266</v>
      </c>
      <c r="E654" s="279" t="s">
        <v>141</v>
      </c>
      <c r="F654" s="280"/>
      <c r="G654" s="363" t="s">
        <v>2323</v>
      </c>
      <c r="H654" s="37"/>
    </row>
    <row r="655" spans="1:8">
      <c r="A655" s="37"/>
      <c r="B655" s="186" t="s">
        <v>2421</v>
      </c>
      <c r="C655" s="376" t="s">
        <v>2422</v>
      </c>
      <c r="D655" s="283">
        <v>3</v>
      </c>
      <c r="E655" s="279" t="s">
        <v>186</v>
      </c>
      <c r="F655" s="280"/>
      <c r="G655" s="363" t="s">
        <v>3384</v>
      </c>
      <c r="H655" s="37"/>
    </row>
    <row r="656" spans="1:8">
      <c r="A656" s="37"/>
      <c r="B656" s="186" t="s">
        <v>2423</v>
      </c>
      <c r="C656" s="376" t="s">
        <v>2424</v>
      </c>
      <c r="D656" s="283" t="s">
        <v>522</v>
      </c>
      <c r="E656" s="279" t="s">
        <v>141</v>
      </c>
      <c r="F656" s="280"/>
      <c r="G656" s="363" t="s">
        <v>2328</v>
      </c>
      <c r="H656" s="37"/>
    </row>
    <row r="657" spans="1:8">
      <c r="A657" s="37"/>
      <c r="B657" s="186" t="s">
        <v>2425</v>
      </c>
      <c r="C657" s="376" t="s">
        <v>2426</v>
      </c>
      <c r="D657" s="283" t="s">
        <v>1727</v>
      </c>
      <c r="E657" s="279" t="s">
        <v>141</v>
      </c>
      <c r="F657" s="280"/>
      <c r="G657" s="363" t="s">
        <v>2427</v>
      </c>
      <c r="H657" s="37"/>
    </row>
    <row r="658" spans="1:8">
      <c r="A658" s="37"/>
      <c r="B658" s="186" t="s">
        <v>2428</v>
      </c>
      <c r="C658" s="376" t="s">
        <v>2429</v>
      </c>
      <c r="D658" s="283" t="s">
        <v>1224</v>
      </c>
      <c r="E658" s="279" t="s">
        <v>141</v>
      </c>
      <c r="F658" s="280"/>
      <c r="G658" s="363" t="s">
        <v>2334</v>
      </c>
      <c r="H658" s="37"/>
    </row>
    <row r="659" spans="1:8">
      <c r="A659" s="37"/>
      <c r="B659" s="186" t="s">
        <v>2430</v>
      </c>
      <c r="C659" s="376" t="s">
        <v>2431</v>
      </c>
      <c r="D659" s="283" t="s">
        <v>847</v>
      </c>
      <c r="E659" s="279" t="s">
        <v>141</v>
      </c>
      <c r="F659" s="280"/>
      <c r="G659" s="363"/>
      <c r="H659" s="37"/>
    </row>
    <row r="660" spans="1:8" ht="36">
      <c r="A660" s="37"/>
      <c r="B660" s="186" t="s">
        <v>2432</v>
      </c>
      <c r="C660" s="376" t="s">
        <v>2433</v>
      </c>
      <c r="D660" s="283" t="s">
        <v>1630</v>
      </c>
      <c r="E660" s="279" t="s">
        <v>186</v>
      </c>
      <c r="F660" s="280"/>
      <c r="G660" s="141" t="s">
        <v>3385</v>
      </c>
      <c r="H660" s="37"/>
    </row>
    <row r="661" spans="1:8" ht="51">
      <c r="A661" s="37"/>
      <c r="B661" s="186" t="s">
        <v>2434</v>
      </c>
      <c r="C661" s="376" t="s">
        <v>2435</v>
      </c>
      <c r="D661" s="283" t="s">
        <v>1630</v>
      </c>
      <c r="E661" s="279" t="s">
        <v>145</v>
      </c>
      <c r="F661" s="280"/>
      <c r="G661" s="88" t="s">
        <v>2342</v>
      </c>
      <c r="H661" s="37"/>
    </row>
    <row r="662" spans="1:8" ht="159">
      <c r="A662" s="37"/>
      <c r="B662" s="186" t="s">
        <v>2436</v>
      </c>
      <c r="C662" s="376" t="s">
        <v>2437</v>
      </c>
      <c r="D662" s="283" t="s">
        <v>1224</v>
      </c>
      <c r="E662" s="279" t="s">
        <v>141</v>
      </c>
      <c r="F662" s="280"/>
      <c r="G662" s="363" t="s">
        <v>2416</v>
      </c>
      <c r="H662" s="37"/>
    </row>
    <row r="663" spans="1:8">
      <c r="A663" s="37"/>
      <c r="B663" s="186" t="s">
        <v>2438</v>
      </c>
      <c r="C663" s="376" t="s">
        <v>2439</v>
      </c>
      <c r="D663" s="283" t="s">
        <v>555</v>
      </c>
      <c r="E663" s="279" t="s">
        <v>141</v>
      </c>
      <c r="F663" s="280"/>
      <c r="G663" s="363" t="s">
        <v>860</v>
      </c>
      <c r="H663" s="37"/>
    </row>
    <row r="664" spans="1:8">
      <c r="A664" s="37"/>
      <c r="B664" s="186" t="s">
        <v>2440</v>
      </c>
      <c r="C664" s="376" t="s">
        <v>2441</v>
      </c>
      <c r="D664" s="283" t="s">
        <v>2266</v>
      </c>
      <c r="E664" s="279" t="s">
        <v>141</v>
      </c>
      <c r="F664" s="280"/>
      <c r="G664" s="363" t="s">
        <v>2323</v>
      </c>
      <c r="H664" s="37"/>
    </row>
    <row r="665" spans="1:8">
      <c r="A665" s="37"/>
      <c r="B665" s="186" t="s">
        <v>2442</v>
      </c>
      <c r="C665" s="376" t="s">
        <v>2443</v>
      </c>
      <c r="D665" s="283">
        <v>3</v>
      </c>
      <c r="E665" s="279" t="s">
        <v>186</v>
      </c>
      <c r="F665" s="280"/>
      <c r="G665" s="363" t="s">
        <v>3384</v>
      </c>
      <c r="H665" s="37"/>
    </row>
    <row r="666" spans="1:8">
      <c r="A666" s="37"/>
      <c r="B666" s="186" t="s">
        <v>2444</v>
      </c>
      <c r="C666" s="376" t="s">
        <v>2445</v>
      </c>
      <c r="D666" s="283" t="s">
        <v>522</v>
      </c>
      <c r="E666" s="279" t="s">
        <v>141</v>
      </c>
      <c r="F666" s="280"/>
      <c r="G666" s="363" t="s">
        <v>2328</v>
      </c>
      <c r="H666" s="37"/>
    </row>
    <row r="667" spans="1:8">
      <c r="A667" s="37"/>
      <c r="B667" s="186" t="s">
        <v>2446</v>
      </c>
      <c r="C667" s="376" t="s">
        <v>2447</v>
      </c>
      <c r="D667" s="283" t="s">
        <v>1727</v>
      </c>
      <c r="E667" s="279" t="s">
        <v>141</v>
      </c>
      <c r="F667" s="280"/>
      <c r="G667" s="363" t="s">
        <v>2427</v>
      </c>
      <c r="H667" s="37"/>
    </row>
    <row r="668" spans="1:8">
      <c r="A668" s="37"/>
      <c r="B668" s="186" t="s">
        <v>2448</v>
      </c>
      <c r="C668" s="376" t="s">
        <v>2449</v>
      </c>
      <c r="D668" s="283" t="s">
        <v>1224</v>
      </c>
      <c r="E668" s="279" t="s">
        <v>141</v>
      </c>
      <c r="F668" s="280"/>
      <c r="G668" s="363" t="s">
        <v>2334</v>
      </c>
      <c r="H668" s="37"/>
    </row>
    <row r="669" spans="1:8">
      <c r="A669" s="37"/>
      <c r="B669" s="186" t="s">
        <v>2450</v>
      </c>
      <c r="C669" s="376" t="s">
        <v>2451</v>
      </c>
      <c r="D669" s="283" t="s">
        <v>847</v>
      </c>
      <c r="E669" s="279" t="s">
        <v>141</v>
      </c>
      <c r="F669" s="280"/>
      <c r="G669" s="363"/>
      <c r="H669" s="37"/>
    </row>
    <row r="670" spans="1:8" ht="36">
      <c r="A670" s="37"/>
      <c r="B670" s="186" t="s">
        <v>2452</v>
      </c>
      <c r="C670" s="376" t="s">
        <v>2453</v>
      </c>
      <c r="D670" s="283" t="s">
        <v>1630</v>
      </c>
      <c r="E670" s="279" t="s">
        <v>186</v>
      </c>
      <c r="F670" s="280"/>
      <c r="G670" s="141" t="s">
        <v>3385</v>
      </c>
      <c r="H670" s="37"/>
    </row>
    <row r="671" spans="1:8" ht="51">
      <c r="A671" s="37"/>
      <c r="B671" s="186" t="s">
        <v>2454</v>
      </c>
      <c r="C671" s="376" t="s">
        <v>2455</v>
      </c>
      <c r="D671" s="283" t="s">
        <v>1630</v>
      </c>
      <c r="E671" s="279" t="s">
        <v>145</v>
      </c>
      <c r="F671" s="280"/>
      <c r="G671" s="88" t="s">
        <v>2342</v>
      </c>
      <c r="H671" s="37"/>
    </row>
    <row r="672" spans="1:8" ht="159">
      <c r="A672" s="37"/>
      <c r="B672" s="186" t="s">
        <v>2456</v>
      </c>
      <c r="C672" s="376" t="s">
        <v>2457</v>
      </c>
      <c r="D672" s="283" t="s">
        <v>1224</v>
      </c>
      <c r="E672" s="279" t="s">
        <v>141</v>
      </c>
      <c r="F672" s="280"/>
      <c r="G672" s="363" t="s">
        <v>2416</v>
      </c>
      <c r="H672" s="37"/>
    </row>
    <row r="673" spans="1:8">
      <c r="A673" s="37"/>
      <c r="B673" s="186" t="s">
        <v>2458</v>
      </c>
      <c r="C673" s="376" t="s">
        <v>2459</v>
      </c>
      <c r="D673" s="283" t="s">
        <v>555</v>
      </c>
      <c r="E673" s="279" t="s">
        <v>141</v>
      </c>
      <c r="F673" s="280"/>
      <c r="G673" s="363" t="s">
        <v>860</v>
      </c>
      <c r="H673" s="37"/>
    </row>
    <row r="674" spans="1:8">
      <c r="A674" s="37"/>
      <c r="B674" s="186" t="s">
        <v>2460</v>
      </c>
      <c r="C674" s="376" t="s">
        <v>2461</v>
      </c>
      <c r="D674" s="283" t="s">
        <v>2266</v>
      </c>
      <c r="E674" s="279" t="s">
        <v>141</v>
      </c>
      <c r="F674" s="280"/>
      <c r="G674" s="363" t="s">
        <v>2323</v>
      </c>
      <c r="H674" s="37"/>
    </row>
    <row r="675" spans="1:8">
      <c r="A675" s="37"/>
      <c r="B675" s="186" t="s">
        <v>2462</v>
      </c>
      <c r="C675" s="376" t="s">
        <v>2463</v>
      </c>
      <c r="D675" s="283">
        <v>3</v>
      </c>
      <c r="E675" s="279" t="s">
        <v>186</v>
      </c>
      <c r="F675" s="280"/>
      <c r="G675" s="363" t="s">
        <v>3384</v>
      </c>
      <c r="H675" s="37"/>
    </row>
    <row r="676" spans="1:8">
      <c r="A676" s="37"/>
      <c r="B676" s="186" t="s">
        <v>2464</v>
      </c>
      <c r="C676" s="376" t="s">
        <v>2465</v>
      </c>
      <c r="D676" s="283" t="s">
        <v>522</v>
      </c>
      <c r="E676" s="279" t="s">
        <v>141</v>
      </c>
      <c r="F676" s="280"/>
      <c r="G676" s="363" t="s">
        <v>2328</v>
      </c>
      <c r="H676" s="37"/>
    </row>
    <row r="677" spans="1:8">
      <c r="A677" s="37"/>
      <c r="B677" s="186" t="s">
        <v>2466</v>
      </c>
      <c r="C677" s="376" t="s">
        <v>2467</v>
      </c>
      <c r="D677" s="283" t="s">
        <v>1727</v>
      </c>
      <c r="E677" s="279" t="s">
        <v>141</v>
      </c>
      <c r="F677" s="280"/>
      <c r="G677" s="363" t="s">
        <v>2427</v>
      </c>
      <c r="H677" s="37"/>
    </row>
    <row r="678" spans="1:8">
      <c r="A678" s="37"/>
      <c r="B678" s="186" t="s">
        <v>2468</v>
      </c>
      <c r="C678" s="376" t="s">
        <v>2469</v>
      </c>
      <c r="D678" s="283" t="s">
        <v>1224</v>
      </c>
      <c r="E678" s="279" t="s">
        <v>141</v>
      </c>
      <c r="F678" s="280"/>
      <c r="G678" s="363" t="s">
        <v>2334</v>
      </c>
      <c r="H678" s="37"/>
    </row>
    <row r="679" spans="1:8">
      <c r="A679" s="37"/>
      <c r="B679" s="186" t="s">
        <v>2470</v>
      </c>
      <c r="C679" s="376" t="s">
        <v>2471</v>
      </c>
      <c r="D679" s="283" t="s">
        <v>847</v>
      </c>
      <c r="E679" s="279" t="s">
        <v>141</v>
      </c>
      <c r="F679" s="280"/>
      <c r="G679" s="363"/>
      <c r="H679" s="37"/>
    </row>
    <row r="680" spans="1:8" ht="36">
      <c r="A680" s="37"/>
      <c r="B680" s="186" t="s">
        <v>2472</v>
      </c>
      <c r="C680" s="376" t="s">
        <v>2473</v>
      </c>
      <c r="D680" s="283" t="s">
        <v>1630</v>
      </c>
      <c r="E680" s="279" t="s">
        <v>186</v>
      </c>
      <c r="F680" s="280"/>
      <c r="G680" s="141" t="s">
        <v>3385</v>
      </c>
      <c r="H680" s="37"/>
    </row>
    <row r="681" spans="1:8" ht="51">
      <c r="A681" s="37"/>
      <c r="B681" s="186" t="s">
        <v>2474</v>
      </c>
      <c r="C681" s="376" t="s">
        <v>2475</v>
      </c>
      <c r="D681" s="283" t="s">
        <v>1630</v>
      </c>
      <c r="E681" s="279" t="s">
        <v>145</v>
      </c>
      <c r="F681" s="280"/>
      <c r="G681" s="88" t="s">
        <v>2342</v>
      </c>
      <c r="H681" s="37"/>
    </row>
    <row r="682" spans="1:8" ht="159">
      <c r="A682" s="37"/>
      <c r="B682" s="186" t="s">
        <v>2476</v>
      </c>
      <c r="C682" s="376" t="s">
        <v>2477</v>
      </c>
      <c r="D682" s="283" t="s">
        <v>1224</v>
      </c>
      <c r="E682" s="279" t="s">
        <v>141</v>
      </c>
      <c r="F682" s="280"/>
      <c r="G682" s="363" t="s">
        <v>2416</v>
      </c>
      <c r="H682" s="37"/>
    </row>
    <row r="683" spans="1:8">
      <c r="A683" s="37"/>
      <c r="B683" s="186" t="s">
        <v>2478</v>
      </c>
      <c r="C683" s="376" t="s">
        <v>2479</v>
      </c>
      <c r="D683" s="283" t="s">
        <v>555</v>
      </c>
      <c r="E683" s="279" t="s">
        <v>141</v>
      </c>
      <c r="F683" s="280"/>
      <c r="G683" s="363" t="s">
        <v>860</v>
      </c>
      <c r="H683" s="37"/>
    </row>
    <row r="684" spans="1:8">
      <c r="A684" s="37"/>
      <c r="B684" s="186" t="s">
        <v>2480</v>
      </c>
      <c r="C684" s="376" t="s">
        <v>2481</v>
      </c>
      <c r="D684" s="283" t="s">
        <v>2266</v>
      </c>
      <c r="E684" s="279" t="s">
        <v>141</v>
      </c>
      <c r="F684" s="280"/>
      <c r="G684" s="363" t="s">
        <v>2323</v>
      </c>
      <c r="H684" s="37"/>
    </row>
    <row r="685" spans="1:8">
      <c r="A685" s="37"/>
      <c r="B685" s="186" t="s">
        <v>2482</v>
      </c>
      <c r="C685" s="376" t="s">
        <v>2483</v>
      </c>
      <c r="D685" s="283">
        <v>3</v>
      </c>
      <c r="E685" s="279" t="s">
        <v>186</v>
      </c>
      <c r="F685" s="280"/>
      <c r="G685" s="363" t="s">
        <v>3384</v>
      </c>
      <c r="H685" s="37"/>
    </row>
    <row r="686" spans="1:8">
      <c r="A686" s="37"/>
      <c r="B686" s="186" t="s">
        <v>2484</v>
      </c>
      <c r="C686" s="376" t="s">
        <v>2485</v>
      </c>
      <c r="D686" s="283" t="s">
        <v>522</v>
      </c>
      <c r="E686" s="279" t="s">
        <v>141</v>
      </c>
      <c r="F686" s="280"/>
      <c r="G686" s="363" t="s">
        <v>2328</v>
      </c>
      <c r="H686" s="37"/>
    </row>
    <row r="687" spans="1:8">
      <c r="A687" s="37"/>
      <c r="B687" s="186" t="s">
        <v>2486</v>
      </c>
      <c r="C687" s="376" t="s">
        <v>2487</v>
      </c>
      <c r="D687" s="283" t="s">
        <v>1727</v>
      </c>
      <c r="E687" s="279" t="s">
        <v>141</v>
      </c>
      <c r="F687" s="280"/>
      <c r="G687" s="363" t="s">
        <v>2427</v>
      </c>
      <c r="H687" s="37"/>
    </row>
    <row r="688" spans="1:8">
      <c r="A688" s="37"/>
      <c r="B688" s="186" t="s">
        <v>2488</v>
      </c>
      <c r="C688" s="376" t="s">
        <v>2489</v>
      </c>
      <c r="D688" s="283" t="s">
        <v>1224</v>
      </c>
      <c r="E688" s="279" t="s">
        <v>141</v>
      </c>
      <c r="F688" s="280"/>
      <c r="G688" s="363" t="s">
        <v>2334</v>
      </c>
      <c r="H688" s="37"/>
    </row>
    <row r="689" spans="1:8">
      <c r="A689" s="37"/>
      <c r="B689" s="186" t="s">
        <v>2490</v>
      </c>
      <c r="C689" s="376" t="s">
        <v>2491</v>
      </c>
      <c r="D689" s="283" t="s">
        <v>847</v>
      </c>
      <c r="E689" s="279" t="s">
        <v>141</v>
      </c>
      <c r="F689" s="280"/>
      <c r="G689" s="363"/>
      <c r="H689" s="37"/>
    </row>
    <row r="690" spans="1:8" ht="36">
      <c r="A690" s="37"/>
      <c r="B690" s="186" t="s">
        <v>2492</v>
      </c>
      <c r="C690" s="376" t="s">
        <v>2493</v>
      </c>
      <c r="D690" s="283" t="s">
        <v>1630</v>
      </c>
      <c r="E690" s="279" t="s">
        <v>186</v>
      </c>
      <c r="F690" s="280"/>
      <c r="G690" s="141" t="s">
        <v>3385</v>
      </c>
      <c r="H690" s="37"/>
    </row>
    <row r="691" spans="1:8" ht="51.75" thickBot="1">
      <c r="A691" s="37"/>
      <c r="B691" s="186" t="s">
        <v>2494</v>
      </c>
      <c r="C691" s="376" t="s">
        <v>2495</v>
      </c>
      <c r="D691" s="283" t="s">
        <v>1630</v>
      </c>
      <c r="E691" s="279" t="s">
        <v>145</v>
      </c>
      <c r="F691" s="280"/>
      <c r="G691" s="88" t="s">
        <v>2342</v>
      </c>
      <c r="H691" s="37"/>
    </row>
    <row r="692" spans="1:8" ht="17.25" thickBot="1">
      <c r="B692" s="219" t="s">
        <v>3386</v>
      </c>
      <c r="C692" s="451"/>
      <c r="D692" s="451"/>
      <c r="E692" s="451"/>
      <c r="F692" s="451"/>
      <c r="G692" s="462"/>
      <c r="H692" s="53"/>
    </row>
    <row r="693" spans="1:8" ht="108">
      <c r="B693" s="77" t="s">
        <v>2404</v>
      </c>
      <c r="C693" s="91" t="s">
        <v>3387</v>
      </c>
      <c r="D693" s="404" t="s">
        <v>470</v>
      </c>
      <c r="E693" s="93" t="s">
        <v>141</v>
      </c>
      <c r="F693" s="93"/>
      <c r="G693" s="146" t="s">
        <v>3388</v>
      </c>
      <c r="H693" s="53"/>
    </row>
    <row r="694" spans="1:8">
      <c r="B694" s="79" t="s">
        <v>2405</v>
      </c>
      <c r="C694" s="91" t="s">
        <v>2496</v>
      </c>
      <c r="D694" s="103" t="s">
        <v>251</v>
      </c>
      <c r="E694" s="4" t="s">
        <v>141</v>
      </c>
      <c r="F694" s="4"/>
      <c r="G694" s="382" t="s">
        <v>356</v>
      </c>
      <c r="H694" s="53"/>
    </row>
    <row r="695" spans="1:8">
      <c r="B695" s="79" t="s">
        <v>2407</v>
      </c>
      <c r="C695" s="91" t="s">
        <v>2497</v>
      </c>
      <c r="D695" s="103" t="s">
        <v>211</v>
      </c>
      <c r="E695" s="4" t="s">
        <v>141</v>
      </c>
      <c r="F695" s="4"/>
      <c r="G695" s="382" t="s">
        <v>2409</v>
      </c>
      <c r="H695" s="53"/>
    </row>
    <row r="696" spans="1:8" ht="17.25" thickBot="1">
      <c r="B696" s="79" t="s">
        <v>3389</v>
      </c>
      <c r="C696" s="91" t="s">
        <v>2498</v>
      </c>
      <c r="D696" s="99" t="s">
        <v>470</v>
      </c>
      <c r="E696" s="4" t="s">
        <v>141</v>
      </c>
      <c r="F696" s="105"/>
      <c r="G696" s="382" t="s">
        <v>2499</v>
      </c>
      <c r="H696" s="53"/>
    </row>
    <row r="697" spans="1:8" ht="17.25" thickBot="1">
      <c r="B697" s="131" t="s">
        <v>128</v>
      </c>
      <c r="C697" s="401"/>
      <c r="D697" s="401"/>
      <c r="E697" s="401"/>
      <c r="F697" s="401"/>
      <c r="G697" s="35"/>
      <c r="H697" s="53"/>
    </row>
    <row r="698" spans="1:8">
      <c r="B698" s="79" t="s">
        <v>2769</v>
      </c>
      <c r="C698" s="96" t="s">
        <v>1162</v>
      </c>
      <c r="D698" s="99" t="s">
        <v>470</v>
      </c>
      <c r="E698" s="4" t="s">
        <v>141</v>
      </c>
      <c r="F698" s="93"/>
      <c r="G698" s="381" t="s">
        <v>3390</v>
      </c>
      <c r="H698" s="53"/>
    </row>
    <row r="699" spans="1:8">
      <c r="B699" s="79" t="s">
        <v>2770</v>
      </c>
      <c r="C699" s="96" t="s">
        <v>1165</v>
      </c>
      <c r="D699" s="63" t="s">
        <v>1214</v>
      </c>
      <c r="E699" s="3" t="s">
        <v>141</v>
      </c>
      <c r="F699" s="4"/>
      <c r="G699" s="383" t="s">
        <v>356</v>
      </c>
      <c r="H699" s="53"/>
    </row>
    <row r="700" spans="1:8">
      <c r="B700" s="79" t="s">
        <v>2771</v>
      </c>
      <c r="C700" s="96" t="s">
        <v>1168</v>
      </c>
      <c r="D700" s="63" t="s">
        <v>1214</v>
      </c>
      <c r="E700" s="3" t="s">
        <v>141</v>
      </c>
      <c r="F700" s="4"/>
      <c r="G700" s="390"/>
      <c r="H700" s="53"/>
    </row>
    <row r="701" spans="1:8">
      <c r="B701" s="79" t="s">
        <v>2772</v>
      </c>
      <c r="C701" s="96" t="s">
        <v>1170</v>
      </c>
      <c r="D701" s="63" t="s">
        <v>1214</v>
      </c>
      <c r="E701" s="3" t="s">
        <v>141</v>
      </c>
      <c r="F701" s="4"/>
      <c r="G701" s="386"/>
      <c r="H701" s="53"/>
    </row>
    <row r="702" spans="1:8">
      <c r="B702" s="79" t="s">
        <v>2923</v>
      </c>
      <c r="C702" s="96" t="s">
        <v>1171</v>
      </c>
      <c r="D702" s="92" t="s">
        <v>854</v>
      </c>
      <c r="E702" s="93" t="s">
        <v>145</v>
      </c>
      <c r="F702" s="93"/>
      <c r="G702" s="386" t="s">
        <v>3010</v>
      </c>
      <c r="H702" s="53"/>
    </row>
    <row r="703" spans="1:8">
      <c r="B703" s="79" t="s">
        <v>2924</v>
      </c>
      <c r="C703" s="96" t="s">
        <v>3391</v>
      </c>
      <c r="D703" s="99" t="s">
        <v>852</v>
      </c>
      <c r="E703" s="4" t="s">
        <v>145</v>
      </c>
      <c r="F703" s="4"/>
      <c r="G703" s="382"/>
      <c r="H703" s="53"/>
    </row>
    <row r="704" spans="1:8">
      <c r="B704" s="79" t="s">
        <v>117</v>
      </c>
      <c r="C704" s="96" t="s">
        <v>1176</v>
      </c>
      <c r="D704" s="99" t="s">
        <v>163</v>
      </c>
      <c r="E704" s="4" t="s">
        <v>141</v>
      </c>
      <c r="F704" s="4"/>
      <c r="G704" s="382" t="s">
        <v>164</v>
      </c>
      <c r="H704" s="53"/>
    </row>
    <row r="705" spans="2:8">
      <c r="B705" s="79" t="s">
        <v>2925</v>
      </c>
      <c r="C705" s="96" t="s">
        <v>1178</v>
      </c>
      <c r="D705" s="99" t="s">
        <v>852</v>
      </c>
      <c r="E705" s="4" t="s">
        <v>145</v>
      </c>
      <c r="F705" s="4"/>
      <c r="G705" s="382"/>
      <c r="H705" s="53"/>
    </row>
    <row r="706" spans="2:8" ht="20.100000000000001" customHeight="1" thickBot="1">
      <c r="B706" s="79" t="s">
        <v>2792</v>
      </c>
      <c r="C706" s="96" t="s">
        <v>1179</v>
      </c>
      <c r="D706" s="99" t="s">
        <v>470</v>
      </c>
      <c r="E706" s="4" t="s">
        <v>141</v>
      </c>
      <c r="F706" s="4"/>
      <c r="G706" s="385" t="s">
        <v>3392</v>
      </c>
      <c r="H706" s="53"/>
    </row>
    <row r="707" spans="2:8" ht="17.25" thickBot="1">
      <c r="B707" s="131" t="s">
        <v>55</v>
      </c>
      <c r="C707" s="401"/>
      <c r="D707" s="401"/>
      <c r="E707" s="401"/>
      <c r="F707" s="401"/>
      <c r="G707" s="35"/>
      <c r="H707" s="53"/>
    </row>
    <row r="708" spans="2:8" ht="36">
      <c r="B708" s="285" t="s">
        <v>3399</v>
      </c>
      <c r="C708" s="346" t="s">
        <v>3393</v>
      </c>
      <c r="D708" s="99" t="s">
        <v>854</v>
      </c>
      <c r="E708" s="4" t="s">
        <v>145</v>
      </c>
      <c r="F708" s="4"/>
      <c r="G708" s="382" t="s">
        <v>3394</v>
      </c>
      <c r="H708" s="53"/>
    </row>
    <row r="709" spans="2:8">
      <c r="B709" s="285" t="s">
        <v>3400</v>
      </c>
      <c r="C709" s="346" t="s">
        <v>2937</v>
      </c>
      <c r="D709" s="99" t="s">
        <v>854</v>
      </c>
      <c r="E709" s="4" t="s">
        <v>145</v>
      </c>
      <c r="F709" s="4"/>
      <c r="G709" s="383" t="s">
        <v>3010</v>
      </c>
      <c r="H709" s="53"/>
    </row>
    <row r="710" spans="2:8" ht="36">
      <c r="B710" s="285" t="s">
        <v>3401</v>
      </c>
      <c r="C710" s="346" t="s">
        <v>3395</v>
      </c>
      <c r="D710" s="63" t="s">
        <v>854</v>
      </c>
      <c r="E710" s="3" t="s">
        <v>145</v>
      </c>
      <c r="F710" s="4"/>
      <c r="G710" s="382" t="s">
        <v>3396</v>
      </c>
      <c r="H710" s="53"/>
    </row>
    <row r="711" spans="2:8">
      <c r="B711" s="285" t="s">
        <v>3402</v>
      </c>
      <c r="C711" s="282" t="s">
        <v>3397</v>
      </c>
      <c r="D711" s="217" t="s">
        <v>458</v>
      </c>
      <c r="E711" s="93" t="s">
        <v>186</v>
      </c>
      <c r="F711" s="389"/>
      <c r="G711" s="382" t="s">
        <v>3398</v>
      </c>
      <c r="H711" s="53"/>
    </row>
    <row r="712" spans="2:8" ht="36">
      <c r="B712" s="285" t="s">
        <v>3403</v>
      </c>
      <c r="C712" s="282" t="s">
        <v>3404</v>
      </c>
      <c r="D712" s="99" t="s">
        <v>854</v>
      </c>
      <c r="E712" s="4" t="s">
        <v>145</v>
      </c>
      <c r="F712" s="4"/>
      <c r="G712" s="386" t="s">
        <v>3394</v>
      </c>
      <c r="H712" s="53"/>
    </row>
    <row r="713" spans="2:8">
      <c r="B713" s="285" t="s">
        <v>3405</v>
      </c>
      <c r="C713" s="282" t="s">
        <v>3406</v>
      </c>
      <c r="D713" s="99" t="s">
        <v>854</v>
      </c>
      <c r="E713" s="4" t="s">
        <v>145</v>
      </c>
      <c r="F713" s="4"/>
      <c r="G713" s="383" t="s">
        <v>3010</v>
      </c>
      <c r="H713" s="53"/>
    </row>
    <row r="714" spans="2:8" ht="36">
      <c r="B714" s="285" t="s">
        <v>3407</v>
      </c>
      <c r="C714" s="282" t="s">
        <v>3408</v>
      </c>
      <c r="D714" s="63" t="s">
        <v>854</v>
      </c>
      <c r="E714" s="3" t="s">
        <v>145</v>
      </c>
      <c r="F714" s="4"/>
      <c r="G714" s="382" t="s">
        <v>3396</v>
      </c>
      <c r="H714" s="53"/>
    </row>
    <row r="715" spans="2:8">
      <c r="B715" s="285" t="s">
        <v>3409</v>
      </c>
      <c r="C715" s="282" t="s">
        <v>3410</v>
      </c>
      <c r="D715" s="217" t="s">
        <v>458</v>
      </c>
      <c r="E715" s="93" t="s">
        <v>186</v>
      </c>
      <c r="F715" s="389"/>
      <c r="G715" s="382" t="s">
        <v>3398</v>
      </c>
      <c r="H715" s="53"/>
    </row>
    <row r="716" spans="2:8" ht="36">
      <c r="B716" s="285" t="s">
        <v>3411</v>
      </c>
      <c r="C716" s="282" t="s">
        <v>3412</v>
      </c>
      <c r="D716" s="99" t="s">
        <v>854</v>
      </c>
      <c r="E716" s="4" t="s">
        <v>145</v>
      </c>
      <c r="F716" s="4"/>
      <c r="G716" s="386" t="s">
        <v>3394</v>
      </c>
      <c r="H716" s="53"/>
    </row>
    <row r="717" spans="2:8">
      <c r="B717" s="285" t="s">
        <v>3413</v>
      </c>
      <c r="C717" s="282" t="s">
        <v>3414</v>
      </c>
      <c r="D717" s="99" t="s">
        <v>854</v>
      </c>
      <c r="E717" s="4" t="s">
        <v>145</v>
      </c>
      <c r="F717" s="4"/>
      <c r="G717" s="383" t="s">
        <v>3010</v>
      </c>
      <c r="H717" s="53"/>
    </row>
    <row r="718" spans="2:8" ht="36">
      <c r="B718" s="285" t="s">
        <v>3415</v>
      </c>
      <c r="C718" s="282" t="s">
        <v>3416</v>
      </c>
      <c r="D718" s="63" t="s">
        <v>854</v>
      </c>
      <c r="E718" s="3" t="s">
        <v>145</v>
      </c>
      <c r="F718" s="4"/>
      <c r="G718" s="382" t="s">
        <v>3396</v>
      </c>
      <c r="H718" s="53"/>
    </row>
    <row r="719" spans="2:8">
      <c r="B719" s="285" t="s">
        <v>3417</v>
      </c>
      <c r="C719" s="282" t="s">
        <v>3418</v>
      </c>
      <c r="D719" s="217" t="s">
        <v>458</v>
      </c>
      <c r="E719" s="93" t="s">
        <v>186</v>
      </c>
      <c r="F719" s="389"/>
      <c r="G719" s="382" t="s">
        <v>3398</v>
      </c>
      <c r="H719" s="53"/>
    </row>
    <row r="720" spans="2:8" ht="36">
      <c r="B720" s="285" t="s">
        <v>3419</v>
      </c>
      <c r="C720" s="282" t="s">
        <v>3420</v>
      </c>
      <c r="D720" s="99" t="s">
        <v>854</v>
      </c>
      <c r="E720" s="4" t="s">
        <v>145</v>
      </c>
      <c r="F720" s="4"/>
      <c r="G720" s="386" t="s">
        <v>3394</v>
      </c>
      <c r="H720" s="53"/>
    </row>
    <row r="721" spans="1:8">
      <c r="B721" s="285" t="s">
        <v>3421</v>
      </c>
      <c r="C721" s="282" t="s">
        <v>3422</v>
      </c>
      <c r="D721" s="99" t="s">
        <v>854</v>
      </c>
      <c r="E721" s="4" t="s">
        <v>145</v>
      </c>
      <c r="F721" s="4"/>
      <c r="G721" s="383" t="s">
        <v>3010</v>
      </c>
      <c r="H721" s="53"/>
    </row>
    <row r="722" spans="1:8" ht="36">
      <c r="B722" s="285" t="s">
        <v>3423</v>
      </c>
      <c r="C722" s="282" t="s">
        <v>3424</v>
      </c>
      <c r="D722" s="63" t="s">
        <v>854</v>
      </c>
      <c r="E722" s="3" t="s">
        <v>145</v>
      </c>
      <c r="F722" s="4"/>
      <c r="G722" s="382" t="s">
        <v>3396</v>
      </c>
      <c r="H722" s="53"/>
    </row>
    <row r="723" spans="1:8">
      <c r="B723" s="285" t="s">
        <v>3425</v>
      </c>
      <c r="C723" s="282" t="s">
        <v>3426</v>
      </c>
      <c r="D723" s="217" t="s">
        <v>458</v>
      </c>
      <c r="E723" s="93" t="s">
        <v>186</v>
      </c>
      <c r="F723" s="389"/>
      <c r="G723" s="382" t="s">
        <v>3398</v>
      </c>
      <c r="H723" s="53"/>
    </row>
    <row r="724" spans="1:8" ht="36">
      <c r="B724" s="285" t="s">
        <v>3427</v>
      </c>
      <c r="C724" s="282" t="s">
        <v>3428</v>
      </c>
      <c r="D724" s="99" t="s">
        <v>854</v>
      </c>
      <c r="E724" s="4" t="s">
        <v>145</v>
      </c>
      <c r="F724" s="4"/>
      <c r="G724" s="386" t="s">
        <v>3394</v>
      </c>
      <c r="H724" s="53"/>
    </row>
    <row r="725" spans="1:8">
      <c r="B725" s="285" t="s">
        <v>3429</v>
      </c>
      <c r="C725" s="282" t="s">
        <v>3430</v>
      </c>
      <c r="D725" s="99" t="s">
        <v>854</v>
      </c>
      <c r="E725" s="4" t="s">
        <v>145</v>
      </c>
      <c r="F725" s="4"/>
      <c r="G725" s="383" t="s">
        <v>3010</v>
      </c>
      <c r="H725" s="53"/>
    </row>
    <row r="726" spans="1:8" ht="36">
      <c r="A726" s="37"/>
      <c r="B726" s="285" t="s">
        <v>3431</v>
      </c>
      <c r="C726" s="282" t="s">
        <v>3432</v>
      </c>
      <c r="D726" s="63" t="s">
        <v>854</v>
      </c>
      <c r="E726" s="3" t="s">
        <v>145</v>
      </c>
      <c r="F726" s="4"/>
      <c r="G726" s="382" t="s">
        <v>3396</v>
      </c>
      <c r="H726" s="37"/>
    </row>
    <row r="727" spans="1:8" ht="17.25" thickBot="1">
      <c r="A727" s="37"/>
      <c r="B727" s="285" t="s">
        <v>3433</v>
      </c>
      <c r="C727" s="391" t="s">
        <v>3434</v>
      </c>
      <c r="D727" s="404" t="s">
        <v>458</v>
      </c>
      <c r="E727" s="389" t="s">
        <v>186</v>
      </c>
      <c r="F727" s="389"/>
      <c r="G727" s="390" t="s">
        <v>3398</v>
      </c>
      <c r="H727" s="37"/>
    </row>
    <row r="728" spans="1:8" ht="17.25" thickBot="1">
      <c r="B728" s="131" t="s">
        <v>2995</v>
      </c>
      <c r="C728" s="413"/>
      <c r="D728" s="413"/>
      <c r="E728" s="413"/>
      <c r="F728" s="413"/>
      <c r="G728" s="35"/>
      <c r="H728" s="53"/>
    </row>
    <row r="729" spans="1:8">
      <c r="B729" s="81" t="s">
        <v>2996</v>
      </c>
      <c r="C729" s="106" t="s">
        <v>2997</v>
      </c>
      <c r="D729" s="56" t="s">
        <v>481</v>
      </c>
      <c r="E729" s="57" t="s">
        <v>186</v>
      </c>
      <c r="F729" s="57"/>
      <c r="G729" s="396" t="s">
        <v>2775</v>
      </c>
      <c r="H729" s="53"/>
    </row>
    <row r="730" spans="1:8">
      <c r="B730" s="79" t="s">
        <v>2776</v>
      </c>
      <c r="C730" s="102" t="s">
        <v>2777</v>
      </c>
      <c r="D730" s="63" t="s">
        <v>481</v>
      </c>
      <c r="E730" s="4" t="s">
        <v>186</v>
      </c>
      <c r="F730" s="4"/>
      <c r="G730" s="390"/>
      <c r="H730" s="53"/>
    </row>
    <row r="731" spans="1:8">
      <c r="B731" s="79" t="s">
        <v>2778</v>
      </c>
      <c r="C731" s="102" t="s">
        <v>2779</v>
      </c>
      <c r="D731" s="63" t="s">
        <v>481</v>
      </c>
      <c r="E731" s="4" t="s">
        <v>186</v>
      </c>
      <c r="F731" s="4"/>
      <c r="G731" s="390"/>
      <c r="H731" s="53"/>
    </row>
    <row r="732" spans="1:8">
      <c r="B732" s="79" t="s">
        <v>2780</v>
      </c>
      <c r="C732" s="102" t="s">
        <v>2781</v>
      </c>
      <c r="D732" s="63" t="s">
        <v>481</v>
      </c>
      <c r="E732" s="4" t="s">
        <v>186</v>
      </c>
      <c r="F732" s="4"/>
      <c r="G732" s="390"/>
      <c r="H732" s="53"/>
    </row>
    <row r="733" spans="1:8" ht="17.25" thickBot="1">
      <c r="B733" s="169" t="s">
        <v>2782</v>
      </c>
      <c r="C733" s="130" t="s">
        <v>2783</v>
      </c>
      <c r="D733" s="69" t="s">
        <v>481</v>
      </c>
      <c r="E733" s="105" t="s">
        <v>186</v>
      </c>
      <c r="F733" s="105"/>
      <c r="G733" s="384"/>
      <c r="H733" s="53"/>
    </row>
    <row r="734" spans="1:8" ht="17.25" thickBot="1">
      <c r="B734" s="131" t="s">
        <v>3435</v>
      </c>
      <c r="C734" s="413"/>
      <c r="D734" s="413"/>
      <c r="E734" s="413"/>
      <c r="F734" s="413"/>
      <c r="G734" s="35"/>
      <c r="H734" s="53"/>
    </row>
    <row r="735" spans="1:8">
      <c r="B735" s="79" t="s">
        <v>2723</v>
      </c>
      <c r="C735" s="147" t="s">
        <v>2724</v>
      </c>
      <c r="D735" s="388" t="s">
        <v>1224</v>
      </c>
      <c r="E735" s="4" t="s">
        <v>141</v>
      </c>
      <c r="F735" s="110"/>
      <c r="G735" s="514" t="s">
        <v>3436</v>
      </c>
      <c r="H735" s="53"/>
    </row>
    <row r="736" spans="1:8">
      <c r="B736" s="79" t="s">
        <v>2725</v>
      </c>
      <c r="C736" s="91" t="s">
        <v>2726</v>
      </c>
      <c r="D736" s="388" t="s">
        <v>1224</v>
      </c>
      <c r="E736" s="4" t="s">
        <v>141</v>
      </c>
      <c r="F736" s="4"/>
      <c r="G736" s="515"/>
      <c r="H736" s="53"/>
    </row>
    <row r="737" spans="1:8">
      <c r="B737" s="79" t="s">
        <v>2727</v>
      </c>
      <c r="C737" s="91" t="s">
        <v>2728</v>
      </c>
      <c r="D737" s="388" t="s">
        <v>1224</v>
      </c>
      <c r="E737" s="4" t="s">
        <v>141</v>
      </c>
      <c r="F737" s="389"/>
      <c r="G737" s="515"/>
      <c r="H737" s="53"/>
    </row>
    <row r="738" spans="1:8">
      <c r="B738" s="79" t="s">
        <v>2729</v>
      </c>
      <c r="C738" s="91" t="s">
        <v>2730</v>
      </c>
      <c r="D738" s="388" t="s">
        <v>1224</v>
      </c>
      <c r="E738" s="4" t="s">
        <v>141</v>
      </c>
      <c r="F738" s="4"/>
      <c r="G738" s="515"/>
      <c r="H738" s="53"/>
    </row>
    <row r="739" spans="1:8">
      <c r="B739" s="79" t="s">
        <v>2731</v>
      </c>
      <c r="C739" s="91" t="s">
        <v>2732</v>
      </c>
      <c r="D739" s="388" t="s">
        <v>1224</v>
      </c>
      <c r="E739" s="4" t="s">
        <v>141</v>
      </c>
      <c r="F739" s="64"/>
      <c r="G739" s="515"/>
      <c r="H739" s="53"/>
    </row>
    <row r="740" spans="1:8">
      <c r="B740" s="79" t="s">
        <v>2733</v>
      </c>
      <c r="C740" s="91" t="s">
        <v>2734</v>
      </c>
      <c r="D740" s="388" t="s">
        <v>1224</v>
      </c>
      <c r="E740" s="4" t="s">
        <v>141</v>
      </c>
      <c r="F740" s="389"/>
      <c r="G740" s="515"/>
      <c r="H740" s="53"/>
    </row>
    <row r="741" spans="1:8">
      <c r="B741" s="79" t="s">
        <v>2735</v>
      </c>
      <c r="C741" s="147" t="s">
        <v>2736</v>
      </c>
      <c r="D741" s="388" t="s">
        <v>1224</v>
      </c>
      <c r="E741" s="4" t="s">
        <v>141</v>
      </c>
      <c r="F741" s="4"/>
      <c r="G741" s="515"/>
      <c r="H741" s="53"/>
    </row>
    <row r="742" spans="1:8">
      <c r="B742" s="79" t="s">
        <v>2737</v>
      </c>
      <c r="C742" s="147" t="s">
        <v>2738</v>
      </c>
      <c r="D742" s="388" t="s">
        <v>1224</v>
      </c>
      <c r="E742" s="4" t="s">
        <v>141</v>
      </c>
      <c r="F742" s="389"/>
      <c r="G742" s="515"/>
      <c r="H742" s="53"/>
    </row>
    <row r="743" spans="1:8">
      <c r="B743" s="79" t="s">
        <v>2739</v>
      </c>
      <c r="C743" s="91" t="s">
        <v>2740</v>
      </c>
      <c r="D743" s="388" t="s">
        <v>1224</v>
      </c>
      <c r="E743" s="4" t="s">
        <v>141</v>
      </c>
      <c r="F743" s="4"/>
      <c r="G743" s="516"/>
      <c r="H743" s="53"/>
    </row>
    <row r="744" spans="1:8" ht="33">
      <c r="B744" s="61" t="s">
        <v>3437</v>
      </c>
      <c r="C744" s="91" t="s">
        <v>2741</v>
      </c>
      <c r="D744" s="388" t="s">
        <v>1224</v>
      </c>
      <c r="E744" s="4" t="s">
        <v>141</v>
      </c>
      <c r="F744" s="64"/>
      <c r="G744" s="517" t="s">
        <v>3438</v>
      </c>
      <c r="H744" s="53"/>
    </row>
    <row r="745" spans="1:8" ht="33">
      <c r="B745" s="61" t="s">
        <v>3439</v>
      </c>
      <c r="C745" s="91" t="s">
        <v>2742</v>
      </c>
      <c r="D745" s="388" t="s">
        <v>1224</v>
      </c>
      <c r="E745" s="4" t="s">
        <v>141</v>
      </c>
      <c r="F745" s="389"/>
      <c r="G745" s="518"/>
      <c r="H745" s="53"/>
    </row>
    <row r="746" spans="1:8" ht="33">
      <c r="B746" s="61" t="s">
        <v>3440</v>
      </c>
      <c r="C746" s="91" t="s">
        <v>2743</v>
      </c>
      <c r="D746" s="388" t="s">
        <v>1224</v>
      </c>
      <c r="E746" s="4" t="s">
        <v>141</v>
      </c>
      <c r="F746" s="4"/>
      <c r="G746" s="519"/>
      <c r="H746" s="53"/>
    </row>
    <row r="747" spans="1:8" ht="33">
      <c r="A747" s="37"/>
      <c r="B747" s="61" t="s">
        <v>3441</v>
      </c>
      <c r="C747" s="147" t="s">
        <v>2744</v>
      </c>
      <c r="D747" s="388" t="s">
        <v>1224</v>
      </c>
      <c r="E747" s="4" t="s">
        <v>141</v>
      </c>
      <c r="F747" s="4"/>
      <c r="G747" s="177" t="s">
        <v>2750</v>
      </c>
      <c r="H747" s="37"/>
    </row>
    <row r="748" spans="1:8" ht="33">
      <c r="A748" s="37"/>
      <c r="B748" s="61" t="s">
        <v>3442</v>
      </c>
      <c r="C748" s="147" t="s">
        <v>2745</v>
      </c>
      <c r="D748" s="388" t="s">
        <v>1224</v>
      </c>
      <c r="E748" s="4" t="s">
        <v>141</v>
      </c>
      <c r="F748" s="64"/>
      <c r="G748" s="124" t="s">
        <v>3443</v>
      </c>
      <c r="H748" s="37"/>
    </row>
    <row r="749" spans="1:8" ht="33">
      <c r="A749" s="37"/>
      <c r="B749" s="61" t="s">
        <v>3444</v>
      </c>
      <c r="C749" s="96" t="s">
        <v>2746</v>
      </c>
      <c r="D749" s="388" t="s">
        <v>1224</v>
      </c>
      <c r="E749" s="4" t="s">
        <v>141</v>
      </c>
      <c r="F749" s="4"/>
      <c r="G749" s="178"/>
      <c r="H749" s="37"/>
    </row>
    <row r="750" spans="1:8" ht="33">
      <c r="B750" s="61" t="s">
        <v>3445</v>
      </c>
      <c r="C750" s="91" t="s">
        <v>2747</v>
      </c>
      <c r="D750" s="388" t="s">
        <v>1224</v>
      </c>
      <c r="E750" s="4" t="s">
        <v>141</v>
      </c>
      <c r="F750" s="389"/>
      <c r="G750" s="495" t="s">
        <v>2750</v>
      </c>
      <c r="H750" s="53"/>
    </row>
    <row r="751" spans="1:8" ht="33">
      <c r="B751" s="61" t="s">
        <v>3446</v>
      </c>
      <c r="C751" s="91" t="s">
        <v>2748</v>
      </c>
      <c r="D751" s="388" t="s">
        <v>1224</v>
      </c>
      <c r="E751" s="4" t="s">
        <v>141</v>
      </c>
      <c r="F751" s="4"/>
      <c r="G751" s="494"/>
      <c r="H751" s="53"/>
    </row>
    <row r="752" spans="1:8" ht="33">
      <c r="B752" s="61" t="s">
        <v>3447</v>
      </c>
      <c r="C752" s="91" t="s">
        <v>2749</v>
      </c>
      <c r="D752" s="388" t="s">
        <v>1224</v>
      </c>
      <c r="E752" s="4" t="s">
        <v>141</v>
      </c>
      <c r="F752" s="389"/>
      <c r="G752" s="494"/>
      <c r="H752" s="53"/>
    </row>
    <row r="753" spans="1:8" ht="33">
      <c r="B753" s="61" t="s">
        <v>3448</v>
      </c>
      <c r="C753" s="147" t="s">
        <v>2751</v>
      </c>
      <c r="D753" s="388" t="s">
        <v>1224</v>
      </c>
      <c r="E753" s="4" t="s">
        <v>141</v>
      </c>
      <c r="F753" s="4"/>
      <c r="G753" s="494"/>
      <c r="H753" s="53"/>
    </row>
    <row r="754" spans="1:8" ht="33">
      <c r="B754" s="61" t="s">
        <v>3449</v>
      </c>
      <c r="C754" s="147" t="s">
        <v>2752</v>
      </c>
      <c r="D754" s="388" t="s">
        <v>1224</v>
      </c>
      <c r="E754" s="4" t="s">
        <v>141</v>
      </c>
      <c r="F754" s="64"/>
      <c r="G754" s="494"/>
      <c r="H754" s="53"/>
    </row>
    <row r="755" spans="1:8" ht="33">
      <c r="B755" s="61" t="s">
        <v>3450</v>
      </c>
      <c r="C755" s="91" t="s">
        <v>2753</v>
      </c>
      <c r="D755" s="388" t="s">
        <v>1224</v>
      </c>
      <c r="E755" s="4" t="s">
        <v>141</v>
      </c>
      <c r="F755" s="389"/>
      <c r="G755" s="494"/>
      <c r="H755" s="53"/>
    </row>
    <row r="756" spans="1:8" ht="33">
      <c r="A756" s="37"/>
      <c r="B756" s="61" t="s">
        <v>3451</v>
      </c>
      <c r="C756" s="96" t="s">
        <v>2754</v>
      </c>
      <c r="D756" s="388" t="s">
        <v>1224</v>
      </c>
      <c r="E756" s="4" t="s">
        <v>141</v>
      </c>
      <c r="F756" s="4"/>
      <c r="G756" s="494"/>
      <c r="H756" s="37"/>
    </row>
    <row r="757" spans="1:8" ht="33" customHeight="1">
      <c r="A757" s="37"/>
      <c r="B757" s="61" t="s">
        <v>3452</v>
      </c>
      <c r="C757" s="96" t="s">
        <v>2755</v>
      </c>
      <c r="D757" s="388" t="s">
        <v>1224</v>
      </c>
      <c r="E757" s="4" t="s">
        <v>141</v>
      </c>
      <c r="F757" s="64"/>
      <c r="G757" s="494"/>
      <c r="H757" s="37"/>
    </row>
    <row r="758" spans="1:8" ht="33">
      <c r="B758" s="61" t="s">
        <v>3453</v>
      </c>
      <c r="C758" s="147" t="s">
        <v>2756</v>
      </c>
      <c r="D758" s="388" t="s">
        <v>1224</v>
      </c>
      <c r="E758" s="4" t="s">
        <v>141</v>
      </c>
      <c r="F758" s="4"/>
      <c r="G758" s="496" t="s">
        <v>2750</v>
      </c>
      <c r="H758" s="53"/>
    </row>
    <row r="759" spans="1:8" ht="33">
      <c r="B759" s="61" t="s">
        <v>3454</v>
      </c>
      <c r="C759" s="147" t="s">
        <v>2757</v>
      </c>
      <c r="D759" s="388" t="s">
        <v>1224</v>
      </c>
      <c r="E759" s="4" t="s">
        <v>141</v>
      </c>
      <c r="F759" s="64"/>
      <c r="G759" s="495" t="s">
        <v>3455</v>
      </c>
      <c r="H759" s="53"/>
    </row>
    <row r="760" spans="1:8" ht="33">
      <c r="B760" s="61" t="s">
        <v>3456</v>
      </c>
      <c r="C760" s="91" t="s">
        <v>2758</v>
      </c>
      <c r="D760" s="388" t="s">
        <v>1224</v>
      </c>
      <c r="E760" s="4" t="s">
        <v>141</v>
      </c>
      <c r="F760" s="389"/>
      <c r="G760" s="497"/>
      <c r="H760" s="53"/>
    </row>
    <row r="761" spans="1:8">
      <c r="B761" s="61" t="s">
        <v>86</v>
      </c>
      <c r="C761" s="91" t="s">
        <v>2759</v>
      </c>
      <c r="D761" s="388" t="s">
        <v>1224</v>
      </c>
      <c r="E761" s="4" t="s">
        <v>141</v>
      </c>
      <c r="F761" s="4"/>
      <c r="G761" s="383" t="s">
        <v>3457</v>
      </c>
      <c r="H761" s="53"/>
    </row>
    <row r="762" spans="1:8">
      <c r="B762" s="79" t="s">
        <v>130</v>
      </c>
      <c r="C762" s="147" t="s">
        <v>2760</v>
      </c>
      <c r="D762" s="388" t="s">
        <v>2761</v>
      </c>
      <c r="E762" s="4" t="s">
        <v>2042</v>
      </c>
      <c r="F762" s="389"/>
      <c r="G762" s="382"/>
      <c r="H762" s="53"/>
    </row>
    <row r="763" spans="1:8">
      <c r="B763" s="79" t="s">
        <v>2762</v>
      </c>
      <c r="C763" s="91" t="s">
        <v>2763</v>
      </c>
      <c r="D763" s="388" t="s">
        <v>1224</v>
      </c>
      <c r="E763" s="4" t="s">
        <v>141</v>
      </c>
      <c r="F763" s="4"/>
      <c r="G763" s="390" t="s">
        <v>3458</v>
      </c>
      <c r="H763" s="53"/>
    </row>
    <row r="764" spans="1:8" ht="33">
      <c r="B764" s="61" t="s">
        <v>3459</v>
      </c>
      <c r="C764" s="91" t="s">
        <v>2764</v>
      </c>
      <c r="D764" s="388" t="s">
        <v>1224</v>
      </c>
      <c r="E764" s="4" t="s">
        <v>141</v>
      </c>
      <c r="F764" s="64"/>
      <c r="G764" s="383" t="s">
        <v>3460</v>
      </c>
      <c r="H764" s="53"/>
    </row>
    <row r="765" spans="1:8">
      <c r="B765" s="79" t="s">
        <v>2765</v>
      </c>
      <c r="C765" s="147" t="s">
        <v>2766</v>
      </c>
      <c r="D765" s="388" t="s">
        <v>1224</v>
      </c>
      <c r="E765" s="4" t="s">
        <v>141</v>
      </c>
      <c r="F765" s="389"/>
      <c r="G765" s="383" t="s">
        <v>3458</v>
      </c>
      <c r="H765" s="53"/>
    </row>
    <row r="766" spans="1:8" ht="33">
      <c r="B766" s="61" t="s">
        <v>3461</v>
      </c>
      <c r="C766" s="147" t="s">
        <v>3462</v>
      </c>
      <c r="D766" s="388" t="s">
        <v>1224</v>
      </c>
      <c r="E766" s="4" t="s">
        <v>141</v>
      </c>
      <c r="F766" s="389"/>
      <c r="G766" s="383" t="s">
        <v>3463</v>
      </c>
      <c r="H766" s="53"/>
    </row>
    <row r="767" spans="1:8" ht="17.25" thickBot="1">
      <c r="B767" s="67" t="s">
        <v>2767</v>
      </c>
      <c r="C767" s="207" t="s">
        <v>2768</v>
      </c>
      <c r="D767" s="307" t="s">
        <v>1224</v>
      </c>
      <c r="E767" s="105" t="s">
        <v>141</v>
      </c>
      <c r="F767" s="105"/>
      <c r="G767" s="385" t="s">
        <v>3464</v>
      </c>
      <c r="H767" s="53"/>
    </row>
    <row r="768" spans="1:8" ht="20.100000000000001" customHeight="1">
      <c r="B768" s="73"/>
      <c r="C768" s="73"/>
      <c r="D768" s="74"/>
      <c r="E768" s="75"/>
      <c r="F768" s="75"/>
      <c r="G768" s="498"/>
      <c r="H768" s="38"/>
    </row>
  </sheetData>
  <mergeCells count="22">
    <mergeCell ref="G157:G158"/>
    <mergeCell ref="G162:G163"/>
    <mergeCell ref="G170:G176"/>
    <mergeCell ref="G177:G189"/>
    <mergeCell ref="G191:G203"/>
    <mergeCell ref="C539:C540"/>
    <mergeCell ref="D539:D540"/>
    <mergeCell ref="E539:E540"/>
    <mergeCell ref="F539:F540"/>
    <mergeCell ref="G234:G243"/>
    <mergeCell ref="G245:G251"/>
    <mergeCell ref="G253:G259"/>
    <mergeCell ref="G266:G274"/>
    <mergeCell ref="G279:G288"/>
    <mergeCell ref="B502:G502"/>
    <mergeCell ref="G539:G541"/>
    <mergeCell ref="G735:G743"/>
    <mergeCell ref="G744:G746"/>
    <mergeCell ref="G522:G526"/>
    <mergeCell ref="G533:G534"/>
    <mergeCell ref="G205:G214"/>
    <mergeCell ref="G221:G229"/>
  </mergeCells>
  <phoneticPr fontId="5"/>
  <pageMargins left="0" right="0.19685039370078741" top="0.19685039370078741" bottom="0.19685039370078741" header="0.11811023622047245" footer="0.11811023622047245"/>
  <pageSetup paperSize="8" scale="37" fitToHeight="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81568-C189-4657-892E-AE08C921773C}">
  <sheetPr codeName="Sheet119">
    <outlinePr summaryBelow="0"/>
    <pageSetUpPr fitToPage="1"/>
  </sheetPr>
  <dimension ref="B1:H24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183</v>
      </c>
      <c r="C2" s="42"/>
      <c r="D2" s="42"/>
      <c r="E2" s="42"/>
      <c r="F2" s="42"/>
      <c r="G2" s="43"/>
      <c r="H2" s="44"/>
    </row>
    <row r="3" spans="2:8" ht="13.5" customHeight="1" thickBot="1">
      <c r="B3" s="45"/>
      <c r="C3" s="45"/>
      <c r="D3" s="45"/>
      <c r="E3" s="45"/>
      <c r="F3" s="45"/>
      <c r="G3" s="45"/>
    </row>
    <row r="4" spans="2:8" ht="20.25" customHeight="1" thickBot="1">
      <c r="B4" s="46" t="s">
        <v>11</v>
      </c>
      <c r="C4" s="47" t="s">
        <v>131</v>
      </c>
      <c r="D4" s="47" t="s">
        <v>132</v>
      </c>
      <c r="E4" s="47" t="s">
        <v>125</v>
      </c>
      <c r="F4" s="48" t="s">
        <v>134</v>
      </c>
      <c r="G4" s="49" t="s">
        <v>135</v>
      </c>
    </row>
    <row r="5" spans="2:8" ht="33.75" thickBot="1">
      <c r="B5" s="81" t="s">
        <v>3475</v>
      </c>
      <c r="C5" s="55" t="s">
        <v>184</v>
      </c>
      <c r="D5" s="56" t="s">
        <v>185</v>
      </c>
      <c r="E5" s="57" t="s">
        <v>186</v>
      </c>
      <c r="F5" s="58" t="s">
        <v>133</v>
      </c>
      <c r="G5" s="60" t="s">
        <v>3476</v>
      </c>
      <c r="H5" s="82" t="s">
        <v>188</v>
      </c>
    </row>
    <row r="6" spans="2:8" ht="20.100000000000001" customHeight="1" thickBot="1">
      <c r="B6" s="50" t="s">
        <v>80</v>
      </c>
      <c r="C6" s="51"/>
      <c r="D6" s="51"/>
      <c r="E6" s="51"/>
      <c r="F6" s="51"/>
      <c r="G6" s="52"/>
      <c r="H6" s="53"/>
    </row>
    <row r="7" spans="2:8" ht="21" customHeight="1">
      <c r="B7" s="81" t="s">
        <v>189</v>
      </c>
      <c r="C7" s="55" t="s">
        <v>190</v>
      </c>
      <c r="D7" s="56" t="s">
        <v>191</v>
      </c>
      <c r="E7" s="57" t="s">
        <v>141</v>
      </c>
      <c r="F7" s="58"/>
      <c r="G7" s="560" t="s">
        <v>192</v>
      </c>
      <c r="H7" s="53"/>
    </row>
    <row r="8" spans="2:8" ht="21" customHeight="1">
      <c r="B8" s="79" t="s">
        <v>193</v>
      </c>
      <c r="C8" s="62" t="s">
        <v>194</v>
      </c>
      <c r="D8" s="63" t="s">
        <v>191</v>
      </c>
      <c r="E8" s="3" t="s">
        <v>141</v>
      </c>
      <c r="F8" s="64"/>
      <c r="G8" s="504"/>
      <c r="H8" s="53"/>
    </row>
    <row r="9" spans="2:8" ht="21" customHeight="1">
      <c r="B9" s="79" t="s">
        <v>195</v>
      </c>
      <c r="C9" s="62" t="s">
        <v>196</v>
      </c>
      <c r="D9" s="63" t="s">
        <v>191</v>
      </c>
      <c r="E9" s="3" t="s">
        <v>141</v>
      </c>
      <c r="F9" s="64"/>
      <c r="G9" s="504"/>
      <c r="H9" s="53"/>
    </row>
    <row r="10" spans="2:8" ht="21" customHeight="1">
      <c r="B10" s="79" t="s">
        <v>197</v>
      </c>
      <c r="C10" s="62" t="s">
        <v>198</v>
      </c>
      <c r="D10" s="63" t="s">
        <v>191</v>
      </c>
      <c r="E10" s="3" t="s">
        <v>141</v>
      </c>
      <c r="F10" s="64"/>
      <c r="G10" s="504"/>
      <c r="H10" s="53"/>
    </row>
    <row r="11" spans="2:8" ht="21" customHeight="1">
      <c r="B11" s="77" t="s">
        <v>199</v>
      </c>
      <c r="C11" s="62" t="s">
        <v>200</v>
      </c>
      <c r="D11" s="63" t="s">
        <v>191</v>
      </c>
      <c r="E11" s="3" t="s">
        <v>141</v>
      </c>
      <c r="F11" s="64"/>
      <c r="G11" s="504"/>
      <c r="H11" s="53"/>
    </row>
    <row r="12" spans="2:8" ht="21" customHeight="1">
      <c r="B12" s="79" t="s">
        <v>201</v>
      </c>
      <c r="C12" s="62" t="s">
        <v>202</v>
      </c>
      <c r="D12" s="63" t="s">
        <v>191</v>
      </c>
      <c r="E12" s="3" t="s">
        <v>141</v>
      </c>
      <c r="F12" s="64"/>
      <c r="G12" s="504"/>
      <c r="H12" s="53"/>
    </row>
    <row r="13" spans="2:8" ht="21" customHeight="1">
      <c r="B13" s="79" t="s">
        <v>203</v>
      </c>
      <c r="C13" s="62" t="s">
        <v>204</v>
      </c>
      <c r="D13" s="63" t="s">
        <v>191</v>
      </c>
      <c r="E13" s="3" t="s">
        <v>141</v>
      </c>
      <c r="F13" s="64"/>
      <c r="G13" s="504"/>
      <c r="H13" s="53"/>
    </row>
    <row r="14" spans="2:8" ht="21" customHeight="1">
      <c r="B14" s="79" t="s">
        <v>205</v>
      </c>
      <c r="C14" s="62" t="s">
        <v>206</v>
      </c>
      <c r="D14" s="63" t="s">
        <v>191</v>
      </c>
      <c r="E14" s="3" t="s">
        <v>141</v>
      </c>
      <c r="F14" s="64"/>
      <c r="G14" s="504"/>
      <c r="H14" s="53"/>
    </row>
    <row r="15" spans="2:8" ht="21" customHeight="1">
      <c r="B15" s="79" t="s">
        <v>207</v>
      </c>
      <c r="C15" s="62" t="s">
        <v>208</v>
      </c>
      <c r="D15" s="63" t="s">
        <v>191</v>
      </c>
      <c r="E15" s="3" t="s">
        <v>141</v>
      </c>
      <c r="F15" s="64"/>
      <c r="G15" s="504"/>
      <c r="H15" s="53"/>
    </row>
    <row r="16" spans="2:8" ht="21" customHeight="1">
      <c r="B16" s="79" t="s">
        <v>209</v>
      </c>
      <c r="C16" s="62" t="s">
        <v>210</v>
      </c>
      <c r="D16" s="63" t="s">
        <v>211</v>
      </c>
      <c r="E16" s="3" t="s">
        <v>141</v>
      </c>
      <c r="F16" s="64"/>
      <c r="G16" s="504"/>
      <c r="H16" s="53"/>
    </row>
    <row r="17" spans="2:8" ht="21" customHeight="1">
      <c r="B17" s="79" t="s">
        <v>212</v>
      </c>
      <c r="C17" s="62" t="s">
        <v>213</v>
      </c>
      <c r="D17" s="63" t="s">
        <v>191</v>
      </c>
      <c r="E17" s="3" t="s">
        <v>141</v>
      </c>
      <c r="F17" s="64"/>
      <c r="G17" s="504"/>
      <c r="H17" s="53"/>
    </row>
    <row r="18" spans="2:8" ht="21" customHeight="1">
      <c r="B18" s="79" t="s">
        <v>214</v>
      </c>
      <c r="C18" s="62" t="s">
        <v>215</v>
      </c>
      <c r="D18" s="63" t="s">
        <v>191</v>
      </c>
      <c r="E18" s="3" t="s">
        <v>141</v>
      </c>
      <c r="F18" s="64"/>
      <c r="G18" s="504"/>
      <c r="H18" s="53"/>
    </row>
    <row r="19" spans="2:8" ht="21" customHeight="1">
      <c r="B19" s="79" t="s">
        <v>216</v>
      </c>
      <c r="C19" s="62" t="s">
        <v>217</v>
      </c>
      <c r="D19" s="63" t="s">
        <v>211</v>
      </c>
      <c r="E19" s="3" t="s">
        <v>141</v>
      </c>
      <c r="F19" s="64"/>
      <c r="G19" s="504"/>
      <c r="H19" s="53"/>
    </row>
    <row r="20" spans="2:8" ht="21" customHeight="1">
      <c r="B20" s="79" t="s">
        <v>218</v>
      </c>
      <c r="C20" s="62" t="s">
        <v>219</v>
      </c>
      <c r="D20" s="63" t="s">
        <v>191</v>
      </c>
      <c r="E20" s="3" t="s">
        <v>141</v>
      </c>
      <c r="F20" s="64"/>
      <c r="G20" s="504"/>
      <c r="H20" s="53"/>
    </row>
    <row r="21" spans="2:8" ht="21" customHeight="1">
      <c r="B21" s="79" t="s">
        <v>220</v>
      </c>
      <c r="C21" s="62" t="s">
        <v>221</v>
      </c>
      <c r="D21" s="63" t="s">
        <v>211</v>
      </c>
      <c r="E21" s="3" t="s">
        <v>141</v>
      </c>
      <c r="F21" s="64"/>
      <c r="G21" s="504"/>
      <c r="H21" s="53"/>
    </row>
    <row r="22" spans="2:8" ht="21" customHeight="1">
      <c r="B22" s="79" t="s">
        <v>222</v>
      </c>
      <c r="C22" s="62" t="s">
        <v>223</v>
      </c>
      <c r="D22" s="63" t="s">
        <v>191</v>
      </c>
      <c r="E22" s="3" t="s">
        <v>141</v>
      </c>
      <c r="F22" s="64"/>
      <c r="G22" s="504"/>
      <c r="H22" s="53"/>
    </row>
    <row r="23" spans="2:8" ht="21" customHeight="1">
      <c r="B23" s="85" t="s">
        <v>224</v>
      </c>
      <c r="C23" s="86" t="s">
        <v>225</v>
      </c>
      <c r="D23" s="63" t="s">
        <v>191</v>
      </c>
      <c r="E23" s="3" t="s">
        <v>141</v>
      </c>
      <c r="F23" s="64"/>
      <c r="G23" s="504"/>
      <c r="H23" s="53"/>
    </row>
    <row r="24" spans="2:8" ht="21" customHeight="1">
      <c r="B24" s="79" t="s">
        <v>226</v>
      </c>
      <c r="C24" s="62" t="s">
        <v>227</v>
      </c>
      <c r="D24" s="63" t="s">
        <v>191</v>
      </c>
      <c r="E24" s="3" t="s">
        <v>141</v>
      </c>
      <c r="F24" s="64"/>
      <c r="G24" s="504"/>
      <c r="H24" s="53"/>
    </row>
    <row r="25" spans="2:8" ht="21" customHeight="1">
      <c r="B25" s="79" t="s">
        <v>228</v>
      </c>
      <c r="C25" s="62" t="s">
        <v>229</v>
      </c>
      <c r="D25" s="63" t="s">
        <v>191</v>
      </c>
      <c r="E25" s="3" t="s">
        <v>141</v>
      </c>
      <c r="F25" s="64"/>
      <c r="G25" s="504"/>
      <c r="H25" s="53"/>
    </row>
    <row r="26" spans="2:8" ht="21" customHeight="1">
      <c r="B26" s="85" t="s">
        <v>224</v>
      </c>
      <c r="C26" s="86" t="s">
        <v>225</v>
      </c>
      <c r="D26" s="63" t="s">
        <v>191</v>
      </c>
      <c r="E26" s="3" t="s">
        <v>141</v>
      </c>
      <c r="F26" s="64"/>
      <c r="G26" s="504"/>
      <c r="H26" s="53"/>
    </row>
    <row r="27" spans="2:8" ht="21" customHeight="1">
      <c r="B27" s="79" t="s">
        <v>230</v>
      </c>
      <c r="C27" s="62" t="s">
        <v>231</v>
      </c>
      <c r="D27" s="63" t="s">
        <v>191</v>
      </c>
      <c r="E27" s="3" t="s">
        <v>141</v>
      </c>
      <c r="F27" s="64"/>
      <c r="G27" s="505"/>
      <c r="H27" s="53"/>
    </row>
    <row r="28" spans="2:8" ht="16.5" customHeight="1">
      <c r="B28" s="79" t="s">
        <v>232</v>
      </c>
      <c r="C28" s="62" t="s">
        <v>233</v>
      </c>
      <c r="D28" s="63" t="s">
        <v>191</v>
      </c>
      <c r="E28" s="3" t="s">
        <v>141</v>
      </c>
      <c r="F28" s="64"/>
      <c r="G28" s="561" t="s">
        <v>234</v>
      </c>
      <c r="H28" s="53"/>
    </row>
    <row r="29" spans="2:8">
      <c r="B29" s="79" t="s">
        <v>235</v>
      </c>
      <c r="C29" s="62" t="s">
        <v>236</v>
      </c>
      <c r="D29" s="63" t="s">
        <v>191</v>
      </c>
      <c r="E29" s="3" t="s">
        <v>141</v>
      </c>
      <c r="F29" s="64"/>
      <c r="G29" s="557"/>
      <c r="H29" s="53"/>
    </row>
    <row r="30" spans="2:8">
      <c r="B30" s="79" t="s">
        <v>237</v>
      </c>
      <c r="C30" s="62" t="s">
        <v>238</v>
      </c>
      <c r="D30" s="63" t="s">
        <v>191</v>
      </c>
      <c r="E30" s="3" t="s">
        <v>141</v>
      </c>
      <c r="F30" s="64"/>
      <c r="G30" s="557"/>
      <c r="H30" s="53"/>
    </row>
    <row r="31" spans="2:8">
      <c r="B31" s="85" t="s">
        <v>224</v>
      </c>
      <c r="C31" s="86" t="s">
        <v>225</v>
      </c>
      <c r="D31" s="63" t="s">
        <v>191</v>
      </c>
      <c r="E31" s="3" t="s">
        <v>141</v>
      </c>
      <c r="F31" s="64"/>
      <c r="G31" s="557"/>
      <c r="H31" s="53"/>
    </row>
    <row r="32" spans="2:8">
      <c r="B32" s="79" t="s">
        <v>239</v>
      </c>
      <c r="C32" s="62" t="s">
        <v>240</v>
      </c>
      <c r="D32" s="63" t="s">
        <v>191</v>
      </c>
      <c r="E32" s="3" t="s">
        <v>141</v>
      </c>
      <c r="F32" s="64"/>
      <c r="G32" s="557"/>
      <c r="H32" s="53"/>
    </row>
    <row r="33" spans="2:8">
      <c r="B33" s="79" t="s">
        <v>241</v>
      </c>
      <c r="C33" s="62" t="s">
        <v>242</v>
      </c>
      <c r="D33" s="63" t="s">
        <v>191</v>
      </c>
      <c r="E33" s="3" t="s">
        <v>141</v>
      </c>
      <c r="F33" s="64"/>
      <c r="G33" s="557"/>
      <c r="H33" s="53"/>
    </row>
    <row r="34" spans="2:8">
      <c r="B34" s="85" t="s">
        <v>224</v>
      </c>
      <c r="C34" s="86" t="s">
        <v>225</v>
      </c>
      <c r="D34" s="63" t="s">
        <v>191</v>
      </c>
      <c r="E34" s="3" t="s">
        <v>141</v>
      </c>
      <c r="F34" s="64"/>
      <c r="G34" s="557"/>
      <c r="H34" s="53"/>
    </row>
    <row r="35" spans="2:8">
      <c r="B35" s="79" t="s">
        <v>243</v>
      </c>
      <c r="C35" s="62" t="s">
        <v>244</v>
      </c>
      <c r="D35" s="63" t="s">
        <v>191</v>
      </c>
      <c r="E35" s="3" t="s">
        <v>141</v>
      </c>
      <c r="F35" s="64"/>
      <c r="G35" s="557"/>
      <c r="H35" s="53"/>
    </row>
    <row r="36" spans="2:8">
      <c r="B36" s="79" t="s">
        <v>245</v>
      </c>
      <c r="C36" s="62" t="s">
        <v>246</v>
      </c>
      <c r="D36" s="63" t="s">
        <v>191</v>
      </c>
      <c r="E36" s="3" t="s">
        <v>141</v>
      </c>
      <c r="F36" s="64"/>
      <c r="G36" s="89"/>
      <c r="H36" s="53"/>
    </row>
    <row r="37" spans="2:8">
      <c r="B37" s="85" t="s">
        <v>224</v>
      </c>
      <c r="C37" s="86" t="s">
        <v>225</v>
      </c>
      <c r="D37" s="63" t="s">
        <v>191</v>
      </c>
      <c r="E37" s="3" t="s">
        <v>141</v>
      </c>
      <c r="F37" s="64"/>
      <c r="G37" s="89"/>
      <c r="H37" s="53"/>
    </row>
    <row r="38" spans="2:8" ht="17.25" thickBot="1">
      <c r="B38" s="79" t="s">
        <v>247</v>
      </c>
      <c r="C38" s="62" t="s">
        <v>248</v>
      </c>
      <c r="D38" s="63" t="s">
        <v>191</v>
      </c>
      <c r="E38" s="3" t="s">
        <v>141</v>
      </c>
      <c r="F38" s="64"/>
      <c r="G38" s="90"/>
      <c r="H38" s="53"/>
    </row>
    <row r="39" spans="2:8" ht="20.100000000000001" customHeight="1" thickBot="1">
      <c r="B39" s="50" t="s">
        <v>81</v>
      </c>
      <c r="C39" s="51"/>
      <c r="D39" s="51"/>
      <c r="E39" s="51"/>
      <c r="F39" s="51"/>
      <c r="G39" s="52"/>
      <c r="H39" s="53"/>
    </row>
    <row r="40" spans="2:8" ht="16.5" customHeight="1">
      <c r="B40" s="79" t="s">
        <v>249</v>
      </c>
      <c r="C40" s="62" t="s">
        <v>250</v>
      </c>
      <c r="D40" s="63" t="s">
        <v>251</v>
      </c>
      <c r="E40" s="3" t="s">
        <v>141</v>
      </c>
      <c r="F40" s="64"/>
      <c r="G40" s="562" t="s">
        <v>252</v>
      </c>
      <c r="H40" s="53"/>
    </row>
    <row r="41" spans="2:8">
      <c r="B41" s="79" t="s">
        <v>253</v>
      </c>
      <c r="C41" s="62" t="s">
        <v>254</v>
      </c>
      <c r="D41" s="63" t="s">
        <v>251</v>
      </c>
      <c r="E41" s="3" t="s">
        <v>141</v>
      </c>
      <c r="F41" s="64"/>
      <c r="G41" s="563"/>
      <c r="H41" s="53"/>
    </row>
    <row r="42" spans="2:8">
      <c r="B42" s="85" t="s">
        <v>224</v>
      </c>
      <c r="C42" s="86" t="s">
        <v>225</v>
      </c>
      <c r="D42" s="63" t="s">
        <v>251</v>
      </c>
      <c r="E42" s="3" t="s">
        <v>141</v>
      </c>
      <c r="F42" s="64"/>
      <c r="G42" s="563"/>
      <c r="H42" s="53"/>
    </row>
    <row r="43" spans="2:8">
      <c r="B43" s="79" t="s">
        <v>255</v>
      </c>
      <c r="C43" s="62" t="s">
        <v>256</v>
      </c>
      <c r="D43" s="63" t="s">
        <v>251</v>
      </c>
      <c r="E43" s="3" t="s">
        <v>141</v>
      </c>
      <c r="F43" s="64"/>
      <c r="G43" s="563"/>
      <c r="H43" s="53"/>
    </row>
    <row r="44" spans="2:8">
      <c r="B44" s="79" t="s">
        <v>257</v>
      </c>
      <c r="C44" s="62" t="s">
        <v>258</v>
      </c>
      <c r="D44" s="63" t="s">
        <v>251</v>
      </c>
      <c r="E44" s="3" t="s">
        <v>141</v>
      </c>
      <c r="F44" s="64"/>
      <c r="G44" s="563"/>
      <c r="H44" s="53"/>
    </row>
    <row r="45" spans="2:8">
      <c r="B45" s="85" t="s">
        <v>224</v>
      </c>
      <c r="C45" s="86" t="s">
        <v>225</v>
      </c>
      <c r="D45" s="63" t="s">
        <v>251</v>
      </c>
      <c r="E45" s="3" t="s">
        <v>141</v>
      </c>
      <c r="F45" s="64"/>
      <c r="G45" s="563"/>
      <c r="H45" s="53"/>
    </row>
    <row r="46" spans="2:8">
      <c r="B46" s="79" t="s">
        <v>259</v>
      </c>
      <c r="C46" s="62" t="s">
        <v>260</v>
      </c>
      <c r="D46" s="63" t="s">
        <v>251</v>
      </c>
      <c r="E46" s="3" t="s">
        <v>141</v>
      </c>
      <c r="F46" s="64"/>
      <c r="G46" s="563"/>
      <c r="H46" s="53"/>
    </row>
    <row r="47" spans="2:8" ht="16.5" customHeight="1">
      <c r="B47" s="79" t="s">
        <v>261</v>
      </c>
      <c r="C47" s="62" t="s">
        <v>262</v>
      </c>
      <c r="D47" s="63" t="s">
        <v>251</v>
      </c>
      <c r="E47" s="3" t="s">
        <v>141</v>
      </c>
      <c r="F47" s="64"/>
      <c r="G47" s="561" t="s">
        <v>263</v>
      </c>
      <c r="H47" s="53"/>
    </row>
    <row r="48" spans="2:8">
      <c r="B48" s="79" t="s">
        <v>264</v>
      </c>
      <c r="C48" s="62" t="s">
        <v>265</v>
      </c>
      <c r="D48" s="63" t="s">
        <v>251</v>
      </c>
      <c r="E48" s="3" t="s">
        <v>141</v>
      </c>
      <c r="F48" s="64"/>
      <c r="G48" s="557"/>
      <c r="H48" s="53"/>
    </row>
    <row r="49" spans="2:8">
      <c r="B49" s="85" t="s">
        <v>224</v>
      </c>
      <c r="C49" s="86" t="s">
        <v>225</v>
      </c>
      <c r="D49" s="63" t="s">
        <v>251</v>
      </c>
      <c r="E49" s="3" t="s">
        <v>141</v>
      </c>
      <c r="F49" s="64"/>
      <c r="G49" s="557"/>
      <c r="H49" s="53"/>
    </row>
    <row r="50" spans="2:8">
      <c r="B50" s="79" t="s">
        <v>266</v>
      </c>
      <c r="C50" s="62" t="s">
        <v>267</v>
      </c>
      <c r="D50" s="63" t="s">
        <v>251</v>
      </c>
      <c r="E50" s="3" t="s">
        <v>141</v>
      </c>
      <c r="F50" s="64"/>
      <c r="G50" s="557"/>
      <c r="H50" s="53"/>
    </row>
    <row r="51" spans="2:8">
      <c r="B51" s="79" t="s">
        <v>268</v>
      </c>
      <c r="C51" s="62" t="s">
        <v>269</v>
      </c>
      <c r="D51" s="63" t="s">
        <v>251</v>
      </c>
      <c r="E51" s="3" t="s">
        <v>141</v>
      </c>
      <c r="F51" s="64"/>
      <c r="G51" s="557"/>
      <c r="H51" s="53"/>
    </row>
    <row r="52" spans="2:8">
      <c r="B52" s="85" t="s">
        <v>224</v>
      </c>
      <c r="C52" s="86" t="s">
        <v>225</v>
      </c>
      <c r="D52" s="63" t="s">
        <v>251</v>
      </c>
      <c r="E52" s="3" t="s">
        <v>141</v>
      </c>
      <c r="F52" s="64"/>
      <c r="G52" s="557"/>
      <c r="H52" s="53"/>
    </row>
    <row r="53" spans="2:8">
      <c r="B53" s="79" t="s">
        <v>270</v>
      </c>
      <c r="C53" s="62" t="s">
        <v>271</v>
      </c>
      <c r="D53" s="63" t="s">
        <v>251</v>
      </c>
      <c r="E53" s="3" t="s">
        <v>141</v>
      </c>
      <c r="F53" s="64"/>
      <c r="G53" s="557"/>
      <c r="H53" s="53"/>
    </row>
    <row r="54" spans="2:8">
      <c r="B54" s="79" t="s">
        <v>272</v>
      </c>
      <c r="C54" s="62" t="s">
        <v>273</v>
      </c>
      <c r="D54" s="63" t="s">
        <v>251</v>
      </c>
      <c r="E54" s="3" t="s">
        <v>141</v>
      </c>
      <c r="F54" s="64"/>
      <c r="G54" s="557"/>
      <c r="H54" s="53"/>
    </row>
    <row r="55" spans="2:8">
      <c r="B55" s="85" t="s">
        <v>224</v>
      </c>
      <c r="C55" s="86" t="s">
        <v>225</v>
      </c>
      <c r="D55" s="63" t="s">
        <v>251</v>
      </c>
      <c r="E55" s="3" t="s">
        <v>141</v>
      </c>
      <c r="F55" s="64"/>
      <c r="G55" s="89"/>
      <c r="H55" s="53"/>
    </row>
    <row r="56" spans="2:8" ht="17.25" thickBot="1">
      <c r="B56" s="79" t="s">
        <v>274</v>
      </c>
      <c r="C56" s="62" t="s">
        <v>275</v>
      </c>
      <c r="D56" s="63" t="s">
        <v>251</v>
      </c>
      <c r="E56" s="3" t="s">
        <v>141</v>
      </c>
      <c r="F56" s="64"/>
      <c r="G56" s="90"/>
      <c r="H56" s="53"/>
    </row>
    <row r="57" spans="2:8" ht="20.100000000000001" customHeight="1" thickBot="1">
      <c r="B57" s="50" t="s">
        <v>82</v>
      </c>
      <c r="C57" s="51"/>
      <c r="D57" s="51"/>
      <c r="E57" s="51"/>
      <c r="F57" s="51"/>
      <c r="G57" s="52"/>
      <c r="H57" s="53"/>
    </row>
    <row r="58" spans="2:8" ht="16.5" customHeight="1">
      <c r="B58" s="81" t="s">
        <v>276</v>
      </c>
      <c r="C58" s="91" t="s">
        <v>277</v>
      </c>
      <c r="D58" s="92" t="s">
        <v>251</v>
      </c>
      <c r="E58" s="93" t="s">
        <v>141</v>
      </c>
      <c r="F58" s="58"/>
      <c r="G58" s="514" t="s">
        <v>278</v>
      </c>
      <c r="H58" s="53"/>
    </row>
    <row r="59" spans="2:8">
      <c r="B59" s="79" t="s">
        <v>279</v>
      </c>
      <c r="C59" s="91" t="s">
        <v>280</v>
      </c>
      <c r="D59" s="92" t="s">
        <v>251</v>
      </c>
      <c r="E59" s="4" t="s">
        <v>141</v>
      </c>
      <c r="F59" s="64"/>
      <c r="G59" s="557"/>
      <c r="H59" s="53"/>
    </row>
    <row r="60" spans="2:8">
      <c r="B60" s="85" t="s">
        <v>224</v>
      </c>
      <c r="C60" s="95" t="s">
        <v>224</v>
      </c>
      <c r="D60" s="63" t="s">
        <v>251</v>
      </c>
      <c r="E60" s="4" t="s">
        <v>141</v>
      </c>
      <c r="F60" s="64"/>
      <c r="G60" s="557"/>
      <c r="H60" s="53"/>
    </row>
    <row r="61" spans="2:8">
      <c r="B61" s="79" t="s">
        <v>281</v>
      </c>
      <c r="C61" s="91" t="s">
        <v>282</v>
      </c>
      <c r="D61" s="92" t="s">
        <v>251</v>
      </c>
      <c r="E61" s="4" t="s">
        <v>141</v>
      </c>
      <c r="F61" s="64"/>
      <c r="G61" s="557"/>
      <c r="H61" s="53"/>
    </row>
    <row r="62" spans="2:8">
      <c r="B62" s="79" t="s">
        <v>283</v>
      </c>
      <c r="C62" s="96" t="s">
        <v>284</v>
      </c>
      <c r="D62" s="63" t="s">
        <v>251</v>
      </c>
      <c r="E62" s="4" t="s">
        <v>141</v>
      </c>
      <c r="F62" s="64"/>
      <c r="G62" s="557"/>
      <c r="H62" s="53"/>
    </row>
    <row r="63" spans="2:8">
      <c r="B63" s="85" t="s">
        <v>224</v>
      </c>
      <c r="C63" s="95" t="s">
        <v>224</v>
      </c>
      <c r="D63" s="63" t="s">
        <v>251</v>
      </c>
      <c r="E63" s="4" t="s">
        <v>141</v>
      </c>
      <c r="F63" s="64"/>
      <c r="G63" s="557"/>
      <c r="H63" s="53"/>
    </row>
    <row r="64" spans="2:8">
      <c r="B64" s="79" t="s">
        <v>285</v>
      </c>
      <c r="C64" s="96" t="s">
        <v>286</v>
      </c>
      <c r="D64" s="63" t="s">
        <v>251</v>
      </c>
      <c r="E64" s="4" t="s">
        <v>141</v>
      </c>
      <c r="F64" s="64"/>
      <c r="G64" s="557"/>
      <c r="H64" s="53"/>
    </row>
    <row r="65" spans="2:8">
      <c r="B65" s="79" t="s">
        <v>75</v>
      </c>
      <c r="C65" s="91" t="s">
        <v>287</v>
      </c>
      <c r="D65" s="92" t="s">
        <v>251</v>
      </c>
      <c r="E65" s="93" t="s">
        <v>141</v>
      </c>
      <c r="F65" s="64"/>
      <c r="G65" s="89"/>
      <c r="H65" s="53"/>
    </row>
    <row r="66" spans="2:8">
      <c r="B66" s="79" t="s">
        <v>76</v>
      </c>
      <c r="C66" s="91" t="s">
        <v>288</v>
      </c>
      <c r="D66" s="63" t="s">
        <v>251</v>
      </c>
      <c r="E66" s="4" t="s">
        <v>141</v>
      </c>
      <c r="F66" s="64"/>
      <c r="G66" s="89"/>
      <c r="H66" s="53"/>
    </row>
    <row r="67" spans="2:8">
      <c r="B67" s="79" t="s">
        <v>77</v>
      </c>
      <c r="C67" s="91" t="s">
        <v>289</v>
      </c>
      <c r="D67" s="63" t="s">
        <v>251</v>
      </c>
      <c r="E67" s="4" t="s">
        <v>141</v>
      </c>
      <c r="F67" s="64"/>
      <c r="G67" s="89"/>
      <c r="H67" s="53"/>
    </row>
    <row r="68" spans="2:8" ht="17.25" thickBot="1">
      <c r="B68" s="79" t="s">
        <v>78</v>
      </c>
      <c r="C68" s="96" t="s">
        <v>290</v>
      </c>
      <c r="D68" s="63" t="s">
        <v>251</v>
      </c>
      <c r="E68" s="4" t="s">
        <v>141</v>
      </c>
      <c r="F68" s="64"/>
      <c r="G68" s="90"/>
      <c r="H68" s="53"/>
    </row>
    <row r="69" spans="2:8" ht="20.100000000000001" customHeight="1" thickBot="1">
      <c r="B69" s="50" t="s">
        <v>83</v>
      </c>
      <c r="C69" s="51"/>
      <c r="D69" s="51"/>
      <c r="E69" s="51"/>
      <c r="F69" s="51"/>
      <c r="G69" s="52"/>
      <c r="H69" s="53"/>
    </row>
    <row r="70" spans="2:8" ht="16.5" customHeight="1">
      <c r="B70" s="97" t="s">
        <v>291</v>
      </c>
      <c r="C70" s="98" t="s">
        <v>292</v>
      </c>
      <c r="D70" s="99" t="s">
        <v>251</v>
      </c>
      <c r="E70" s="57" t="s">
        <v>141</v>
      </c>
      <c r="F70" s="64"/>
      <c r="G70" s="514" t="s">
        <v>293</v>
      </c>
      <c r="H70" s="53"/>
    </row>
    <row r="71" spans="2:8">
      <c r="B71" s="100" t="s">
        <v>294</v>
      </c>
      <c r="C71" s="98" t="s">
        <v>295</v>
      </c>
      <c r="D71" s="99" t="s">
        <v>251</v>
      </c>
      <c r="E71" s="4" t="s">
        <v>141</v>
      </c>
      <c r="F71" s="64"/>
      <c r="G71" s="557"/>
      <c r="H71" s="53"/>
    </row>
    <row r="72" spans="2:8">
      <c r="B72" s="85" t="s">
        <v>224</v>
      </c>
      <c r="C72" s="101" t="s">
        <v>224</v>
      </c>
      <c r="D72" s="99" t="s">
        <v>251</v>
      </c>
      <c r="E72" s="4" t="s">
        <v>141</v>
      </c>
      <c r="F72" s="64"/>
      <c r="G72" s="557"/>
      <c r="H72" s="53"/>
    </row>
    <row r="73" spans="2:8">
      <c r="B73" s="100" t="s">
        <v>296</v>
      </c>
      <c r="C73" s="102" t="s">
        <v>297</v>
      </c>
      <c r="D73" s="103" t="s">
        <v>251</v>
      </c>
      <c r="E73" s="4" t="s">
        <v>141</v>
      </c>
      <c r="F73" s="64"/>
      <c r="G73" s="557"/>
      <c r="H73" s="53"/>
    </row>
    <row r="74" spans="2:8">
      <c r="B74" s="100" t="s">
        <v>298</v>
      </c>
      <c r="C74" s="102" t="s">
        <v>299</v>
      </c>
      <c r="D74" s="103" t="s">
        <v>251</v>
      </c>
      <c r="E74" s="4" t="s">
        <v>141</v>
      </c>
      <c r="F74" s="64"/>
      <c r="G74" s="557"/>
      <c r="H74" s="53"/>
    </row>
    <row r="75" spans="2:8">
      <c r="B75" s="85" t="s">
        <v>224</v>
      </c>
      <c r="C75" s="101" t="s">
        <v>224</v>
      </c>
      <c r="D75" s="103" t="s">
        <v>251</v>
      </c>
      <c r="E75" s="4" t="s">
        <v>141</v>
      </c>
      <c r="F75" s="64"/>
      <c r="G75" s="557"/>
      <c r="H75" s="53"/>
    </row>
    <row r="76" spans="2:8" ht="17.25" thickBot="1">
      <c r="B76" s="100" t="s">
        <v>300</v>
      </c>
      <c r="C76" s="104" t="s">
        <v>301</v>
      </c>
      <c r="D76" s="99" t="s">
        <v>251</v>
      </c>
      <c r="E76" s="105" t="s">
        <v>141</v>
      </c>
      <c r="F76" s="64"/>
      <c r="G76" s="80"/>
      <c r="H76" s="53"/>
    </row>
    <row r="77" spans="2:8" ht="20.100000000000001" customHeight="1" thickBot="1">
      <c r="B77" s="50" t="s">
        <v>84</v>
      </c>
      <c r="C77" s="51"/>
      <c r="D77" s="51"/>
      <c r="E77" s="51"/>
      <c r="F77" s="51"/>
      <c r="G77" s="52"/>
      <c r="H77" s="53"/>
    </row>
    <row r="78" spans="2:8" ht="16.5" customHeight="1">
      <c r="B78" s="81" t="s">
        <v>3477</v>
      </c>
      <c r="C78" s="106" t="s">
        <v>302</v>
      </c>
      <c r="D78" s="107" t="s">
        <v>191</v>
      </c>
      <c r="E78" s="57" t="s">
        <v>141</v>
      </c>
      <c r="F78" s="64"/>
      <c r="G78" s="514" t="s">
        <v>303</v>
      </c>
      <c r="H78" s="53"/>
    </row>
    <row r="79" spans="2:8">
      <c r="B79" s="79" t="s">
        <v>3479</v>
      </c>
      <c r="C79" s="102" t="s">
        <v>304</v>
      </c>
      <c r="D79" s="99" t="s">
        <v>191</v>
      </c>
      <c r="E79" s="4" t="s">
        <v>141</v>
      </c>
      <c r="F79" s="64"/>
      <c r="G79" s="557"/>
      <c r="H79" s="53"/>
    </row>
    <row r="80" spans="2:8">
      <c r="B80" s="79" t="s">
        <v>3480</v>
      </c>
      <c r="C80" s="102" t="s">
        <v>305</v>
      </c>
      <c r="D80" s="99" t="s">
        <v>191</v>
      </c>
      <c r="E80" s="4" t="s">
        <v>141</v>
      </c>
      <c r="F80" s="64"/>
      <c r="G80" s="557"/>
      <c r="H80" s="53"/>
    </row>
    <row r="81" spans="2:8">
      <c r="B81" s="79" t="s">
        <v>3481</v>
      </c>
      <c r="C81" s="102" t="s">
        <v>306</v>
      </c>
      <c r="D81" s="99" t="s">
        <v>191</v>
      </c>
      <c r="E81" s="4" t="s">
        <v>141</v>
      </c>
      <c r="F81" s="64"/>
      <c r="G81" s="557"/>
      <c r="H81" s="53"/>
    </row>
    <row r="82" spans="2:8">
      <c r="B82" s="79" t="s">
        <v>307</v>
      </c>
      <c r="C82" s="102" t="s">
        <v>308</v>
      </c>
      <c r="D82" s="99" t="s">
        <v>251</v>
      </c>
      <c r="E82" s="4" t="s">
        <v>141</v>
      </c>
      <c r="F82" s="64"/>
      <c r="G82" s="557"/>
      <c r="H82" s="53"/>
    </row>
    <row r="83" spans="2:8">
      <c r="B83" s="79" t="s">
        <v>309</v>
      </c>
      <c r="C83" s="102" t="s">
        <v>310</v>
      </c>
      <c r="D83" s="99" t="s">
        <v>251</v>
      </c>
      <c r="E83" s="4" t="s">
        <v>141</v>
      </c>
      <c r="F83" s="64"/>
      <c r="G83" s="557"/>
      <c r="H83" s="53"/>
    </row>
    <row r="84" spans="2:8">
      <c r="B84" s="79" t="s">
        <v>311</v>
      </c>
      <c r="C84" s="102" t="s">
        <v>312</v>
      </c>
      <c r="D84" s="99" t="s">
        <v>251</v>
      </c>
      <c r="E84" s="4" t="s">
        <v>141</v>
      </c>
      <c r="F84" s="64"/>
      <c r="G84" s="108"/>
      <c r="H84" s="53"/>
    </row>
    <row r="85" spans="2:8">
      <c r="B85" s="79" t="s">
        <v>313</v>
      </c>
      <c r="C85" s="102" t="s">
        <v>314</v>
      </c>
      <c r="D85" s="99" t="s">
        <v>251</v>
      </c>
      <c r="E85" s="4" t="s">
        <v>141</v>
      </c>
      <c r="F85" s="64"/>
      <c r="G85" s="108"/>
      <c r="H85" s="53"/>
    </row>
    <row r="86" spans="2:8">
      <c r="B86" s="85" t="s">
        <v>224</v>
      </c>
      <c r="C86" s="101" t="s">
        <v>224</v>
      </c>
      <c r="D86" s="99" t="s">
        <v>251</v>
      </c>
      <c r="E86" s="4" t="s">
        <v>141</v>
      </c>
      <c r="F86" s="64"/>
      <c r="G86" s="108"/>
      <c r="H86" s="53"/>
    </row>
    <row r="87" spans="2:8">
      <c r="B87" s="79" t="s">
        <v>315</v>
      </c>
      <c r="C87" s="102" t="s">
        <v>316</v>
      </c>
      <c r="D87" s="103" t="s">
        <v>251</v>
      </c>
      <c r="E87" s="4" t="s">
        <v>141</v>
      </c>
      <c r="F87" s="64"/>
      <c r="G87" s="108"/>
      <c r="H87" s="53"/>
    </row>
    <row r="88" spans="2:8">
      <c r="B88" s="79" t="s">
        <v>317</v>
      </c>
      <c r="C88" s="102" t="s">
        <v>318</v>
      </c>
      <c r="D88" s="103" t="s">
        <v>251</v>
      </c>
      <c r="E88" s="4" t="s">
        <v>141</v>
      </c>
      <c r="F88" s="64"/>
      <c r="G88" s="108"/>
      <c r="H88" s="53"/>
    </row>
    <row r="89" spans="2:8">
      <c r="B89" s="85" t="s">
        <v>224</v>
      </c>
      <c r="C89" s="101" t="s">
        <v>224</v>
      </c>
      <c r="D89" s="103" t="s">
        <v>251</v>
      </c>
      <c r="E89" s="4" t="s">
        <v>141</v>
      </c>
      <c r="F89" s="64"/>
      <c r="G89" s="108"/>
      <c r="H89" s="53"/>
    </row>
    <row r="90" spans="2:8" ht="17.25" thickBot="1">
      <c r="B90" s="79" t="s">
        <v>319</v>
      </c>
      <c r="C90" s="102" t="s">
        <v>320</v>
      </c>
      <c r="D90" s="103" t="s">
        <v>251</v>
      </c>
      <c r="E90" s="4" t="s">
        <v>141</v>
      </c>
      <c r="F90" s="64"/>
      <c r="G90" s="77"/>
      <c r="H90" s="53"/>
    </row>
    <row r="91" spans="2:8" ht="20.100000000000001" customHeight="1" thickBot="1">
      <c r="B91" s="50" t="s">
        <v>321</v>
      </c>
      <c r="C91" s="51"/>
      <c r="D91" s="51"/>
      <c r="E91" s="51"/>
      <c r="F91" s="51"/>
      <c r="G91" s="52"/>
      <c r="H91" s="53"/>
    </row>
    <row r="92" spans="2:8" ht="16.5" customHeight="1">
      <c r="B92" s="109" t="s">
        <v>322</v>
      </c>
      <c r="C92" s="91" t="s">
        <v>323</v>
      </c>
      <c r="D92" s="99" t="s">
        <v>191</v>
      </c>
      <c r="E92" s="110" t="s">
        <v>141</v>
      </c>
      <c r="F92" s="64"/>
      <c r="G92" s="514" t="s">
        <v>324</v>
      </c>
      <c r="H92" s="53"/>
    </row>
    <row r="93" spans="2:8">
      <c r="B93" s="79" t="s">
        <v>325</v>
      </c>
      <c r="C93" s="91" t="s">
        <v>326</v>
      </c>
      <c r="D93" s="63" t="s">
        <v>191</v>
      </c>
      <c r="E93" s="4" t="s">
        <v>141</v>
      </c>
      <c r="F93" s="64"/>
      <c r="G93" s="557"/>
      <c r="H93" s="53"/>
    </row>
    <row r="94" spans="2:8">
      <c r="B94" s="79" t="s">
        <v>3482</v>
      </c>
      <c r="C94" s="91" t="s">
        <v>327</v>
      </c>
      <c r="D94" s="63" t="s">
        <v>191</v>
      </c>
      <c r="E94" s="4" t="s">
        <v>141</v>
      </c>
      <c r="F94" s="64"/>
      <c r="G94" s="557"/>
      <c r="H94" s="53"/>
    </row>
    <row r="95" spans="2:8">
      <c r="B95" s="79" t="s">
        <v>328</v>
      </c>
      <c r="C95" s="91" t="s">
        <v>329</v>
      </c>
      <c r="D95" s="103" t="s">
        <v>251</v>
      </c>
      <c r="E95" s="4" t="s">
        <v>141</v>
      </c>
      <c r="F95" s="64"/>
      <c r="G95" s="557"/>
      <c r="H95" s="53"/>
    </row>
    <row r="96" spans="2:8">
      <c r="B96" s="85" t="s">
        <v>224</v>
      </c>
      <c r="C96" s="95" t="s">
        <v>224</v>
      </c>
      <c r="D96" s="103" t="s">
        <v>251</v>
      </c>
      <c r="E96" s="4" t="s">
        <v>141</v>
      </c>
      <c r="F96" s="64"/>
      <c r="G96" s="557"/>
      <c r="H96" s="53"/>
    </row>
    <row r="97" spans="2:8">
      <c r="B97" s="79" t="s">
        <v>330</v>
      </c>
      <c r="C97" s="96" t="s">
        <v>331</v>
      </c>
      <c r="D97" s="103" t="s">
        <v>251</v>
      </c>
      <c r="E97" s="4" t="s">
        <v>141</v>
      </c>
      <c r="F97" s="64"/>
      <c r="G97" s="557"/>
      <c r="H97" s="53"/>
    </row>
    <row r="98" spans="2:8">
      <c r="B98" s="79" t="s">
        <v>332</v>
      </c>
      <c r="C98" s="96" t="s">
        <v>333</v>
      </c>
      <c r="D98" s="103" t="s">
        <v>251</v>
      </c>
      <c r="E98" s="4" t="s">
        <v>141</v>
      </c>
      <c r="F98" s="64"/>
      <c r="G98" s="108"/>
      <c r="H98" s="53"/>
    </row>
    <row r="99" spans="2:8">
      <c r="B99" s="85" t="s">
        <v>224</v>
      </c>
      <c r="C99" s="95" t="s">
        <v>224</v>
      </c>
      <c r="D99" s="103" t="s">
        <v>251</v>
      </c>
      <c r="E99" s="4" t="s">
        <v>141</v>
      </c>
      <c r="F99" s="64"/>
      <c r="G99" s="108"/>
      <c r="H99" s="53"/>
    </row>
    <row r="100" spans="2:8" ht="17.25" thickBot="1">
      <c r="B100" s="111" t="s">
        <v>334</v>
      </c>
      <c r="C100" s="112" t="s">
        <v>335</v>
      </c>
      <c r="D100" s="99" t="s">
        <v>251</v>
      </c>
      <c r="E100" s="113" t="s">
        <v>141</v>
      </c>
      <c r="F100" s="64"/>
      <c r="G100" s="80"/>
      <c r="H100" s="53"/>
    </row>
    <row r="101" spans="2:8" ht="20.100000000000001" customHeight="1" thickBot="1">
      <c r="B101" s="50" t="s">
        <v>336</v>
      </c>
      <c r="C101" s="51"/>
      <c r="D101" s="51"/>
      <c r="E101" s="51"/>
      <c r="F101" s="51"/>
      <c r="G101" s="52"/>
      <c r="H101" s="53"/>
    </row>
    <row r="102" spans="2:8">
      <c r="B102" s="114" t="s">
        <v>337</v>
      </c>
      <c r="C102" s="106" t="s">
        <v>338</v>
      </c>
      <c r="D102" s="115" t="s">
        <v>251</v>
      </c>
      <c r="E102" s="4" t="s">
        <v>141</v>
      </c>
      <c r="F102" s="64"/>
      <c r="G102" s="116" t="s">
        <v>339</v>
      </c>
      <c r="H102" s="53"/>
    </row>
    <row r="103" spans="2:8">
      <c r="B103" s="117" t="s">
        <v>340</v>
      </c>
      <c r="C103" s="98" t="s">
        <v>341</v>
      </c>
      <c r="D103" s="92" t="s">
        <v>251</v>
      </c>
      <c r="E103" s="4" t="s">
        <v>141</v>
      </c>
      <c r="F103" s="64"/>
      <c r="G103" s="108"/>
      <c r="H103" s="53"/>
    </row>
    <row r="104" spans="2:8">
      <c r="B104" s="117" t="s">
        <v>342</v>
      </c>
      <c r="C104" s="98" t="s">
        <v>343</v>
      </c>
      <c r="D104" s="92" t="s">
        <v>251</v>
      </c>
      <c r="E104" s="4" t="s">
        <v>141</v>
      </c>
      <c r="F104" s="64"/>
      <c r="G104" s="77"/>
      <c r="H104" s="53"/>
    </row>
    <row r="105" spans="2:8" ht="18" customHeight="1">
      <c r="B105" s="118" t="s">
        <v>344</v>
      </c>
      <c r="C105" s="98" t="s">
        <v>345</v>
      </c>
      <c r="D105" s="92" t="s">
        <v>251</v>
      </c>
      <c r="E105" s="4" t="s">
        <v>141</v>
      </c>
      <c r="F105" s="64"/>
      <c r="G105" s="561" t="s">
        <v>346</v>
      </c>
      <c r="H105" s="53"/>
    </row>
    <row r="106" spans="2:8" ht="18" customHeight="1">
      <c r="B106" s="118" t="s">
        <v>347</v>
      </c>
      <c r="C106" s="98" t="s">
        <v>348</v>
      </c>
      <c r="D106" s="92" t="s">
        <v>251</v>
      </c>
      <c r="E106" s="4" t="s">
        <v>141</v>
      </c>
      <c r="F106" s="64"/>
      <c r="G106" s="557"/>
      <c r="H106" s="53"/>
    </row>
    <row r="107" spans="2:8" ht="18" customHeight="1">
      <c r="B107" s="117" t="s">
        <v>349</v>
      </c>
      <c r="C107" s="98" t="s">
        <v>350</v>
      </c>
      <c r="D107" s="92" t="s">
        <v>251</v>
      </c>
      <c r="E107" s="4" t="s">
        <v>141</v>
      </c>
      <c r="F107" s="64"/>
      <c r="G107" s="557"/>
      <c r="H107" s="53"/>
    </row>
    <row r="108" spans="2:8" ht="18" customHeight="1">
      <c r="B108" s="117" t="s">
        <v>351</v>
      </c>
      <c r="C108" s="98" t="s">
        <v>352</v>
      </c>
      <c r="D108" s="92" t="s">
        <v>251</v>
      </c>
      <c r="E108" s="4" t="s">
        <v>141</v>
      </c>
      <c r="F108" s="64"/>
      <c r="G108" s="557"/>
      <c r="H108" s="53"/>
    </row>
    <row r="109" spans="2:8">
      <c r="B109" s="117" t="s">
        <v>353</v>
      </c>
      <c r="C109" s="98" t="s">
        <v>354</v>
      </c>
      <c r="D109" s="92" t="s">
        <v>251</v>
      </c>
      <c r="E109" s="4" t="s">
        <v>141</v>
      </c>
      <c r="F109" s="64"/>
      <c r="G109" s="119" t="s">
        <v>356</v>
      </c>
      <c r="H109" s="53"/>
    </row>
    <row r="110" spans="2:8">
      <c r="B110" s="118" t="s">
        <v>357</v>
      </c>
      <c r="C110" s="98" t="s">
        <v>358</v>
      </c>
      <c r="D110" s="92" t="s">
        <v>251</v>
      </c>
      <c r="E110" s="4" t="s">
        <v>141</v>
      </c>
      <c r="F110" s="64"/>
      <c r="G110" s="120"/>
      <c r="H110" s="53"/>
    </row>
    <row r="111" spans="2:8">
      <c r="B111" s="118" t="s">
        <v>359</v>
      </c>
      <c r="C111" s="98" t="s">
        <v>360</v>
      </c>
      <c r="D111" s="92" t="s">
        <v>251</v>
      </c>
      <c r="E111" s="4" t="s">
        <v>141</v>
      </c>
      <c r="F111" s="64"/>
      <c r="G111" s="120"/>
      <c r="H111" s="53"/>
    </row>
    <row r="112" spans="2:8">
      <c r="B112" s="118" t="s">
        <v>361</v>
      </c>
      <c r="C112" s="65" t="s">
        <v>362</v>
      </c>
      <c r="D112" s="63" t="s">
        <v>362</v>
      </c>
      <c r="E112" s="4" t="s">
        <v>362</v>
      </c>
      <c r="F112" s="64"/>
      <c r="G112" s="88" t="s">
        <v>371</v>
      </c>
      <c r="H112" s="53"/>
    </row>
    <row r="113" spans="2:8">
      <c r="B113" s="118" t="s">
        <v>363</v>
      </c>
      <c r="C113" s="65" t="s">
        <v>362</v>
      </c>
      <c r="D113" s="63" t="s">
        <v>362</v>
      </c>
      <c r="E113" s="4" t="s">
        <v>362</v>
      </c>
      <c r="F113" s="64"/>
      <c r="G113" s="108"/>
      <c r="H113" s="53"/>
    </row>
    <row r="114" spans="2:8">
      <c r="B114" s="118" t="s">
        <v>364</v>
      </c>
      <c r="C114" s="65" t="s">
        <v>362</v>
      </c>
      <c r="D114" s="63" t="s">
        <v>362</v>
      </c>
      <c r="E114" s="4" t="s">
        <v>362</v>
      </c>
      <c r="F114" s="64"/>
      <c r="G114" s="108"/>
      <c r="H114" s="53"/>
    </row>
    <row r="115" spans="2:8">
      <c r="B115" s="118" t="s">
        <v>365</v>
      </c>
      <c r="C115" s="65" t="s">
        <v>362</v>
      </c>
      <c r="D115" s="63" t="s">
        <v>362</v>
      </c>
      <c r="E115" s="4" t="s">
        <v>362</v>
      </c>
      <c r="F115" s="64"/>
      <c r="G115" s="108"/>
      <c r="H115" s="53"/>
    </row>
    <row r="116" spans="2:8">
      <c r="B116" s="118" t="s">
        <v>366</v>
      </c>
      <c r="C116" s="65" t="s">
        <v>362</v>
      </c>
      <c r="D116" s="63" t="s">
        <v>362</v>
      </c>
      <c r="E116" s="4" t="s">
        <v>362</v>
      </c>
      <c r="F116" s="64"/>
      <c r="G116" s="108"/>
      <c r="H116" s="53"/>
    </row>
    <row r="117" spans="2:8">
      <c r="B117" s="118" t="s">
        <v>367</v>
      </c>
      <c r="C117" s="65" t="s">
        <v>362</v>
      </c>
      <c r="D117" s="63" t="s">
        <v>362</v>
      </c>
      <c r="E117" s="4" t="s">
        <v>362</v>
      </c>
      <c r="F117" s="64"/>
      <c r="G117" s="108"/>
      <c r="H117" s="53"/>
    </row>
    <row r="118" spans="2:8">
      <c r="B118" s="118" t="s">
        <v>368</v>
      </c>
      <c r="C118" s="65" t="s">
        <v>362</v>
      </c>
      <c r="D118" s="63" t="s">
        <v>362</v>
      </c>
      <c r="E118" s="4" t="s">
        <v>362</v>
      </c>
      <c r="F118" s="64"/>
      <c r="G118" s="108"/>
      <c r="H118" s="53"/>
    </row>
    <row r="119" spans="2:8">
      <c r="B119" s="118" t="s">
        <v>369</v>
      </c>
      <c r="C119" s="65" t="s">
        <v>362</v>
      </c>
      <c r="D119" s="63" t="s">
        <v>362</v>
      </c>
      <c r="E119" s="4" t="s">
        <v>362</v>
      </c>
      <c r="F119" s="64"/>
      <c r="G119" s="108"/>
      <c r="H119" s="53"/>
    </row>
    <row r="120" spans="2:8" ht="17.25" thickBot="1">
      <c r="B120" s="121" t="s">
        <v>370</v>
      </c>
      <c r="C120" s="65" t="s">
        <v>362</v>
      </c>
      <c r="D120" s="63" t="s">
        <v>362</v>
      </c>
      <c r="E120" s="113" t="s">
        <v>362</v>
      </c>
      <c r="F120" s="64"/>
      <c r="G120" s="108"/>
      <c r="H120" s="53"/>
    </row>
    <row r="121" spans="2:8" ht="20.100000000000001" customHeight="1" thickBot="1">
      <c r="B121" s="50" t="s">
        <v>85</v>
      </c>
      <c r="C121" s="51"/>
      <c r="D121" s="51"/>
      <c r="E121" s="51"/>
      <c r="F121" s="51"/>
      <c r="G121" s="52"/>
      <c r="H121" s="53"/>
    </row>
    <row r="122" spans="2:8" ht="21.95" customHeight="1">
      <c r="B122" s="79" t="s">
        <v>372</v>
      </c>
      <c r="C122" s="98" t="s">
        <v>373</v>
      </c>
      <c r="D122" s="99" t="s">
        <v>374</v>
      </c>
      <c r="E122" s="4" t="s">
        <v>141</v>
      </c>
      <c r="F122" s="58"/>
      <c r="G122" s="523" t="s">
        <v>375</v>
      </c>
      <c r="H122" s="53"/>
    </row>
    <row r="123" spans="2:8" ht="21.95" customHeight="1">
      <c r="B123" s="79" t="s">
        <v>376</v>
      </c>
      <c r="C123" s="98" t="s">
        <v>377</v>
      </c>
      <c r="D123" s="99" t="s">
        <v>374</v>
      </c>
      <c r="E123" s="4" t="s">
        <v>141</v>
      </c>
      <c r="F123" s="122"/>
      <c r="G123" s="524"/>
      <c r="H123" s="53"/>
    </row>
    <row r="124" spans="2:8" ht="21.95" customHeight="1">
      <c r="B124" s="85" t="s">
        <v>224</v>
      </c>
      <c r="C124" s="101" t="s">
        <v>224</v>
      </c>
      <c r="D124" s="99" t="s">
        <v>374</v>
      </c>
      <c r="E124" s="4" t="s">
        <v>141</v>
      </c>
      <c r="F124" s="64"/>
      <c r="G124" s="524"/>
      <c r="H124" s="53"/>
    </row>
    <row r="125" spans="2:8" ht="21.95" customHeight="1">
      <c r="B125" s="100" t="s">
        <v>378</v>
      </c>
      <c r="C125" s="102" t="s">
        <v>379</v>
      </c>
      <c r="D125" s="63" t="s">
        <v>374</v>
      </c>
      <c r="E125" s="4" t="s">
        <v>141</v>
      </c>
      <c r="F125" s="64"/>
      <c r="G125" s="524"/>
      <c r="H125" s="53"/>
    </row>
    <row r="126" spans="2:8" ht="21.95" customHeight="1">
      <c r="B126" s="100" t="s">
        <v>380</v>
      </c>
      <c r="C126" s="96" t="s">
        <v>381</v>
      </c>
      <c r="D126" s="63" t="s">
        <v>382</v>
      </c>
      <c r="E126" s="4" t="s">
        <v>141</v>
      </c>
      <c r="F126" s="64"/>
      <c r="G126" s="524"/>
      <c r="H126" s="53"/>
    </row>
    <row r="127" spans="2:8" ht="21.95" customHeight="1">
      <c r="B127" s="85" t="s">
        <v>224</v>
      </c>
      <c r="C127" s="95" t="s">
        <v>224</v>
      </c>
      <c r="D127" s="99" t="s">
        <v>374</v>
      </c>
      <c r="E127" s="4" t="s">
        <v>141</v>
      </c>
      <c r="F127" s="64"/>
      <c r="G127" s="524"/>
      <c r="H127" s="53"/>
    </row>
    <row r="128" spans="2:8" ht="21.95" customHeight="1">
      <c r="B128" s="100" t="s">
        <v>383</v>
      </c>
      <c r="C128" s="96" t="s">
        <v>384</v>
      </c>
      <c r="D128" s="63" t="s">
        <v>382</v>
      </c>
      <c r="E128" s="3" t="s">
        <v>141</v>
      </c>
      <c r="F128" s="64"/>
      <c r="G128" s="524"/>
      <c r="H128" s="53"/>
    </row>
    <row r="129" spans="2:8" ht="21.95" customHeight="1">
      <c r="B129" s="100" t="s">
        <v>385</v>
      </c>
      <c r="C129" s="96" t="s">
        <v>386</v>
      </c>
      <c r="D129" s="63" t="s">
        <v>382</v>
      </c>
      <c r="E129" s="3" t="s">
        <v>141</v>
      </c>
      <c r="F129" s="64"/>
      <c r="G129" s="524"/>
      <c r="H129" s="53"/>
    </row>
    <row r="130" spans="2:8" ht="21.95" customHeight="1">
      <c r="B130" s="100" t="s">
        <v>387</v>
      </c>
      <c r="C130" s="96" t="s">
        <v>388</v>
      </c>
      <c r="D130" s="63" t="s">
        <v>382</v>
      </c>
      <c r="E130" s="3" t="s">
        <v>141</v>
      </c>
      <c r="F130" s="64"/>
      <c r="G130" s="524"/>
      <c r="H130" s="53"/>
    </row>
    <row r="131" spans="2:8" ht="21.95" customHeight="1">
      <c r="B131" s="100" t="s">
        <v>389</v>
      </c>
      <c r="C131" s="96" t="s">
        <v>390</v>
      </c>
      <c r="D131" s="63" t="s">
        <v>382</v>
      </c>
      <c r="E131" s="3" t="s">
        <v>141</v>
      </c>
      <c r="F131" s="64"/>
      <c r="G131" s="524"/>
      <c r="H131" s="53"/>
    </row>
    <row r="132" spans="2:8" ht="21.95" customHeight="1" thickBot="1">
      <c r="B132" s="125" t="s">
        <v>391</v>
      </c>
      <c r="C132" s="96" t="s">
        <v>392</v>
      </c>
      <c r="D132" s="126" t="s">
        <v>382</v>
      </c>
      <c r="E132" s="127" t="s">
        <v>141</v>
      </c>
      <c r="F132" s="64"/>
      <c r="G132" s="525"/>
      <c r="H132" s="53"/>
    </row>
    <row r="133" spans="2:8" ht="20.100000000000001" customHeight="1" thickBot="1">
      <c r="B133" s="50" t="s">
        <v>393</v>
      </c>
      <c r="C133" s="51"/>
      <c r="D133" s="51"/>
      <c r="E133" s="51"/>
      <c r="F133" s="51"/>
      <c r="G133" s="52"/>
      <c r="H133" s="53"/>
    </row>
    <row r="134" spans="2:8" ht="36.950000000000003" customHeight="1">
      <c r="B134" s="77" t="s">
        <v>394</v>
      </c>
      <c r="C134" s="128" t="s">
        <v>395</v>
      </c>
      <c r="D134" s="63" t="s">
        <v>374</v>
      </c>
      <c r="E134" s="93" t="s">
        <v>141</v>
      </c>
      <c r="F134" s="64"/>
      <c r="G134" s="514" t="s">
        <v>396</v>
      </c>
      <c r="H134" s="53"/>
    </row>
    <row r="135" spans="2:8" ht="36.950000000000003" customHeight="1">
      <c r="B135" s="85" t="s">
        <v>224</v>
      </c>
      <c r="C135" s="101" t="s">
        <v>224</v>
      </c>
      <c r="D135" s="63" t="s">
        <v>374</v>
      </c>
      <c r="E135" s="93" t="s">
        <v>141</v>
      </c>
      <c r="F135" s="64"/>
      <c r="G135" s="557"/>
      <c r="H135" s="53"/>
    </row>
    <row r="136" spans="2:8" ht="36.950000000000003" customHeight="1">
      <c r="B136" s="79" t="s">
        <v>397</v>
      </c>
      <c r="C136" s="102" t="s">
        <v>398</v>
      </c>
      <c r="D136" s="63" t="s">
        <v>374</v>
      </c>
      <c r="E136" s="4" t="s">
        <v>141</v>
      </c>
      <c r="F136" s="64"/>
      <c r="G136" s="557"/>
      <c r="H136" s="53"/>
    </row>
    <row r="137" spans="2:8" ht="36.950000000000003" customHeight="1">
      <c r="B137" s="79" t="s">
        <v>399</v>
      </c>
      <c r="C137" s="102" t="s">
        <v>400</v>
      </c>
      <c r="D137" s="63" t="s">
        <v>374</v>
      </c>
      <c r="E137" s="4" t="s">
        <v>141</v>
      </c>
      <c r="F137" s="64"/>
      <c r="G137" s="557"/>
      <c r="H137" s="53"/>
    </row>
    <row r="138" spans="2:8" ht="36.950000000000003" customHeight="1">
      <c r="B138" s="85" t="s">
        <v>224</v>
      </c>
      <c r="C138" s="129" t="s">
        <v>224</v>
      </c>
      <c r="D138" s="63" t="s">
        <v>374</v>
      </c>
      <c r="E138" s="4" t="s">
        <v>141</v>
      </c>
      <c r="F138" s="64"/>
      <c r="G138" s="557"/>
      <c r="H138" s="53"/>
    </row>
    <row r="139" spans="2:8" ht="36.950000000000003" customHeight="1" thickBot="1">
      <c r="B139" s="79" t="s">
        <v>401</v>
      </c>
      <c r="C139" s="130" t="s">
        <v>402</v>
      </c>
      <c r="D139" s="63" t="s">
        <v>374</v>
      </c>
      <c r="E139" s="4" t="s">
        <v>141</v>
      </c>
      <c r="F139" s="64"/>
      <c r="G139" s="564"/>
      <c r="H139" s="53"/>
    </row>
    <row r="140" spans="2:8" ht="20.100000000000001" customHeight="1" thickBot="1">
      <c r="B140" s="131" t="s">
        <v>403</v>
      </c>
      <c r="C140" s="51"/>
      <c r="D140" s="51"/>
      <c r="E140" s="51"/>
      <c r="F140" s="51"/>
      <c r="G140" s="52"/>
      <c r="H140" s="53"/>
    </row>
    <row r="141" spans="2:8" ht="36.950000000000003" customHeight="1">
      <c r="B141" s="132" t="s">
        <v>404</v>
      </c>
      <c r="C141" s="98" t="s">
        <v>405</v>
      </c>
      <c r="D141" s="63" t="s">
        <v>374</v>
      </c>
      <c r="E141" s="93" t="s">
        <v>141</v>
      </c>
      <c r="F141" s="64"/>
      <c r="G141" s="557" t="s">
        <v>406</v>
      </c>
      <c r="H141" s="53"/>
    </row>
    <row r="142" spans="2:8" ht="36.950000000000003" customHeight="1">
      <c r="B142" s="85" t="s">
        <v>224</v>
      </c>
      <c r="C142" s="101" t="s">
        <v>224</v>
      </c>
      <c r="D142" s="63" t="s">
        <v>374</v>
      </c>
      <c r="E142" s="93" t="s">
        <v>141</v>
      </c>
      <c r="F142" s="64"/>
      <c r="G142" s="558"/>
      <c r="H142" s="53"/>
    </row>
    <row r="143" spans="2:8" ht="36.950000000000003" customHeight="1">
      <c r="B143" s="79" t="s">
        <v>407</v>
      </c>
      <c r="C143" s="102" t="s">
        <v>408</v>
      </c>
      <c r="D143" s="63" t="s">
        <v>374</v>
      </c>
      <c r="E143" s="4" t="s">
        <v>141</v>
      </c>
      <c r="F143" s="64"/>
      <c r="G143" s="558"/>
      <c r="H143" s="53"/>
    </row>
    <row r="144" spans="2:8" ht="36.950000000000003" customHeight="1">
      <c r="B144" s="79" t="s">
        <v>409</v>
      </c>
      <c r="C144" s="102" t="s">
        <v>410</v>
      </c>
      <c r="D144" s="63" t="s">
        <v>374</v>
      </c>
      <c r="E144" s="4" t="s">
        <v>141</v>
      </c>
      <c r="F144" s="64"/>
      <c r="G144" s="558"/>
      <c r="H144" s="53"/>
    </row>
    <row r="145" spans="2:8" ht="36.950000000000003" customHeight="1">
      <c r="B145" s="85" t="s">
        <v>224</v>
      </c>
      <c r="C145" s="129" t="s">
        <v>224</v>
      </c>
      <c r="D145" s="63" t="s">
        <v>374</v>
      </c>
      <c r="E145" s="4" t="s">
        <v>141</v>
      </c>
      <c r="F145" s="64"/>
      <c r="G145" s="558"/>
      <c r="H145" s="53"/>
    </row>
    <row r="146" spans="2:8" ht="36.950000000000003" customHeight="1" thickBot="1">
      <c r="B146" s="133" t="s">
        <v>411</v>
      </c>
      <c r="C146" s="130" t="s">
        <v>412</v>
      </c>
      <c r="D146" s="69" t="s">
        <v>374</v>
      </c>
      <c r="E146" s="105" t="s">
        <v>141</v>
      </c>
      <c r="F146" s="64"/>
      <c r="G146" s="559"/>
      <c r="H146" s="53"/>
    </row>
    <row r="147" spans="2:8" ht="20.100000000000001" customHeight="1" thickBot="1">
      <c r="B147" s="50" t="s">
        <v>413</v>
      </c>
      <c r="C147" s="51"/>
      <c r="D147" s="51"/>
      <c r="E147" s="51"/>
      <c r="F147" s="51"/>
      <c r="G147" s="52"/>
      <c r="H147" s="53"/>
    </row>
    <row r="148" spans="2:8" ht="36.950000000000003" customHeight="1">
      <c r="B148" s="81" t="s">
        <v>414</v>
      </c>
      <c r="C148" s="134" t="s">
        <v>415</v>
      </c>
      <c r="D148" s="115" t="s">
        <v>374</v>
      </c>
      <c r="E148" s="57" t="s">
        <v>141</v>
      </c>
      <c r="F148" s="64"/>
      <c r="G148" s="560" t="s">
        <v>416</v>
      </c>
      <c r="H148" s="53"/>
    </row>
    <row r="149" spans="2:8" ht="36.950000000000003" customHeight="1">
      <c r="B149" s="85" t="s">
        <v>224</v>
      </c>
      <c r="C149" s="101" t="s">
        <v>224</v>
      </c>
      <c r="D149" s="63" t="s">
        <v>374</v>
      </c>
      <c r="E149" s="4" t="s">
        <v>141</v>
      </c>
      <c r="F149" s="64"/>
      <c r="G149" s="504"/>
      <c r="H149" s="53"/>
    </row>
    <row r="150" spans="2:8" ht="36.950000000000003" customHeight="1">
      <c r="B150" s="79" t="s">
        <v>417</v>
      </c>
      <c r="C150" s="102" t="s">
        <v>418</v>
      </c>
      <c r="D150" s="63" t="s">
        <v>374</v>
      </c>
      <c r="E150" s="4" t="s">
        <v>141</v>
      </c>
      <c r="F150" s="64"/>
      <c r="G150" s="504"/>
      <c r="H150" s="53"/>
    </row>
    <row r="151" spans="2:8" ht="36.950000000000003" customHeight="1">
      <c r="B151" s="79" t="s">
        <v>419</v>
      </c>
      <c r="C151" s="135" t="s">
        <v>420</v>
      </c>
      <c r="D151" s="63" t="s">
        <v>374</v>
      </c>
      <c r="E151" s="4" t="s">
        <v>141</v>
      </c>
      <c r="F151" s="64"/>
      <c r="G151" s="504"/>
      <c r="H151" s="53"/>
    </row>
    <row r="152" spans="2:8" ht="36.950000000000003" customHeight="1">
      <c r="B152" s="85" t="s">
        <v>224</v>
      </c>
      <c r="C152" s="101" t="s">
        <v>224</v>
      </c>
      <c r="D152" s="63" t="s">
        <v>374</v>
      </c>
      <c r="E152" s="4" t="s">
        <v>141</v>
      </c>
      <c r="F152" s="64"/>
      <c r="G152" s="504"/>
      <c r="H152" s="53"/>
    </row>
    <row r="153" spans="2:8" ht="36.950000000000003" customHeight="1" thickBot="1">
      <c r="B153" s="111" t="s">
        <v>421</v>
      </c>
      <c r="C153" s="104" t="s">
        <v>422</v>
      </c>
      <c r="D153" s="136" t="s">
        <v>374</v>
      </c>
      <c r="E153" s="113" t="s">
        <v>141</v>
      </c>
      <c r="F153" s="64"/>
      <c r="G153" s="565"/>
      <c r="H153" s="53"/>
    </row>
    <row r="154" spans="2:8" ht="20.100000000000001" customHeight="1" thickBot="1">
      <c r="B154" s="50" t="s">
        <v>423</v>
      </c>
      <c r="C154" s="51"/>
      <c r="D154" s="51"/>
      <c r="E154" s="51"/>
      <c r="F154" s="51"/>
      <c r="G154" s="52"/>
      <c r="H154" s="53"/>
    </row>
    <row r="155" spans="2:8" ht="16.5" customHeight="1">
      <c r="B155" s="77" t="s">
        <v>3483</v>
      </c>
      <c r="C155" s="55" t="s">
        <v>424</v>
      </c>
      <c r="D155" s="115" t="s">
        <v>163</v>
      </c>
      <c r="E155" s="57" t="s">
        <v>141</v>
      </c>
      <c r="F155" s="58"/>
      <c r="G155" s="514" t="s">
        <v>425</v>
      </c>
      <c r="H155" s="53"/>
    </row>
    <row r="156" spans="2:8">
      <c r="B156" s="79" t="s">
        <v>3484</v>
      </c>
      <c r="C156" s="62" t="s">
        <v>426</v>
      </c>
      <c r="D156" s="63" t="s">
        <v>163</v>
      </c>
      <c r="E156" s="4" t="s">
        <v>141</v>
      </c>
      <c r="F156" s="64"/>
      <c r="G156" s="557"/>
      <c r="H156" s="53"/>
    </row>
    <row r="157" spans="2:8">
      <c r="B157" s="79" t="s">
        <v>427</v>
      </c>
      <c r="C157" s="62" t="s">
        <v>428</v>
      </c>
      <c r="D157" s="63" t="s">
        <v>163</v>
      </c>
      <c r="E157" s="4" t="s">
        <v>141</v>
      </c>
      <c r="F157" s="64"/>
      <c r="G157" s="557"/>
      <c r="H157" s="53"/>
    </row>
    <row r="158" spans="2:8">
      <c r="B158" s="79" t="s">
        <v>429</v>
      </c>
      <c r="C158" s="62" t="s">
        <v>430</v>
      </c>
      <c r="D158" s="63" t="s">
        <v>163</v>
      </c>
      <c r="E158" s="4" t="s">
        <v>141</v>
      </c>
      <c r="F158" s="64"/>
      <c r="G158" s="108"/>
      <c r="H158" s="53"/>
    </row>
    <row r="159" spans="2:8">
      <c r="B159" s="79" t="s">
        <v>3485</v>
      </c>
      <c r="C159" s="62" t="s">
        <v>431</v>
      </c>
      <c r="D159" s="63" t="s">
        <v>163</v>
      </c>
      <c r="E159" s="4" t="s">
        <v>141</v>
      </c>
      <c r="F159" s="64"/>
      <c r="G159" s="108"/>
      <c r="H159" s="53"/>
    </row>
    <row r="160" spans="2:8">
      <c r="B160" s="79" t="s">
        <v>12</v>
      </c>
      <c r="C160" s="62" t="s">
        <v>432</v>
      </c>
      <c r="D160" s="63" t="s">
        <v>163</v>
      </c>
      <c r="E160" s="4" t="s">
        <v>141</v>
      </c>
      <c r="F160" s="64"/>
      <c r="G160" s="108"/>
      <c r="H160" s="53"/>
    </row>
    <row r="161" spans="2:8">
      <c r="B161" s="79" t="s">
        <v>3486</v>
      </c>
      <c r="C161" s="62" t="s">
        <v>433</v>
      </c>
      <c r="D161" s="63" t="s">
        <v>163</v>
      </c>
      <c r="E161" s="4" t="s">
        <v>141</v>
      </c>
      <c r="F161" s="64"/>
      <c r="G161" s="108"/>
      <c r="H161" s="53"/>
    </row>
    <row r="162" spans="2:8">
      <c r="B162" s="79" t="s">
        <v>434</v>
      </c>
      <c r="C162" s="62" t="s">
        <v>435</v>
      </c>
      <c r="D162" s="63" t="s">
        <v>163</v>
      </c>
      <c r="E162" s="4" t="s">
        <v>141</v>
      </c>
      <c r="F162" s="64"/>
      <c r="G162" s="108"/>
      <c r="H162" s="53"/>
    </row>
    <row r="163" spans="2:8">
      <c r="B163" s="79" t="s">
        <v>3487</v>
      </c>
      <c r="C163" s="62" t="s">
        <v>436</v>
      </c>
      <c r="D163" s="63" t="s">
        <v>163</v>
      </c>
      <c r="E163" s="4" t="s">
        <v>141</v>
      </c>
      <c r="F163" s="64"/>
      <c r="G163" s="77"/>
      <c r="H163" s="53"/>
    </row>
    <row r="164" spans="2:8">
      <c r="B164" s="79" t="s">
        <v>437</v>
      </c>
      <c r="C164" s="62" t="s">
        <v>438</v>
      </c>
      <c r="D164" s="63" t="s">
        <v>150</v>
      </c>
      <c r="E164" s="4" t="s">
        <v>141</v>
      </c>
      <c r="F164" s="64"/>
      <c r="G164" s="561" t="s">
        <v>439</v>
      </c>
      <c r="H164" s="53"/>
    </row>
    <row r="165" spans="2:8">
      <c r="B165" s="79" t="s">
        <v>440</v>
      </c>
      <c r="C165" s="62" t="s">
        <v>441</v>
      </c>
      <c r="D165" s="136" t="s">
        <v>150</v>
      </c>
      <c r="E165" s="4" t="s">
        <v>141</v>
      </c>
      <c r="F165" s="64"/>
      <c r="G165" s="566"/>
      <c r="H165" s="53"/>
    </row>
    <row r="166" spans="2:8" ht="17.25" thickBot="1">
      <c r="B166" s="77" t="s">
        <v>442</v>
      </c>
      <c r="C166" s="78" t="s">
        <v>443</v>
      </c>
      <c r="D166" s="69" t="s">
        <v>150</v>
      </c>
      <c r="E166" s="4" t="s">
        <v>141</v>
      </c>
      <c r="F166" s="64"/>
      <c r="G166" s="567"/>
      <c r="H166" s="53"/>
    </row>
    <row r="167" spans="2:8" ht="20.100000000000001" customHeight="1" thickBot="1">
      <c r="B167" s="50" t="s">
        <v>444</v>
      </c>
      <c r="C167" s="51"/>
      <c r="D167" s="51"/>
      <c r="E167" s="51"/>
      <c r="F167" s="51"/>
      <c r="G167" s="52"/>
      <c r="H167" s="53"/>
    </row>
    <row r="168" spans="2:8" ht="30">
      <c r="B168" s="81" t="s">
        <v>445</v>
      </c>
      <c r="C168" s="138" t="s">
        <v>446</v>
      </c>
      <c r="D168" s="115" t="s">
        <v>191</v>
      </c>
      <c r="E168" s="4" t="s">
        <v>141</v>
      </c>
      <c r="F168" s="64"/>
      <c r="G168" s="139" t="s">
        <v>447</v>
      </c>
      <c r="H168" s="53"/>
    </row>
    <row r="169" spans="2:8">
      <c r="B169" s="79" t="s">
        <v>448</v>
      </c>
      <c r="C169" s="140" t="s">
        <v>449</v>
      </c>
      <c r="D169" s="63" t="s">
        <v>191</v>
      </c>
      <c r="E169" s="4" t="s">
        <v>141</v>
      </c>
      <c r="F169" s="64"/>
      <c r="G169" s="66"/>
      <c r="H169" s="53"/>
    </row>
    <row r="170" spans="2:8">
      <c r="B170" s="79" t="s">
        <v>450</v>
      </c>
      <c r="C170" s="140" t="s">
        <v>451</v>
      </c>
      <c r="D170" s="63" t="s">
        <v>191</v>
      </c>
      <c r="E170" s="4" t="s">
        <v>141</v>
      </c>
      <c r="F170" s="64"/>
      <c r="G170" s="66"/>
      <c r="H170" s="53"/>
    </row>
    <row r="171" spans="2:8">
      <c r="B171" s="79" t="s">
        <v>452</v>
      </c>
      <c r="C171" s="140" t="s">
        <v>453</v>
      </c>
      <c r="D171" s="63" t="s">
        <v>211</v>
      </c>
      <c r="E171" s="4" t="s">
        <v>141</v>
      </c>
      <c r="F171" s="64"/>
      <c r="G171" s="66"/>
      <c r="H171" s="53"/>
    </row>
    <row r="172" spans="2:8">
      <c r="B172" s="79" t="s">
        <v>454</v>
      </c>
      <c r="C172" s="140" t="s">
        <v>455</v>
      </c>
      <c r="D172" s="63" t="s">
        <v>191</v>
      </c>
      <c r="E172" s="4" t="s">
        <v>141</v>
      </c>
      <c r="F172" s="64"/>
      <c r="G172" s="66"/>
      <c r="H172" s="53"/>
    </row>
    <row r="173" spans="2:8">
      <c r="B173" s="79" t="s">
        <v>456</v>
      </c>
      <c r="C173" s="140" t="s">
        <v>457</v>
      </c>
      <c r="D173" s="63" t="s">
        <v>458</v>
      </c>
      <c r="E173" s="4" t="s">
        <v>141</v>
      </c>
      <c r="F173" s="64"/>
      <c r="G173" s="66"/>
      <c r="H173" s="53"/>
    </row>
    <row r="174" spans="2:8">
      <c r="B174" s="79" t="s">
        <v>459</v>
      </c>
      <c r="C174" s="140" t="s">
        <v>460</v>
      </c>
      <c r="D174" s="63" t="s">
        <v>461</v>
      </c>
      <c r="E174" s="4" t="s">
        <v>145</v>
      </c>
      <c r="F174" s="64"/>
      <c r="G174" s="66"/>
      <c r="H174" s="53"/>
    </row>
    <row r="175" spans="2:8" ht="17.25" thickBot="1">
      <c r="B175" s="79" t="s">
        <v>462</v>
      </c>
      <c r="C175" s="140" t="s">
        <v>463</v>
      </c>
      <c r="D175" s="63" t="s">
        <v>461</v>
      </c>
      <c r="E175" s="4" t="s">
        <v>145</v>
      </c>
      <c r="F175" s="64"/>
      <c r="G175" s="66"/>
      <c r="H175" s="53"/>
    </row>
    <row r="176" spans="2:8" ht="20.100000000000001" customHeight="1" thickBot="1">
      <c r="B176" s="50" t="s">
        <v>464</v>
      </c>
      <c r="C176" s="51"/>
      <c r="D176" s="51"/>
      <c r="E176" s="51"/>
      <c r="F176" s="51"/>
      <c r="G176" s="52"/>
      <c r="H176" s="53"/>
    </row>
    <row r="177" spans="2:8" ht="36">
      <c r="B177" s="79" t="s">
        <v>465</v>
      </c>
      <c r="C177" s="140" t="s">
        <v>466</v>
      </c>
      <c r="D177" s="63" t="s">
        <v>458</v>
      </c>
      <c r="E177" s="4" t="s">
        <v>186</v>
      </c>
      <c r="F177" s="64"/>
      <c r="G177" s="141" t="s">
        <v>467</v>
      </c>
      <c r="H177" s="53"/>
    </row>
    <row r="178" spans="2:8" ht="36">
      <c r="B178" s="79" t="s">
        <v>468</v>
      </c>
      <c r="C178" s="140" t="s">
        <v>469</v>
      </c>
      <c r="D178" s="63" t="s">
        <v>470</v>
      </c>
      <c r="E178" s="4" t="s">
        <v>141</v>
      </c>
      <c r="F178" s="64"/>
      <c r="G178" s="141" t="s">
        <v>471</v>
      </c>
      <c r="H178" s="53"/>
    </row>
    <row r="179" spans="2:8" ht="36">
      <c r="B179" s="79" t="s">
        <v>472</v>
      </c>
      <c r="C179" s="140" t="s">
        <v>473</v>
      </c>
      <c r="D179" s="63" t="s">
        <v>470</v>
      </c>
      <c r="E179" s="4" t="s">
        <v>141</v>
      </c>
      <c r="F179" s="64"/>
      <c r="G179" s="88" t="s">
        <v>474</v>
      </c>
      <c r="H179" s="53"/>
    </row>
    <row r="180" spans="2:8" ht="51">
      <c r="B180" s="79" t="s">
        <v>475</v>
      </c>
      <c r="C180" s="140" t="s">
        <v>476</v>
      </c>
      <c r="D180" s="63" t="s">
        <v>477</v>
      </c>
      <c r="E180" s="4" t="s">
        <v>186</v>
      </c>
      <c r="F180" s="64"/>
      <c r="G180" s="141" t="s">
        <v>478</v>
      </c>
      <c r="H180" s="53"/>
    </row>
    <row r="181" spans="2:8">
      <c r="B181" s="79" t="s">
        <v>479</v>
      </c>
      <c r="C181" s="140" t="s">
        <v>480</v>
      </c>
      <c r="D181" s="63" t="s">
        <v>481</v>
      </c>
      <c r="E181" s="4" t="s">
        <v>186</v>
      </c>
      <c r="F181" s="64"/>
      <c r="G181" s="119" t="s">
        <v>482</v>
      </c>
      <c r="H181" s="53"/>
    </row>
    <row r="182" spans="2:8">
      <c r="B182" s="79" t="s">
        <v>483</v>
      </c>
      <c r="C182" s="140" t="s">
        <v>484</v>
      </c>
      <c r="D182" s="63" t="s">
        <v>481</v>
      </c>
      <c r="E182" s="4" t="s">
        <v>186</v>
      </c>
      <c r="F182" s="64"/>
      <c r="G182" s="120"/>
      <c r="H182" s="53"/>
    </row>
    <row r="183" spans="2:8">
      <c r="B183" s="79" t="s">
        <v>485</v>
      </c>
      <c r="C183" s="140" t="s">
        <v>486</v>
      </c>
      <c r="D183" s="63" t="s">
        <v>481</v>
      </c>
      <c r="E183" s="4" t="s">
        <v>186</v>
      </c>
      <c r="F183" s="64"/>
      <c r="G183" s="120"/>
      <c r="H183" s="53"/>
    </row>
    <row r="184" spans="2:8">
      <c r="B184" s="79" t="s">
        <v>487</v>
      </c>
      <c r="C184" s="140" t="s">
        <v>488</v>
      </c>
      <c r="D184" s="63" t="s">
        <v>481</v>
      </c>
      <c r="E184" s="4" t="s">
        <v>186</v>
      </c>
      <c r="F184" s="64"/>
      <c r="G184" s="120"/>
      <c r="H184" s="53"/>
    </row>
    <row r="185" spans="2:8">
      <c r="B185" s="79" t="s">
        <v>489</v>
      </c>
      <c r="C185" s="140" t="s">
        <v>490</v>
      </c>
      <c r="D185" s="63" t="s">
        <v>481</v>
      </c>
      <c r="E185" s="4" t="s">
        <v>186</v>
      </c>
      <c r="F185" s="64"/>
      <c r="G185" s="120"/>
      <c r="H185" s="53"/>
    </row>
    <row r="186" spans="2:8">
      <c r="B186" s="79" t="s">
        <v>491</v>
      </c>
      <c r="C186" s="140" t="s">
        <v>492</v>
      </c>
      <c r="D186" s="63" t="s">
        <v>481</v>
      </c>
      <c r="E186" s="4" t="s">
        <v>186</v>
      </c>
      <c r="F186" s="64"/>
      <c r="G186" s="120"/>
      <c r="H186" s="53"/>
    </row>
    <row r="187" spans="2:8">
      <c r="B187" s="79" t="s">
        <v>493</v>
      </c>
      <c r="C187" s="140" t="s">
        <v>494</v>
      </c>
      <c r="D187" s="63" t="s">
        <v>481</v>
      </c>
      <c r="E187" s="4" t="s">
        <v>186</v>
      </c>
      <c r="F187" s="64"/>
      <c r="G187" s="120"/>
      <c r="H187" s="53"/>
    </row>
    <row r="188" spans="2:8">
      <c r="B188" s="79" t="s">
        <v>495</v>
      </c>
      <c r="C188" s="140" t="s">
        <v>496</v>
      </c>
      <c r="D188" s="63" t="s">
        <v>481</v>
      </c>
      <c r="E188" s="4" t="s">
        <v>186</v>
      </c>
      <c r="F188" s="64"/>
      <c r="G188" s="142"/>
      <c r="H188" s="53"/>
    </row>
    <row r="189" spans="2:8" ht="36">
      <c r="B189" s="79" t="s">
        <v>54</v>
      </c>
      <c r="C189" s="140" t="s">
        <v>497</v>
      </c>
      <c r="D189" s="63" t="s">
        <v>498</v>
      </c>
      <c r="E189" s="4" t="s">
        <v>186</v>
      </c>
      <c r="F189" s="64"/>
      <c r="G189" s="141" t="s">
        <v>499</v>
      </c>
      <c r="H189" s="53"/>
    </row>
    <row r="190" spans="2:8" ht="36">
      <c r="B190" s="79" t="s">
        <v>500</v>
      </c>
      <c r="C190" s="140" t="s">
        <v>501</v>
      </c>
      <c r="D190" s="63" t="s">
        <v>470</v>
      </c>
      <c r="E190" s="4" t="s">
        <v>141</v>
      </c>
      <c r="F190" s="64"/>
      <c r="G190" s="141" t="s">
        <v>502</v>
      </c>
      <c r="H190" s="53"/>
    </row>
    <row r="191" spans="2:8" ht="57">
      <c r="B191" s="79" t="s">
        <v>503</v>
      </c>
      <c r="C191" s="140" t="s">
        <v>504</v>
      </c>
      <c r="D191" s="63" t="s">
        <v>505</v>
      </c>
      <c r="E191" s="4" t="s">
        <v>141</v>
      </c>
      <c r="F191" s="64"/>
      <c r="G191" s="141" t="s">
        <v>506</v>
      </c>
      <c r="H191" s="53"/>
    </row>
    <row r="192" spans="2:8" ht="78">
      <c r="B192" s="79" t="s">
        <v>507</v>
      </c>
      <c r="C192" s="140" t="s">
        <v>508</v>
      </c>
      <c r="D192" s="63" t="s">
        <v>505</v>
      </c>
      <c r="E192" s="4" t="s">
        <v>141</v>
      </c>
      <c r="F192" s="64"/>
      <c r="G192" s="141" t="s">
        <v>509</v>
      </c>
      <c r="H192" s="53"/>
    </row>
    <row r="193" spans="2:8" ht="36">
      <c r="B193" s="79" t="s">
        <v>510</v>
      </c>
      <c r="C193" s="140" t="s">
        <v>511</v>
      </c>
      <c r="D193" s="63" t="s">
        <v>470</v>
      </c>
      <c r="E193" s="4" t="s">
        <v>141</v>
      </c>
      <c r="F193" s="64"/>
      <c r="G193" s="141" t="s">
        <v>512</v>
      </c>
      <c r="H193" s="53"/>
    </row>
    <row r="194" spans="2:8" ht="36">
      <c r="B194" s="79" t="s">
        <v>513</v>
      </c>
      <c r="C194" s="140" t="s">
        <v>514</v>
      </c>
      <c r="D194" s="63" t="s">
        <v>515</v>
      </c>
      <c r="E194" s="4" t="s">
        <v>516</v>
      </c>
      <c r="F194" s="64"/>
      <c r="G194" s="141" t="s">
        <v>517</v>
      </c>
      <c r="H194" s="53"/>
    </row>
    <row r="195" spans="2:8">
      <c r="B195" s="79" t="s">
        <v>518</v>
      </c>
      <c r="C195" s="140" t="s">
        <v>519</v>
      </c>
      <c r="D195" s="63" t="s">
        <v>515</v>
      </c>
      <c r="E195" s="4" t="s">
        <v>516</v>
      </c>
      <c r="F195" s="64"/>
      <c r="G195" s="88" t="s">
        <v>482</v>
      </c>
      <c r="H195" s="53"/>
    </row>
    <row r="196" spans="2:8">
      <c r="B196" s="79" t="s">
        <v>520</v>
      </c>
      <c r="C196" s="140" t="s">
        <v>521</v>
      </c>
      <c r="D196" s="63" t="s">
        <v>522</v>
      </c>
      <c r="E196" s="4" t="s">
        <v>516</v>
      </c>
      <c r="F196" s="64"/>
      <c r="G196" s="120"/>
      <c r="H196" s="53"/>
    </row>
    <row r="197" spans="2:8">
      <c r="B197" s="79" t="s">
        <v>523</v>
      </c>
      <c r="C197" s="140" t="s">
        <v>524</v>
      </c>
      <c r="D197" s="63" t="s">
        <v>522</v>
      </c>
      <c r="E197" s="4" t="s">
        <v>516</v>
      </c>
      <c r="F197" s="64"/>
      <c r="G197" s="142"/>
      <c r="H197" s="53"/>
    </row>
    <row r="198" spans="2:8" ht="24.95" customHeight="1">
      <c r="B198" s="79" t="s">
        <v>525</v>
      </c>
      <c r="C198" s="568" t="s">
        <v>526</v>
      </c>
      <c r="D198" s="570" t="s">
        <v>458</v>
      </c>
      <c r="E198" s="572" t="s">
        <v>186</v>
      </c>
      <c r="F198" s="573"/>
      <c r="G198" s="561" t="s">
        <v>527</v>
      </c>
      <c r="H198" s="53"/>
    </row>
    <row r="199" spans="2:8" ht="24.95" customHeight="1">
      <c r="B199" s="79" t="s">
        <v>528</v>
      </c>
      <c r="C199" s="569"/>
      <c r="D199" s="571"/>
      <c r="E199" s="535"/>
      <c r="F199" s="574"/>
      <c r="G199" s="557"/>
      <c r="H199" s="53"/>
    </row>
    <row r="200" spans="2:8" ht="24.95" customHeight="1">
      <c r="B200" s="79" t="s">
        <v>529</v>
      </c>
      <c r="C200" s="140" t="s">
        <v>530</v>
      </c>
      <c r="D200" s="63" t="s">
        <v>458</v>
      </c>
      <c r="E200" s="4" t="s">
        <v>186</v>
      </c>
      <c r="F200" s="64"/>
      <c r="G200" s="575"/>
      <c r="H200" s="53"/>
    </row>
    <row r="201" spans="2:8" ht="36">
      <c r="B201" s="79" t="s">
        <v>531</v>
      </c>
      <c r="C201" s="140" t="s">
        <v>532</v>
      </c>
      <c r="D201" s="63" t="s">
        <v>470</v>
      </c>
      <c r="E201" s="4" t="s">
        <v>141</v>
      </c>
      <c r="F201" s="64"/>
      <c r="G201" s="141" t="s">
        <v>533</v>
      </c>
      <c r="H201" s="53"/>
    </row>
    <row r="202" spans="2:8">
      <c r="B202" s="79" t="s">
        <v>534</v>
      </c>
      <c r="C202" s="147" t="s">
        <v>535</v>
      </c>
      <c r="D202" s="63" t="s">
        <v>481</v>
      </c>
      <c r="E202" s="4" t="s">
        <v>186</v>
      </c>
      <c r="F202" s="64"/>
      <c r="G202" s="119" t="s">
        <v>482</v>
      </c>
      <c r="H202" s="53"/>
    </row>
    <row r="203" spans="2:8">
      <c r="B203" s="79" t="s">
        <v>536</v>
      </c>
      <c r="C203" s="147" t="s">
        <v>537</v>
      </c>
      <c r="D203" s="63" t="s">
        <v>481</v>
      </c>
      <c r="E203" s="4" t="s">
        <v>186</v>
      </c>
      <c r="F203" s="64"/>
      <c r="G203" s="120"/>
      <c r="H203" s="53"/>
    </row>
    <row r="204" spans="2:8">
      <c r="B204" s="79" t="s">
        <v>538</v>
      </c>
      <c r="C204" s="147" t="s">
        <v>539</v>
      </c>
      <c r="D204" s="63" t="s">
        <v>481</v>
      </c>
      <c r="E204" s="4" t="s">
        <v>186</v>
      </c>
      <c r="F204" s="64"/>
      <c r="G204" s="120"/>
      <c r="H204" s="53"/>
    </row>
    <row r="205" spans="2:8">
      <c r="B205" s="79" t="s">
        <v>540</v>
      </c>
      <c r="C205" s="147" t="s">
        <v>541</v>
      </c>
      <c r="D205" s="63" t="s">
        <v>481</v>
      </c>
      <c r="E205" s="4" t="s">
        <v>186</v>
      </c>
      <c r="F205" s="64"/>
      <c r="G205" s="120"/>
      <c r="H205" s="53"/>
    </row>
    <row r="206" spans="2:8">
      <c r="B206" s="79" t="s">
        <v>542</v>
      </c>
      <c r="C206" s="147" t="s">
        <v>543</v>
      </c>
      <c r="D206" s="63" t="s">
        <v>481</v>
      </c>
      <c r="E206" s="4" t="s">
        <v>186</v>
      </c>
      <c r="F206" s="64"/>
      <c r="G206" s="142"/>
      <c r="H206" s="53"/>
    </row>
    <row r="207" spans="2:8" ht="36">
      <c r="B207" s="79" t="s">
        <v>544</v>
      </c>
      <c r="C207" s="147" t="s">
        <v>545</v>
      </c>
      <c r="D207" s="63" t="s">
        <v>251</v>
      </c>
      <c r="E207" s="4" t="s">
        <v>141</v>
      </c>
      <c r="F207" s="64"/>
      <c r="G207" s="141" t="s">
        <v>546</v>
      </c>
      <c r="H207" s="53"/>
    </row>
    <row r="208" spans="2:8" ht="36">
      <c r="B208" s="79" t="s">
        <v>547</v>
      </c>
      <c r="C208" s="147" t="s">
        <v>548</v>
      </c>
      <c r="D208" s="63" t="s">
        <v>251</v>
      </c>
      <c r="E208" s="4" t="s">
        <v>141</v>
      </c>
      <c r="F208" s="64"/>
      <c r="G208" s="141" t="s">
        <v>549</v>
      </c>
      <c r="H208" s="53"/>
    </row>
    <row r="209" spans="2:8" ht="36">
      <c r="B209" s="79" t="s">
        <v>550</v>
      </c>
      <c r="C209" s="147" t="s">
        <v>551</v>
      </c>
      <c r="D209" s="63" t="s">
        <v>251</v>
      </c>
      <c r="E209" s="4" t="s">
        <v>141</v>
      </c>
      <c r="F209" s="64"/>
      <c r="G209" s="141" t="s">
        <v>552</v>
      </c>
      <c r="H209" s="53"/>
    </row>
    <row r="210" spans="2:8">
      <c r="B210" s="79" t="s">
        <v>553</v>
      </c>
      <c r="C210" s="140" t="s">
        <v>554</v>
      </c>
      <c r="D210" s="63" t="s">
        <v>555</v>
      </c>
      <c r="E210" s="4" t="s">
        <v>516</v>
      </c>
      <c r="F210" s="64"/>
      <c r="G210" s="561" t="s">
        <v>556</v>
      </c>
      <c r="H210" s="53"/>
    </row>
    <row r="211" spans="2:8">
      <c r="B211" s="79" t="s">
        <v>557</v>
      </c>
      <c r="C211" s="140" t="s">
        <v>558</v>
      </c>
      <c r="D211" s="63" t="s">
        <v>555</v>
      </c>
      <c r="E211" s="4" t="s">
        <v>516</v>
      </c>
      <c r="F211" s="64"/>
      <c r="G211" s="557"/>
      <c r="H211" s="53"/>
    </row>
    <row r="212" spans="2:8">
      <c r="B212" s="79" t="s">
        <v>559</v>
      </c>
      <c r="C212" s="140" t="s">
        <v>560</v>
      </c>
      <c r="D212" s="63" t="s">
        <v>555</v>
      </c>
      <c r="E212" s="4" t="s">
        <v>516</v>
      </c>
      <c r="F212" s="64"/>
      <c r="G212" s="557"/>
      <c r="H212" s="53"/>
    </row>
    <row r="213" spans="2:8">
      <c r="B213" s="79" t="s">
        <v>561</v>
      </c>
      <c r="C213" s="140" t="s">
        <v>562</v>
      </c>
      <c r="D213" s="63" t="s">
        <v>555</v>
      </c>
      <c r="E213" s="4" t="s">
        <v>516</v>
      </c>
      <c r="F213" s="64"/>
      <c r="G213" s="120"/>
      <c r="H213" s="53"/>
    </row>
    <row r="214" spans="2:8">
      <c r="B214" s="79" t="s">
        <v>563</v>
      </c>
      <c r="C214" s="140" t="s">
        <v>564</v>
      </c>
      <c r="D214" s="63" t="s">
        <v>555</v>
      </c>
      <c r="E214" s="4" t="s">
        <v>516</v>
      </c>
      <c r="F214" s="64"/>
      <c r="G214" s="120"/>
      <c r="H214" s="53"/>
    </row>
    <row r="215" spans="2:8">
      <c r="B215" s="79" t="s">
        <v>565</v>
      </c>
      <c r="C215" s="140" t="s">
        <v>566</v>
      </c>
      <c r="D215" s="63" t="s">
        <v>555</v>
      </c>
      <c r="E215" s="4" t="s">
        <v>516</v>
      </c>
      <c r="F215" s="64"/>
      <c r="G215" s="120"/>
      <c r="H215" s="53"/>
    </row>
    <row r="216" spans="2:8">
      <c r="B216" s="79" t="s">
        <v>567</v>
      </c>
      <c r="C216" s="147" t="s">
        <v>568</v>
      </c>
      <c r="D216" s="63" t="s">
        <v>251</v>
      </c>
      <c r="E216" s="4" t="s">
        <v>141</v>
      </c>
      <c r="F216" s="64"/>
      <c r="G216" s="89"/>
      <c r="H216" s="53"/>
    </row>
    <row r="217" spans="2:8">
      <c r="B217" s="79" t="s">
        <v>569</v>
      </c>
      <c r="C217" s="147" t="s">
        <v>570</v>
      </c>
      <c r="D217" s="63" t="s">
        <v>251</v>
      </c>
      <c r="E217" s="4" t="s">
        <v>141</v>
      </c>
      <c r="F217" s="64"/>
      <c r="G217" s="146"/>
      <c r="H217" s="53"/>
    </row>
    <row r="218" spans="2:8" ht="57">
      <c r="B218" s="79" t="s">
        <v>571</v>
      </c>
      <c r="C218" s="147" t="s">
        <v>572</v>
      </c>
      <c r="D218" s="63" t="s">
        <v>251</v>
      </c>
      <c r="E218" s="4" t="s">
        <v>141</v>
      </c>
      <c r="F218" s="64"/>
      <c r="G218" s="141" t="s">
        <v>573</v>
      </c>
      <c r="H218" s="53"/>
    </row>
    <row r="219" spans="2:8">
      <c r="B219" s="148" t="s">
        <v>574</v>
      </c>
      <c r="C219" s="147" t="s">
        <v>575</v>
      </c>
      <c r="D219" s="63" t="s">
        <v>251</v>
      </c>
      <c r="E219" s="4" t="s">
        <v>141</v>
      </c>
      <c r="F219" s="64"/>
      <c r="G219" s="561" t="s">
        <v>576</v>
      </c>
      <c r="H219" s="53"/>
    </row>
    <row r="220" spans="2:8">
      <c r="B220" s="148" t="s">
        <v>577</v>
      </c>
      <c r="C220" s="147" t="s">
        <v>578</v>
      </c>
      <c r="D220" s="63" t="s">
        <v>251</v>
      </c>
      <c r="E220" s="4" t="s">
        <v>141</v>
      </c>
      <c r="F220" s="64"/>
      <c r="G220" s="576"/>
      <c r="H220" s="53"/>
    </row>
    <row r="221" spans="2:8" ht="16.149999999999999" customHeight="1">
      <c r="B221" s="148" t="s">
        <v>579</v>
      </c>
      <c r="C221" s="147" t="s">
        <v>580</v>
      </c>
      <c r="D221" s="63" t="s">
        <v>251</v>
      </c>
      <c r="E221" s="4" t="s">
        <v>141</v>
      </c>
      <c r="F221" s="64"/>
      <c r="G221" s="557" t="s">
        <v>581</v>
      </c>
      <c r="H221" s="53"/>
    </row>
    <row r="222" spans="2:8">
      <c r="B222" s="148" t="s">
        <v>582</v>
      </c>
      <c r="C222" s="147" t="s">
        <v>583</v>
      </c>
      <c r="D222" s="63" t="s">
        <v>251</v>
      </c>
      <c r="E222" s="4" t="s">
        <v>141</v>
      </c>
      <c r="F222" s="64"/>
      <c r="G222" s="557"/>
      <c r="H222" s="53"/>
    </row>
    <row r="223" spans="2:8" ht="16.149999999999999" customHeight="1">
      <c r="B223" s="148" t="s">
        <v>584</v>
      </c>
      <c r="C223" s="147" t="s">
        <v>585</v>
      </c>
      <c r="D223" s="63" t="s">
        <v>251</v>
      </c>
      <c r="E223" s="4" t="s">
        <v>141</v>
      </c>
      <c r="F223" s="64"/>
      <c r="G223" s="557"/>
      <c r="H223" s="53"/>
    </row>
    <row r="224" spans="2:8">
      <c r="B224" s="148" t="s">
        <v>586</v>
      </c>
      <c r="C224" s="147" t="s">
        <v>587</v>
      </c>
      <c r="D224" s="63" t="s">
        <v>251</v>
      </c>
      <c r="E224" s="4" t="s">
        <v>141</v>
      </c>
      <c r="F224" s="64"/>
      <c r="G224" s="146"/>
      <c r="H224" s="53"/>
    </row>
    <row r="225" spans="2:8" ht="16.149999999999999" customHeight="1">
      <c r="B225" s="142" t="s">
        <v>588</v>
      </c>
      <c r="C225" s="149" t="s">
        <v>589</v>
      </c>
      <c r="D225" s="92" t="s">
        <v>251</v>
      </c>
      <c r="E225" s="93" t="s">
        <v>141</v>
      </c>
      <c r="F225" s="122"/>
      <c r="G225" s="557" t="s">
        <v>590</v>
      </c>
      <c r="H225" s="53"/>
    </row>
    <row r="226" spans="2:8">
      <c r="B226" s="148" t="s">
        <v>591</v>
      </c>
      <c r="C226" s="147" t="s">
        <v>592</v>
      </c>
      <c r="D226" s="63" t="s">
        <v>251</v>
      </c>
      <c r="E226" s="4" t="s">
        <v>141</v>
      </c>
      <c r="F226" s="64"/>
      <c r="G226" s="557"/>
      <c r="H226" s="53"/>
    </row>
    <row r="227" spans="2:8">
      <c r="B227" s="148" t="s">
        <v>70</v>
      </c>
      <c r="C227" s="147" t="s">
        <v>593</v>
      </c>
      <c r="D227" s="63" t="s">
        <v>251</v>
      </c>
      <c r="E227" s="4" t="s">
        <v>141</v>
      </c>
      <c r="F227" s="64"/>
      <c r="G227" s="557"/>
      <c r="H227" s="53"/>
    </row>
    <row r="228" spans="2:8" ht="16.149999999999999" customHeight="1">
      <c r="B228" s="148" t="s">
        <v>71</v>
      </c>
      <c r="C228" s="147" t="s">
        <v>594</v>
      </c>
      <c r="D228" s="63" t="s">
        <v>251</v>
      </c>
      <c r="E228" s="4" t="s">
        <v>141</v>
      </c>
      <c r="F228" s="64"/>
      <c r="G228" s="557"/>
      <c r="H228" s="53"/>
    </row>
    <row r="229" spans="2:8" ht="17.25" thickBot="1">
      <c r="B229" s="150" t="s">
        <v>595</v>
      </c>
      <c r="C229" s="151" t="s">
        <v>596</v>
      </c>
      <c r="D229" s="69" t="s">
        <v>251</v>
      </c>
      <c r="E229" s="105" t="s">
        <v>141</v>
      </c>
      <c r="F229" s="64"/>
      <c r="G229" s="564"/>
      <c r="H229" s="53"/>
    </row>
    <row r="230" spans="2:8" ht="17.25" thickBot="1">
      <c r="B230" s="152"/>
      <c r="C230" s="153"/>
      <c r="D230" s="154"/>
      <c r="E230" s="76"/>
      <c r="F230" s="76"/>
      <c r="G230" s="155"/>
      <c r="H230" s="156"/>
    </row>
    <row r="231" spans="2:8">
      <c r="B231" s="157" t="s">
        <v>597</v>
      </c>
      <c r="C231" s="153"/>
      <c r="D231" s="154"/>
      <c r="E231" s="76"/>
      <c r="F231" s="76"/>
      <c r="G231" s="158"/>
      <c r="H231" s="53"/>
    </row>
    <row r="232" spans="2:8">
      <c r="B232" s="159" t="s">
        <v>598</v>
      </c>
      <c r="C232" s="160"/>
      <c r="D232" s="161"/>
      <c r="G232" s="162"/>
      <c r="H232" s="53"/>
    </row>
    <row r="233" spans="2:8">
      <c r="B233" s="159" t="s">
        <v>599</v>
      </c>
      <c r="C233" s="160"/>
      <c r="D233" s="161"/>
      <c r="G233" s="162"/>
      <c r="H233" s="53"/>
    </row>
    <row r="234" spans="2:8">
      <c r="B234" s="159" t="s">
        <v>600</v>
      </c>
      <c r="C234" s="160"/>
      <c r="D234" s="161"/>
      <c r="G234" s="162"/>
      <c r="H234" s="53"/>
    </row>
    <row r="235" spans="2:8">
      <c r="B235" s="159" t="s">
        <v>601</v>
      </c>
      <c r="C235" s="160"/>
      <c r="D235" s="161"/>
      <c r="G235" s="162"/>
      <c r="H235" s="53"/>
    </row>
    <row r="236" spans="2:8">
      <c r="B236" s="159" t="s">
        <v>602</v>
      </c>
      <c r="C236" s="160"/>
      <c r="D236" s="161"/>
      <c r="G236" s="162"/>
      <c r="H236" s="53"/>
    </row>
    <row r="237" spans="2:8">
      <c r="B237" s="159" t="s">
        <v>603</v>
      </c>
      <c r="C237" s="160"/>
      <c r="D237" s="161"/>
      <c r="G237" s="162"/>
      <c r="H237" s="53"/>
    </row>
    <row r="238" spans="2:8">
      <c r="B238" s="159" t="s">
        <v>3478</v>
      </c>
      <c r="C238" s="160"/>
      <c r="D238" s="161"/>
      <c r="G238" s="162"/>
      <c r="H238" s="53"/>
    </row>
    <row r="239" spans="2:8">
      <c r="B239" s="159" t="s">
        <v>3563</v>
      </c>
      <c r="C239" s="160"/>
      <c r="D239" s="161"/>
      <c r="G239" s="162"/>
      <c r="H239" s="53"/>
    </row>
    <row r="240" spans="2:8">
      <c r="B240" s="159" t="s">
        <v>604</v>
      </c>
      <c r="C240" s="160"/>
      <c r="D240" s="161"/>
      <c r="G240" s="162"/>
      <c r="H240" s="53"/>
    </row>
    <row r="241" spans="2:8">
      <c r="B241" s="159" t="s">
        <v>605</v>
      </c>
      <c r="C241" s="160"/>
      <c r="D241" s="161"/>
      <c r="G241" s="162"/>
      <c r="H241" s="53"/>
    </row>
    <row r="242" spans="2:8">
      <c r="B242" s="159" t="s">
        <v>606</v>
      </c>
      <c r="C242" s="160"/>
      <c r="D242" s="161"/>
      <c r="G242" s="162"/>
      <c r="H242" s="53"/>
    </row>
    <row r="243" spans="2:8" ht="17.25" thickBot="1">
      <c r="B243" s="159" t="s">
        <v>607</v>
      </c>
      <c r="C243" s="163"/>
      <c r="D243" s="164"/>
      <c r="E243" s="165"/>
      <c r="F243" s="165"/>
      <c r="G243" s="166"/>
      <c r="H243" s="53"/>
    </row>
    <row r="244" spans="2:8" ht="20.100000000000001" customHeight="1">
      <c r="B244" s="73"/>
      <c r="C244" s="73"/>
      <c r="D244" s="74"/>
      <c r="E244" s="75"/>
      <c r="F244" s="75"/>
      <c r="G244" s="73"/>
      <c r="H244" s="38"/>
    </row>
  </sheetData>
  <mergeCells count="24">
    <mergeCell ref="G221:G223"/>
    <mergeCell ref="G225:G229"/>
    <mergeCell ref="G198:G200"/>
    <mergeCell ref="G210:G212"/>
    <mergeCell ref="G219:G220"/>
    <mergeCell ref="G148:G153"/>
    <mergeCell ref="G155:G157"/>
    <mergeCell ref="G164:G166"/>
    <mergeCell ref="C198:C199"/>
    <mergeCell ref="D198:D199"/>
    <mergeCell ref="E198:E199"/>
    <mergeCell ref="F198:F199"/>
    <mergeCell ref="G141:G146"/>
    <mergeCell ref="G7:G27"/>
    <mergeCell ref="G28:G35"/>
    <mergeCell ref="G40:G46"/>
    <mergeCell ref="G47:G54"/>
    <mergeCell ref="G58:G64"/>
    <mergeCell ref="G70:G75"/>
    <mergeCell ref="G78:G83"/>
    <mergeCell ref="G92:G97"/>
    <mergeCell ref="G105:G108"/>
    <mergeCell ref="G122:G132"/>
    <mergeCell ref="G134:G139"/>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FE454-C3D0-410A-9402-2FECABEC408F}">
  <sheetPr codeName="Sheet120">
    <outlinePr summaryBelow="0"/>
    <pageSetUpPr fitToPage="1"/>
  </sheetPr>
  <dimension ref="B1:H15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0</v>
      </c>
      <c r="C2" s="42"/>
      <c r="D2" s="42"/>
      <c r="E2" s="42"/>
      <c r="F2" s="42"/>
      <c r="G2" s="43"/>
      <c r="H2" s="44"/>
    </row>
    <row r="3" spans="2:8" ht="13.5" customHeight="1" thickBot="1">
      <c r="B3" s="45"/>
      <c r="C3" s="45"/>
      <c r="D3" s="45"/>
      <c r="E3" s="45"/>
      <c r="F3" s="45"/>
      <c r="G3" s="45"/>
    </row>
    <row r="4" spans="2:8" ht="20.25" customHeight="1" thickBot="1">
      <c r="B4" s="46" t="s">
        <v>11</v>
      </c>
      <c r="C4" s="47" t="s">
        <v>131</v>
      </c>
      <c r="D4" s="47" t="s">
        <v>132</v>
      </c>
      <c r="E4" s="47" t="s">
        <v>125</v>
      </c>
      <c r="F4" s="48" t="s">
        <v>134</v>
      </c>
      <c r="G4" s="49" t="s">
        <v>135</v>
      </c>
    </row>
    <row r="5" spans="2:8" ht="30.75" thickBot="1">
      <c r="B5" s="81" t="s">
        <v>3475</v>
      </c>
      <c r="C5" s="55" t="s">
        <v>608</v>
      </c>
      <c r="D5" s="56" t="s">
        <v>609</v>
      </c>
      <c r="E5" s="57" t="s">
        <v>186</v>
      </c>
      <c r="F5" s="58" t="s">
        <v>133</v>
      </c>
      <c r="G5" s="60" t="s">
        <v>3476</v>
      </c>
      <c r="H5" s="53"/>
    </row>
    <row r="6" spans="2:8" ht="20.100000000000001" customHeight="1" thickBot="1">
      <c r="B6" s="50" t="s">
        <v>82</v>
      </c>
      <c r="C6" s="51"/>
      <c r="D6" s="51"/>
      <c r="E6" s="51"/>
      <c r="F6" s="51"/>
      <c r="G6" s="52"/>
      <c r="H6" s="53"/>
    </row>
    <row r="7" spans="2:8">
      <c r="B7" s="81" t="s">
        <v>610</v>
      </c>
      <c r="C7" s="55" t="s">
        <v>611</v>
      </c>
      <c r="D7" s="56" t="s">
        <v>251</v>
      </c>
      <c r="E7" s="57" t="s">
        <v>141</v>
      </c>
      <c r="F7" s="58"/>
      <c r="G7" s="560" t="s">
        <v>612</v>
      </c>
      <c r="H7" s="53"/>
    </row>
    <row r="8" spans="2:8">
      <c r="B8" s="79" t="s">
        <v>279</v>
      </c>
      <c r="C8" s="62" t="s">
        <v>613</v>
      </c>
      <c r="D8" s="63" t="s">
        <v>251</v>
      </c>
      <c r="E8" s="3" t="s">
        <v>141</v>
      </c>
      <c r="F8" s="64"/>
      <c r="G8" s="504"/>
      <c r="H8" s="53"/>
    </row>
    <row r="9" spans="2:8">
      <c r="B9" s="85" t="s">
        <v>224</v>
      </c>
      <c r="C9" s="86" t="s">
        <v>225</v>
      </c>
      <c r="D9" s="63" t="s">
        <v>251</v>
      </c>
      <c r="E9" s="3" t="s">
        <v>141</v>
      </c>
      <c r="F9" s="64"/>
      <c r="G9" s="504"/>
      <c r="H9" s="53"/>
    </row>
    <row r="10" spans="2:8">
      <c r="B10" s="79" t="s">
        <v>614</v>
      </c>
      <c r="C10" s="62" t="s">
        <v>615</v>
      </c>
      <c r="D10" s="63" t="s">
        <v>251</v>
      </c>
      <c r="E10" s="3" t="s">
        <v>141</v>
      </c>
      <c r="F10" s="64"/>
      <c r="G10" s="504"/>
      <c r="H10" s="53"/>
    </row>
    <row r="11" spans="2:8">
      <c r="B11" s="79" t="s">
        <v>616</v>
      </c>
      <c r="C11" s="62" t="s">
        <v>617</v>
      </c>
      <c r="D11" s="63" t="s">
        <v>251</v>
      </c>
      <c r="E11" s="3" t="s">
        <v>141</v>
      </c>
      <c r="F11" s="64"/>
      <c r="G11" s="504"/>
      <c r="H11" s="53"/>
    </row>
    <row r="12" spans="2:8">
      <c r="B12" s="85" t="s">
        <v>224</v>
      </c>
      <c r="C12" s="86" t="s">
        <v>225</v>
      </c>
      <c r="D12" s="63" t="s">
        <v>251</v>
      </c>
      <c r="E12" s="3" t="s">
        <v>141</v>
      </c>
      <c r="F12" s="64"/>
      <c r="G12" s="504"/>
      <c r="H12" s="53"/>
    </row>
    <row r="13" spans="2:8" ht="17.25" thickBot="1">
      <c r="B13" s="79" t="s">
        <v>618</v>
      </c>
      <c r="C13" s="62" t="s">
        <v>619</v>
      </c>
      <c r="D13" s="63" t="s">
        <v>251</v>
      </c>
      <c r="E13" s="3" t="s">
        <v>141</v>
      </c>
      <c r="F13" s="64"/>
      <c r="G13" s="505"/>
      <c r="H13" s="53"/>
    </row>
    <row r="14" spans="2:8" ht="20.100000000000001" customHeight="1" thickBot="1">
      <c r="B14" s="50" t="s">
        <v>83</v>
      </c>
      <c r="C14" s="51"/>
      <c r="D14" s="51"/>
      <c r="E14" s="51"/>
      <c r="F14" s="51"/>
      <c r="G14" s="52"/>
      <c r="H14" s="53"/>
    </row>
    <row r="15" spans="2:8" ht="16.5" customHeight="1">
      <c r="B15" s="79" t="s">
        <v>620</v>
      </c>
      <c r="C15" s="62" t="s">
        <v>621</v>
      </c>
      <c r="D15" s="63" t="s">
        <v>251</v>
      </c>
      <c r="E15" s="3" t="s">
        <v>141</v>
      </c>
      <c r="F15" s="64"/>
      <c r="G15" s="560" t="s">
        <v>622</v>
      </c>
      <c r="H15" s="53"/>
    </row>
    <row r="16" spans="2:8" ht="16.5" customHeight="1">
      <c r="B16" s="85" t="s">
        <v>224</v>
      </c>
      <c r="C16" s="86" t="s">
        <v>225</v>
      </c>
      <c r="D16" s="63" t="s">
        <v>251</v>
      </c>
      <c r="E16" s="3" t="s">
        <v>141</v>
      </c>
      <c r="F16" s="64"/>
      <c r="G16" s="504"/>
      <c r="H16" s="53"/>
    </row>
    <row r="17" spans="2:8" ht="16.5" customHeight="1">
      <c r="B17" s="79" t="s">
        <v>623</v>
      </c>
      <c r="C17" s="62" t="s">
        <v>624</v>
      </c>
      <c r="D17" s="63" t="s">
        <v>251</v>
      </c>
      <c r="E17" s="3" t="s">
        <v>141</v>
      </c>
      <c r="F17" s="64"/>
      <c r="G17" s="504"/>
      <c r="H17" s="53"/>
    </row>
    <row r="18" spans="2:8" ht="16.5" customHeight="1">
      <c r="B18" s="79" t="s">
        <v>625</v>
      </c>
      <c r="C18" s="62" t="s">
        <v>626</v>
      </c>
      <c r="D18" s="63" t="s">
        <v>251</v>
      </c>
      <c r="E18" s="3" t="s">
        <v>141</v>
      </c>
      <c r="F18" s="64"/>
      <c r="G18" s="504"/>
      <c r="H18" s="53"/>
    </row>
    <row r="19" spans="2:8" ht="16.5" customHeight="1">
      <c r="B19" s="85" t="s">
        <v>224</v>
      </c>
      <c r="C19" s="86" t="s">
        <v>225</v>
      </c>
      <c r="D19" s="63" t="s">
        <v>251</v>
      </c>
      <c r="E19" s="3" t="s">
        <v>141</v>
      </c>
      <c r="F19" s="64"/>
      <c r="G19" s="504"/>
      <c r="H19" s="53"/>
    </row>
    <row r="20" spans="2:8" ht="16.5" customHeight="1" thickBot="1">
      <c r="B20" s="79" t="s">
        <v>627</v>
      </c>
      <c r="C20" s="62" t="s">
        <v>628</v>
      </c>
      <c r="D20" s="63" t="s">
        <v>251</v>
      </c>
      <c r="E20" s="3" t="s">
        <v>141</v>
      </c>
      <c r="F20" s="64"/>
      <c r="G20" s="505"/>
      <c r="H20" s="53"/>
    </row>
    <row r="21" spans="2:8" ht="20.100000000000001" customHeight="1" thickBot="1">
      <c r="B21" s="50" t="s">
        <v>84</v>
      </c>
      <c r="C21" s="51"/>
      <c r="D21" s="51"/>
      <c r="E21" s="51"/>
      <c r="F21" s="51"/>
      <c r="G21" s="52"/>
      <c r="H21" s="53"/>
    </row>
    <row r="22" spans="2:8" ht="16.5" customHeight="1">
      <c r="B22" s="79" t="s">
        <v>3477</v>
      </c>
      <c r="C22" s="62" t="s">
        <v>629</v>
      </c>
      <c r="D22" s="63" t="s">
        <v>191</v>
      </c>
      <c r="E22" s="3" t="s">
        <v>141</v>
      </c>
      <c r="F22" s="64"/>
      <c r="G22" s="514" t="s">
        <v>630</v>
      </c>
      <c r="H22" s="53"/>
    </row>
    <row r="23" spans="2:8">
      <c r="B23" s="79" t="s">
        <v>3479</v>
      </c>
      <c r="C23" s="62" t="s">
        <v>631</v>
      </c>
      <c r="D23" s="63" t="s">
        <v>191</v>
      </c>
      <c r="E23" s="3" t="s">
        <v>141</v>
      </c>
      <c r="F23" s="64"/>
      <c r="G23" s="557"/>
      <c r="H23" s="53"/>
    </row>
    <row r="24" spans="2:8">
      <c r="B24" s="79" t="s">
        <v>3480</v>
      </c>
      <c r="C24" s="62" t="s">
        <v>632</v>
      </c>
      <c r="D24" s="63" t="s">
        <v>191</v>
      </c>
      <c r="E24" s="3" t="s">
        <v>141</v>
      </c>
      <c r="F24" s="64"/>
      <c r="G24" s="557"/>
      <c r="H24" s="53"/>
    </row>
    <row r="25" spans="2:8">
      <c r="B25" s="79" t="s">
        <v>3481</v>
      </c>
      <c r="C25" s="62" t="s">
        <v>633</v>
      </c>
      <c r="D25" s="63" t="s">
        <v>191</v>
      </c>
      <c r="E25" s="3" t="s">
        <v>141</v>
      </c>
      <c r="F25" s="64"/>
      <c r="G25" s="557"/>
      <c r="H25" s="53"/>
    </row>
    <row r="26" spans="2:8">
      <c r="B26" s="79" t="s">
        <v>634</v>
      </c>
      <c r="C26" s="62" t="s">
        <v>635</v>
      </c>
      <c r="D26" s="63" t="s">
        <v>251</v>
      </c>
      <c r="E26" s="3" t="s">
        <v>141</v>
      </c>
      <c r="F26" s="64"/>
      <c r="G26" s="557"/>
      <c r="H26" s="53"/>
    </row>
    <row r="27" spans="2:8">
      <c r="B27" s="79" t="s">
        <v>636</v>
      </c>
      <c r="C27" s="62" t="s">
        <v>637</v>
      </c>
      <c r="D27" s="63" t="s">
        <v>251</v>
      </c>
      <c r="E27" s="3" t="s">
        <v>141</v>
      </c>
      <c r="F27" s="64"/>
      <c r="G27" s="557"/>
      <c r="H27" s="53"/>
    </row>
    <row r="28" spans="2:8">
      <c r="B28" s="79" t="s">
        <v>638</v>
      </c>
      <c r="C28" s="62" t="s">
        <v>639</v>
      </c>
      <c r="D28" s="63" t="s">
        <v>251</v>
      </c>
      <c r="E28" s="3" t="s">
        <v>141</v>
      </c>
      <c r="F28" s="64"/>
      <c r="G28" s="557"/>
      <c r="H28" s="53"/>
    </row>
    <row r="29" spans="2:8">
      <c r="B29" s="85" t="s">
        <v>224</v>
      </c>
      <c r="C29" s="86" t="s">
        <v>225</v>
      </c>
      <c r="D29" s="63" t="s">
        <v>251</v>
      </c>
      <c r="E29" s="3" t="s">
        <v>141</v>
      </c>
      <c r="F29" s="64"/>
      <c r="G29" s="89"/>
      <c r="H29" s="53"/>
    </row>
    <row r="30" spans="2:8">
      <c r="B30" s="79" t="s">
        <v>640</v>
      </c>
      <c r="C30" s="62" t="s">
        <v>641</v>
      </c>
      <c r="D30" s="63" t="s">
        <v>251</v>
      </c>
      <c r="E30" s="3" t="s">
        <v>141</v>
      </c>
      <c r="F30" s="64"/>
      <c r="G30" s="89"/>
      <c r="H30" s="53"/>
    </row>
    <row r="31" spans="2:8">
      <c r="B31" s="79" t="s">
        <v>642</v>
      </c>
      <c r="C31" s="62" t="s">
        <v>643</v>
      </c>
      <c r="D31" s="63" t="s">
        <v>251</v>
      </c>
      <c r="E31" s="3" t="s">
        <v>141</v>
      </c>
      <c r="F31" s="64"/>
      <c r="G31" s="89"/>
      <c r="H31" s="53"/>
    </row>
    <row r="32" spans="2:8">
      <c r="B32" s="85" t="s">
        <v>224</v>
      </c>
      <c r="C32" s="86" t="s">
        <v>225</v>
      </c>
      <c r="D32" s="63" t="s">
        <v>251</v>
      </c>
      <c r="E32" s="3" t="s">
        <v>141</v>
      </c>
      <c r="F32" s="64"/>
      <c r="G32" s="89"/>
      <c r="H32" s="53"/>
    </row>
    <row r="33" spans="2:8" ht="17.25" thickBot="1">
      <c r="B33" s="79" t="s">
        <v>644</v>
      </c>
      <c r="C33" s="62" t="s">
        <v>645</v>
      </c>
      <c r="D33" s="63" t="s">
        <v>251</v>
      </c>
      <c r="E33" s="3" t="s">
        <v>141</v>
      </c>
      <c r="F33" s="64"/>
      <c r="G33" s="146"/>
      <c r="H33" s="53"/>
    </row>
    <row r="34" spans="2:8" ht="20.100000000000001" customHeight="1" thickBot="1">
      <c r="B34" s="50" t="s">
        <v>321</v>
      </c>
      <c r="C34" s="51"/>
      <c r="D34" s="51"/>
      <c r="E34" s="51"/>
      <c r="F34" s="51"/>
      <c r="G34" s="52"/>
      <c r="H34" s="53"/>
    </row>
    <row r="35" spans="2:8" ht="16.5" customHeight="1">
      <c r="B35" s="79" t="s">
        <v>646</v>
      </c>
      <c r="C35" s="62" t="s">
        <v>647</v>
      </c>
      <c r="D35" s="63" t="s">
        <v>191</v>
      </c>
      <c r="E35" s="3" t="s">
        <v>141</v>
      </c>
      <c r="F35" s="64"/>
      <c r="G35" s="514" t="s">
        <v>648</v>
      </c>
      <c r="H35" s="53"/>
    </row>
    <row r="36" spans="2:8">
      <c r="B36" s="79" t="s">
        <v>649</v>
      </c>
      <c r="C36" s="62" t="s">
        <v>650</v>
      </c>
      <c r="D36" s="63" t="s">
        <v>191</v>
      </c>
      <c r="E36" s="3" t="s">
        <v>141</v>
      </c>
      <c r="F36" s="64"/>
      <c r="G36" s="557"/>
      <c r="H36" s="53"/>
    </row>
    <row r="37" spans="2:8">
      <c r="B37" s="79" t="s">
        <v>3482</v>
      </c>
      <c r="C37" s="62" t="s">
        <v>651</v>
      </c>
      <c r="D37" s="63" t="s">
        <v>191</v>
      </c>
      <c r="E37" s="3" t="s">
        <v>141</v>
      </c>
      <c r="F37" s="64"/>
      <c r="G37" s="557"/>
      <c r="H37" s="53"/>
    </row>
    <row r="38" spans="2:8">
      <c r="B38" s="79" t="s">
        <v>328</v>
      </c>
      <c r="C38" s="62" t="s">
        <v>652</v>
      </c>
      <c r="D38" s="63" t="s">
        <v>251</v>
      </c>
      <c r="E38" s="3" t="s">
        <v>141</v>
      </c>
      <c r="F38" s="64"/>
      <c r="G38" s="557"/>
      <c r="H38" s="53"/>
    </row>
    <row r="39" spans="2:8">
      <c r="B39" s="85" t="s">
        <v>224</v>
      </c>
      <c r="C39" s="86" t="s">
        <v>225</v>
      </c>
      <c r="D39" s="63" t="s">
        <v>251</v>
      </c>
      <c r="E39" s="3" t="s">
        <v>141</v>
      </c>
      <c r="F39" s="64"/>
      <c r="G39" s="557"/>
      <c r="H39" s="53"/>
    </row>
    <row r="40" spans="2:8">
      <c r="B40" s="79" t="s">
        <v>653</v>
      </c>
      <c r="C40" s="62" t="s">
        <v>654</v>
      </c>
      <c r="D40" s="63" t="s">
        <v>251</v>
      </c>
      <c r="E40" s="3" t="s">
        <v>141</v>
      </c>
      <c r="F40" s="64"/>
      <c r="G40" s="557"/>
      <c r="H40" s="53"/>
    </row>
    <row r="41" spans="2:8">
      <c r="B41" s="79" t="s">
        <v>655</v>
      </c>
      <c r="C41" s="62" t="s">
        <v>656</v>
      </c>
      <c r="D41" s="63" t="s">
        <v>251</v>
      </c>
      <c r="E41" s="3" t="s">
        <v>141</v>
      </c>
      <c r="F41" s="64"/>
      <c r="G41" s="557"/>
      <c r="H41" s="53"/>
    </row>
    <row r="42" spans="2:8">
      <c r="B42" s="85" t="s">
        <v>224</v>
      </c>
      <c r="C42" s="86" t="s">
        <v>225</v>
      </c>
      <c r="D42" s="63" t="s">
        <v>251</v>
      </c>
      <c r="E42" s="3" t="s">
        <v>141</v>
      </c>
      <c r="F42" s="64"/>
      <c r="G42" s="89"/>
      <c r="H42" s="53"/>
    </row>
    <row r="43" spans="2:8" ht="17.25" thickBot="1">
      <c r="B43" s="79" t="s">
        <v>657</v>
      </c>
      <c r="C43" s="62" t="s">
        <v>658</v>
      </c>
      <c r="D43" s="63" t="s">
        <v>251</v>
      </c>
      <c r="E43" s="3" t="s">
        <v>141</v>
      </c>
      <c r="F43" s="64"/>
      <c r="G43" s="146"/>
      <c r="H43" s="53"/>
    </row>
    <row r="44" spans="2:8" ht="20.100000000000001" customHeight="1" thickBot="1">
      <c r="B44" s="50" t="s">
        <v>336</v>
      </c>
      <c r="C44" s="51"/>
      <c r="D44" s="51"/>
      <c r="E44" s="51"/>
      <c r="F44" s="51"/>
      <c r="G44" s="52"/>
      <c r="H44" s="53"/>
    </row>
    <row r="45" spans="2:8">
      <c r="B45" s="79" t="s">
        <v>659</v>
      </c>
      <c r="C45" s="62" t="s">
        <v>660</v>
      </c>
      <c r="D45" s="63" t="s">
        <v>251</v>
      </c>
      <c r="E45" s="3" t="s">
        <v>141</v>
      </c>
      <c r="F45" s="64"/>
      <c r="G45" s="167" t="s">
        <v>661</v>
      </c>
      <c r="H45" s="53"/>
    </row>
    <row r="46" spans="2:8">
      <c r="B46" s="79" t="s">
        <v>662</v>
      </c>
      <c r="C46" s="62" t="s">
        <v>663</v>
      </c>
      <c r="D46" s="63" t="s">
        <v>251</v>
      </c>
      <c r="E46" s="3" t="s">
        <v>141</v>
      </c>
      <c r="F46" s="64"/>
      <c r="G46" s="84"/>
      <c r="H46" s="53"/>
    </row>
    <row r="47" spans="2:8">
      <c r="B47" s="79" t="s">
        <v>664</v>
      </c>
      <c r="C47" s="62" t="s">
        <v>665</v>
      </c>
      <c r="D47" s="63" t="s">
        <v>251</v>
      </c>
      <c r="E47" s="3" t="s">
        <v>141</v>
      </c>
      <c r="F47" s="64"/>
      <c r="G47" s="87"/>
      <c r="H47" s="53"/>
    </row>
    <row r="48" spans="2:8">
      <c r="B48" s="79" t="s">
        <v>344</v>
      </c>
      <c r="C48" s="62" t="s">
        <v>666</v>
      </c>
      <c r="D48" s="63" t="s">
        <v>251</v>
      </c>
      <c r="E48" s="3" t="s">
        <v>141</v>
      </c>
      <c r="F48" s="64"/>
      <c r="G48" s="503" t="s">
        <v>667</v>
      </c>
      <c r="H48" s="53"/>
    </row>
    <row r="49" spans="2:8">
      <c r="B49" s="79" t="s">
        <v>347</v>
      </c>
      <c r="C49" s="62" t="s">
        <v>668</v>
      </c>
      <c r="D49" s="63" t="s">
        <v>251</v>
      </c>
      <c r="E49" s="3" t="s">
        <v>141</v>
      </c>
      <c r="F49" s="64"/>
      <c r="G49" s="504"/>
      <c r="H49" s="53"/>
    </row>
    <row r="50" spans="2:8">
      <c r="B50" s="79" t="s">
        <v>669</v>
      </c>
      <c r="C50" s="62" t="s">
        <v>670</v>
      </c>
      <c r="D50" s="63" t="s">
        <v>251</v>
      </c>
      <c r="E50" s="3" t="s">
        <v>141</v>
      </c>
      <c r="F50" s="64"/>
      <c r="G50" s="504"/>
      <c r="H50" s="53"/>
    </row>
    <row r="51" spans="2:8">
      <c r="B51" s="79" t="s">
        <v>671</v>
      </c>
      <c r="C51" s="62" t="s">
        <v>672</v>
      </c>
      <c r="D51" s="63" t="s">
        <v>251</v>
      </c>
      <c r="E51" s="3" t="s">
        <v>141</v>
      </c>
      <c r="F51" s="64"/>
      <c r="G51" s="505"/>
      <c r="H51" s="53"/>
    </row>
    <row r="52" spans="2:8">
      <c r="B52" s="79" t="s">
        <v>673</v>
      </c>
      <c r="C52" s="62" t="s">
        <v>674</v>
      </c>
      <c r="D52" s="63" t="s">
        <v>251</v>
      </c>
      <c r="E52" s="3" t="s">
        <v>141</v>
      </c>
      <c r="F52" s="64"/>
      <c r="G52" s="66" t="s">
        <v>661</v>
      </c>
      <c r="H52" s="53"/>
    </row>
    <row r="53" spans="2:8">
      <c r="B53" s="79" t="s">
        <v>675</v>
      </c>
      <c r="C53" s="168" t="s">
        <v>362</v>
      </c>
      <c r="D53" s="63" t="s">
        <v>362</v>
      </c>
      <c r="E53" s="4" t="s">
        <v>362</v>
      </c>
      <c r="F53" s="64"/>
      <c r="G53" s="167" t="s">
        <v>676</v>
      </c>
      <c r="H53" s="53"/>
    </row>
    <row r="54" spans="2:8">
      <c r="B54" s="79" t="s">
        <v>677</v>
      </c>
      <c r="C54" s="168" t="s">
        <v>362</v>
      </c>
      <c r="D54" s="63" t="s">
        <v>362</v>
      </c>
      <c r="E54" s="4" t="s">
        <v>362</v>
      </c>
      <c r="F54" s="64"/>
      <c r="G54" s="84"/>
      <c r="H54" s="53"/>
    </row>
    <row r="55" spans="2:8">
      <c r="B55" s="79" t="s">
        <v>678</v>
      </c>
      <c r="C55" s="168" t="s">
        <v>362</v>
      </c>
      <c r="D55" s="63" t="s">
        <v>362</v>
      </c>
      <c r="E55" s="4" t="s">
        <v>362</v>
      </c>
      <c r="F55" s="64"/>
      <c r="G55" s="84"/>
      <c r="H55" s="53"/>
    </row>
    <row r="56" spans="2:8">
      <c r="B56" s="79" t="s">
        <v>679</v>
      </c>
      <c r="C56" s="168" t="s">
        <v>362</v>
      </c>
      <c r="D56" s="63" t="s">
        <v>362</v>
      </c>
      <c r="E56" s="4" t="s">
        <v>362</v>
      </c>
      <c r="F56" s="64"/>
      <c r="G56" s="84"/>
      <c r="H56" s="53"/>
    </row>
    <row r="57" spans="2:8">
      <c r="B57" s="79" t="s">
        <v>680</v>
      </c>
      <c r="C57" s="168" t="s">
        <v>362</v>
      </c>
      <c r="D57" s="63" t="s">
        <v>362</v>
      </c>
      <c r="E57" s="4" t="s">
        <v>362</v>
      </c>
      <c r="F57" s="64"/>
      <c r="G57" s="84"/>
      <c r="H57" s="53"/>
    </row>
    <row r="58" spans="2:8">
      <c r="B58" s="79" t="s">
        <v>681</v>
      </c>
      <c r="C58" s="168" t="s">
        <v>362</v>
      </c>
      <c r="D58" s="63" t="s">
        <v>362</v>
      </c>
      <c r="E58" s="4" t="s">
        <v>362</v>
      </c>
      <c r="F58" s="64"/>
      <c r="G58" s="84"/>
      <c r="H58" s="53"/>
    </row>
    <row r="59" spans="2:8">
      <c r="B59" s="79" t="s">
        <v>682</v>
      </c>
      <c r="C59" s="168" t="s">
        <v>362</v>
      </c>
      <c r="D59" s="63" t="s">
        <v>362</v>
      </c>
      <c r="E59" s="4" t="s">
        <v>362</v>
      </c>
      <c r="F59" s="64"/>
      <c r="G59" s="84"/>
      <c r="H59" s="53"/>
    </row>
    <row r="60" spans="2:8">
      <c r="B60" s="79" t="s">
        <v>683</v>
      </c>
      <c r="C60" s="168" t="s">
        <v>362</v>
      </c>
      <c r="D60" s="63" t="s">
        <v>362</v>
      </c>
      <c r="E60" s="4" t="s">
        <v>362</v>
      </c>
      <c r="F60" s="64"/>
      <c r="G60" s="84"/>
      <c r="H60" s="53"/>
    </row>
    <row r="61" spans="2:8">
      <c r="B61" s="79" t="s">
        <v>684</v>
      </c>
      <c r="C61" s="168" t="s">
        <v>362</v>
      </c>
      <c r="D61" s="63" t="s">
        <v>362</v>
      </c>
      <c r="E61" s="4" t="s">
        <v>362</v>
      </c>
      <c r="F61" s="64"/>
      <c r="G61" s="84"/>
      <c r="H61" s="53"/>
    </row>
    <row r="62" spans="2:8" ht="17.25" thickBot="1">
      <c r="B62" s="79" t="s">
        <v>685</v>
      </c>
      <c r="C62" s="168" t="s">
        <v>362</v>
      </c>
      <c r="D62" s="63" t="s">
        <v>362</v>
      </c>
      <c r="E62" s="4" t="s">
        <v>362</v>
      </c>
      <c r="F62" s="64"/>
      <c r="G62" s="87"/>
      <c r="H62" s="53"/>
    </row>
    <row r="63" spans="2:8" ht="20.100000000000001" customHeight="1" thickBot="1">
      <c r="B63" s="50" t="s">
        <v>85</v>
      </c>
      <c r="C63" s="51"/>
      <c r="D63" s="51"/>
      <c r="E63" s="51"/>
      <c r="F63" s="51"/>
      <c r="G63" s="52"/>
      <c r="H63" s="53"/>
    </row>
    <row r="64" spans="2:8" ht="36" customHeight="1">
      <c r="B64" s="81" t="s">
        <v>686</v>
      </c>
      <c r="C64" s="55" t="s">
        <v>687</v>
      </c>
      <c r="D64" s="56" t="s">
        <v>374</v>
      </c>
      <c r="E64" s="57" t="s">
        <v>141</v>
      </c>
      <c r="F64" s="58"/>
      <c r="G64" s="560" t="s">
        <v>688</v>
      </c>
      <c r="H64" s="53"/>
    </row>
    <row r="65" spans="2:8" ht="36" customHeight="1">
      <c r="B65" s="85" t="s">
        <v>224</v>
      </c>
      <c r="C65" s="86" t="s">
        <v>225</v>
      </c>
      <c r="D65" s="63" t="s">
        <v>374</v>
      </c>
      <c r="E65" s="3" t="s">
        <v>141</v>
      </c>
      <c r="F65" s="64"/>
      <c r="G65" s="504"/>
      <c r="H65" s="53"/>
    </row>
    <row r="66" spans="2:8" ht="36" customHeight="1">
      <c r="B66" s="79" t="s">
        <v>689</v>
      </c>
      <c r="C66" s="62" t="s">
        <v>690</v>
      </c>
      <c r="D66" s="63" t="s">
        <v>374</v>
      </c>
      <c r="E66" s="3" t="s">
        <v>141</v>
      </c>
      <c r="F66" s="64"/>
      <c r="G66" s="504"/>
      <c r="H66" s="53"/>
    </row>
    <row r="67" spans="2:8" ht="36" customHeight="1">
      <c r="B67" s="79" t="s">
        <v>691</v>
      </c>
      <c r="C67" s="62" t="s">
        <v>692</v>
      </c>
      <c r="D67" s="92" t="s">
        <v>382</v>
      </c>
      <c r="E67" s="3" t="s">
        <v>141</v>
      </c>
      <c r="F67" s="64"/>
      <c r="G67" s="504"/>
      <c r="H67" s="53"/>
    </row>
    <row r="68" spans="2:8" ht="36" customHeight="1">
      <c r="B68" s="85" t="s">
        <v>224</v>
      </c>
      <c r="C68" s="86" t="s">
        <v>225</v>
      </c>
      <c r="D68" s="63" t="s">
        <v>374</v>
      </c>
      <c r="E68" s="3" t="s">
        <v>141</v>
      </c>
      <c r="F68" s="64"/>
      <c r="G68" s="504"/>
      <c r="H68" s="53"/>
    </row>
    <row r="69" spans="2:8" ht="36" customHeight="1" thickBot="1">
      <c r="B69" s="79" t="s">
        <v>693</v>
      </c>
      <c r="C69" s="62" t="s">
        <v>694</v>
      </c>
      <c r="D69" s="69" t="s">
        <v>382</v>
      </c>
      <c r="E69" s="3" t="s">
        <v>141</v>
      </c>
      <c r="F69" s="64"/>
      <c r="G69" s="505"/>
      <c r="H69" s="53"/>
    </row>
    <row r="70" spans="2:8" ht="20.100000000000001" customHeight="1" thickBot="1">
      <c r="B70" s="50" t="s">
        <v>393</v>
      </c>
      <c r="C70" s="51"/>
      <c r="D70" s="51"/>
      <c r="E70" s="51"/>
      <c r="F70" s="51"/>
      <c r="G70" s="52"/>
      <c r="H70" s="53"/>
    </row>
    <row r="71" spans="2:8" ht="36" customHeight="1">
      <c r="B71" s="79" t="s">
        <v>695</v>
      </c>
      <c r="C71" s="62" t="s">
        <v>696</v>
      </c>
      <c r="D71" s="63" t="s">
        <v>374</v>
      </c>
      <c r="E71" s="3" t="s">
        <v>141</v>
      </c>
      <c r="F71" s="64"/>
      <c r="G71" s="560" t="s">
        <v>697</v>
      </c>
      <c r="H71" s="53"/>
    </row>
    <row r="72" spans="2:8" ht="36" customHeight="1">
      <c r="B72" s="85" t="s">
        <v>224</v>
      </c>
      <c r="C72" s="86" t="s">
        <v>225</v>
      </c>
      <c r="D72" s="63" t="s">
        <v>374</v>
      </c>
      <c r="E72" s="3" t="s">
        <v>141</v>
      </c>
      <c r="F72" s="64"/>
      <c r="G72" s="504"/>
      <c r="H72" s="53"/>
    </row>
    <row r="73" spans="2:8" ht="36" customHeight="1">
      <c r="B73" s="79" t="s">
        <v>698</v>
      </c>
      <c r="C73" s="62" t="s">
        <v>699</v>
      </c>
      <c r="D73" s="63" t="s">
        <v>374</v>
      </c>
      <c r="E73" s="3" t="s">
        <v>141</v>
      </c>
      <c r="F73" s="64"/>
      <c r="G73" s="504"/>
      <c r="H73" s="53"/>
    </row>
    <row r="74" spans="2:8" ht="36" customHeight="1">
      <c r="B74" s="79" t="s">
        <v>700</v>
      </c>
      <c r="C74" s="62" t="s">
        <v>701</v>
      </c>
      <c r="D74" s="92" t="s">
        <v>382</v>
      </c>
      <c r="E74" s="3" t="s">
        <v>141</v>
      </c>
      <c r="F74" s="64"/>
      <c r="G74" s="504"/>
      <c r="H74" s="53"/>
    </row>
    <row r="75" spans="2:8" ht="36" customHeight="1">
      <c r="B75" s="85" t="s">
        <v>224</v>
      </c>
      <c r="C75" s="86" t="s">
        <v>225</v>
      </c>
      <c r="D75" s="63" t="s">
        <v>374</v>
      </c>
      <c r="E75" s="3" t="s">
        <v>141</v>
      </c>
      <c r="F75" s="64"/>
      <c r="G75" s="504"/>
      <c r="H75" s="53"/>
    </row>
    <row r="76" spans="2:8" ht="36" customHeight="1" thickBot="1">
      <c r="B76" s="79" t="s">
        <v>702</v>
      </c>
      <c r="C76" s="62" t="s">
        <v>703</v>
      </c>
      <c r="D76" s="69" t="s">
        <v>382</v>
      </c>
      <c r="E76" s="3" t="s">
        <v>141</v>
      </c>
      <c r="F76" s="64"/>
      <c r="G76" s="505"/>
      <c r="H76" s="53"/>
    </row>
    <row r="77" spans="2:8" ht="20.100000000000001" customHeight="1" thickBot="1">
      <c r="B77" s="50" t="s">
        <v>704</v>
      </c>
      <c r="C77" s="51"/>
      <c r="D77" s="51"/>
      <c r="E77" s="51"/>
      <c r="F77" s="51"/>
      <c r="G77" s="52"/>
      <c r="H77" s="53"/>
    </row>
    <row r="78" spans="2:8" ht="35.1" customHeight="1">
      <c r="B78" s="79" t="s">
        <v>705</v>
      </c>
      <c r="C78" s="62" t="s">
        <v>706</v>
      </c>
      <c r="D78" s="63" t="s">
        <v>374</v>
      </c>
      <c r="E78" s="3" t="s">
        <v>141</v>
      </c>
      <c r="F78" s="64"/>
      <c r="G78" s="560" t="s">
        <v>707</v>
      </c>
      <c r="H78" s="53"/>
    </row>
    <row r="79" spans="2:8" ht="35.1" customHeight="1">
      <c r="B79" s="85" t="s">
        <v>224</v>
      </c>
      <c r="C79" s="86" t="s">
        <v>225</v>
      </c>
      <c r="D79" s="63" t="s">
        <v>374</v>
      </c>
      <c r="E79" s="3" t="s">
        <v>141</v>
      </c>
      <c r="F79" s="64"/>
      <c r="G79" s="504"/>
      <c r="H79" s="53"/>
    </row>
    <row r="80" spans="2:8" ht="35.1" customHeight="1">
      <c r="B80" s="79" t="s">
        <v>708</v>
      </c>
      <c r="C80" s="62" t="s">
        <v>709</v>
      </c>
      <c r="D80" s="63" t="s">
        <v>374</v>
      </c>
      <c r="E80" s="3" t="s">
        <v>141</v>
      </c>
      <c r="F80" s="64"/>
      <c r="G80" s="504"/>
      <c r="H80" s="53"/>
    </row>
    <row r="81" spans="2:8" ht="35.1" customHeight="1">
      <c r="B81" s="79" t="s">
        <v>710</v>
      </c>
      <c r="C81" s="62" t="s">
        <v>711</v>
      </c>
      <c r="D81" s="92" t="s">
        <v>382</v>
      </c>
      <c r="E81" s="3" t="s">
        <v>141</v>
      </c>
      <c r="F81" s="64"/>
      <c r="G81" s="504"/>
      <c r="H81" s="53"/>
    </row>
    <row r="82" spans="2:8" ht="35.1" customHeight="1">
      <c r="B82" s="85" t="s">
        <v>224</v>
      </c>
      <c r="C82" s="86" t="s">
        <v>225</v>
      </c>
      <c r="D82" s="63" t="s">
        <v>374</v>
      </c>
      <c r="E82" s="3" t="s">
        <v>141</v>
      </c>
      <c r="F82" s="64"/>
      <c r="G82" s="504"/>
      <c r="H82" s="53"/>
    </row>
    <row r="83" spans="2:8" ht="35.1" customHeight="1" thickBot="1">
      <c r="B83" s="79" t="s">
        <v>712</v>
      </c>
      <c r="C83" s="62" t="s">
        <v>713</v>
      </c>
      <c r="D83" s="69" t="s">
        <v>382</v>
      </c>
      <c r="E83" s="3" t="s">
        <v>141</v>
      </c>
      <c r="F83" s="64"/>
      <c r="G83" s="505"/>
      <c r="H83" s="53"/>
    </row>
    <row r="84" spans="2:8" ht="20.100000000000001" customHeight="1" thickBot="1">
      <c r="B84" s="50" t="s">
        <v>714</v>
      </c>
      <c r="C84" s="51"/>
      <c r="D84" s="51"/>
      <c r="E84" s="51"/>
      <c r="F84" s="51"/>
      <c r="G84" s="52"/>
      <c r="H84" s="53"/>
    </row>
    <row r="85" spans="2:8" ht="36" customHeight="1">
      <c r="B85" s="79" t="s">
        <v>715</v>
      </c>
      <c r="C85" s="62" t="s">
        <v>716</v>
      </c>
      <c r="D85" s="63" t="s">
        <v>374</v>
      </c>
      <c r="E85" s="3" t="s">
        <v>141</v>
      </c>
      <c r="F85" s="64"/>
      <c r="G85" s="560" t="s">
        <v>717</v>
      </c>
      <c r="H85" s="53"/>
    </row>
    <row r="86" spans="2:8" ht="36" customHeight="1">
      <c r="B86" s="85" t="s">
        <v>224</v>
      </c>
      <c r="C86" s="86" t="s">
        <v>225</v>
      </c>
      <c r="D86" s="63" t="s">
        <v>374</v>
      </c>
      <c r="E86" s="3" t="s">
        <v>141</v>
      </c>
      <c r="F86" s="64"/>
      <c r="G86" s="504"/>
      <c r="H86" s="53"/>
    </row>
    <row r="87" spans="2:8" ht="36" customHeight="1">
      <c r="B87" s="79" t="s">
        <v>718</v>
      </c>
      <c r="C87" s="62" t="s">
        <v>719</v>
      </c>
      <c r="D87" s="63" t="s">
        <v>374</v>
      </c>
      <c r="E87" s="3" t="s">
        <v>141</v>
      </c>
      <c r="F87" s="64"/>
      <c r="G87" s="504"/>
      <c r="H87" s="53"/>
    </row>
    <row r="88" spans="2:8" ht="36" customHeight="1">
      <c r="B88" s="79" t="s">
        <v>720</v>
      </c>
      <c r="C88" s="62" t="s">
        <v>721</v>
      </c>
      <c r="D88" s="92" t="s">
        <v>382</v>
      </c>
      <c r="E88" s="3" t="s">
        <v>141</v>
      </c>
      <c r="F88" s="64"/>
      <c r="G88" s="504"/>
      <c r="H88" s="53"/>
    </row>
    <row r="89" spans="2:8" ht="36" customHeight="1">
      <c r="B89" s="85" t="s">
        <v>224</v>
      </c>
      <c r="C89" s="86" t="s">
        <v>225</v>
      </c>
      <c r="D89" s="63" t="s">
        <v>374</v>
      </c>
      <c r="E89" s="3" t="s">
        <v>141</v>
      </c>
      <c r="F89" s="64"/>
      <c r="G89" s="504"/>
      <c r="H89" s="53"/>
    </row>
    <row r="90" spans="2:8" ht="36" customHeight="1" thickBot="1">
      <c r="B90" s="79" t="s">
        <v>722</v>
      </c>
      <c r="C90" s="62" t="s">
        <v>723</v>
      </c>
      <c r="D90" s="69" t="s">
        <v>382</v>
      </c>
      <c r="E90" s="3" t="s">
        <v>141</v>
      </c>
      <c r="F90" s="64"/>
      <c r="G90" s="505"/>
      <c r="H90" s="53"/>
    </row>
    <row r="91" spans="2:8" ht="20.100000000000001" customHeight="1" thickBot="1">
      <c r="B91" s="50" t="s">
        <v>423</v>
      </c>
      <c r="C91" s="51"/>
      <c r="D91" s="51"/>
      <c r="E91" s="51"/>
      <c r="F91" s="51"/>
      <c r="G91" s="52"/>
      <c r="H91" s="53"/>
    </row>
    <row r="92" spans="2:8" ht="16.5" customHeight="1">
      <c r="B92" s="79" t="s">
        <v>3483</v>
      </c>
      <c r="C92" s="62" t="s">
        <v>724</v>
      </c>
      <c r="D92" s="63" t="s">
        <v>163</v>
      </c>
      <c r="E92" s="3" t="s">
        <v>141</v>
      </c>
      <c r="F92" s="64"/>
      <c r="G92" s="514" t="s">
        <v>725</v>
      </c>
      <c r="H92" s="53"/>
    </row>
    <row r="93" spans="2:8">
      <c r="B93" s="79" t="s">
        <v>3489</v>
      </c>
      <c r="C93" s="62" t="s">
        <v>726</v>
      </c>
      <c r="D93" s="63" t="s">
        <v>163</v>
      </c>
      <c r="E93" s="3" t="s">
        <v>141</v>
      </c>
      <c r="F93" s="64"/>
      <c r="G93" s="557"/>
      <c r="H93" s="53"/>
    </row>
    <row r="94" spans="2:8">
      <c r="B94" s="79" t="s">
        <v>727</v>
      </c>
      <c r="C94" s="62" t="s">
        <v>728</v>
      </c>
      <c r="D94" s="63" t="s">
        <v>163</v>
      </c>
      <c r="E94" s="3" t="s">
        <v>141</v>
      </c>
      <c r="F94" s="64"/>
      <c r="G94" s="557"/>
      <c r="H94" s="53"/>
    </row>
    <row r="95" spans="2:8">
      <c r="B95" s="79" t="s">
        <v>429</v>
      </c>
      <c r="C95" s="62" t="s">
        <v>729</v>
      </c>
      <c r="D95" s="63" t="s">
        <v>163</v>
      </c>
      <c r="E95" s="3" t="s">
        <v>141</v>
      </c>
      <c r="F95" s="64"/>
      <c r="G95" s="89"/>
      <c r="H95" s="53"/>
    </row>
    <row r="96" spans="2:8">
      <c r="B96" s="79" t="s">
        <v>3485</v>
      </c>
      <c r="C96" s="62" t="s">
        <v>730</v>
      </c>
      <c r="D96" s="63" t="s">
        <v>163</v>
      </c>
      <c r="E96" s="3" t="s">
        <v>141</v>
      </c>
      <c r="F96" s="64"/>
      <c r="G96" s="89"/>
      <c r="H96" s="53"/>
    </row>
    <row r="97" spans="2:8">
      <c r="B97" s="79" t="s">
        <v>731</v>
      </c>
      <c r="C97" s="62" t="s">
        <v>732</v>
      </c>
      <c r="D97" s="63" t="s">
        <v>163</v>
      </c>
      <c r="E97" s="3" t="s">
        <v>141</v>
      </c>
      <c r="F97" s="64"/>
      <c r="G97" s="89"/>
      <c r="H97" s="53"/>
    </row>
    <row r="98" spans="2:8">
      <c r="B98" s="79" t="s">
        <v>3486</v>
      </c>
      <c r="C98" s="62" t="s">
        <v>733</v>
      </c>
      <c r="D98" s="63" t="s">
        <v>163</v>
      </c>
      <c r="E98" s="3" t="s">
        <v>141</v>
      </c>
      <c r="F98" s="64"/>
      <c r="G98" s="89"/>
      <c r="H98" s="53"/>
    </row>
    <row r="99" spans="2:8">
      <c r="B99" s="79" t="s">
        <v>734</v>
      </c>
      <c r="C99" s="62" t="s">
        <v>735</v>
      </c>
      <c r="D99" s="63" t="s">
        <v>163</v>
      </c>
      <c r="E99" s="3" t="s">
        <v>141</v>
      </c>
      <c r="F99" s="64"/>
      <c r="G99" s="89"/>
      <c r="H99" s="53"/>
    </row>
    <row r="100" spans="2:8">
      <c r="B100" s="79" t="s">
        <v>3490</v>
      </c>
      <c r="C100" s="62" t="s">
        <v>736</v>
      </c>
      <c r="D100" s="63" t="s">
        <v>163</v>
      </c>
      <c r="E100" s="3" t="s">
        <v>141</v>
      </c>
      <c r="F100" s="64"/>
      <c r="G100" s="146"/>
      <c r="H100" s="53"/>
    </row>
    <row r="101" spans="2:8">
      <c r="B101" s="79" t="s">
        <v>737</v>
      </c>
      <c r="C101" s="62" t="s">
        <v>738</v>
      </c>
      <c r="D101" s="63" t="s">
        <v>150</v>
      </c>
      <c r="E101" s="3" t="s">
        <v>141</v>
      </c>
      <c r="F101" s="64"/>
      <c r="G101" s="503" t="s">
        <v>739</v>
      </c>
      <c r="H101" s="53"/>
    </row>
    <row r="102" spans="2:8">
      <c r="B102" s="79" t="s">
        <v>740</v>
      </c>
      <c r="C102" s="62" t="s">
        <v>741</v>
      </c>
      <c r="D102" s="63" t="s">
        <v>150</v>
      </c>
      <c r="E102" s="3" t="s">
        <v>141</v>
      </c>
      <c r="F102" s="64"/>
      <c r="G102" s="504"/>
      <c r="H102" s="53"/>
    </row>
    <row r="103" spans="2:8" ht="17.25" thickBot="1">
      <c r="B103" s="79" t="s">
        <v>742</v>
      </c>
      <c r="C103" s="62" t="s">
        <v>743</v>
      </c>
      <c r="D103" s="63" t="s">
        <v>150</v>
      </c>
      <c r="E103" s="3" t="s">
        <v>141</v>
      </c>
      <c r="F103" s="64"/>
      <c r="G103" s="505"/>
      <c r="H103" s="53"/>
    </row>
    <row r="104" spans="2:8" ht="20.100000000000001" customHeight="1" thickBot="1">
      <c r="B104" s="50" t="s">
        <v>444</v>
      </c>
      <c r="C104" s="51"/>
      <c r="D104" s="51"/>
      <c r="E104" s="51"/>
      <c r="F104" s="51"/>
      <c r="G104" s="52"/>
      <c r="H104" s="53"/>
    </row>
    <row r="105" spans="2:8" ht="30">
      <c r="B105" s="79" t="s">
        <v>744</v>
      </c>
      <c r="C105" s="62" t="s">
        <v>745</v>
      </c>
      <c r="D105" s="63" t="s">
        <v>191</v>
      </c>
      <c r="E105" s="3" t="s">
        <v>141</v>
      </c>
      <c r="F105" s="64"/>
      <c r="G105" s="66" t="s">
        <v>746</v>
      </c>
      <c r="H105" s="53"/>
    </row>
    <row r="106" spans="2:8">
      <c r="B106" s="79" t="s">
        <v>747</v>
      </c>
      <c r="C106" s="62" t="s">
        <v>748</v>
      </c>
      <c r="D106" s="63" t="s">
        <v>458</v>
      </c>
      <c r="E106" s="3" t="s">
        <v>141</v>
      </c>
      <c r="F106" s="64"/>
      <c r="G106" s="66"/>
      <c r="H106" s="53"/>
    </row>
    <row r="107" spans="2:8">
      <c r="B107" s="79" t="s">
        <v>459</v>
      </c>
      <c r="C107" s="62" t="s">
        <v>749</v>
      </c>
      <c r="D107" s="63" t="s">
        <v>461</v>
      </c>
      <c r="E107" s="3" t="s">
        <v>145</v>
      </c>
      <c r="F107" s="64"/>
      <c r="G107" s="66"/>
      <c r="H107" s="53"/>
    </row>
    <row r="108" spans="2:8">
      <c r="B108" s="79" t="s">
        <v>750</v>
      </c>
      <c r="C108" s="62" t="s">
        <v>751</v>
      </c>
      <c r="D108" s="63" t="s">
        <v>461</v>
      </c>
      <c r="E108" s="3" t="s">
        <v>145</v>
      </c>
      <c r="F108" s="64"/>
      <c r="G108" s="66"/>
      <c r="H108" s="53"/>
    </row>
    <row r="109" spans="2:8">
      <c r="B109" s="79" t="s">
        <v>752</v>
      </c>
      <c r="C109" s="168" t="s">
        <v>362</v>
      </c>
      <c r="D109" s="63" t="s">
        <v>362</v>
      </c>
      <c r="E109" s="4" t="s">
        <v>362</v>
      </c>
      <c r="F109" s="64"/>
      <c r="G109" s="66" t="s">
        <v>676</v>
      </c>
      <c r="H109" s="53"/>
    </row>
    <row r="110" spans="2:8">
      <c r="B110" s="79" t="s">
        <v>753</v>
      </c>
      <c r="C110" s="62" t="s">
        <v>754</v>
      </c>
      <c r="D110" s="63" t="s">
        <v>191</v>
      </c>
      <c r="E110" s="3" t="s">
        <v>141</v>
      </c>
      <c r="F110" s="64"/>
      <c r="G110" s="66"/>
      <c r="H110" s="53"/>
    </row>
    <row r="111" spans="2:8">
      <c r="B111" s="79" t="s">
        <v>755</v>
      </c>
      <c r="C111" s="62" t="s">
        <v>756</v>
      </c>
      <c r="D111" s="63" t="s">
        <v>251</v>
      </c>
      <c r="E111" s="3" t="s">
        <v>141</v>
      </c>
      <c r="F111" s="64"/>
      <c r="G111" s="66"/>
      <c r="H111" s="53"/>
    </row>
    <row r="112" spans="2:8" ht="17.25" thickBot="1">
      <c r="B112" s="79" t="s">
        <v>757</v>
      </c>
      <c r="C112" s="62" t="s">
        <v>758</v>
      </c>
      <c r="D112" s="63" t="s">
        <v>191</v>
      </c>
      <c r="E112" s="3" t="s">
        <v>141</v>
      </c>
      <c r="F112" s="64"/>
      <c r="G112" s="66"/>
      <c r="H112" s="53"/>
    </row>
    <row r="113" spans="2:8" ht="20.100000000000001" customHeight="1" thickBot="1">
      <c r="B113" s="50" t="s">
        <v>759</v>
      </c>
      <c r="C113" s="51"/>
      <c r="D113" s="51"/>
      <c r="E113" s="51"/>
      <c r="F113" s="51"/>
      <c r="G113" s="52"/>
      <c r="H113" s="53"/>
    </row>
    <row r="114" spans="2:8" ht="36">
      <c r="B114" s="81" t="s">
        <v>760</v>
      </c>
      <c r="C114" s="55" t="s">
        <v>761</v>
      </c>
      <c r="D114" s="56" t="s">
        <v>458</v>
      </c>
      <c r="E114" s="57" t="s">
        <v>186</v>
      </c>
      <c r="F114" s="58"/>
      <c r="G114" s="60" t="s">
        <v>762</v>
      </c>
      <c r="H114" s="53"/>
    </row>
    <row r="115" spans="2:8" ht="36">
      <c r="B115" s="79" t="s">
        <v>763</v>
      </c>
      <c r="C115" s="62" t="s">
        <v>764</v>
      </c>
      <c r="D115" s="63" t="s">
        <v>470</v>
      </c>
      <c r="E115" s="3" t="s">
        <v>141</v>
      </c>
      <c r="F115" s="64"/>
      <c r="G115" s="141" t="s">
        <v>765</v>
      </c>
      <c r="H115" s="53"/>
    </row>
    <row r="116" spans="2:8" ht="36">
      <c r="B116" s="79" t="s">
        <v>472</v>
      </c>
      <c r="C116" s="62" t="s">
        <v>766</v>
      </c>
      <c r="D116" s="63" t="s">
        <v>470</v>
      </c>
      <c r="E116" s="3" t="s">
        <v>141</v>
      </c>
      <c r="F116" s="64"/>
      <c r="G116" s="88" t="s">
        <v>767</v>
      </c>
      <c r="H116" s="53"/>
    </row>
    <row r="117" spans="2:8" ht="51">
      <c r="B117" s="79" t="s">
        <v>475</v>
      </c>
      <c r="C117" s="62" t="s">
        <v>768</v>
      </c>
      <c r="D117" s="63" t="s">
        <v>477</v>
      </c>
      <c r="E117" s="3" t="s">
        <v>186</v>
      </c>
      <c r="F117" s="64"/>
      <c r="G117" s="66" t="s">
        <v>769</v>
      </c>
      <c r="H117" s="53"/>
    </row>
    <row r="118" spans="2:8">
      <c r="B118" s="79" t="s">
        <v>479</v>
      </c>
      <c r="C118" s="62" t="s">
        <v>770</v>
      </c>
      <c r="D118" s="63" t="s">
        <v>481</v>
      </c>
      <c r="E118" s="3" t="s">
        <v>186</v>
      </c>
      <c r="F118" s="64"/>
      <c r="G118" s="167" t="s">
        <v>771</v>
      </c>
      <c r="H118" s="53"/>
    </row>
    <row r="119" spans="2:8">
      <c r="B119" s="79" t="s">
        <v>483</v>
      </c>
      <c r="C119" s="62" t="s">
        <v>772</v>
      </c>
      <c r="D119" s="63" t="s">
        <v>481</v>
      </c>
      <c r="E119" s="3" t="s">
        <v>186</v>
      </c>
      <c r="F119" s="64"/>
      <c r="G119" s="84"/>
      <c r="H119" s="53"/>
    </row>
    <row r="120" spans="2:8">
      <c r="B120" s="79" t="s">
        <v>485</v>
      </c>
      <c r="C120" s="62" t="s">
        <v>773</v>
      </c>
      <c r="D120" s="63" t="s">
        <v>481</v>
      </c>
      <c r="E120" s="3" t="s">
        <v>186</v>
      </c>
      <c r="F120" s="64"/>
      <c r="G120" s="84"/>
      <c r="H120" s="53"/>
    </row>
    <row r="121" spans="2:8">
      <c r="B121" s="79" t="s">
        <v>487</v>
      </c>
      <c r="C121" s="62" t="s">
        <v>774</v>
      </c>
      <c r="D121" s="63" t="s">
        <v>481</v>
      </c>
      <c r="E121" s="3" t="s">
        <v>186</v>
      </c>
      <c r="F121" s="64"/>
      <c r="G121" s="84"/>
      <c r="H121" s="53"/>
    </row>
    <row r="122" spans="2:8">
      <c r="B122" s="79" t="s">
        <v>775</v>
      </c>
      <c r="C122" s="62" t="s">
        <v>776</v>
      </c>
      <c r="D122" s="63" t="s">
        <v>481</v>
      </c>
      <c r="E122" s="3" t="s">
        <v>186</v>
      </c>
      <c r="F122" s="64"/>
      <c r="G122" s="84"/>
      <c r="H122" s="53"/>
    </row>
    <row r="123" spans="2:8">
      <c r="B123" s="79" t="s">
        <v>777</v>
      </c>
      <c r="C123" s="62" t="s">
        <v>778</v>
      </c>
      <c r="D123" s="63" t="s">
        <v>481</v>
      </c>
      <c r="E123" s="3" t="s">
        <v>186</v>
      </c>
      <c r="F123" s="64"/>
      <c r="G123" s="84"/>
      <c r="H123" s="53"/>
    </row>
    <row r="124" spans="2:8">
      <c r="B124" s="79" t="s">
        <v>779</v>
      </c>
      <c r="C124" s="62" t="s">
        <v>780</v>
      </c>
      <c r="D124" s="63" t="s">
        <v>481</v>
      </c>
      <c r="E124" s="3" t="s">
        <v>186</v>
      </c>
      <c r="F124" s="64"/>
      <c r="G124" s="84"/>
      <c r="H124" s="53"/>
    </row>
    <row r="125" spans="2:8">
      <c r="B125" s="79" t="s">
        <v>781</v>
      </c>
      <c r="C125" s="62" t="s">
        <v>782</v>
      </c>
      <c r="D125" s="63" t="s">
        <v>481</v>
      </c>
      <c r="E125" s="3" t="s">
        <v>186</v>
      </c>
      <c r="F125" s="64"/>
      <c r="G125" s="87"/>
      <c r="H125" s="53"/>
    </row>
    <row r="126" spans="2:8" ht="36">
      <c r="B126" s="79" t="s">
        <v>783</v>
      </c>
      <c r="C126" s="62" t="s">
        <v>784</v>
      </c>
      <c r="D126" s="63" t="s">
        <v>498</v>
      </c>
      <c r="E126" s="3" t="s">
        <v>186</v>
      </c>
      <c r="F126" s="64"/>
      <c r="G126" s="66" t="s">
        <v>785</v>
      </c>
      <c r="H126" s="53"/>
    </row>
    <row r="127" spans="2:8" ht="36">
      <c r="B127" s="79" t="s">
        <v>786</v>
      </c>
      <c r="C127" s="62" t="s">
        <v>787</v>
      </c>
      <c r="D127" s="63" t="s">
        <v>470</v>
      </c>
      <c r="E127" s="3" t="s">
        <v>141</v>
      </c>
      <c r="F127" s="64"/>
      <c r="G127" s="141" t="s">
        <v>788</v>
      </c>
      <c r="H127" s="53"/>
    </row>
    <row r="128" spans="2:8" ht="36">
      <c r="B128" s="79" t="s">
        <v>789</v>
      </c>
      <c r="C128" s="62" t="s">
        <v>790</v>
      </c>
      <c r="D128" s="63" t="s">
        <v>470</v>
      </c>
      <c r="E128" s="3" t="s">
        <v>141</v>
      </c>
      <c r="F128" s="64"/>
      <c r="G128" s="141" t="s">
        <v>791</v>
      </c>
      <c r="H128" s="53"/>
    </row>
    <row r="129" spans="2:8" ht="36">
      <c r="B129" s="79" t="s">
        <v>513</v>
      </c>
      <c r="C129" s="62" t="s">
        <v>792</v>
      </c>
      <c r="D129" s="63" t="s">
        <v>515</v>
      </c>
      <c r="E129" s="3" t="s">
        <v>516</v>
      </c>
      <c r="F129" s="64"/>
      <c r="G129" s="66" t="s">
        <v>793</v>
      </c>
      <c r="H129" s="53"/>
    </row>
    <row r="130" spans="2:8">
      <c r="B130" s="79" t="s">
        <v>518</v>
      </c>
      <c r="C130" s="62" t="s">
        <v>794</v>
      </c>
      <c r="D130" s="63" t="s">
        <v>515</v>
      </c>
      <c r="E130" s="3" t="s">
        <v>516</v>
      </c>
      <c r="F130" s="64"/>
      <c r="G130" s="66" t="s">
        <v>771</v>
      </c>
      <c r="H130" s="53"/>
    </row>
    <row r="131" spans="2:8" ht="30" customHeight="1">
      <c r="B131" s="79" t="s">
        <v>795</v>
      </c>
      <c r="C131" s="568" t="s">
        <v>796</v>
      </c>
      <c r="D131" s="570" t="s">
        <v>458</v>
      </c>
      <c r="E131" s="577" t="s">
        <v>186</v>
      </c>
      <c r="F131" s="573"/>
      <c r="G131" s="578" t="s">
        <v>797</v>
      </c>
      <c r="H131" s="53"/>
    </row>
    <row r="132" spans="2:8" ht="30" customHeight="1">
      <c r="B132" s="79" t="s">
        <v>798</v>
      </c>
      <c r="C132" s="569"/>
      <c r="D132" s="533"/>
      <c r="E132" s="571"/>
      <c r="F132" s="574"/>
      <c r="G132" s="504"/>
      <c r="H132" s="53"/>
    </row>
    <row r="133" spans="2:8" ht="30" customHeight="1">
      <c r="B133" s="79" t="s">
        <v>799</v>
      </c>
      <c r="C133" s="62" t="s">
        <v>800</v>
      </c>
      <c r="D133" s="63" t="s">
        <v>458</v>
      </c>
      <c r="E133" s="3" t="s">
        <v>186</v>
      </c>
      <c r="F133" s="64"/>
      <c r="G133" s="505"/>
      <c r="H133" s="53"/>
    </row>
    <row r="134" spans="2:8" ht="36">
      <c r="B134" s="79" t="s">
        <v>801</v>
      </c>
      <c r="C134" s="62" t="s">
        <v>802</v>
      </c>
      <c r="D134" s="63" t="s">
        <v>470</v>
      </c>
      <c r="E134" s="3" t="s">
        <v>141</v>
      </c>
      <c r="F134" s="64"/>
      <c r="G134" s="141" t="s">
        <v>803</v>
      </c>
      <c r="H134" s="53"/>
    </row>
    <row r="135" spans="2:8">
      <c r="B135" s="79" t="s">
        <v>534</v>
      </c>
      <c r="C135" s="62" t="s">
        <v>804</v>
      </c>
      <c r="D135" s="63" t="s">
        <v>481</v>
      </c>
      <c r="E135" s="3" t="s">
        <v>186</v>
      </c>
      <c r="F135" s="64"/>
      <c r="G135" s="167" t="s">
        <v>771</v>
      </c>
      <c r="H135" s="53"/>
    </row>
    <row r="136" spans="2:8">
      <c r="B136" s="79" t="s">
        <v>536</v>
      </c>
      <c r="C136" s="62" t="s">
        <v>805</v>
      </c>
      <c r="D136" s="63" t="s">
        <v>481</v>
      </c>
      <c r="E136" s="3" t="s">
        <v>186</v>
      </c>
      <c r="F136" s="64"/>
      <c r="G136" s="84"/>
      <c r="H136" s="53"/>
    </row>
    <row r="137" spans="2:8">
      <c r="B137" s="79" t="s">
        <v>538</v>
      </c>
      <c r="C137" s="62" t="s">
        <v>806</v>
      </c>
      <c r="D137" s="63" t="s">
        <v>481</v>
      </c>
      <c r="E137" s="3" t="s">
        <v>186</v>
      </c>
      <c r="F137" s="64"/>
      <c r="G137" s="84"/>
      <c r="H137" s="53"/>
    </row>
    <row r="138" spans="2:8">
      <c r="B138" s="79" t="s">
        <v>540</v>
      </c>
      <c r="C138" s="62" t="s">
        <v>807</v>
      </c>
      <c r="D138" s="63" t="s">
        <v>481</v>
      </c>
      <c r="E138" s="3" t="s">
        <v>186</v>
      </c>
      <c r="F138" s="64"/>
      <c r="G138" s="84"/>
      <c r="H138" s="53"/>
    </row>
    <row r="139" spans="2:8">
      <c r="B139" s="79" t="s">
        <v>542</v>
      </c>
      <c r="C139" s="62" t="s">
        <v>808</v>
      </c>
      <c r="D139" s="63" t="s">
        <v>481</v>
      </c>
      <c r="E139" s="3" t="s">
        <v>186</v>
      </c>
      <c r="F139" s="64"/>
      <c r="G139" s="87"/>
      <c r="H139" s="53"/>
    </row>
    <row r="140" spans="2:8">
      <c r="B140" s="79" t="s">
        <v>809</v>
      </c>
      <c r="C140" s="62" t="s">
        <v>810</v>
      </c>
      <c r="D140" s="63" t="s">
        <v>470</v>
      </c>
      <c r="E140" s="3" t="s">
        <v>141</v>
      </c>
      <c r="F140" s="64"/>
      <c r="G140" s="66"/>
      <c r="H140" s="53"/>
    </row>
    <row r="141" spans="2:8" ht="16.149999999999999" customHeight="1">
      <c r="B141" s="142" t="s">
        <v>588</v>
      </c>
      <c r="C141" s="78" t="s">
        <v>811</v>
      </c>
      <c r="D141" s="92" t="s">
        <v>251</v>
      </c>
      <c r="E141" s="93" t="s">
        <v>141</v>
      </c>
      <c r="F141" s="122"/>
      <c r="G141" s="557" t="s">
        <v>812</v>
      </c>
      <c r="H141" s="53"/>
    </row>
    <row r="142" spans="2:8">
      <c r="B142" s="148" t="s">
        <v>591</v>
      </c>
      <c r="C142" s="62" t="s">
        <v>813</v>
      </c>
      <c r="D142" s="63" t="s">
        <v>251</v>
      </c>
      <c r="E142" s="4" t="s">
        <v>141</v>
      </c>
      <c r="F142" s="64"/>
      <c r="G142" s="557"/>
      <c r="H142" s="53"/>
    </row>
    <row r="143" spans="2:8">
      <c r="B143" s="148" t="s">
        <v>70</v>
      </c>
      <c r="C143" s="62" t="s">
        <v>814</v>
      </c>
      <c r="D143" s="63" t="s">
        <v>251</v>
      </c>
      <c r="E143" s="4" t="s">
        <v>141</v>
      </c>
      <c r="F143" s="64"/>
      <c r="G143" s="557"/>
      <c r="H143" s="53"/>
    </row>
    <row r="144" spans="2:8" ht="16.149999999999999" customHeight="1">
      <c r="B144" s="148" t="s">
        <v>71</v>
      </c>
      <c r="C144" s="62" t="s">
        <v>815</v>
      </c>
      <c r="D144" s="63" t="s">
        <v>251</v>
      </c>
      <c r="E144" s="4" t="s">
        <v>141</v>
      </c>
      <c r="F144" s="64"/>
      <c r="G144" s="557"/>
      <c r="H144" s="53"/>
    </row>
    <row r="145" spans="2:8" ht="17.25" thickBot="1">
      <c r="B145" s="150" t="s">
        <v>595</v>
      </c>
      <c r="C145" s="151" t="s">
        <v>816</v>
      </c>
      <c r="D145" s="69" t="s">
        <v>251</v>
      </c>
      <c r="E145" s="105" t="s">
        <v>141</v>
      </c>
      <c r="F145" s="71"/>
      <c r="G145" s="564"/>
      <c r="H145" s="53"/>
    </row>
    <row r="146" spans="2:8" ht="17.25" thickBot="1">
      <c r="B146" s="170"/>
      <c r="C146" s="153"/>
      <c r="D146" s="154"/>
      <c r="E146" s="76"/>
      <c r="F146" s="171"/>
      <c r="G146" s="155"/>
      <c r="H146" s="156"/>
    </row>
    <row r="147" spans="2:8">
      <c r="B147" s="157" t="s">
        <v>597</v>
      </c>
      <c r="C147" s="172"/>
      <c r="D147" s="76"/>
      <c r="E147" s="76"/>
      <c r="F147" s="76"/>
      <c r="G147" s="158"/>
      <c r="H147" s="156"/>
    </row>
    <row r="148" spans="2:8">
      <c r="B148" s="159" t="s">
        <v>598</v>
      </c>
      <c r="G148" s="162"/>
      <c r="H148" s="156"/>
    </row>
    <row r="149" spans="2:8">
      <c r="B149" s="159" t="s">
        <v>817</v>
      </c>
      <c r="G149" s="162"/>
      <c r="H149" s="156"/>
    </row>
    <row r="150" spans="2:8">
      <c r="B150" s="159" t="s">
        <v>818</v>
      </c>
      <c r="G150" s="162"/>
      <c r="H150" s="156"/>
    </row>
    <row r="151" spans="2:8">
      <c r="B151" s="159" t="s">
        <v>3488</v>
      </c>
      <c r="G151" s="162"/>
      <c r="H151" s="156"/>
    </row>
    <row r="152" spans="2:8">
      <c r="B152" s="159" t="s">
        <v>3564</v>
      </c>
      <c r="G152" s="162"/>
      <c r="H152" s="156"/>
    </row>
    <row r="153" spans="2:8">
      <c r="B153" s="159" t="s">
        <v>819</v>
      </c>
      <c r="G153" s="162"/>
      <c r="H153" s="156"/>
    </row>
    <row r="154" spans="2:8">
      <c r="B154" s="173" t="s">
        <v>820</v>
      </c>
      <c r="C154" s="160"/>
      <c r="D154" s="161"/>
      <c r="G154" s="162"/>
      <c r="H154" s="156"/>
    </row>
    <row r="155" spans="2:8">
      <c r="B155" s="159" t="s">
        <v>821</v>
      </c>
      <c r="C155" s="160"/>
      <c r="D155" s="161"/>
      <c r="G155" s="162"/>
      <c r="H155" s="156"/>
    </row>
    <row r="156" spans="2:8" ht="17.25" thickBot="1">
      <c r="B156" s="174" t="s">
        <v>822</v>
      </c>
      <c r="C156" s="163"/>
      <c r="D156" s="164"/>
      <c r="E156" s="165"/>
      <c r="F156" s="165"/>
      <c r="G156" s="166"/>
      <c r="H156" s="156"/>
    </row>
    <row r="157" spans="2:8" ht="20.100000000000001" customHeight="1">
      <c r="B157" s="73"/>
      <c r="C157" s="73"/>
      <c r="D157" s="74"/>
      <c r="E157" s="75"/>
      <c r="F157" s="75"/>
      <c r="G157" s="73"/>
      <c r="H157" s="38"/>
    </row>
  </sheetData>
  <mergeCells count="17">
    <mergeCell ref="G141:G145"/>
    <mergeCell ref="C131:C132"/>
    <mergeCell ref="D131:D132"/>
    <mergeCell ref="E131:E132"/>
    <mergeCell ref="F131:F132"/>
    <mergeCell ref="G131:G133"/>
    <mergeCell ref="G71:G76"/>
    <mergeCell ref="G78:G83"/>
    <mergeCell ref="G85:G90"/>
    <mergeCell ref="G92:G94"/>
    <mergeCell ref="G101:G103"/>
    <mergeCell ref="G64:G69"/>
    <mergeCell ref="G7:G13"/>
    <mergeCell ref="G15:G20"/>
    <mergeCell ref="G22:G28"/>
    <mergeCell ref="G35:G41"/>
    <mergeCell ref="G48:G51"/>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22F7D-D7ED-40DA-954E-7F3D34CA93ED}">
  <sheetPr codeName="Sheet120">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3491</v>
      </c>
      <c r="C2" s="42"/>
      <c r="D2" s="42"/>
      <c r="E2" s="42"/>
      <c r="F2" s="42"/>
      <c r="G2" s="43"/>
      <c r="H2" s="44"/>
    </row>
    <row r="3" spans="2:8" ht="13.5" customHeight="1">
      <c r="B3" s="172"/>
      <c r="C3" s="172"/>
      <c r="D3" s="172"/>
      <c r="E3" s="172"/>
      <c r="F3" s="172"/>
      <c r="G3" s="172"/>
    </row>
    <row r="4" spans="2:8" ht="13.5" customHeight="1">
      <c r="B4" s="5" t="s">
        <v>3492</v>
      </c>
      <c r="D4" s="5"/>
      <c r="E4" s="5"/>
      <c r="F4" s="5"/>
    </row>
    <row r="5" spans="2:8" ht="13.5" customHeight="1" thickBot="1">
      <c r="B5" s="231"/>
      <c r="C5" s="231"/>
      <c r="D5" s="231"/>
      <c r="E5" s="231"/>
      <c r="F5" s="231"/>
      <c r="G5" s="231"/>
    </row>
    <row r="6" spans="2:8" ht="20.25" customHeight="1" thickBot="1">
      <c r="B6" s="46" t="s">
        <v>11</v>
      </c>
      <c r="C6" s="47" t="s">
        <v>131</v>
      </c>
      <c r="D6" s="47" t="s">
        <v>132</v>
      </c>
      <c r="E6" s="47" t="s">
        <v>125</v>
      </c>
      <c r="F6" s="48" t="s">
        <v>134</v>
      </c>
      <c r="G6" s="49" t="s">
        <v>135</v>
      </c>
    </row>
    <row r="7" spans="2:8" ht="33.75" thickBot="1">
      <c r="B7" s="81" t="s">
        <v>3475</v>
      </c>
      <c r="C7" s="55" t="s">
        <v>184</v>
      </c>
      <c r="D7" s="56" t="s">
        <v>185</v>
      </c>
      <c r="E7" s="57" t="s">
        <v>186</v>
      </c>
      <c r="F7" s="58" t="s">
        <v>133</v>
      </c>
      <c r="G7" s="60" t="s">
        <v>3476</v>
      </c>
      <c r="H7" s="82" t="s">
        <v>188</v>
      </c>
    </row>
    <row r="8" spans="2:8" ht="20.100000000000001" customHeight="1" thickBot="1">
      <c r="B8" s="50" t="s">
        <v>3493</v>
      </c>
      <c r="C8" s="51"/>
      <c r="D8" s="51"/>
      <c r="E8" s="51"/>
      <c r="F8" s="51"/>
      <c r="G8" s="52"/>
      <c r="H8" s="53"/>
    </row>
    <row r="9" spans="2:8" ht="16.5" customHeight="1">
      <c r="B9" s="81" t="s">
        <v>3494</v>
      </c>
      <c r="C9" s="55" t="s">
        <v>3495</v>
      </c>
      <c r="D9" s="92" t="s">
        <v>505</v>
      </c>
      <c r="E9" s="93" t="s">
        <v>141</v>
      </c>
      <c r="F9" s="58"/>
      <c r="G9" s="514" t="s">
        <v>3496</v>
      </c>
      <c r="H9" s="53"/>
    </row>
    <row r="10" spans="2:8">
      <c r="B10" s="499" t="s">
        <v>224</v>
      </c>
      <c r="C10" s="101" t="s">
        <v>224</v>
      </c>
      <c r="D10" s="217" t="s">
        <v>505</v>
      </c>
      <c r="E10" s="4" t="s">
        <v>141</v>
      </c>
      <c r="F10" s="64"/>
      <c r="G10" s="557"/>
      <c r="H10" s="53"/>
    </row>
    <row r="11" spans="2:8">
      <c r="B11" s="79" t="s">
        <v>281</v>
      </c>
      <c r="C11" s="62" t="s">
        <v>3497</v>
      </c>
      <c r="D11" s="92" t="s">
        <v>505</v>
      </c>
      <c r="E11" s="4" t="s">
        <v>141</v>
      </c>
      <c r="F11" s="64"/>
      <c r="G11" s="557"/>
      <c r="H11" s="53"/>
    </row>
    <row r="12" spans="2:8">
      <c r="B12" s="79" t="s">
        <v>283</v>
      </c>
      <c r="C12" s="62" t="s">
        <v>3498</v>
      </c>
      <c r="D12" s="92" t="s">
        <v>505</v>
      </c>
      <c r="E12" s="4" t="s">
        <v>141</v>
      </c>
      <c r="F12" s="64"/>
      <c r="G12" s="557"/>
      <c r="H12" s="53"/>
    </row>
    <row r="13" spans="2:8">
      <c r="B13" s="85" t="s">
        <v>224</v>
      </c>
      <c r="C13" s="129" t="s">
        <v>224</v>
      </c>
      <c r="D13" s="217" t="s">
        <v>505</v>
      </c>
      <c r="E13" s="4" t="s">
        <v>141</v>
      </c>
      <c r="F13" s="64"/>
      <c r="G13" s="557"/>
      <c r="H13" s="53"/>
    </row>
    <row r="14" spans="2:8">
      <c r="B14" s="79" t="s">
        <v>3499</v>
      </c>
      <c r="C14" s="62" t="s">
        <v>3500</v>
      </c>
      <c r="D14" s="92" t="s">
        <v>505</v>
      </c>
      <c r="E14" s="4" t="s">
        <v>141</v>
      </c>
      <c r="F14" s="64"/>
      <c r="G14" s="557"/>
      <c r="H14" s="53"/>
    </row>
    <row r="15" spans="2:8">
      <c r="B15" s="79" t="s">
        <v>3501</v>
      </c>
      <c r="C15" s="62" t="s">
        <v>3502</v>
      </c>
      <c r="D15" s="92" t="s">
        <v>505</v>
      </c>
      <c r="E15" s="4" t="s">
        <v>141</v>
      </c>
      <c r="F15" s="64"/>
      <c r="G15" s="557"/>
      <c r="H15" s="53"/>
    </row>
    <row r="16" spans="2:8">
      <c r="B16" s="85" t="s">
        <v>224</v>
      </c>
      <c r="C16" s="129" t="s">
        <v>224</v>
      </c>
      <c r="D16" s="217" t="s">
        <v>505</v>
      </c>
      <c r="E16" s="4" t="s">
        <v>141</v>
      </c>
      <c r="F16" s="64"/>
      <c r="G16" s="557"/>
      <c r="H16" s="53"/>
    </row>
    <row r="17" spans="2:8">
      <c r="B17" s="79" t="s">
        <v>285</v>
      </c>
      <c r="C17" s="62" t="s">
        <v>3503</v>
      </c>
      <c r="D17" s="92" t="s">
        <v>505</v>
      </c>
      <c r="E17" s="4" t="s">
        <v>141</v>
      </c>
      <c r="F17" s="64"/>
      <c r="G17" s="557"/>
      <c r="H17" s="53"/>
    </row>
    <row r="18" spans="2:8">
      <c r="B18" s="79" t="s">
        <v>75</v>
      </c>
      <c r="C18" s="62" t="s">
        <v>3504</v>
      </c>
      <c r="D18" s="92" t="s">
        <v>505</v>
      </c>
      <c r="E18" s="93" t="s">
        <v>141</v>
      </c>
      <c r="F18" s="64"/>
      <c r="G18" s="557"/>
      <c r="H18" s="53"/>
    </row>
    <row r="19" spans="2:8">
      <c r="B19" s="79" t="s">
        <v>76</v>
      </c>
      <c r="C19" s="62" t="s">
        <v>3505</v>
      </c>
      <c r="D19" s="92" t="s">
        <v>505</v>
      </c>
      <c r="E19" s="4" t="s">
        <v>141</v>
      </c>
      <c r="F19" s="64"/>
      <c r="G19" s="557"/>
      <c r="H19" s="53"/>
    </row>
    <row r="20" spans="2:8">
      <c r="B20" s="79" t="s">
        <v>77</v>
      </c>
      <c r="C20" s="62" t="s">
        <v>3506</v>
      </c>
      <c r="D20" s="92" t="s">
        <v>505</v>
      </c>
      <c r="E20" s="4" t="s">
        <v>141</v>
      </c>
      <c r="F20" s="64"/>
      <c r="G20" s="557"/>
      <c r="H20" s="53"/>
    </row>
    <row r="21" spans="2:8" ht="17.25" thickBot="1">
      <c r="B21" s="79" t="s">
        <v>78</v>
      </c>
      <c r="C21" s="62" t="s">
        <v>3507</v>
      </c>
      <c r="D21" s="92" t="s">
        <v>505</v>
      </c>
      <c r="E21" s="4" t="s">
        <v>141</v>
      </c>
      <c r="F21" s="64"/>
      <c r="G21" s="564"/>
      <c r="H21" s="53"/>
    </row>
    <row r="22" spans="2:8" ht="20.100000000000001" customHeight="1" thickBot="1">
      <c r="B22" s="50" t="s">
        <v>3508</v>
      </c>
      <c r="C22" s="51"/>
      <c r="D22" s="51"/>
      <c r="E22" s="51"/>
      <c r="F22" s="51"/>
      <c r="G22" s="52"/>
      <c r="H22" s="53"/>
    </row>
    <row r="23" spans="2:8" ht="22.5" customHeight="1">
      <c r="B23" s="97" t="s">
        <v>291</v>
      </c>
      <c r="C23" s="55" t="s">
        <v>3509</v>
      </c>
      <c r="D23" s="92" t="s">
        <v>505</v>
      </c>
      <c r="E23" s="93" t="s">
        <v>141</v>
      </c>
      <c r="F23" s="58"/>
      <c r="G23" s="560" t="s">
        <v>3510</v>
      </c>
      <c r="H23" s="53"/>
    </row>
    <row r="24" spans="2:8" ht="22.5" customHeight="1">
      <c r="B24" s="100" t="s">
        <v>294</v>
      </c>
      <c r="C24" s="62" t="s">
        <v>3511</v>
      </c>
      <c r="D24" s="92" t="s">
        <v>505</v>
      </c>
      <c r="E24" s="4" t="s">
        <v>141</v>
      </c>
      <c r="F24" s="64"/>
      <c r="G24" s="504"/>
      <c r="H24" s="53"/>
    </row>
    <row r="25" spans="2:8" ht="22.5" customHeight="1">
      <c r="B25" s="85" t="s">
        <v>224</v>
      </c>
      <c r="C25" s="129" t="s">
        <v>224</v>
      </c>
      <c r="D25" s="217" t="s">
        <v>505</v>
      </c>
      <c r="E25" s="4" t="s">
        <v>141</v>
      </c>
      <c r="F25" s="64"/>
      <c r="G25" s="504"/>
      <c r="H25" s="53"/>
    </row>
    <row r="26" spans="2:8" ht="22.5" customHeight="1">
      <c r="B26" s="100" t="s">
        <v>296</v>
      </c>
      <c r="C26" s="62" t="s">
        <v>3512</v>
      </c>
      <c r="D26" s="217" t="s">
        <v>505</v>
      </c>
      <c r="E26" s="4" t="s">
        <v>141</v>
      </c>
      <c r="F26" s="64"/>
      <c r="G26" s="504"/>
      <c r="H26" s="53"/>
    </row>
    <row r="27" spans="2:8" ht="22.5" customHeight="1">
      <c r="B27" s="100" t="s">
        <v>298</v>
      </c>
      <c r="C27" s="62" t="s">
        <v>3513</v>
      </c>
      <c r="D27" s="217" t="s">
        <v>505</v>
      </c>
      <c r="E27" s="4" t="s">
        <v>141</v>
      </c>
      <c r="F27" s="64"/>
      <c r="G27" s="504"/>
      <c r="H27" s="53"/>
    </row>
    <row r="28" spans="2:8" ht="22.5" customHeight="1">
      <c r="B28" s="85" t="s">
        <v>224</v>
      </c>
      <c r="C28" s="129" t="s">
        <v>224</v>
      </c>
      <c r="D28" s="217" t="s">
        <v>505</v>
      </c>
      <c r="E28" s="4" t="s">
        <v>141</v>
      </c>
      <c r="F28" s="64"/>
      <c r="G28" s="504"/>
      <c r="H28" s="53"/>
    </row>
    <row r="29" spans="2:8" ht="22.5" customHeight="1" thickBot="1">
      <c r="B29" s="100" t="s">
        <v>300</v>
      </c>
      <c r="C29" s="62" t="s">
        <v>3514</v>
      </c>
      <c r="D29" s="92" t="s">
        <v>505</v>
      </c>
      <c r="E29" s="4" t="s">
        <v>141</v>
      </c>
      <c r="F29" s="64"/>
      <c r="G29" s="505"/>
      <c r="H29" s="53"/>
    </row>
    <row r="30" spans="2:8" ht="20.100000000000001" customHeight="1" thickBot="1">
      <c r="B30" s="50" t="s">
        <v>3515</v>
      </c>
      <c r="C30" s="51"/>
      <c r="D30" s="51"/>
      <c r="E30" s="51"/>
      <c r="F30" s="51"/>
      <c r="G30" s="52"/>
      <c r="H30" s="53"/>
    </row>
    <row r="31" spans="2:8" ht="23.25" customHeight="1">
      <c r="B31" s="79" t="s">
        <v>249</v>
      </c>
      <c r="C31" s="55" t="s">
        <v>3516</v>
      </c>
      <c r="D31" s="217" t="s">
        <v>505</v>
      </c>
      <c r="E31" s="3" t="s">
        <v>141</v>
      </c>
      <c r="F31" s="64"/>
      <c r="G31" s="562" t="s">
        <v>3517</v>
      </c>
      <c r="H31" s="53"/>
    </row>
    <row r="32" spans="2:8" ht="23.25" customHeight="1">
      <c r="B32" s="79" t="s">
        <v>253</v>
      </c>
      <c r="C32" s="62" t="s">
        <v>3518</v>
      </c>
      <c r="D32" s="217" t="s">
        <v>505</v>
      </c>
      <c r="E32" s="3" t="s">
        <v>141</v>
      </c>
      <c r="F32" s="64"/>
      <c r="G32" s="563"/>
      <c r="H32" s="53"/>
    </row>
    <row r="33" spans="2:8" ht="23.25" customHeight="1">
      <c r="B33" s="85" t="s">
        <v>224</v>
      </c>
      <c r="C33" s="129" t="s">
        <v>224</v>
      </c>
      <c r="D33" s="217" t="s">
        <v>505</v>
      </c>
      <c r="E33" s="3" t="s">
        <v>141</v>
      </c>
      <c r="F33" s="64"/>
      <c r="G33" s="563"/>
      <c r="H33" s="53"/>
    </row>
    <row r="34" spans="2:8" ht="23.25" customHeight="1">
      <c r="B34" s="79" t="s">
        <v>255</v>
      </c>
      <c r="C34" s="62" t="s">
        <v>3519</v>
      </c>
      <c r="D34" s="217" t="s">
        <v>505</v>
      </c>
      <c r="E34" s="3" t="s">
        <v>141</v>
      </c>
      <c r="F34" s="64"/>
      <c r="G34" s="563"/>
      <c r="H34" s="53"/>
    </row>
    <row r="35" spans="2:8" ht="23.25" customHeight="1">
      <c r="B35" s="79" t="s">
        <v>257</v>
      </c>
      <c r="C35" s="62" t="s">
        <v>3520</v>
      </c>
      <c r="D35" s="217" t="s">
        <v>505</v>
      </c>
      <c r="E35" s="3" t="s">
        <v>141</v>
      </c>
      <c r="F35" s="64"/>
      <c r="G35" s="563"/>
      <c r="H35" s="53"/>
    </row>
    <row r="36" spans="2:8" ht="23.25" customHeight="1">
      <c r="B36" s="85" t="s">
        <v>224</v>
      </c>
      <c r="C36" s="129" t="s">
        <v>224</v>
      </c>
      <c r="D36" s="217" t="s">
        <v>505</v>
      </c>
      <c r="E36" s="3" t="s">
        <v>141</v>
      </c>
      <c r="F36" s="64"/>
      <c r="G36" s="563"/>
      <c r="H36" s="53"/>
    </row>
    <row r="37" spans="2:8" ht="23.25" customHeight="1">
      <c r="B37" s="79" t="s">
        <v>259</v>
      </c>
      <c r="C37" s="62" t="s">
        <v>3521</v>
      </c>
      <c r="D37" s="217" t="s">
        <v>505</v>
      </c>
      <c r="E37" s="3" t="s">
        <v>141</v>
      </c>
      <c r="F37" s="64"/>
      <c r="G37" s="563"/>
      <c r="H37" s="53"/>
    </row>
    <row r="38" spans="2:8" ht="16.5" customHeight="1">
      <c r="B38" s="79" t="s">
        <v>261</v>
      </c>
      <c r="C38" s="62" t="s">
        <v>3522</v>
      </c>
      <c r="D38" s="217" t="s">
        <v>505</v>
      </c>
      <c r="E38" s="3" t="s">
        <v>141</v>
      </c>
      <c r="F38" s="64"/>
      <c r="G38" s="503" t="s">
        <v>3523</v>
      </c>
      <c r="H38" s="53"/>
    </row>
    <row r="39" spans="2:8">
      <c r="B39" s="79" t="s">
        <v>264</v>
      </c>
      <c r="C39" s="62" t="s">
        <v>3524</v>
      </c>
      <c r="D39" s="217" t="s">
        <v>505</v>
      </c>
      <c r="E39" s="3" t="s">
        <v>141</v>
      </c>
      <c r="F39" s="64"/>
      <c r="G39" s="504"/>
      <c r="H39" s="53"/>
    </row>
    <row r="40" spans="2:8">
      <c r="B40" s="85" t="s">
        <v>224</v>
      </c>
      <c r="C40" s="129" t="s">
        <v>224</v>
      </c>
      <c r="D40" s="217" t="s">
        <v>505</v>
      </c>
      <c r="E40" s="3" t="s">
        <v>141</v>
      </c>
      <c r="F40" s="64"/>
      <c r="G40" s="504"/>
      <c r="H40" s="53"/>
    </row>
    <row r="41" spans="2:8">
      <c r="B41" s="79" t="s">
        <v>266</v>
      </c>
      <c r="C41" s="62" t="s">
        <v>3525</v>
      </c>
      <c r="D41" s="217" t="s">
        <v>505</v>
      </c>
      <c r="E41" s="3" t="s">
        <v>141</v>
      </c>
      <c r="F41" s="64"/>
      <c r="G41" s="504"/>
      <c r="H41" s="53"/>
    </row>
    <row r="42" spans="2:8">
      <c r="B42" s="79" t="s">
        <v>268</v>
      </c>
      <c r="C42" s="62" t="s">
        <v>3526</v>
      </c>
      <c r="D42" s="217" t="s">
        <v>505</v>
      </c>
      <c r="E42" s="3" t="s">
        <v>141</v>
      </c>
      <c r="F42" s="64"/>
      <c r="G42" s="504"/>
      <c r="H42" s="53"/>
    </row>
    <row r="43" spans="2:8">
      <c r="B43" s="85" t="s">
        <v>224</v>
      </c>
      <c r="C43" s="129" t="s">
        <v>224</v>
      </c>
      <c r="D43" s="217" t="s">
        <v>505</v>
      </c>
      <c r="E43" s="3" t="s">
        <v>141</v>
      </c>
      <c r="F43" s="64"/>
      <c r="G43" s="504"/>
      <c r="H43" s="53"/>
    </row>
    <row r="44" spans="2:8">
      <c r="B44" s="79" t="s">
        <v>270</v>
      </c>
      <c r="C44" s="62" t="s">
        <v>3527</v>
      </c>
      <c r="D44" s="217" t="s">
        <v>505</v>
      </c>
      <c r="E44" s="3" t="s">
        <v>141</v>
      </c>
      <c r="F44" s="64"/>
      <c r="G44" s="504"/>
      <c r="H44" s="53"/>
    </row>
    <row r="45" spans="2:8">
      <c r="B45" s="79" t="s">
        <v>272</v>
      </c>
      <c r="C45" s="62" t="s">
        <v>3528</v>
      </c>
      <c r="D45" s="217" t="s">
        <v>505</v>
      </c>
      <c r="E45" s="3" t="s">
        <v>141</v>
      </c>
      <c r="F45" s="64"/>
      <c r="G45" s="504"/>
      <c r="H45" s="53"/>
    </row>
    <row r="46" spans="2:8">
      <c r="B46" s="85" t="s">
        <v>224</v>
      </c>
      <c r="C46" s="129" t="s">
        <v>224</v>
      </c>
      <c r="D46" s="217" t="s">
        <v>505</v>
      </c>
      <c r="E46" s="3" t="s">
        <v>141</v>
      </c>
      <c r="F46" s="64"/>
      <c r="G46" s="504"/>
      <c r="H46" s="53"/>
    </row>
    <row r="47" spans="2:8" ht="17.25" thickBot="1">
      <c r="B47" s="79" t="s">
        <v>274</v>
      </c>
      <c r="C47" s="62" t="s">
        <v>3529</v>
      </c>
      <c r="D47" s="92" t="s">
        <v>505</v>
      </c>
      <c r="E47" s="3" t="s">
        <v>141</v>
      </c>
      <c r="F47" s="64"/>
      <c r="G47" s="565"/>
      <c r="H47" s="53"/>
    </row>
    <row r="48" spans="2:8" ht="20.100000000000001" customHeight="1" thickBot="1">
      <c r="B48" s="50" t="s">
        <v>3530</v>
      </c>
      <c r="C48" s="51"/>
      <c r="D48" s="51"/>
      <c r="E48" s="51"/>
      <c r="F48" s="51"/>
      <c r="G48" s="52"/>
      <c r="H48" s="53"/>
    </row>
    <row r="49" spans="2:8">
      <c r="B49" s="61" t="s">
        <v>3531</v>
      </c>
      <c r="C49" s="62" t="s">
        <v>3532</v>
      </c>
      <c r="D49" s="63" t="s">
        <v>1214</v>
      </c>
      <c r="E49" s="3" t="s">
        <v>141</v>
      </c>
      <c r="F49" s="64"/>
      <c r="G49" s="66"/>
      <c r="H49" s="53"/>
    </row>
    <row r="50" spans="2:8" ht="30">
      <c r="B50" s="61" t="s">
        <v>3533</v>
      </c>
      <c r="C50" s="62" t="s">
        <v>3534</v>
      </c>
      <c r="D50" s="63" t="s">
        <v>505</v>
      </c>
      <c r="E50" s="3" t="s">
        <v>141</v>
      </c>
      <c r="F50" s="64"/>
      <c r="G50" s="66" t="s">
        <v>3535</v>
      </c>
      <c r="H50" s="53"/>
    </row>
    <row r="51" spans="2:8" ht="17.25" thickBot="1">
      <c r="B51" s="61" t="s">
        <v>3536</v>
      </c>
      <c r="C51" s="62" t="s">
        <v>3537</v>
      </c>
      <c r="D51" s="63" t="s">
        <v>852</v>
      </c>
      <c r="E51" s="3" t="s">
        <v>931</v>
      </c>
      <c r="F51" s="64"/>
      <c r="G51" s="66"/>
      <c r="H51" s="53"/>
    </row>
    <row r="52" spans="2:8" ht="20.100000000000001" customHeight="1">
      <c r="B52" s="73"/>
      <c r="C52" s="73"/>
      <c r="D52" s="74"/>
      <c r="E52" s="75"/>
      <c r="F52" s="75"/>
      <c r="G52" s="73"/>
      <c r="H52" s="38"/>
    </row>
  </sheetData>
  <mergeCells count="4">
    <mergeCell ref="G9:G21"/>
    <mergeCell ref="G23:G29"/>
    <mergeCell ref="G31:G37"/>
    <mergeCell ref="G38:G4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7D3CD-D7AE-479C-825E-7CD571DC1CC2}">
  <sheetPr codeName="Sheet124">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2</v>
      </c>
      <c r="C2" s="42"/>
      <c r="D2" s="42"/>
      <c r="E2" s="42"/>
      <c r="F2" s="42"/>
      <c r="G2" s="43"/>
      <c r="H2" s="44"/>
    </row>
    <row r="3" spans="2:8" ht="13.5" customHeight="1">
      <c r="B3" s="172"/>
      <c r="C3" s="172"/>
      <c r="D3" s="172"/>
      <c r="E3" s="172"/>
      <c r="F3" s="172"/>
      <c r="G3" s="172"/>
    </row>
    <row r="4" spans="2:8" ht="13.5" customHeight="1">
      <c r="B4" s="5" t="s">
        <v>3492</v>
      </c>
      <c r="D4" s="5"/>
      <c r="E4" s="5"/>
      <c r="F4" s="5"/>
    </row>
    <row r="5" spans="2:8" ht="13.5" customHeight="1" thickBot="1">
      <c r="B5" s="231"/>
      <c r="C5" s="231"/>
      <c r="D5" s="231"/>
      <c r="E5" s="231"/>
      <c r="F5" s="231"/>
      <c r="G5" s="231"/>
    </row>
    <row r="6" spans="2:8" ht="20.25" customHeight="1" thickBot="1">
      <c r="B6" s="46" t="s">
        <v>11</v>
      </c>
      <c r="C6" s="47" t="s">
        <v>131</v>
      </c>
      <c r="D6" s="47" t="s">
        <v>132</v>
      </c>
      <c r="E6" s="47" t="s">
        <v>125</v>
      </c>
      <c r="F6" s="48" t="s">
        <v>134</v>
      </c>
      <c r="G6" s="49" t="s">
        <v>135</v>
      </c>
    </row>
    <row r="7" spans="2:8" ht="33.75" thickBot="1">
      <c r="B7" s="81" t="s">
        <v>3475</v>
      </c>
      <c r="C7" s="55" t="s">
        <v>184</v>
      </c>
      <c r="D7" s="56" t="s">
        <v>185</v>
      </c>
      <c r="E7" s="57" t="s">
        <v>186</v>
      </c>
      <c r="F7" s="58" t="s">
        <v>133</v>
      </c>
      <c r="G7" s="60" t="s">
        <v>3476</v>
      </c>
      <c r="H7" s="82" t="s">
        <v>188</v>
      </c>
    </row>
    <row r="8" spans="2:8" ht="20.100000000000001" customHeight="1" thickBot="1">
      <c r="B8" s="50" t="s">
        <v>3538</v>
      </c>
      <c r="C8" s="51"/>
      <c r="D8" s="51"/>
      <c r="E8" s="51"/>
      <c r="F8" s="51"/>
      <c r="G8" s="52"/>
      <c r="H8" s="53"/>
    </row>
    <row r="9" spans="2:8" ht="27" customHeight="1">
      <c r="B9" s="274" t="s">
        <v>3539</v>
      </c>
      <c r="C9" s="204" t="s">
        <v>3540</v>
      </c>
      <c r="D9" s="217" t="s">
        <v>505</v>
      </c>
      <c r="E9" s="93" t="s">
        <v>141</v>
      </c>
      <c r="F9" s="58"/>
      <c r="G9" s="512" t="s">
        <v>3541</v>
      </c>
      <c r="H9" s="53"/>
    </row>
    <row r="10" spans="2:8" ht="27" customHeight="1">
      <c r="B10" s="186" t="s">
        <v>3542</v>
      </c>
      <c r="C10" s="62" t="s">
        <v>3543</v>
      </c>
      <c r="D10" s="217" t="s">
        <v>505</v>
      </c>
      <c r="E10" s="4" t="s">
        <v>141</v>
      </c>
      <c r="F10" s="64"/>
      <c r="G10" s="579"/>
      <c r="H10" s="53"/>
    </row>
    <row r="11" spans="2:8" ht="27" customHeight="1">
      <c r="B11" s="394" t="s">
        <v>224</v>
      </c>
      <c r="C11" s="500" t="s">
        <v>224</v>
      </c>
      <c r="D11" s="217" t="s">
        <v>505</v>
      </c>
      <c r="E11" s="4" t="s">
        <v>141</v>
      </c>
      <c r="F11" s="64"/>
      <c r="G11" s="579"/>
      <c r="H11" s="53"/>
    </row>
    <row r="12" spans="2:8" ht="27" customHeight="1">
      <c r="B12" s="186" t="s">
        <v>3544</v>
      </c>
      <c r="C12" s="143" t="s">
        <v>3545</v>
      </c>
      <c r="D12" s="217" t="s">
        <v>505</v>
      </c>
      <c r="E12" s="4" t="s">
        <v>141</v>
      </c>
      <c r="F12" s="64"/>
      <c r="G12" s="579"/>
      <c r="H12" s="53"/>
    </row>
    <row r="13" spans="2:8" ht="27" customHeight="1">
      <c r="B13" s="395" t="s">
        <v>3546</v>
      </c>
      <c r="C13" s="62" t="s">
        <v>3547</v>
      </c>
      <c r="D13" s="217" t="s">
        <v>505</v>
      </c>
      <c r="E13" s="4" t="s">
        <v>141</v>
      </c>
      <c r="F13" s="64"/>
      <c r="G13" s="580"/>
      <c r="H13" s="53"/>
    </row>
    <row r="14" spans="2:8" ht="27" customHeight="1">
      <c r="B14" s="393" t="s">
        <v>224</v>
      </c>
      <c r="C14" s="500" t="s">
        <v>224</v>
      </c>
      <c r="D14" s="217" t="s">
        <v>505</v>
      </c>
      <c r="E14" s="4" t="s">
        <v>141</v>
      </c>
      <c r="F14" s="64"/>
      <c r="G14" s="580"/>
      <c r="H14" s="53"/>
    </row>
    <row r="15" spans="2:8" ht="27" customHeight="1" thickBot="1">
      <c r="B15" s="392" t="s">
        <v>3548</v>
      </c>
      <c r="C15" s="68" t="s">
        <v>3549</v>
      </c>
      <c r="D15" s="217" t="s">
        <v>505</v>
      </c>
      <c r="E15" s="93" t="s">
        <v>141</v>
      </c>
      <c r="F15" s="64"/>
      <c r="G15" s="581"/>
      <c r="H15" s="53"/>
    </row>
    <row r="16" spans="2:8" ht="20.100000000000001" customHeight="1" thickBot="1">
      <c r="B16" s="50" t="s">
        <v>3550</v>
      </c>
      <c r="C16" s="51"/>
      <c r="D16" s="51"/>
      <c r="E16" s="51"/>
      <c r="F16" s="51"/>
      <c r="G16" s="52"/>
      <c r="H16" s="53"/>
    </row>
    <row r="17" spans="2:8" ht="23.25" customHeight="1">
      <c r="B17" s="186" t="s">
        <v>3551</v>
      </c>
      <c r="C17" s="55" t="s">
        <v>3552</v>
      </c>
      <c r="D17" s="92" t="s">
        <v>505</v>
      </c>
      <c r="E17" s="93" t="s">
        <v>141</v>
      </c>
      <c r="F17" s="58"/>
      <c r="G17" s="560" t="s">
        <v>3553</v>
      </c>
      <c r="H17" s="53"/>
    </row>
    <row r="18" spans="2:8" ht="23.25" customHeight="1">
      <c r="B18" s="186" t="s">
        <v>3554</v>
      </c>
      <c r="C18" s="62" t="s">
        <v>3555</v>
      </c>
      <c r="D18" s="92" t="s">
        <v>505</v>
      </c>
      <c r="E18" s="4" t="s">
        <v>141</v>
      </c>
      <c r="F18" s="64"/>
      <c r="G18" s="504"/>
      <c r="H18" s="53"/>
    </row>
    <row r="19" spans="2:8" ht="23.25" customHeight="1">
      <c r="B19" s="394" t="s">
        <v>224</v>
      </c>
      <c r="C19" s="129" t="s">
        <v>224</v>
      </c>
      <c r="D19" s="217" t="s">
        <v>505</v>
      </c>
      <c r="E19" s="4" t="s">
        <v>141</v>
      </c>
      <c r="F19" s="64"/>
      <c r="G19" s="504"/>
      <c r="H19" s="53"/>
    </row>
    <row r="20" spans="2:8" ht="23.25" customHeight="1">
      <c r="B20" s="186" t="s">
        <v>3556</v>
      </c>
      <c r="C20" s="62" t="s">
        <v>3557</v>
      </c>
      <c r="D20" s="92" t="s">
        <v>505</v>
      </c>
      <c r="E20" s="4" t="s">
        <v>141</v>
      </c>
      <c r="F20" s="64"/>
      <c r="G20" s="504"/>
      <c r="H20" s="53"/>
    </row>
    <row r="21" spans="2:8" ht="23.25" customHeight="1">
      <c r="B21" s="395" t="s">
        <v>3558</v>
      </c>
      <c r="C21" s="62" t="s">
        <v>3559</v>
      </c>
      <c r="D21" s="217" t="s">
        <v>505</v>
      </c>
      <c r="E21" s="4" t="s">
        <v>141</v>
      </c>
      <c r="F21" s="64"/>
      <c r="G21" s="504"/>
      <c r="H21" s="53"/>
    </row>
    <row r="22" spans="2:8" ht="23.25" customHeight="1">
      <c r="B22" s="393" t="s">
        <v>224</v>
      </c>
      <c r="C22" s="129" t="s">
        <v>224</v>
      </c>
      <c r="D22" s="217" t="s">
        <v>505</v>
      </c>
      <c r="E22" s="4" t="s">
        <v>141</v>
      </c>
      <c r="F22" s="64"/>
      <c r="G22" s="504"/>
      <c r="H22" s="53"/>
    </row>
    <row r="23" spans="2:8" ht="23.25" customHeight="1" thickBot="1">
      <c r="B23" s="392" t="s">
        <v>3560</v>
      </c>
      <c r="C23" s="62" t="s">
        <v>3561</v>
      </c>
      <c r="D23" s="92" t="s">
        <v>505</v>
      </c>
      <c r="E23" s="4" t="s">
        <v>141</v>
      </c>
      <c r="F23" s="64"/>
      <c r="G23" s="505"/>
      <c r="H23" s="53"/>
    </row>
    <row r="24" spans="2:8" ht="20.100000000000001" customHeight="1" thickBot="1">
      <c r="B24" s="50" t="s">
        <v>3530</v>
      </c>
      <c r="C24" s="51"/>
      <c r="D24" s="51"/>
      <c r="E24" s="51"/>
      <c r="F24" s="51"/>
      <c r="G24" s="52"/>
      <c r="H24" s="53"/>
    </row>
    <row r="25" spans="2:8">
      <c r="B25" s="61" t="s">
        <v>3531</v>
      </c>
      <c r="C25" s="62" t="s">
        <v>3532</v>
      </c>
      <c r="D25" s="63" t="s">
        <v>1214</v>
      </c>
      <c r="E25" s="3" t="s">
        <v>141</v>
      </c>
      <c r="F25" s="64"/>
      <c r="G25" s="66"/>
      <c r="H25" s="53"/>
    </row>
    <row r="26" spans="2:8" ht="30">
      <c r="B26" s="61" t="s">
        <v>3533</v>
      </c>
      <c r="C26" s="62" t="s">
        <v>3534</v>
      </c>
      <c r="D26" s="63" t="s">
        <v>505</v>
      </c>
      <c r="E26" s="3" t="s">
        <v>141</v>
      </c>
      <c r="F26" s="64"/>
      <c r="G26" s="66" t="s">
        <v>3535</v>
      </c>
      <c r="H26" s="53"/>
    </row>
    <row r="27" spans="2:8" ht="17.25" thickBot="1">
      <c r="B27" s="61" t="s">
        <v>3536</v>
      </c>
      <c r="C27" s="62" t="s">
        <v>3537</v>
      </c>
      <c r="D27" s="63" t="s">
        <v>852</v>
      </c>
      <c r="E27" s="3" t="s">
        <v>931</v>
      </c>
      <c r="F27" s="64"/>
      <c r="G27" s="66"/>
      <c r="H27" s="53"/>
    </row>
    <row r="28" spans="2:8" ht="20.100000000000001" customHeight="1">
      <c r="B28" s="73"/>
      <c r="C28" s="73"/>
      <c r="D28" s="74"/>
      <c r="E28" s="75"/>
      <c r="F28" s="75"/>
      <c r="G28" s="73"/>
      <c r="H28" s="38"/>
    </row>
  </sheetData>
  <mergeCells count="2">
    <mergeCell ref="G9:G15"/>
    <mergeCell ref="G17: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815B2-E267-4B03-8343-3C17701EDD26}">
  <sheetPr codeName="Sheet126">
    <outlinePr summaryBelow="0"/>
    <pageSetUpPr fitToPage="1"/>
  </sheetPr>
  <dimension ref="B1:H5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866</v>
      </c>
      <c r="C2" s="42"/>
      <c r="D2" s="42"/>
      <c r="E2" s="42"/>
      <c r="F2" s="42"/>
      <c r="G2" s="43"/>
      <c r="H2" s="44"/>
    </row>
    <row r="3" spans="2:8" ht="13.5" customHeight="1" thickBot="1">
      <c r="B3" s="45"/>
      <c r="C3" s="45"/>
      <c r="D3" s="45"/>
      <c r="E3" s="45"/>
      <c r="F3" s="45"/>
      <c r="G3" s="45"/>
    </row>
    <row r="4" spans="2:8" ht="20.25" customHeight="1" thickBot="1">
      <c r="B4" s="46" t="s">
        <v>11</v>
      </c>
      <c r="C4" s="47" t="s">
        <v>131</v>
      </c>
      <c r="D4" s="47" t="s">
        <v>132</v>
      </c>
      <c r="E4" s="47" t="s">
        <v>125</v>
      </c>
      <c r="F4" s="48" t="s">
        <v>134</v>
      </c>
      <c r="G4" s="49" t="s">
        <v>135</v>
      </c>
    </row>
    <row r="5" spans="2:8" ht="30.75" thickBot="1">
      <c r="B5" s="81" t="s">
        <v>867</v>
      </c>
      <c r="C5" s="106" t="s">
        <v>608</v>
      </c>
      <c r="D5" s="56" t="s">
        <v>609</v>
      </c>
      <c r="E5" s="57" t="s">
        <v>186</v>
      </c>
      <c r="F5" s="58" t="s">
        <v>133</v>
      </c>
      <c r="G5" s="60" t="s">
        <v>868</v>
      </c>
      <c r="H5" s="53"/>
    </row>
    <row r="6" spans="2:8" ht="20.100000000000001" customHeight="1" thickBot="1">
      <c r="B6" s="50" t="s">
        <v>123</v>
      </c>
      <c r="C6" s="51"/>
      <c r="D6" s="51"/>
      <c r="E6" s="51"/>
      <c r="F6" s="51"/>
      <c r="G6" s="52"/>
      <c r="H6" s="53"/>
    </row>
    <row r="7" spans="2:8">
      <c r="B7" s="79" t="s">
        <v>869</v>
      </c>
      <c r="C7" s="168" t="s">
        <v>362</v>
      </c>
      <c r="D7" s="63" t="s">
        <v>362</v>
      </c>
      <c r="E7" s="175" t="s">
        <v>362</v>
      </c>
      <c r="F7" s="64"/>
      <c r="G7" s="84" t="s">
        <v>824</v>
      </c>
      <c r="H7" s="53"/>
    </row>
    <row r="8" spans="2:8">
      <c r="B8" s="79" t="s">
        <v>825</v>
      </c>
      <c r="C8" s="168" t="s">
        <v>362</v>
      </c>
      <c r="D8" s="63" t="s">
        <v>362</v>
      </c>
      <c r="E8" s="175" t="s">
        <v>362</v>
      </c>
      <c r="F8" s="64"/>
      <c r="G8" s="84"/>
      <c r="H8" s="53"/>
    </row>
    <row r="9" spans="2:8">
      <c r="B9" s="79" t="s">
        <v>870</v>
      </c>
      <c r="C9" s="168" t="s">
        <v>362</v>
      </c>
      <c r="D9" s="63" t="s">
        <v>362</v>
      </c>
      <c r="E9" s="175" t="s">
        <v>362</v>
      </c>
      <c r="F9" s="64"/>
      <c r="G9" s="181"/>
      <c r="H9" s="53"/>
    </row>
    <row r="10" spans="2:8">
      <c r="B10" s="79" t="s">
        <v>826</v>
      </c>
      <c r="C10" s="168" t="s">
        <v>362</v>
      </c>
      <c r="D10" s="63" t="s">
        <v>362</v>
      </c>
      <c r="E10" s="175" t="s">
        <v>362</v>
      </c>
      <c r="F10" s="64"/>
      <c r="G10" s="87"/>
      <c r="H10" s="53"/>
    </row>
    <row r="11" spans="2:8" ht="17.25" thickBot="1">
      <c r="B11" s="79" t="s">
        <v>871</v>
      </c>
      <c r="C11" s="102" t="s">
        <v>872</v>
      </c>
      <c r="D11" s="63">
        <v>1</v>
      </c>
      <c r="E11" s="3" t="s">
        <v>516</v>
      </c>
      <c r="F11" s="64"/>
      <c r="G11" s="66" t="s">
        <v>828</v>
      </c>
      <c r="H11" s="53"/>
    </row>
    <row r="12" spans="2:8" ht="20.100000000000001" customHeight="1" thickBot="1">
      <c r="B12" s="50" t="s">
        <v>829</v>
      </c>
      <c r="C12" s="51"/>
      <c r="D12" s="51"/>
      <c r="E12" s="51"/>
      <c r="F12" s="51"/>
      <c r="G12" s="52"/>
      <c r="H12" s="53"/>
    </row>
    <row r="13" spans="2:8">
      <c r="B13" s="79" t="s">
        <v>873</v>
      </c>
      <c r="C13" s="182" t="s">
        <v>874</v>
      </c>
      <c r="D13" s="183">
        <v>2</v>
      </c>
      <c r="E13" s="183" t="s">
        <v>140</v>
      </c>
      <c r="F13" s="64"/>
      <c r="G13" s="176" t="s">
        <v>830</v>
      </c>
      <c r="H13" s="53"/>
    </row>
    <row r="14" spans="2:8">
      <c r="B14" s="79" t="s">
        <v>875</v>
      </c>
      <c r="C14" s="182" t="s">
        <v>876</v>
      </c>
      <c r="D14" s="184">
        <v>9</v>
      </c>
      <c r="E14" s="184" t="s">
        <v>140</v>
      </c>
      <c r="F14" s="64"/>
      <c r="G14" s="167" t="s">
        <v>661</v>
      </c>
      <c r="H14" s="53"/>
    </row>
    <row r="15" spans="2:8">
      <c r="B15" s="79" t="s">
        <v>877</v>
      </c>
      <c r="C15" s="182" t="s">
        <v>878</v>
      </c>
      <c r="D15" s="184">
        <v>9</v>
      </c>
      <c r="E15" s="184" t="s">
        <v>140</v>
      </c>
      <c r="F15" s="64"/>
      <c r="G15" s="84"/>
      <c r="H15" s="53"/>
    </row>
    <row r="16" spans="2:8">
      <c r="B16" s="79" t="s">
        <v>879</v>
      </c>
      <c r="C16" s="182" t="s">
        <v>880</v>
      </c>
      <c r="D16" s="185">
        <v>9</v>
      </c>
      <c r="E16" s="185" t="s">
        <v>140</v>
      </c>
      <c r="F16" s="64"/>
      <c r="G16" s="87"/>
      <c r="H16" s="53"/>
    </row>
    <row r="17" spans="2:8">
      <c r="B17" s="79" t="s">
        <v>881</v>
      </c>
      <c r="C17" s="168" t="s">
        <v>362</v>
      </c>
      <c r="D17" s="63" t="s">
        <v>362</v>
      </c>
      <c r="E17" s="175" t="s">
        <v>362</v>
      </c>
      <c r="F17" s="64"/>
      <c r="G17" s="66" t="s">
        <v>371</v>
      </c>
      <c r="H17" s="53"/>
    </row>
    <row r="18" spans="2:8">
      <c r="B18" s="79" t="s">
        <v>882</v>
      </c>
      <c r="C18" s="182" t="s">
        <v>883</v>
      </c>
      <c r="D18" s="184">
        <v>2</v>
      </c>
      <c r="E18" s="184" t="s">
        <v>140</v>
      </c>
      <c r="F18" s="64"/>
      <c r="G18" s="120" t="s">
        <v>830</v>
      </c>
      <c r="H18" s="53"/>
    </row>
    <row r="19" spans="2:8">
      <c r="B19" s="79" t="s">
        <v>884</v>
      </c>
      <c r="C19" s="182" t="s">
        <v>885</v>
      </c>
      <c r="D19" s="184">
        <v>9</v>
      </c>
      <c r="E19" s="184" t="s">
        <v>140</v>
      </c>
      <c r="F19" s="64"/>
      <c r="G19" s="167" t="s">
        <v>356</v>
      </c>
      <c r="H19" s="53"/>
    </row>
    <row r="20" spans="2:8">
      <c r="B20" s="79" t="s">
        <v>886</v>
      </c>
      <c r="C20" s="182" t="s">
        <v>887</v>
      </c>
      <c r="D20" s="184">
        <v>9</v>
      </c>
      <c r="E20" s="184" t="s">
        <v>140</v>
      </c>
      <c r="F20" s="64"/>
      <c r="G20" s="84"/>
      <c r="H20" s="53"/>
    </row>
    <row r="21" spans="2:8">
      <c r="B21" s="79" t="s">
        <v>888</v>
      </c>
      <c r="C21" s="182" t="s">
        <v>889</v>
      </c>
      <c r="D21" s="185">
        <v>9</v>
      </c>
      <c r="E21" s="185" t="s">
        <v>140</v>
      </c>
      <c r="F21" s="64"/>
      <c r="G21" s="87"/>
      <c r="H21" s="53"/>
    </row>
    <row r="22" spans="2:8">
      <c r="B22" s="79" t="s">
        <v>890</v>
      </c>
      <c r="C22" s="168" t="s">
        <v>362</v>
      </c>
      <c r="D22" s="63" t="s">
        <v>362</v>
      </c>
      <c r="E22" s="175" t="s">
        <v>362</v>
      </c>
      <c r="F22" s="64"/>
      <c r="G22" s="66" t="s">
        <v>371</v>
      </c>
      <c r="H22" s="53"/>
    </row>
    <row r="23" spans="2:8">
      <c r="B23" s="79" t="s">
        <v>891</v>
      </c>
      <c r="C23" s="182" t="s">
        <v>892</v>
      </c>
      <c r="D23" s="184">
        <v>2</v>
      </c>
      <c r="E23" s="184" t="s">
        <v>140</v>
      </c>
      <c r="F23" s="64"/>
      <c r="G23" s="120" t="s">
        <v>830</v>
      </c>
      <c r="H23" s="53"/>
    </row>
    <row r="24" spans="2:8">
      <c r="B24" s="79" t="s">
        <v>893</v>
      </c>
      <c r="C24" s="182" t="s">
        <v>894</v>
      </c>
      <c r="D24" s="184">
        <v>9</v>
      </c>
      <c r="E24" s="184" t="s">
        <v>140</v>
      </c>
      <c r="F24" s="64"/>
      <c r="G24" s="167" t="s">
        <v>356</v>
      </c>
      <c r="H24" s="53"/>
    </row>
    <row r="25" spans="2:8">
      <c r="B25" s="79" t="s">
        <v>895</v>
      </c>
      <c r="C25" s="182" t="s">
        <v>896</v>
      </c>
      <c r="D25" s="184">
        <v>9</v>
      </c>
      <c r="E25" s="184" t="s">
        <v>140</v>
      </c>
      <c r="F25" s="64"/>
      <c r="G25" s="84"/>
      <c r="H25" s="53"/>
    </row>
    <row r="26" spans="2:8">
      <c r="B26" s="79" t="s">
        <v>897</v>
      </c>
      <c r="C26" s="182" t="s">
        <v>898</v>
      </c>
      <c r="D26" s="184">
        <v>9</v>
      </c>
      <c r="E26" s="185" t="s">
        <v>140</v>
      </c>
      <c r="F26" s="64"/>
      <c r="G26" s="87"/>
      <c r="H26" s="53"/>
    </row>
    <row r="27" spans="2:8" ht="17.25" thickBot="1">
      <c r="B27" s="79" t="s">
        <v>899</v>
      </c>
      <c r="C27" s="168" t="s">
        <v>362</v>
      </c>
      <c r="D27" s="63" t="s">
        <v>362</v>
      </c>
      <c r="E27" s="175" t="s">
        <v>362</v>
      </c>
      <c r="F27" s="64"/>
      <c r="G27" s="66" t="s">
        <v>371</v>
      </c>
      <c r="H27" s="53"/>
    </row>
    <row r="28" spans="2:8" ht="20.100000000000001" customHeight="1" thickBot="1">
      <c r="B28" s="50" t="s">
        <v>831</v>
      </c>
      <c r="C28" s="51"/>
      <c r="D28" s="51"/>
      <c r="E28" s="51"/>
      <c r="F28" s="51"/>
      <c r="G28" s="52"/>
      <c r="H28" s="53"/>
    </row>
    <row r="29" spans="2:8">
      <c r="B29" s="81" t="s">
        <v>900</v>
      </c>
      <c r="C29" s="102" t="s">
        <v>901</v>
      </c>
      <c r="D29" s="63" t="s">
        <v>522</v>
      </c>
      <c r="E29" s="3" t="s">
        <v>516</v>
      </c>
      <c r="F29" s="64"/>
      <c r="G29" s="83" t="s">
        <v>832</v>
      </c>
      <c r="H29" s="53"/>
    </row>
    <row r="30" spans="2:8">
      <c r="B30" s="79" t="s">
        <v>902</v>
      </c>
      <c r="C30" s="102" t="s">
        <v>903</v>
      </c>
      <c r="D30" s="63" t="s">
        <v>522</v>
      </c>
      <c r="E30" s="3" t="s">
        <v>516</v>
      </c>
      <c r="F30" s="64"/>
      <c r="G30" s="87"/>
      <c r="H30" s="53"/>
    </row>
    <row r="31" spans="2:8">
      <c r="B31" s="79" t="s">
        <v>904</v>
      </c>
      <c r="C31" s="102" t="s">
        <v>905</v>
      </c>
      <c r="D31" s="63" t="s">
        <v>555</v>
      </c>
      <c r="E31" s="3" t="s">
        <v>516</v>
      </c>
      <c r="F31" s="64"/>
      <c r="G31" s="66"/>
      <c r="H31" s="53"/>
    </row>
    <row r="32" spans="2:8" ht="17.25" thickBot="1">
      <c r="B32" s="79" t="s">
        <v>906</v>
      </c>
      <c r="C32" s="102" t="s">
        <v>907</v>
      </c>
      <c r="D32" s="63" t="s">
        <v>862</v>
      </c>
      <c r="E32" s="3" t="s">
        <v>908</v>
      </c>
      <c r="F32" s="64"/>
      <c r="G32" s="66"/>
      <c r="H32" s="53"/>
    </row>
    <row r="33" spans="2:8" ht="20.100000000000001" customHeight="1" thickBot="1">
      <c r="B33" s="50" t="s">
        <v>126</v>
      </c>
      <c r="C33" s="51"/>
      <c r="D33" s="51"/>
      <c r="E33" s="51"/>
      <c r="F33" s="51"/>
      <c r="G33" s="52"/>
      <c r="H33" s="53"/>
    </row>
    <row r="34" spans="2:8">
      <c r="B34" s="79" t="s">
        <v>836</v>
      </c>
      <c r="C34" s="182" t="s">
        <v>909</v>
      </c>
      <c r="D34" s="115" t="s">
        <v>555</v>
      </c>
      <c r="E34" s="3" t="s">
        <v>141</v>
      </c>
      <c r="F34" s="64"/>
      <c r="G34" s="83" t="s">
        <v>661</v>
      </c>
      <c r="H34" s="53"/>
    </row>
    <row r="35" spans="2:8">
      <c r="B35" s="79" t="s">
        <v>837</v>
      </c>
      <c r="C35" s="182" t="s">
        <v>910</v>
      </c>
      <c r="D35" s="63" t="s">
        <v>555</v>
      </c>
      <c r="E35" s="3" t="s">
        <v>141</v>
      </c>
      <c r="F35" s="64"/>
      <c r="G35" s="84"/>
      <c r="H35" s="53"/>
    </row>
    <row r="36" spans="2:8">
      <c r="B36" s="79" t="s">
        <v>911</v>
      </c>
      <c r="C36" s="182" t="s">
        <v>912</v>
      </c>
      <c r="D36" s="63" t="s">
        <v>555</v>
      </c>
      <c r="E36" s="3" t="s">
        <v>141</v>
      </c>
      <c r="F36" s="64"/>
      <c r="G36" s="87"/>
      <c r="H36" s="53"/>
    </row>
    <row r="37" spans="2:8">
      <c r="B37" s="79" t="s">
        <v>913</v>
      </c>
      <c r="C37" s="182" t="s">
        <v>914</v>
      </c>
      <c r="D37" s="63" t="s">
        <v>522</v>
      </c>
      <c r="E37" s="3" t="s">
        <v>141</v>
      </c>
      <c r="F37" s="64"/>
      <c r="G37" s="167" t="s">
        <v>832</v>
      </c>
      <c r="H37" s="53"/>
    </row>
    <row r="38" spans="2:8" ht="17.25" thickBot="1">
      <c r="B38" s="79" t="s">
        <v>915</v>
      </c>
      <c r="C38" s="182" t="s">
        <v>916</v>
      </c>
      <c r="D38" s="63" t="s">
        <v>522</v>
      </c>
      <c r="E38" s="3" t="s">
        <v>141</v>
      </c>
      <c r="F38" s="64"/>
      <c r="G38" s="87"/>
      <c r="H38" s="53"/>
    </row>
    <row r="39" spans="2:8" ht="20.100000000000001" customHeight="1" thickBot="1">
      <c r="B39" s="50" t="s">
        <v>60</v>
      </c>
      <c r="C39" s="51"/>
      <c r="D39" s="51"/>
      <c r="E39" s="51"/>
      <c r="F39" s="51"/>
      <c r="G39" s="52"/>
      <c r="H39" s="53"/>
    </row>
    <row r="40" spans="2:8">
      <c r="B40" s="186" t="s">
        <v>917</v>
      </c>
      <c r="C40" s="168" t="s">
        <v>362</v>
      </c>
      <c r="D40" s="63" t="s">
        <v>362</v>
      </c>
      <c r="E40" s="175" t="s">
        <v>362</v>
      </c>
      <c r="F40" s="64"/>
      <c r="G40" s="187" t="s">
        <v>824</v>
      </c>
      <c r="H40" s="53"/>
    </row>
    <row r="41" spans="2:8">
      <c r="B41" s="186" t="s">
        <v>864</v>
      </c>
      <c r="C41" s="188" t="s">
        <v>918</v>
      </c>
      <c r="D41" s="63" t="s">
        <v>555</v>
      </c>
      <c r="E41" s="3" t="s">
        <v>141</v>
      </c>
      <c r="F41" s="64"/>
      <c r="G41" s="187" t="s">
        <v>355</v>
      </c>
      <c r="H41" s="53"/>
    </row>
    <row r="42" spans="2:8">
      <c r="B42" s="186" t="s">
        <v>865</v>
      </c>
      <c r="C42" s="188" t="s">
        <v>187</v>
      </c>
      <c r="D42" s="63" t="s">
        <v>187</v>
      </c>
      <c r="E42" s="3" t="s">
        <v>187</v>
      </c>
      <c r="F42" s="64"/>
      <c r="G42" s="189" t="s">
        <v>676</v>
      </c>
      <c r="H42" s="53"/>
    </row>
    <row r="43" spans="2:8">
      <c r="B43" s="186" t="s">
        <v>919</v>
      </c>
      <c r="C43" s="188" t="s">
        <v>187</v>
      </c>
      <c r="D43" s="63" t="s">
        <v>187</v>
      </c>
      <c r="E43" s="3" t="s">
        <v>187</v>
      </c>
      <c r="F43" s="64"/>
      <c r="G43" s="190"/>
      <c r="H43" s="53"/>
    </row>
    <row r="44" spans="2:8">
      <c r="B44" s="186" t="s">
        <v>920</v>
      </c>
      <c r="C44" s="188" t="s">
        <v>187</v>
      </c>
      <c r="D44" s="63" t="s">
        <v>187</v>
      </c>
      <c r="E44" s="3" t="s">
        <v>187</v>
      </c>
      <c r="F44" s="64"/>
      <c r="G44" s="191"/>
      <c r="H44" s="53"/>
    </row>
    <row r="45" spans="2:8">
      <c r="B45" s="186" t="s">
        <v>841</v>
      </c>
      <c r="C45" s="188" t="s">
        <v>921</v>
      </c>
      <c r="D45" s="63" t="s">
        <v>458</v>
      </c>
      <c r="E45" s="3" t="s">
        <v>141</v>
      </c>
      <c r="F45" s="64"/>
      <c r="G45" s="582" t="s">
        <v>922</v>
      </c>
      <c r="H45" s="53"/>
    </row>
    <row r="46" spans="2:8">
      <c r="B46" s="186" t="s">
        <v>843</v>
      </c>
      <c r="C46" s="188" t="s">
        <v>923</v>
      </c>
      <c r="D46" s="63" t="s">
        <v>458</v>
      </c>
      <c r="E46" s="3" t="s">
        <v>141</v>
      </c>
      <c r="F46" s="64"/>
      <c r="G46" s="583"/>
      <c r="H46" s="53"/>
    </row>
    <row r="47" spans="2:8">
      <c r="B47" s="186" t="s">
        <v>844</v>
      </c>
      <c r="C47" s="188" t="s">
        <v>924</v>
      </c>
      <c r="D47" s="63" t="s">
        <v>458</v>
      </c>
      <c r="E47" s="3" t="s">
        <v>141</v>
      </c>
      <c r="F47" s="64"/>
      <c r="G47" s="584"/>
      <c r="H47" s="53"/>
    </row>
    <row r="48" spans="2:8">
      <c r="B48" s="186" t="s">
        <v>845</v>
      </c>
      <c r="C48" s="188" t="s">
        <v>925</v>
      </c>
      <c r="D48" s="136" t="s">
        <v>458</v>
      </c>
      <c r="E48" s="145" t="s">
        <v>141</v>
      </c>
      <c r="F48" s="64"/>
      <c r="G48" s="187" t="s">
        <v>846</v>
      </c>
      <c r="H48" s="53"/>
    </row>
    <row r="49" spans="2:8">
      <c r="B49" s="186" t="s">
        <v>926</v>
      </c>
      <c r="C49" s="188" t="s">
        <v>927</v>
      </c>
      <c r="D49" s="63" t="s">
        <v>862</v>
      </c>
      <c r="E49" s="3" t="s">
        <v>145</v>
      </c>
      <c r="F49" s="64"/>
      <c r="G49" s="187"/>
      <c r="H49" s="53"/>
    </row>
    <row r="50" spans="2:8" ht="17.25" thickBot="1">
      <c r="B50" s="192" t="s">
        <v>928</v>
      </c>
      <c r="C50" s="193" t="s">
        <v>929</v>
      </c>
      <c r="D50" s="69" t="s">
        <v>858</v>
      </c>
      <c r="E50" s="70" t="s">
        <v>141</v>
      </c>
      <c r="F50" s="71"/>
      <c r="G50" s="194" t="s">
        <v>839</v>
      </c>
      <c r="H50" s="53"/>
    </row>
    <row r="51" spans="2:8" ht="20.100000000000001" customHeight="1">
      <c r="B51" s="73"/>
      <c r="C51" s="73"/>
      <c r="D51" s="74"/>
      <c r="E51" s="75"/>
      <c r="F51" s="75"/>
      <c r="G51" s="73"/>
      <c r="H51" s="38"/>
    </row>
  </sheetData>
  <mergeCells count="1">
    <mergeCell ref="G45:G47"/>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48F80-3207-43D4-8E45-FDA3CC9CC338}">
  <sheetPr codeName="Sheet128">
    <outlinePr summaryBelow="0"/>
    <pageSetUpPr fitToPage="1"/>
  </sheetPr>
  <dimension ref="B1:H4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930</v>
      </c>
      <c r="C2" s="42"/>
      <c r="D2" s="42"/>
      <c r="E2" s="42"/>
      <c r="F2" s="42"/>
      <c r="G2" s="43"/>
      <c r="H2" s="44"/>
    </row>
    <row r="3" spans="2:8" ht="13.5" customHeight="1" thickBot="1">
      <c r="B3" s="45"/>
      <c r="C3" s="45"/>
      <c r="D3" s="45"/>
      <c r="E3" s="45"/>
      <c r="F3" s="45"/>
      <c r="G3" s="45"/>
    </row>
    <row r="4" spans="2:8" ht="20.25" customHeight="1" thickBot="1">
      <c r="B4" s="46" t="s">
        <v>11</v>
      </c>
      <c r="C4" s="47" t="s">
        <v>131</v>
      </c>
      <c r="D4" s="47" t="s">
        <v>132</v>
      </c>
      <c r="E4" s="47" t="s">
        <v>125</v>
      </c>
      <c r="F4" s="48" t="s">
        <v>134</v>
      </c>
      <c r="G4" s="49" t="s">
        <v>135</v>
      </c>
    </row>
    <row r="5" spans="2:8" ht="30.75" thickBot="1">
      <c r="B5" s="195" t="s">
        <v>4</v>
      </c>
      <c r="C5" s="196" t="s">
        <v>608</v>
      </c>
      <c r="D5" s="197" t="s">
        <v>185</v>
      </c>
      <c r="E5" s="198" t="s">
        <v>931</v>
      </c>
      <c r="F5" s="58" t="s">
        <v>133</v>
      </c>
      <c r="G5" s="60" t="s">
        <v>932</v>
      </c>
      <c r="H5" s="53"/>
    </row>
    <row r="6" spans="2:8" ht="20.100000000000001" customHeight="1" thickBot="1">
      <c r="B6" s="50" t="s">
        <v>848</v>
      </c>
      <c r="C6" s="51"/>
      <c r="D6" s="51"/>
      <c r="E6" s="51"/>
      <c r="F6" s="51"/>
      <c r="G6" s="52"/>
      <c r="H6" s="53"/>
    </row>
    <row r="7" spans="2:8">
      <c r="B7" s="81" t="s">
        <v>933</v>
      </c>
      <c r="C7" s="179" t="s">
        <v>362</v>
      </c>
      <c r="D7" s="63" t="s">
        <v>362</v>
      </c>
      <c r="E7" s="175" t="s">
        <v>362</v>
      </c>
      <c r="F7" s="58"/>
      <c r="G7" s="83" t="s">
        <v>676</v>
      </c>
      <c r="H7" s="53"/>
    </row>
    <row r="8" spans="2:8">
      <c r="B8" s="79" t="s">
        <v>869</v>
      </c>
      <c r="C8" s="179" t="s">
        <v>362</v>
      </c>
      <c r="D8" s="63" t="s">
        <v>362</v>
      </c>
      <c r="E8" s="175" t="s">
        <v>362</v>
      </c>
      <c r="F8" s="64"/>
      <c r="G8" s="84"/>
      <c r="H8" s="53"/>
    </row>
    <row r="9" spans="2:8">
      <c r="B9" s="79" t="s">
        <v>934</v>
      </c>
      <c r="C9" s="179" t="s">
        <v>362</v>
      </c>
      <c r="D9" s="63" t="s">
        <v>362</v>
      </c>
      <c r="E9" s="175" t="s">
        <v>362</v>
      </c>
      <c r="F9" s="64"/>
      <c r="G9" s="84"/>
      <c r="H9" s="53"/>
    </row>
    <row r="10" spans="2:8">
      <c r="B10" s="77" t="s">
        <v>849</v>
      </c>
      <c r="C10" s="199" t="s">
        <v>362</v>
      </c>
      <c r="D10" s="92" t="s">
        <v>362</v>
      </c>
      <c r="E10" s="200" t="s">
        <v>362</v>
      </c>
      <c r="F10" s="122"/>
      <c r="G10" s="87"/>
      <c r="H10" s="53"/>
    </row>
    <row r="11" spans="2:8">
      <c r="B11" s="79" t="s">
        <v>124</v>
      </c>
      <c r="C11" s="135" t="s">
        <v>872</v>
      </c>
      <c r="D11" s="184">
        <v>1</v>
      </c>
      <c r="E11" s="184" t="s">
        <v>140</v>
      </c>
      <c r="F11" s="64"/>
      <c r="G11" s="66" t="s">
        <v>850</v>
      </c>
      <c r="H11" s="53"/>
    </row>
    <row r="12" spans="2:8" ht="17.25" thickBot="1">
      <c r="B12" s="79" t="s">
        <v>851</v>
      </c>
      <c r="C12" s="179" t="s">
        <v>362</v>
      </c>
      <c r="D12" s="92" t="s">
        <v>362</v>
      </c>
      <c r="E12" s="200" t="s">
        <v>362</v>
      </c>
      <c r="F12" s="64"/>
      <c r="G12" s="66" t="s">
        <v>676</v>
      </c>
      <c r="H12" s="53"/>
    </row>
    <row r="13" spans="2:8" ht="20.100000000000001" customHeight="1" thickBot="1">
      <c r="B13" s="50" t="s">
        <v>56</v>
      </c>
      <c r="C13" s="51"/>
      <c r="D13" s="51"/>
      <c r="E13" s="51"/>
      <c r="F13" s="51"/>
      <c r="G13" s="52"/>
      <c r="H13" s="53"/>
    </row>
    <row r="14" spans="2:8">
      <c r="B14" s="79" t="s">
        <v>57</v>
      </c>
      <c r="C14" s="135" t="s">
        <v>935</v>
      </c>
      <c r="D14" s="115" t="s">
        <v>852</v>
      </c>
      <c r="E14" s="59" t="s">
        <v>145</v>
      </c>
      <c r="F14" s="64"/>
      <c r="G14" s="66" t="s">
        <v>853</v>
      </c>
      <c r="H14" s="53"/>
    </row>
    <row r="15" spans="2:8">
      <c r="B15" s="79" t="s">
        <v>58</v>
      </c>
      <c r="C15" s="135" t="s">
        <v>936</v>
      </c>
      <c r="D15" s="63" t="s">
        <v>852</v>
      </c>
      <c r="E15" s="3" t="s">
        <v>145</v>
      </c>
      <c r="F15" s="64"/>
      <c r="G15" s="66" t="s">
        <v>853</v>
      </c>
      <c r="H15" s="53"/>
    </row>
    <row r="16" spans="2:8">
      <c r="B16" s="79" t="s">
        <v>59</v>
      </c>
      <c r="C16" s="135" t="s">
        <v>937</v>
      </c>
      <c r="D16" s="136" t="s">
        <v>854</v>
      </c>
      <c r="E16" s="3" t="s">
        <v>145</v>
      </c>
      <c r="F16" s="64"/>
      <c r="G16" s="66"/>
      <c r="H16" s="53"/>
    </row>
    <row r="17" spans="2:8">
      <c r="B17" s="79" t="s">
        <v>938</v>
      </c>
      <c r="C17" s="135" t="s">
        <v>939</v>
      </c>
      <c r="D17" s="63" t="s">
        <v>858</v>
      </c>
      <c r="E17" s="3" t="s">
        <v>141</v>
      </c>
      <c r="F17" s="64"/>
      <c r="G17" s="189" t="s">
        <v>940</v>
      </c>
      <c r="H17" s="53"/>
    </row>
    <row r="18" spans="2:8">
      <c r="B18" s="79" t="s">
        <v>941</v>
      </c>
      <c r="C18" s="179" t="s">
        <v>362</v>
      </c>
      <c r="D18" s="92" t="s">
        <v>362</v>
      </c>
      <c r="E18" s="200" t="s">
        <v>362</v>
      </c>
      <c r="F18" s="122"/>
      <c r="G18" s="167" t="s">
        <v>676</v>
      </c>
      <c r="H18" s="53"/>
    </row>
    <row r="19" spans="2:8" ht="17.25" thickBot="1">
      <c r="B19" s="79" t="s">
        <v>942</v>
      </c>
      <c r="C19" s="179" t="s">
        <v>362</v>
      </c>
      <c r="D19" s="92" t="s">
        <v>362</v>
      </c>
      <c r="E19" s="200" t="s">
        <v>362</v>
      </c>
      <c r="F19" s="64"/>
      <c r="G19" s="84"/>
      <c r="H19" s="53"/>
    </row>
    <row r="20" spans="2:8" ht="20.100000000000001" customHeight="1" thickBot="1">
      <c r="B20" s="50" t="s">
        <v>829</v>
      </c>
      <c r="C20" s="51"/>
      <c r="D20" s="51"/>
      <c r="E20" s="51"/>
      <c r="F20" s="51"/>
      <c r="G20" s="52"/>
      <c r="H20" s="53"/>
    </row>
    <row r="21" spans="2:8">
      <c r="B21" s="79" t="s">
        <v>943</v>
      </c>
      <c r="C21" s="182" t="s">
        <v>874</v>
      </c>
      <c r="D21" s="183">
        <v>2</v>
      </c>
      <c r="E21" s="183" t="s">
        <v>140</v>
      </c>
      <c r="F21" s="64"/>
      <c r="G21" s="201" t="s">
        <v>944</v>
      </c>
      <c r="H21" s="53"/>
    </row>
    <row r="22" spans="2:8">
      <c r="B22" s="79" t="s">
        <v>945</v>
      </c>
      <c r="C22" s="182" t="s">
        <v>946</v>
      </c>
      <c r="D22" s="184">
        <v>9</v>
      </c>
      <c r="E22" s="184" t="s">
        <v>140</v>
      </c>
      <c r="F22" s="64"/>
      <c r="G22" s="187" t="s">
        <v>355</v>
      </c>
      <c r="H22" s="53"/>
    </row>
    <row r="23" spans="2:8">
      <c r="B23" s="79" t="s">
        <v>947</v>
      </c>
      <c r="C23" s="182" t="s">
        <v>883</v>
      </c>
      <c r="D23" s="184">
        <v>2</v>
      </c>
      <c r="E23" s="184" t="s">
        <v>140</v>
      </c>
      <c r="F23" s="64"/>
      <c r="G23" s="187" t="s">
        <v>944</v>
      </c>
      <c r="H23" s="53"/>
    </row>
    <row r="24" spans="2:8">
      <c r="B24" s="79" t="s">
        <v>948</v>
      </c>
      <c r="C24" s="182" t="s">
        <v>949</v>
      </c>
      <c r="D24" s="184">
        <v>9</v>
      </c>
      <c r="E24" s="184" t="s">
        <v>140</v>
      </c>
      <c r="F24" s="64"/>
      <c r="G24" s="187" t="s">
        <v>355</v>
      </c>
      <c r="H24" s="53"/>
    </row>
    <row r="25" spans="2:8">
      <c r="B25" s="79" t="s">
        <v>950</v>
      </c>
      <c r="C25" s="182" t="s">
        <v>892</v>
      </c>
      <c r="D25" s="184">
        <v>2</v>
      </c>
      <c r="E25" s="184" t="s">
        <v>140</v>
      </c>
      <c r="F25" s="64"/>
      <c r="G25" s="187" t="s">
        <v>944</v>
      </c>
      <c r="H25" s="53"/>
    </row>
    <row r="26" spans="2:8" ht="17.25" thickBot="1">
      <c r="B26" s="79" t="s">
        <v>951</v>
      </c>
      <c r="C26" s="182" t="s">
        <v>952</v>
      </c>
      <c r="D26" s="202">
        <v>9</v>
      </c>
      <c r="E26" s="184" t="s">
        <v>140</v>
      </c>
      <c r="F26" s="64"/>
      <c r="G26" s="187" t="s">
        <v>355</v>
      </c>
      <c r="H26" s="53"/>
    </row>
    <row r="27" spans="2:8" ht="20.100000000000001" customHeight="1" thickBot="1">
      <c r="B27" s="50" t="s">
        <v>855</v>
      </c>
      <c r="C27" s="51"/>
      <c r="D27" s="51"/>
      <c r="E27" s="51"/>
      <c r="F27" s="51"/>
      <c r="G27" s="52"/>
      <c r="H27" s="53"/>
    </row>
    <row r="28" spans="2:8">
      <c r="B28" s="79" t="s">
        <v>953</v>
      </c>
      <c r="C28" s="135" t="s">
        <v>187</v>
      </c>
      <c r="D28" s="115" t="s">
        <v>187</v>
      </c>
      <c r="E28" s="3" t="s">
        <v>187</v>
      </c>
      <c r="F28" s="64"/>
      <c r="G28" s="60" t="s">
        <v>824</v>
      </c>
      <c r="H28" s="53"/>
    </row>
    <row r="29" spans="2:8">
      <c r="B29" s="79" t="s">
        <v>954</v>
      </c>
      <c r="C29" s="135" t="s">
        <v>955</v>
      </c>
      <c r="D29" s="63" t="s">
        <v>522</v>
      </c>
      <c r="E29" s="3" t="s">
        <v>141</v>
      </c>
      <c r="F29" s="64"/>
      <c r="G29" s="66" t="s">
        <v>856</v>
      </c>
      <c r="H29" s="53"/>
    </row>
    <row r="30" spans="2:8">
      <c r="B30" s="79" t="s">
        <v>956</v>
      </c>
      <c r="C30" s="135" t="s">
        <v>187</v>
      </c>
      <c r="D30" s="92" t="s">
        <v>187</v>
      </c>
      <c r="E30" s="3" t="s">
        <v>187</v>
      </c>
      <c r="F30" s="64"/>
      <c r="G30" s="87" t="s">
        <v>824</v>
      </c>
      <c r="H30" s="53"/>
    </row>
    <row r="31" spans="2:8" ht="17.25" thickBot="1">
      <c r="B31" s="79" t="s">
        <v>957</v>
      </c>
      <c r="C31" s="135" t="s">
        <v>903</v>
      </c>
      <c r="D31" s="69" t="s">
        <v>522</v>
      </c>
      <c r="E31" s="3" t="s">
        <v>141</v>
      </c>
      <c r="F31" s="64"/>
      <c r="G31" s="87" t="s">
        <v>856</v>
      </c>
      <c r="H31" s="53"/>
    </row>
    <row r="32" spans="2:8" ht="20.100000000000001" customHeight="1" thickBot="1">
      <c r="B32" s="50" t="s">
        <v>126</v>
      </c>
      <c r="C32" s="51"/>
      <c r="D32" s="51"/>
      <c r="E32" s="51"/>
      <c r="F32" s="51"/>
      <c r="G32" s="52"/>
      <c r="H32" s="53"/>
    </row>
    <row r="33" spans="2:8">
      <c r="B33" s="79" t="s">
        <v>837</v>
      </c>
      <c r="C33" s="135" t="s">
        <v>958</v>
      </c>
      <c r="D33" s="115" t="s">
        <v>555</v>
      </c>
      <c r="E33" s="3" t="s">
        <v>141</v>
      </c>
      <c r="F33" s="64"/>
      <c r="G33" s="83" t="s">
        <v>661</v>
      </c>
      <c r="H33" s="53"/>
    </row>
    <row r="34" spans="2:8">
      <c r="B34" s="79" t="s">
        <v>959</v>
      </c>
      <c r="C34" s="182" t="s">
        <v>187</v>
      </c>
      <c r="D34" s="63" t="s">
        <v>187</v>
      </c>
      <c r="E34" s="3" t="s">
        <v>187</v>
      </c>
      <c r="F34" s="64"/>
      <c r="G34" s="167" t="s">
        <v>824</v>
      </c>
      <c r="H34" s="53"/>
    </row>
    <row r="35" spans="2:8">
      <c r="B35" s="79" t="s">
        <v>960</v>
      </c>
      <c r="C35" s="182" t="s">
        <v>914</v>
      </c>
      <c r="D35" s="63" t="s">
        <v>522</v>
      </c>
      <c r="E35" s="3" t="s">
        <v>141</v>
      </c>
      <c r="F35" s="64"/>
      <c r="G35" s="167" t="s">
        <v>856</v>
      </c>
      <c r="H35" s="53"/>
    </row>
    <row r="36" spans="2:8">
      <c r="B36" s="79" t="s">
        <v>961</v>
      </c>
      <c r="C36" s="182" t="s">
        <v>187</v>
      </c>
      <c r="D36" s="63" t="s">
        <v>187</v>
      </c>
      <c r="E36" s="3" t="s">
        <v>187</v>
      </c>
      <c r="F36" s="64"/>
      <c r="G36" s="167" t="s">
        <v>824</v>
      </c>
      <c r="H36" s="53"/>
    </row>
    <row r="37" spans="2:8" ht="17.25" thickBot="1">
      <c r="B37" s="108" t="s">
        <v>962</v>
      </c>
      <c r="C37" s="182" t="s">
        <v>916</v>
      </c>
      <c r="D37" s="63" t="s">
        <v>522</v>
      </c>
      <c r="E37" s="3" t="s">
        <v>141</v>
      </c>
      <c r="F37" s="64"/>
      <c r="G37" s="167" t="s">
        <v>856</v>
      </c>
      <c r="H37" s="53"/>
    </row>
    <row r="38" spans="2:8" ht="20.100000000000001" customHeight="1" thickBot="1">
      <c r="B38" s="50" t="s">
        <v>60</v>
      </c>
      <c r="C38" s="51"/>
      <c r="D38" s="51"/>
      <c r="E38" s="51"/>
      <c r="F38" s="51"/>
      <c r="G38" s="52"/>
      <c r="H38" s="53"/>
    </row>
    <row r="39" spans="2:8">
      <c r="B39" s="186" t="s">
        <v>127</v>
      </c>
      <c r="C39" s="179" t="s">
        <v>362</v>
      </c>
      <c r="D39" s="92" t="s">
        <v>362</v>
      </c>
      <c r="E39" s="200" t="s">
        <v>362</v>
      </c>
      <c r="F39" s="64"/>
      <c r="G39" s="187" t="s">
        <v>823</v>
      </c>
      <c r="H39" s="53"/>
    </row>
    <row r="40" spans="2:8">
      <c r="B40" s="186" t="s">
        <v>845</v>
      </c>
      <c r="C40" s="179" t="s">
        <v>925</v>
      </c>
      <c r="D40" s="92" t="s">
        <v>842</v>
      </c>
      <c r="E40" s="200" t="s">
        <v>141</v>
      </c>
      <c r="F40" s="64"/>
      <c r="G40" s="187" t="s">
        <v>963</v>
      </c>
      <c r="H40" s="53"/>
    </row>
    <row r="41" spans="2:8" ht="17.25" thickBot="1">
      <c r="B41" s="192" t="s">
        <v>964</v>
      </c>
      <c r="C41" s="193" t="s">
        <v>965</v>
      </c>
      <c r="D41" s="69" t="s">
        <v>827</v>
      </c>
      <c r="E41" s="70" t="s">
        <v>966</v>
      </c>
      <c r="F41" s="64"/>
      <c r="G41" s="194" t="s">
        <v>967</v>
      </c>
      <c r="H41" s="53"/>
    </row>
    <row r="42" spans="2:8" ht="20.100000000000001" customHeight="1">
      <c r="B42" s="73"/>
      <c r="C42" s="73"/>
      <c r="D42" s="74"/>
      <c r="E42" s="75"/>
      <c r="F42" s="75"/>
      <c r="G42" s="73"/>
      <c r="H42" s="38"/>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1461F-3B6E-4441-8FCC-3C2936F3594E}">
  <sheetPr codeName="Sheet129">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968</v>
      </c>
      <c r="C2" s="42"/>
      <c r="D2" s="42"/>
      <c r="E2" s="42"/>
      <c r="F2" s="42"/>
      <c r="G2" s="43"/>
      <c r="H2" s="44"/>
    </row>
    <row r="3" spans="2:8" ht="13.5" customHeight="1" thickBot="1">
      <c r="B3" s="45"/>
      <c r="C3" s="45"/>
      <c r="D3" s="45"/>
      <c r="E3" s="45"/>
      <c r="F3" s="45"/>
      <c r="G3" s="45"/>
    </row>
    <row r="4" spans="2:8" ht="20.25" customHeight="1" thickBot="1">
      <c r="B4" s="46" t="s">
        <v>11</v>
      </c>
      <c r="C4" s="47" t="s">
        <v>131</v>
      </c>
      <c r="D4" s="47" t="s">
        <v>132</v>
      </c>
      <c r="E4" s="47" t="s">
        <v>125</v>
      </c>
      <c r="F4" s="48" t="s">
        <v>134</v>
      </c>
      <c r="G4" s="49" t="s">
        <v>135</v>
      </c>
    </row>
    <row r="5" spans="2:8" ht="30.75" thickBot="1">
      <c r="B5" s="195" t="s">
        <v>4</v>
      </c>
      <c r="C5" s="196" t="s">
        <v>608</v>
      </c>
      <c r="D5" s="197" t="s">
        <v>185</v>
      </c>
      <c r="E5" s="198" t="s">
        <v>931</v>
      </c>
      <c r="F5" s="58" t="s">
        <v>133</v>
      </c>
      <c r="G5" s="60" t="s">
        <v>969</v>
      </c>
      <c r="H5" s="53"/>
    </row>
    <row r="6" spans="2:8" ht="20.100000000000001" customHeight="1" thickBot="1">
      <c r="B6" s="50" t="s">
        <v>848</v>
      </c>
      <c r="C6" s="51"/>
      <c r="D6" s="51"/>
      <c r="E6" s="51"/>
      <c r="F6" s="51"/>
      <c r="G6" s="52"/>
      <c r="H6" s="53"/>
    </row>
    <row r="7" spans="2:8">
      <c r="B7" s="81" t="s">
        <v>869</v>
      </c>
      <c r="C7" s="179" t="s">
        <v>362</v>
      </c>
      <c r="D7" s="136" t="s">
        <v>362</v>
      </c>
      <c r="E7" s="180" t="s">
        <v>362</v>
      </c>
      <c r="F7" s="58"/>
      <c r="G7" s="83" t="s">
        <v>824</v>
      </c>
      <c r="H7" s="53"/>
    </row>
    <row r="8" spans="2:8">
      <c r="B8" s="79" t="s">
        <v>825</v>
      </c>
      <c r="C8" s="179" t="s">
        <v>362</v>
      </c>
      <c r="D8" s="136" t="s">
        <v>362</v>
      </c>
      <c r="E8" s="180" t="s">
        <v>362</v>
      </c>
      <c r="F8" s="64"/>
      <c r="G8" s="84"/>
      <c r="H8" s="53"/>
    </row>
    <row r="9" spans="2:8">
      <c r="B9" s="79" t="s">
        <v>826</v>
      </c>
      <c r="C9" s="179" t="s">
        <v>362</v>
      </c>
      <c r="D9" s="63" t="s">
        <v>362</v>
      </c>
      <c r="E9" s="63" t="s">
        <v>362</v>
      </c>
      <c r="F9" s="64"/>
      <c r="G9" s="87"/>
      <c r="H9" s="53"/>
    </row>
    <row r="10" spans="2:8" ht="17.25" thickBot="1">
      <c r="B10" s="79" t="s">
        <v>124</v>
      </c>
      <c r="C10" s="135" t="s">
        <v>970</v>
      </c>
      <c r="D10" s="202">
        <v>1</v>
      </c>
      <c r="E10" s="202" t="s">
        <v>140</v>
      </c>
      <c r="F10" s="64"/>
      <c r="G10" s="66" t="s">
        <v>828</v>
      </c>
      <c r="H10" s="53"/>
    </row>
    <row r="11" spans="2:8" ht="20.100000000000001" customHeight="1" thickBot="1">
      <c r="B11" s="50" t="s">
        <v>829</v>
      </c>
      <c r="C11" s="51"/>
      <c r="D11" s="51"/>
      <c r="E11" s="51"/>
      <c r="F11" s="51"/>
      <c r="G11" s="52"/>
      <c r="H11" s="53"/>
    </row>
    <row r="12" spans="2:8">
      <c r="B12" s="79" t="s">
        <v>873</v>
      </c>
      <c r="C12" s="182" t="s">
        <v>874</v>
      </c>
      <c r="D12" s="183">
        <v>2</v>
      </c>
      <c r="E12" s="183" t="s">
        <v>140</v>
      </c>
      <c r="F12" s="64"/>
      <c r="G12" s="176" t="s">
        <v>830</v>
      </c>
      <c r="H12" s="53"/>
    </row>
    <row r="13" spans="2:8">
      <c r="B13" s="79" t="s">
        <v>875</v>
      </c>
      <c r="C13" s="182" t="s">
        <v>876</v>
      </c>
      <c r="D13" s="184">
        <v>9</v>
      </c>
      <c r="E13" s="184" t="s">
        <v>140</v>
      </c>
      <c r="F13" s="64"/>
      <c r="G13" s="167" t="s">
        <v>661</v>
      </c>
      <c r="H13" s="53"/>
    </row>
    <row r="14" spans="2:8">
      <c r="B14" s="79" t="s">
        <v>877</v>
      </c>
      <c r="C14" s="182" t="s">
        <v>878</v>
      </c>
      <c r="D14" s="184">
        <v>9</v>
      </c>
      <c r="E14" s="184" t="s">
        <v>140</v>
      </c>
      <c r="F14" s="64"/>
      <c r="G14" s="84"/>
      <c r="H14" s="53"/>
    </row>
    <row r="15" spans="2:8">
      <c r="B15" s="79" t="s">
        <v>879</v>
      </c>
      <c r="C15" s="182" t="s">
        <v>880</v>
      </c>
      <c r="D15" s="185">
        <v>9</v>
      </c>
      <c r="E15" s="185" t="s">
        <v>140</v>
      </c>
      <c r="F15" s="64"/>
      <c r="G15" s="87"/>
      <c r="H15" s="53"/>
    </row>
    <row r="16" spans="2:8">
      <c r="B16" s="79" t="s">
        <v>881</v>
      </c>
      <c r="C16" s="168" t="s">
        <v>362</v>
      </c>
      <c r="D16" s="63" t="s">
        <v>362</v>
      </c>
      <c r="E16" s="175" t="s">
        <v>362</v>
      </c>
      <c r="F16" s="64"/>
      <c r="G16" s="66" t="s">
        <v>371</v>
      </c>
      <c r="H16" s="53"/>
    </row>
    <row r="17" spans="2:8">
      <c r="B17" s="79" t="s">
        <v>882</v>
      </c>
      <c r="C17" s="182" t="s">
        <v>883</v>
      </c>
      <c r="D17" s="184">
        <v>2</v>
      </c>
      <c r="E17" s="184" t="s">
        <v>140</v>
      </c>
      <c r="F17" s="64"/>
      <c r="G17" s="120" t="s">
        <v>830</v>
      </c>
      <c r="H17" s="53"/>
    </row>
    <row r="18" spans="2:8">
      <c r="B18" s="79" t="s">
        <v>884</v>
      </c>
      <c r="C18" s="182" t="s">
        <v>885</v>
      </c>
      <c r="D18" s="184">
        <v>9</v>
      </c>
      <c r="E18" s="184" t="s">
        <v>140</v>
      </c>
      <c r="F18" s="64"/>
      <c r="G18" s="167" t="s">
        <v>356</v>
      </c>
      <c r="H18" s="53"/>
    </row>
    <row r="19" spans="2:8">
      <c r="B19" s="79" t="s">
        <v>886</v>
      </c>
      <c r="C19" s="182" t="s">
        <v>887</v>
      </c>
      <c r="D19" s="184">
        <v>9</v>
      </c>
      <c r="E19" s="184" t="s">
        <v>140</v>
      </c>
      <c r="F19" s="64"/>
      <c r="G19" s="84"/>
      <c r="H19" s="53"/>
    </row>
    <row r="20" spans="2:8">
      <c r="B20" s="79" t="s">
        <v>888</v>
      </c>
      <c r="C20" s="182" t="s">
        <v>889</v>
      </c>
      <c r="D20" s="185">
        <v>9</v>
      </c>
      <c r="E20" s="185" t="s">
        <v>140</v>
      </c>
      <c r="F20" s="64"/>
      <c r="G20" s="87"/>
      <c r="H20" s="53"/>
    </row>
    <row r="21" spans="2:8">
      <c r="B21" s="79" t="s">
        <v>890</v>
      </c>
      <c r="C21" s="168" t="s">
        <v>362</v>
      </c>
      <c r="D21" s="63" t="s">
        <v>362</v>
      </c>
      <c r="E21" s="175" t="s">
        <v>362</v>
      </c>
      <c r="F21" s="64"/>
      <c r="G21" s="66" t="s">
        <v>371</v>
      </c>
      <c r="H21" s="53"/>
    </row>
    <row r="22" spans="2:8">
      <c r="B22" s="79" t="s">
        <v>891</v>
      </c>
      <c r="C22" s="182" t="s">
        <v>892</v>
      </c>
      <c r="D22" s="184">
        <v>2</v>
      </c>
      <c r="E22" s="184" t="s">
        <v>140</v>
      </c>
      <c r="F22" s="64"/>
      <c r="G22" s="120" t="s">
        <v>830</v>
      </c>
      <c r="H22" s="53"/>
    </row>
    <row r="23" spans="2:8">
      <c r="B23" s="79" t="s">
        <v>893</v>
      </c>
      <c r="C23" s="182" t="s">
        <v>894</v>
      </c>
      <c r="D23" s="184">
        <v>9</v>
      </c>
      <c r="E23" s="184" t="s">
        <v>140</v>
      </c>
      <c r="F23" s="64"/>
      <c r="G23" s="167" t="s">
        <v>356</v>
      </c>
      <c r="H23" s="53"/>
    </row>
    <row r="24" spans="2:8">
      <c r="B24" s="79" t="s">
        <v>895</v>
      </c>
      <c r="C24" s="182" t="s">
        <v>896</v>
      </c>
      <c r="D24" s="184">
        <v>9</v>
      </c>
      <c r="E24" s="184" t="s">
        <v>140</v>
      </c>
      <c r="F24" s="64"/>
      <c r="G24" s="84"/>
      <c r="H24" s="53"/>
    </row>
    <row r="25" spans="2:8">
      <c r="B25" s="79" t="s">
        <v>897</v>
      </c>
      <c r="C25" s="182" t="s">
        <v>898</v>
      </c>
      <c r="D25" s="184">
        <v>9</v>
      </c>
      <c r="E25" s="185" t="s">
        <v>140</v>
      </c>
      <c r="F25" s="64"/>
      <c r="G25" s="87"/>
      <c r="H25" s="53"/>
    </row>
    <row r="26" spans="2:8" ht="17.25" thickBot="1">
      <c r="B26" s="79" t="s">
        <v>899</v>
      </c>
      <c r="C26" s="168" t="s">
        <v>362</v>
      </c>
      <c r="D26" s="63" t="s">
        <v>362</v>
      </c>
      <c r="E26" s="175" t="s">
        <v>362</v>
      </c>
      <c r="F26" s="64"/>
      <c r="G26" s="66" t="s">
        <v>371</v>
      </c>
      <c r="H26" s="53"/>
    </row>
    <row r="27" spans="2:8" ht="20.100000000000001" customHeight="1" thickBot="1">
      <c r="B27" s="50" t="s">
        <v>831</v>
      </c>
      <c r="C27" s="51"/>
      <c r="D27" s="51"/>
      <c r="E27" s="51"/>
      <c r="F27" s="51"/>
      <c r="G27" s="52"/>
      <c r="H27" s="53"/>
    </row>
    <row r="28" spans="2:8">
      <c r="B28" s="79" t="s">
        <v>971</v>
      </c>
      <c r="C28" s="182" t="s">
        <v>901</v>
      </c>
      <c r="D28" s="115" t="s">
        <v>522</v>
      </c>
      <c r="E28" s="3" t="s">
        <v>141</v>
      </c>
      <c r="F28" s="64"/>
      <c r="G28" s="83" t="s">
        <v>861</v>
      </c>
      <c r="H28" s="53"/>
    </row>
    <row r="29" spans="2:8">
      <c r="B29" s="79" t="s">
        <v>972</v>
      </c>
      <c r="C29" s="182" t="s">
        <v>903</v>
      </c>
      <c r="D29" s="63" t="s">
        <v>522</v>
      </c>
      <c r="E29" s="3" t="s">
        <v>141</v>
      </c>
      <c r="F29" s="64"/>
      <c r="G29" s="87"/>
      <c r="H29" s="53"/>
    </row>
    <row r="30" spans="2:8">
      <c r="B30" s="79" t="s">
        <v>833</v>
      </c>
      <c r="C30" s="182" t="s">
        <v>905</v>
      </c>
      <c r="D30" s="63" t="s">
        <v>555</v>
      </c>
      <c r="E30" s="3" t="s">
        <v>141</v>
      </c>
      <c r="F30" s="64"/>
      <c r="G30" s="189" t="s">
        <v>355</v>
      </c>
      <c r="H30" s="53"/>
    </row>
    <row r="31" spans="2:8" ht="17.25" thickBot="1">
      <c r="B31" s="79" t="s">
        <v>834</v>
      </c>
      <c r="C31" s="182" t="s">
        <v>907</v>
      </c>
      <c r="D31" s="69" t="s">
        <v>862</v>
      </c>
      <c r="E31" s="3" t="s">
        <v>145</v>
      </c>
      <c r="F31" s="64"/>
      <c r="G31" s="66"/>
      <c r="H31" s="53"/>
    </row>
    <row r="32" spans="2:8" ht="20.100000000000001" customHeight="1" thickBot="1">
      <c r="B32" s="50" t="s">
        <v>863</v>
      </c>
      <c r="C32" s="51"/>
      <c r="D32" s="51"/>
      <c r="E32" s="51"/>
      <c r="F32" s="51"/>
      <c r="G32" s="52"/>
      <c r="H32" s="53"/>
    </row>
    <row r="33" spans="2:8">
      <c r="B33" s="79" t="s">
        <v>836</v>
      </c>
      <c r="C33" s="182" t="s">
        <v>909</v>
      </c>
      <c r="D33" s="115" t="s">
        <v>555</v>
      </c>
      <c r="E33" s="3" t="s">
        <v>141</v>
      </c>
      <c r="F33" s="64"/>
      <c r="G33" s="83" t="s">
        <v>661</v>
      </c>
      <c r="H33" s="53"/>
    </row>
    <row r="34" spans="2:8">
      <c r="B34" s="79" t="s">
        <v>837</v>
      </c>
      <c r="C34" s="182" t="s">
        <v>910</v>
      </c>
      <c r="D34" s="63" t="s">
        <v>555</v>
      </c>
      <c r="E34" s="3" t="s">
        <v>141</v>
      </c>
      <c r="F34" s="64"/>
      <c r="G34" s="84"/>
      <c r="H34" s="53"/>
    </row>
    <row r="35" spans="2:8">
      <c r="B35" s="79" t="s">
        <v>911</v>
      </c>
      <c r="C35" s="182" t="s">
        <v>912</v>
      </c>
      <c r="D35" s="63" t="s">
        <v>555</v>
      </c>
      <c r="E35" s="3" t="s">
        <v>141</v>
      </c>
      <c r="F35" s="64"/>
      <c r="G35" s="87"/>
      <c r="H35" s="53"/>
    </row>
    <row r="36" spans="2:8">
      <c r="B36" s="79" t="s">
        <v>960</v>
      </c>
      <c r="C36" s="182" t="s">
        <v>914</v>
      </c>
      <c r="D36" s="63" t="s">
        <v>522</v>
      </c>
      <c r="E36" s="3" t="s">
        <v>141</v>
      </c>
      <c r="F36" s="64"/>
      <c r="G36" s="167" t="s">
        <v>832</v>
      </c>
      <c r="H36" s="53"/>
    </row>
    <row r="37" spans="2:8" ht="17.25" thickBot="1">
      <c r="B37" s="79" t="s">
        <v>973</v>
      </c>
      <c r="C37" s="182" t="s">
        <v>916</v>
      </c>
      <c r="D37" s="63" t="s">
        <v>522</v>
      </c>
      <c r="E37" s="3" t="s">
        <v>141</v>
      </c>
      <c r="F37" s="64"/>
      <c r="G37" s="87"/>
      <c r="H37" s="53"/>
    </row>
    <row r="38" spans="2:8" ht="20.100000000000001" customHeight="1" thickBot="1">
      <c r="B38" s="50" t="s">
        <v>857</v>
      </c>
      <c r="C38" s="51"/>
      <c r="D38" s="51"/>
      <c r="E38" s="51"/>
      <c r="F38" s="51"/>
      <c r="G38" s="52"/>
      <c r="H38" s="53"/>
    </row>
    <row r="39" spans="2:8">
      <c r="B39" s="79" t="s">
        <v>974</v>
      </c>
      <c r="C39" s="168" t="s">
        <v>362</v>
      </c>
      <c r="D39" s="63" t="s">
        <v>362</v>
      </c>
      <c r="E39" s="175" t="s">
        <v>362</v>
      </c>
      <c r="F39" s="64"/>
      <c r="G39" s="66" t="s">
        <v>824</v>
      </c>
      <c r="H39" s="53"/>
    </row>
    <row r="40" spans="2:8">
      <c r="B40" s="79" t="s">
        <v>975</v>
      </c>
      <c r="C40" s="179" t="s">
        <v>918</v>
      </c>
      <c r="D40" s="63" t="s">
        <v>555</v>
      </c>
      <c r="E40" s="175" t="s">
        <v>516</v>
      </c>
      <c r="F40" s="64"/>
      <c r="G40" s="66" t="s">
        <v>661</v>
      </c>
      <c r="H40" s="53"/>
    </row>
    <row r="41" spans="2:8" ht="16.5" customHeight="1">
      <c r="B41" s="79" t="s">
        <v>865</v>
      </c>
      <c r="C41" s="62" t="s">
        <v>976</v>
      </c>
      <c r="D41" s="63" t="s">
        <v>842</v>
      </c>
      <c r="E41" s="3" t="s">
        <v>516</v>
      </c>
      <c r="F41" s="64"/>
      <c r="G41" s="187" t="s">
        <v>846</v>
      </c>
      <c r="H41" s="53"/>
    </row>
    <row r="42" spans="2:8" ht="16.5" customHeight="1">
      <c r="B42" s="79" t="s">
        <v>919</v>
      </c>
      <c r="C42" s="168" t="s">
        <v>362</v>
      </c>
      <c r="D42" s="63" t="s">
        <v>362</v>
      </c>
      <c r="E42" s="175" t="s">
        <v>362</v>
      </c>
      <c r="F42" s="64"/>
      <c r="G42" s="189" t="s">
        <v>824</v>
      </c>
      <c r="H42" s="53"/>
    </row>
    <row r="43" spans="2:8" ht="16.5" customHeight="1">
      <c r="B43" s="79" t="s">
        <v>920</v>
      </c>
      <c r="C43" s="168" t="s">
        <v>362</v>
      </c>
      <c r="D43" s="63" t="s">
        <v>362</v>
      </c>
      <c r="E43" s="175" t="s">
        <v>362</v>
      </c>
      <c r="F43" s="64"/>
      <c r="G43" s="203"/>
      <c r="H43" s="53"/>
    </row>
    <row r="44" spans="2:8" ht="16.5" customHeight="1">
      <c r="B44" s="79" t="s">
        <v>977</v>
      </c>
      <c r="C44" s="62" t="s">
        <v>978</v>
      </c>
      <c r="D44" s="63" t="s">
        <v>842</v>
      </c>
      <c r="E44" s="3" t="s">
        <v>516</v>
      </c>
      <c r="F44" s="64"/>
      <c r="G44" s="582" t="s">
        <v>922</v>
      </c>
      <c r="H44" s="53"/>
    </row>
    <row r="45" spans="2:8">
      <c r="B45" s="79" t="s">
        <v>979</v>
      </c>
      <c r="C45" s="62" t="s">
        <v>923</v>
      </c>
      <c r="D45" s="63" t="s">
        <v>842</v>
      </c>
      <c r="E45" s="3" t="s">
        <v>516</v>
      </c>
      <c r="F45" s="64"/>
      <c r="G45" s="583"/>
      <c r="H45" s="53"/>
    </row>
    <row r="46" spans="2:8">
      <c r="B46" s="79" t="s">
        <v>980</v>
      </c>
      <c r="C46" s="62" t="s">
        <v>924</v>
      </c>
      <c r="D46" s="63" t="s">
        <v>842</v>
      </c>
      <c r="E46" s="3" t="s">
        <v>516</v>
      </c>
      <c r="F46" s="64"/>
      <c r="G46" s="584"/>
      <c r="H46" s="53"/>
    </row>
    <row r="47" spans="2:8">
      <c r="B47" s="79" t="s">
        <v>981</v>
      </c>
      <c r="C47" s="62" t="s">
        <v>925</v>
      </c>
      <c r="D47" s="63" t="s">
        <v>842</v>
      </c>
      <c r="E47" s="3" t="s">
        <v>516</v>
      </c>
      <c r="F47" s="64"/>
      <c r="G47" s="187" t="s">
        <v>846</v>
      </c>
      <c r="H47" s="53"/>
    </row>
    <row r="48" spans="2:8">
      <c r="B48" s="79" t="s">
        <v>982</v>
      </c>
      <c r="C48" s="62" t="s">
        <v>927</v>
      </c>
      <c r="D48" s="103" t="s">
        <v>862</v>
      </c>
      <c r="E48" s="3" t="s">
        <v>908</v>
      </c>
      <c r="F48" s="64"/>
      <c r="G48" s="148"/>
      <c r="H48" s="53"/>
    </row>
    <row r="49" spans="2:8" ht="17.25" thickBot="1">
      <c r="B49" s="169" t="s">
        <v>983</v>
      </c>
      <c r="C49" s="68" t="s">
        <v>965</v>
      </c>
      <c r="D49" s="69" t="s">
        <v>827</v>
      </c>
      <c r="E49" s="70" t="s">
        <v>516</v>
      </c>
      <c r="F49" s="71"/>
      <c r="G49" s="137" t="s">
        <v>967</v>
      </c>
      <c r="H49" s="53"/>
    </row>
    <row r="50" spans="2:8" ht="20.100000000000001" customHeight="1">
      <c r="B50" s="73"/>
      <c r="C50" s="73"/>
      <c r="D50" s="74"/>
      <c r="E50" s="75"/>
      <c r="F50" s="75"/>
      <c r="G50" s="73"/>
      <c r="H50" s="38"/>
    </row>
  </sheetData>
  <mergeCells count="1">
    <mergeCell ref="G44:G46"/>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0D442-B22D-4C0B-ABB3-4A4348260F5B}">
  <sheetPr codeName="Sheet124">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984</v>
      </c>
      <c r="C2" s="42"/>
      <c r="D2" s="42"/>
      <c r="E2" s="42"/>
      <c r="F2" s="42"/>
      <c r="G2" s="43"/>
      <c r="H2" s="44"/>
    </row>
    <row r="3" spans="2:8" ht="13.5" customHeight="1" thickBot="1">
      <c r="B3" s="45"/>
      <c r="C3" s="45"/>
      <c r="D3" s="45"/>
      <c r="E3" s="45"/>
      <c r="F3" s="45"/>
      <c r="G3" s="45"/>
    </row>
    <row r="4" spans="2:8" ht="20.25" customHeight="1" thickBot="1">
      <c r="B4" s="46" t="s">
        <v>11</v>
      </c>
      <c r="C4" s="47" t="s">
        <v>131</v>
      </c>
      <c r="D4" s="47" t="s">
        <v>132</v>
      </c>
      <c r="E4" s="47" t="s">
        <v>125</v>
      </c>
      <c r="F4" s="48" t="s">
        <v>134</v>
      </c>
      <c r="G4" s="49" t="s">
        <v>135</v>
      </c>
    </row>
    <row r="5" spans="2:8" ht="30">
      <c r="B5" s="109" t="s">
        <v>3475</v>
      </c>
      <c r="C5" s="204" t="s">
        <v>184</v>
      </c>
      <c r="D5" s="107" t="s">
        <v>185</v>
      </c>
      <c r="E5" s="110" t="s">
        <v>985</v>
      </c>
      <c r="F5" s="205" t="s">
        <v>133</v>
      </c>
      <c r="G5" s="83" t="s">
        <v>3476</v>
      </c>
      <c r="H5" s="53"/>
    </row>
    <row r="6" spans="2:8">
      <c r="B6" s="79" t="s">
        <v>986</v>
      </c>
      <c r="C6" s="62" t="s">
        <v>187</v>
      </c>
      <c r="D6" s="63" t="s">
        <v>187</v>
      </c>
      <c r="E6" s="3" t="s">
        <v>187</v>
      </c>
      <c r="F6" s="64"/>
      <c r="G6" s="66" t="s">
        <v>676</v>
      </c>
      <c r="H6" s="53"/>
    </row>
    <row r="7" spans="2:8">
      <c r="B7" s="79" t="s">
        <v>987</v>
      </c>
      <c r="C7" s="62" t="s">
        <v>988</v>
      </c>
      <c r="D7" s="63" t="s">
        <v>555</v>
      </c>
      <c r="E7" s="3" t="s">
        <v>989</v>
      </c>
      <c r="F7" s="64"/>
      <c r="G7" s="88" t="s">
        <v>661</v>
      </c>
      <c r="H7" s="53"/>
    </row>
    <row r="8" spans="2:8">
      <c r="B8" s="79" t="s">
        <v>990</v>
      </c>
      <c r="C8" s="62" t="s">
        <v>991</v>
      </c>
      <c r="D8" s="63" t="s">
        <v>555</v>
      </c>
      <c r="E8" s="3" t="s">
        <v>989</v>
      </c>
      <c r="F8" s="64"/>
      <c r="G8" s="89"/>
      <c r="H8" s="53"/>
    </row>
    <row r="9" spans="2:8">
      <c r="B9" s="79" t="s">
        <v>992</v>
      </c>
      <c r="C9" s="62" t="s">
        <v>993</v>
      </c>
      <c r="D9" s="63" t="s">
        <v>555</v>
      </c>
      <c r="E9" s="3" t="s">
        <v>989</v>
      </c>
      <c r="F9" s="64"/>
      <c r="G9" s="89"/>
      <c r="H9" s="53"/>
    </row>
    <row r="10" spans="2:8">
      <c r="B10" s="79" t="s">
        <v>994</v>
      </c>
      <c r="C10" s="62" t="s">
        <v>995</v>
      </c>
      <c r="D10" s="63" t="s">
        <v>555</v>
      </c>
      <c r="E10" s="3" t="s">
        <v>989</v>
      </c>
      <c r="F10" s="64"/>
      <c r="G10" s="89"/>
      <c r="H10" s="53"/>
    </row>
    <row r="11" spans="2:8">
      <c r="B11" s="79" t="s">
        <v>996</v>
      </c>
      <c r="C11" s="62" t="s">
        <v>997</v>
      </c>
      <c r="D11" s="63" t="s">
        <v>555</v>
      </c>
      <c r="E11" s="3" t="s">
        <v>989</v>
      </c>
      <c r="F11" s="64"/>
      <c r="G11" s="89"/>
      <c r="H11" s="53"/>
    </row>
    <row r="12" spans="2:8">
      <c r="B12" s="79" t="s">
        <v>998</v>
      </c>
      <c r="C12" s="62" t="s">
        <v>999</v>
      </c>
      <c r="D12" s="63" t="s">
        <v>555</v>
      </c>
      <c r="E12" s="3" t="s">
        <v>989</v>
      </c>
      <c r="F12" s="64"/>
      <c r="G12" s="89"/>
      <c r="H12" s="53"/>
    </row>
    <row r="13" spans="2:8">
      <c r="B13" s="79" t="s">
        <v>1000</v>
      </c>
      <c r="C13" s="62" t="s">
        <v>1001</v>
      </c>
      <c r="D13" s="63" t="s">
        <v>555</v>
      </c>
      <c r="E13" s="3" t="s">
        <v>989</v>
      </c>
      <c r="F13" s="64"/>
      <c r="G13" s="89"/>
      <c r="H13" s="53"/>
    </row>
    <row r="14" spans="2:8">
      <c r="B14" s="79" t="s">
        <v>1002</v>
      </c>
      <c r="C14" s="62" t="s">
        <v>1003</v>
      </c>
      <c r="D14" s="63" t="s">
        <v>555</v>
      </c>
      <c r="E14" s="3" t="s">
        <v>989</v>
      </c>
      <c r="F14" s="64"/>
      <c r="G14" s="89"/>
      <c r="H14" s="53"/>
    </row>
    <row r="15" spans="2:8">
      <c r="B15" s="79" t="s">
        <v>1004</v>
      </c>
      <c r="C15" s="62" t="s">
        <v>1005</v>
      </c>
      <c r="D15" s="63" t="s">
        <v>555</v>
      </c>
      <c r="E15" s="3" t="s">
        <v>989</v>
      </c>
      <c r="F15" s="64"/>
      <c r="G15" s="89"/>
      <c r="H15" s="53"/>
    </row>
    <row r="16" spans="2:8">
      <c r="B16" s="79" t="s">
        <v>1006</v>
      </c>
      <c r="C16" s="62" t="s">
        <v>1007</v>
      </c>
      <c r="D16" s="63" t="s">
        <v>555</v>
      </c>
      <c r="E16" s="3" t="s">
        <v>989</v>
      </c>
      <c r="F16" s="64"/>
      <c r="G16" s="89"/>
      <c r="H16" s="53"/>
    </row>
    <row r="17" spans="2:8">
      <c r="B17" s="79" t="s">
        <v>1008</v>
      </c>
      <c r="C17" s="62" t="s">
        <v>1009</v>
      </c>
      <c r="D17" s="63" t="s">
        <v>555</v>
      </c>
      <c r="E17" s="3" t="s">
        <v>989</v>
      </c>
      <c r="F17" s="64"/>
      <c r="G17" s="89"/>
      <c r="H17" s="53"/>
    </row>
    <row r="18" spans="2:8">
      <c r="B18" s="79" t="s">
        <v>1010</v>
      </c>
      <c r="C18" s="62" t="s">
        <v>1011</v>
      </c>
      <c r="D18" s="63" t="s">
        <v>555</v>
      </c>
      <c r="E18" s="3" t="s">
        <v>989</v>
      </c>
      <c r="F18" s="64"/>
      <c r="G18" s="89"/>
      <c r="H18" s="53"/>
    </row>
    <row r="19" spans="2:8">
      <c r="B19" s="79" t="s">
        <v>1012</v>
      </c>
      <c r="C19" s="62" t="s">
        <v>1013</v>
      </c>
      <c r="D19" s="63" t="s">
        <v>555</v>
      </c>
      <c r="E19" s="3" t="s">
        <v>989</v>
      </c>
      <c r="F19" s="64"/>
      <c r="G19" s="89"/>
      <c r="H19" s="53"/>
    </row>
    <row r="20" spans="2:8">
      <c r="B20" s="79" t="s">
        <v>1014</v>
      </c>
      <c r="C20" s="62" t="s">
        <v>1015</v>
      </c>
      <c r="D20" s="63" t="s">
        <v>555</v>
      </c>
      <c r="E20" s="3" t="s">
        <v>989</v>
      </c>
      <c r="F20" s="64"/>
      <c r="G20" s="89"/>
      <c r="H20" s="53"/>
    </row>
    <row r="21" spans="2:8">
      <c r="B21" s="79" t="s">
        <v>1016</v>
      </c>
      <c r="C21" s="62" t="s">
        <v>1017</v>
      </c>
      <c r="D21" s="63" t="s">
        <v>555</v>
      </c>
      <c r="E21" s="3" t="s">
        <v>989</v>
      </c>
      <c r="F21" s="64"/>
      <c r="G21" s="89"/>
      <c r="H21" s="53"/>
    </row>
    <row r="22" spans="2:8">
      <c r="B22" s="79" t="s">
        <v>1018</v>
      </c>
      <c r="C22" s="62" t="s">
        <v>1019</v>
      </c>
      <c r="D22" s="63" t="s">
        <v>555</v>
      </c>
      <c r="E22" s="3" t="s">
        <v>989</v>
      </c>
      <c r="F22" s="64"/>
      <c r="G22" s="146"/>
      <c r="H22" s="53"/>
    </row>
    <row r="23" spans="2:8" ht="30">
      <c r="B23" s="79" t="s">
        <v>1020</v>
      </c>
      <c r="C23" s="62" t="s">
        <v>1021</v>
      </c>
      <c r="D23" s="63" t="s">
        <v>555</v>
      </c>
      <c r="E23" s="3" t="s">
        <v>989</v>
      </c>
      <c r="F23" s="64"/>
      <c r="G23" s="141" t="s">
        <v>1022</v>
      </c>
      <c r="H23" s="53"/>
    </row>
    <row r="24" spans="2:8">
      <c r="B24" s="79" t="s">
        <v>1023</v>
      </c>
      <c r="C24" s="62" t="s">
        <v>187</v>
      </c>
      <c r="D24" s="63" t="s">
        <v>187</v>
      </c>
      <c r="E24" s="3" t="s">
        <v>187</v>
      </c>
      <c r="F24" s="64"/>
      <c r="G24" s="66" t="s">
        <v>676</v>
      </c>
      <c r="H24" s="53"/>
    </row>
    <row r="25" spans="2:8">
      <c r="B25" s="79" t="s">
        <v>1024</v>
      </c>
      <c r="C25" s="62" t="s">
        <v>1025</v>
      </c>
      <c r="D25" s="63" t="s">
        <v>555</v>
      </c>
      <c r="E25" s="3" t="s">
        <v>989</v>
      </c>
      <c r="F25" s="64"/>
      <c r="G25" s="66" t="s">
        <v>356</v>
      </c>
      <c r="H25" s="53"/>
    </row>
    <row r="26" spans="2:8" ht="17.25" thickBot="1">
      <c r="B26" s="169" t="s">
        <v>1026</v>
      </c>
      <c r="C26" s="68" t="s">
        <v>1027</v>
      </c>
      <c r="D26" s="69" t="s">
        <v>1028</v>
      </c>
      <c r="E26" s="70" t="s">
        <v>1029</v>
      </c>
      <c r="F26" s="71"/>
      <c r="G26" s="72"/>
      <c r="H26" s="53"/>
    </row>
    <row r="27" spans="2:8" ht="20.100000000000001" customHeight="1">
      <c r="B27" s="73"/>
      <c r="C27" s="73"/>
      <c r="D27" s="74"/>
      <c r="E27" s="75"/>
      <c r="F27" s="75"/>
      <c r="G27" s="73"/>
      <c r="H27" s="38"/>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FFD2-EB04-4868-9328-5580A4DF9946}">
  <sheetPr codeName="Sheet35">
    <tabColor rgb="FF333333"/>
    <pageSetUpPr fitToPage="1"/>
  </sheetPr>
  <dimension ref="B1:AU39"/>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5</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7"/>
      <c r="E6" s="8"/>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10"/>
    </row>
    <row r="7" spans="2:47" ht="20.100000000000001" customHeight="1">
      <c r="D7" s="11"/>
      <c r="E7" s="12" t="s">
        <v>6</v>
      </c>
      <c r="F7" s="13"/>
      <c r="G7" s="13"/>
      <c r="H7" s="13"/>
      <c r="I7" s="13"/>
      <c r="J7" s="13"/>
      <c r="K7" s="13"/>
      <c r="L7" s="13"/>
      <c r="M7" s="13"/>
      <c r="N7" s="13"/>
      <c r="O7" s="13"/>
      <c r="P7" s="13"/>
      <c r="Q7" s="13"/>
      <c r="R7" s="13"/>
      <c r="S7" s="13"/>
      <c r="T7" s="14"/>
      <c r="U7" s="13"/>
      <c r="V7" s="15"/>
      <c r="W7" s="16"/>
      <c r="X7" s="13"/>
      <c r="Y7" s="13"/>
      <c r="Z7" s="13"/>
      <c r="AA7" s="13"/>
      <c r="AB7" s="13"/>
      <c r="AC7" s="13"/>
      <c r="AD7" s="13"/>
      <c r="AE7" s="13"/>
      <c r="AF7" s="13"/>
      <c r="AG7" s="13"/>
      <c r="AH7" s="13"/>
      <c r="AI7" s="13"/>
      <c r="AJ7" s="13"/>
      <c r="AK7" s="13"/>
      <c r="AL7" s="13"/>
      <c r="AM7" s="13"/>
      <c r="AN7" s="13"/>
      <c r="AO7" s="13"/>
      <c r="AP7" s="13"/>
      <c r="AQ7" s="13"/>
      <c r="AR7" s="13"/>
      <c r="AS7" s="17"/>
    </row>
    <row r="8" spans="2:47" ht="20.100000000000001" customHeight="1">
      <c r="D8" s="11"/>
      <c r="E8" s="12"/>
      <c r="F8" s="13"/>
      <c r="G8" s="13"/>
      <c r="H8" s="13"/>
      <c r="I8" s="13"/>
      <c r="J8" s="13"/>
      <c r="K8" s="13"/>
      <c r="L8" s="13"/>
      <c r="M8" s="13"/>
      <c r="N8" s="13"/>
      <c r="O8" s="13"/>
      <c r="P8" s="13"/>
      <c r="Q8" s="13"/>
      <c r="R8" s="13"/>
      <c r="S8" s="13"/>
      <c r="T8" s="14"/>
      <c r="U8" s="13"/>
      <c r="V8" s="502" t="str">
        <f>HYPERLINK("#'部門データ'!A1","部門データ")</f>
        <v>部門データ</v>
      </c>
      <c r="W8" s="502"/>
      <c r="X8" s="502"/>
      <c r="Y8" s="502"/>
      <c r="Z8" s="502"/>
      <c r="AA8" s="502"/>
      <c r="AB8" s="502"/>
      <c r="AC8" s="502"/>
      <c r="AD8" s="502"/>
      <c r="AE8" s="502"/>
      <c r="AF8" s="502"/>
      <c r="AG8" s="502"/>
      <c r="AH8" s="502"/>
      <c r="AI8" s="502"/>
      <c r="AJ8" s="502"/>
      <c r="AK8" s="502"/>
      <c r="AL8" s="502"/>
      <c r="AM8" s="502"/>
      <c r="AN8" s="13"/>
      <c r="AO8" s="13"/>
      <c r="AP8" s="13"/>
      <c r="AQ8" s="13"/>
      <c r="AR8" s="13"/>
      <c r="AS8" s="17"/>
    </row>
    <row r="9" spans="2:47" ht="20.100000000000001" customHeight="1">
      <c r="D9" s="11"/>
      <c r="E9" s="12"/>
      <c r="F9" s="16"/>
      <c r="G9" s="16"/>
      <c r="H9" s="16"/>
      <c r="I9" s="16"/>
      <c r="J9" s="16"/>
      <c r="K9" s="16"/>
      <c r="L9" s="16"/>
      <c r="M9" s="16"/>
      <c r="N9" s="16"/>
      <c r="O9" s="16"/>
      <c r="P9" s="16"/>
      <c r="Q9" s="16"/>
      <c r="R9" s="16"/>
      <c r="S9" s="16"/>
      <c r="T9" s="14"/>
      <c r="U9" s="16"/>
      <c r="V9" s="502" t="str">
        <f>HYPERLINK("#'組織体系データ'!A1","組織体系データ")</f>
        <v>組織体系データ</v>
      </c>
      <c r="W9" s="502"/>
      <c r="X9" s="502"/>
      <c r="Y9" s="502"/>
      <c r="Z9" s="502"/>
      <c r="AA9" s="502"/>
      <c r="AB9" s="502"/>
      <c r="AC9" s="502"/>
      <c r="AD9" s="502"/>
      <c r="AE9" s="502"/>
      <c r="AF9" s="502"/>
      <c r="AG9" s="502"/>
      <c r="AH9" s="502"/>
      <c r="AI9" s="502"/>
      <c r="AJ9" s="502"/>
      <c r="AK9" s="502"/>
      <c r="AL9" s="502"/>
      <c r="AM9" s="502"/>
      <c r="AN9" s="16"/>
      <c r="AO9" s="16"/>
      <c r="AP9" s="16"/>
      <c r="AQ9" s="16"/>
      <c r="AR9" s="16"/>
      <c r="AS9" s="17"/>
    </row>
    <row r="10" spans="2:47" ht="20.100000000000001" customHeight="1">
      <c r="D10" s="11"/>
      <c r="E10" s="12"/>
      <c r="F10" s="19"/>
      <c r="G10" s="19"/>
      <c r="H10" s="19"/>
      <c r="I10" s="19"/>
      <c r="J10" s="19"/>
      <c r="K10" s="19"/>
      <c r="L10" s="19"/>
      <c r="M10" s="19"/>
      <c r="N10" s="19"/>
      <c r="O10" s="19"/>
      <c r="P10" s="19"/>
      <c r="Q10" s="19"/>
      <c r="R10" s="19"/>
      <c r="S10" s="19"/>
      <c r="T10" s="14"/>
      <c r="U10" s="19"/>
      <c r="V10" s="502" t="str">
        <f>HYPERLINK("#'役職・職種データ'!A1","役職／職種データ")</f>
        <v>役職／職種データ</v>
      </c>
      <c r="W10" s="502"/>
      <c r="X10" s="502"/>
      <c r="Y10" s="502"/>
      <c r="Z10" s="502"/>
      <c r="AA10" s="502"/>
      <c r="AB10" s="502"/>
      <c r="AC10" s="502"/>
      <c r="AD10" s="502"/>
      <c r="AE10" s="502"/>
      <c r="AF10" s="502"/>
      <c r="AG10" s="502"/>
      <c r="AH10" s="502"/>
      <c r="AI10" s="502"/>
      <c r="AJ10" s="502"/>
      <c r="AK10" s="502"/>
      <c r="AL10" s="502"/>
      <c r="AM10" s="502"/>
      <c r="AN10" s="19"/>
      <c r="AO10" s="19"/>
      <c r="AP10" s="19"/>
      <c r="AQ10" s="19"/>
      <c r="AR10" s="19"/>
      <c r="AS10" s="20"/>
      <c r="AT10" s="21"/>
    </row>
    <row r="11" spans="2:47" ht="20.100000000000001" customHeight="1">
      <c r="D11" s="11"/>
      <c r="E11" s="12"/>
      <c r="F11" s="22"/>
      <c r="G11" s="22"/>
      <c r="H11" s="22"/>
      <c r="I11" s="22"/>
      <c r="J11" s="22"/>
      <c r="K11" s="22"/>
      <c r="L11" s="22"/>
      <c r="M11" s="22"/>
      <c r="N11" s="22"/>
      <c r="O11" s="22"/>
      <c r="P11" s="22"/>
      <c r="Q11" s="22"/>
      <c r="R11" s="22"/>
      <c r="S11" s="22"/>
      <c r="T11" s="14"/>
      <c r="U11" s="22"/>
      <c r="V11" s="502" t="str">
        <f>HYPERLINK("#'部門グループデータ'!A1","部門グループデータ")</f>
        <v>部門グループデータ</v>
      </c>
      <c r="W11" s="502"/>
      <c r="X11" s="502"/>
      <c r="Y11" s="502"/>
      <c r="Z11" s="502"/>
      <c r="AA11" s="502"/>
      <c r="AB11" s="502"/>
      <c r="AC11" s="502"/>
      <c r="AD11" s="502"/>
      <c r="AE11" s="502"/>
      <c r="AF11" s="502"/>
      <c r="AG11" s="502"/>
      <c r="AH11" s="502"/>
      <c r="AI11" s="502"/>
      <c r="AJ11" s="502"/>
      <c r="AK11" s="502"/>
      <c r="AL11" s="502"/>
      <c r="AM11" s="502"/>
      <c r="AN11" s="22"/>
      <c r="AO11" s="22"/>
      <c r="AP11" s="22"/>
      <c r="AQ11" s="22"/>
      <c r="AR11" s="22"/>
      <c r="AS11" s="20"/>
      <c r="AT11" s="21"/>
    </row>
    <row r="12" spans="2:47" ht="20.100000000000001" customHeight="1">
      <c r="D12" s="11"/>
      <c r="E12" s="12"/>
      <c r="F12" s="16"/>
      <c r="G12" s="16"/>
      <c r="H12" s="16"/>
      <c r="I12" s="16"/>
      <c r="J12" s="16"/>
      <c r="K12" s="16"/>
      <c r="L12" s="16"/>
      <c r="M12" s="16"/>
      <c r="N12" s="16"/>
      <c r="O12" s="16"/>
      <c r="P12" s="16"/>
      <c r="Q12" s="16"/>
      <c r="R12" s="16"/>
      <c r="S12" s="16"/>
      <c r="T12" s="16"/>
      <c r="U12" s="16"/>
      <c r="V12" s="502" t="str">
        <f>HYPERLINK("#'役職・職種グループデータ'!A1","役職／職種グループデータ")</f>
        <v>役職／職種グループデータ</v>
      </c>
      <c r="W12" s="502"/>
      <c r="X12" s="502"/>
      <c r="Y12" s="502"/>
      <c r="Z12" s="502"/>
      <c r="AA12" s="502"/>
      <c r="AB12" s="502"/>
      <c r="AC12" s="502"/>
      <c r="AD12" s="502"/>
      <c r="AE12" s="502"/>
      <c r="AF12" s="502"/>
      <c r="AG12" s="502"/>
      <c r="AH12" s="502"/>
      <c r="AI12" s="502"/>
      <c r="AJ12" s="502"/>
      <c r="AK12" s="502"/>
      <c r="AL12" s="502"/>
      <c r="AM12" s="502"/>
      <c r="AN12" s="16"/>
      <c r="AO12" s="16"/>
      <c r="AP12" s="16"/>
      <c r="AQ12" s="16"/>
      <c r="AR12" s="16"/>
      <c r="AS12" s="17"/>
    </row>
    <row r="13" spans="2:47" ht="20.100000000000001" customHeight="1">
      <c r="D13" s="11"/>
      <c r="E13" s="12"/>
      <c r="F13" s="22"/>
      <c r="G13" s="22"/>
      <c r="H13" s="22"/>
      <c r="I13" s="22"/>
      <c r="J13" s="22"/>
      <c r="K13" s="22"/>
      <c r="L13" s="22"/>
      <c r="M13" s="22"/>
      <c r="N13" s="22"/>
      <c r="O13" s="22"/>
      <c r="P13" s="22"/>
      <c r="Q13" s="22"/>
      <c r="R13" s="22"/>
      <c r="S13" s="22"/>
      <c r="T13" s="14"/>
      <c r="U13" s="22"/>
      <c r="V13" s="502" t="str">
        <f>HYPERLINK("#'法人口座データ'!A1","法人口座データ")</f>
        <v>法人口座データ</v>
      </c>
      <c r="W13" s="502"/>
      <c r="X13" s="502"/>
      <c r="Y13" s="502"/>
      <c r="Z13" s="502"/>
      <c r="AA13" s="502"/>
      <c r="AB13" s="502"/>
      <c r="AC13" s="502"/>
      <c r="AD13" s="502"/>
      <c r="AE13" s="502"/>
      <c r="AF13" s="502"/>
      <c r="AG13" s="502"/>
      <c r="AH13" s="502"/>
      <c r="AI13" s="502"/>
      <c r="AJ13" s="502"/>
      <c r="AK13" s="502"/>
      <c r="AL13" s="502"/>
      <c r="AM13" s="502"/>
      <c r="AN13" s="22"/>
      <c r="AO13" s="22"/>
      <c r="AP13" s="22"/>
      <c r="AQ13" s="22"/>
      <c r="AR13" s="22"/>
      <c r="AS13" s="20"/>
      <c r="AT13" s="21"/>
    </row>
    <row r="14" spans="2:47" ht="20.100000000000001" customHeight="1">
      <c r="D14" s="11"/>
      <c r="E14" s="12"/>
      <c r="F14" s="16"/>
      <c r="G14" s="16"/>
      <c r="H14" s="16"/>
      <c r="I14" s="16"/>
      <c r="J14" s="16"/>
      <c r="K14" s="16"/>
      <c r="L14" s="16"/>
      <c r="M14" s="16"/>
      <c r="N14" s="16"/>
      <c r="O14" s="16"/>
      <c r="P14" s="16"/>
      <c r="Q14" s="16"/>
      <c r="R14" s="16"/>
      <c r="S14" s="16"/>
      <c r="T14" s="16"/>
      <c r="U14" s="16"/>
      <c r="V14" s="502" t="str">
        <f>HYPERLINK("#'市町村データ'!A1","市町村データ")</f>
        <v>市町村データ</v>
      </c>
      <c r="W14" s="502"/>
      <c r="X14" s="502"/>
      <c r="Y14" s="502"/>
      <c r="Z14" s="502"/>
      <c r="AA14" s="502"/>
      <c r="AB14" s="502"/>
      <c r="AC14" s="502"/>
      <c r="AD14" s="502"/>
      <c r="AE14" s="502"/>
      <c r="AF14" s="502"/>
      <c r="AG14" s="502"/>
      <c r="AH14" s="502"/>
      <c r="AI14" s="502"/>
      <c r="AJ14" s="502"/>
      <c r="AK14" s="502"/>
      <c r="AL14" s="502"/>
      <c r="AM14" s="502"/>
      <c r="AN14" s="16"/>
      <c r="AO14" s="16"/>
      <c r="AP14" s="16"/>
      <c r="AQ14" s="16"/>
      <c r="AR14" s="16"/>
      <c r="AS14" s="17"/>
    </row>
    <row r="15" spans="2:47" ht="20.100000000000001" customHeight="1">
      <c r="D15" s="11"/>
      <c r="E15" s="12"/>
      <c r="F15" s="16"/>
      <c r="G15" s="16"/>
      <c r="H15" s="16"/>
      <c r="I15" s="16"/>
      <c r="J15" s="16"/>
      <c r="K15" s="16"/>
      <c r="L15" s="16"/>
      <c r="M15" s="16"/>
      <c r="N15" s="16"/>
      <c r="O15" s="16"/>
      <c r="P15" s="16"/>
      <c r="Q15" s="16"/>
      <c r="R15" s="16"/>
      <c r="S15" s="16"/>
      <c r="T15" s="16"/>
      <c r="U15" s="16"/>
      <c r="V15" s="502" t="str">
        <f>HYPERLINK("#'区分データ'!A1","区分データ")</f>
        <v>区分データ</v>
      </c>
      <c r="W15" s="502"/>
      <c r="X15" s="502"/>
      <c r="Y15" s="502"/>
      <c r="Z15" s="502"/>
      <c r="AA15" s="502"/>
      <c r="AB15" s="502"/>
      <c r="AC15" s="502"/>
      <c r="AD15" s="502"/>
      <c r="AE15" s="502"/>
      <c r="AF15" s="502"/>
      <c r="AG15" s="502"/>
      <c r="AH15" s="502"/>
      <c r="AI15" s="502"/>
      <c r="AJ15" s="502"/>
      <c r="AK15" s="502"/>
      <c r="AL15" s="502"/>
      <c r="AM15" s="502"/>
      <c r="AN15" s="16"/>
      <c r="AO15" s="16"/>
      <c r="AP15" s="16"/>
      <c r="AQ15" s="16"/>
      <c r="AR15" s="16"/>
      <c r="AS15" s="17"/>
    </row>
    <row r="16" spans="2:47" ht="20.100000000000001" customHeight="1">
      <c r="D16" s="11"/>
      <c r="E16" s="12"/>
      <c r="F16" s="16"/>
      <c r="G16" s="16"/>
      <c r="H16" s="16"/>
      <c r="I16" s="16"/>
      <c r="J16" s="16"/>
      <c r="K16" s="16"/>
      <c r="L16" s="16"/>
      <c r="M16" s="16"/>
      <c r="N16" s="16"/>
      <c r="O16" s="16"/>
      <c r="P16" s="16"/>
      <c r="Q16" s="16"/>
      <c r="R16" s="16"/>
      <c r="S16" s="16"/>
      <c r="T16" s="16"/>
      <c r="U16" s="16"/>
      <c r="V16" s="18"/>
      <c r="W16" s="16"/>
      <c r="X16" s="16"/>
      <c r="Y16" s="16"/>
      <c r="Z16" s="16"/>
      <c r="AA16" s="16"/>
      <c r="AB16" s="16"/>
      <c r="AC16" s="16"/>
      <c r="AD16" s="16"/>
      <c r="AE16" s="16"/>
      <c r="AF16" s="16"/>
      <c r="AG16" s="16"/>
      <c r="AH16" s="16"/>
      <c r="AI16" s="16"/>
      <c r="AJ16" s="16"/>
      <c r="AK16" s="16"/>
      <c r="AL16" s="16"/>
      <c r="AM16" s="16"/>
      <c r="AN16" s="16"/>
      <c r="AO16" s="16"/>
      <c r="AP16" s="16"/>
      <c r="AQ16" s="16"/>
      <c r="AR16" s="16"/>
      <c r="AS16" s="17"/>
    </row>
    <row r="17" spans="4:47" ht="20.100000000000001" customHeight="1">
      <c r="D17" s="11"/>
      <c r="E17" s="12" t="s">
        <v>7</v>
      </c>
      <c r="F17" s="19"/>
      <c r="G17" s="19"/>
      <c r="H17" s="19"/>
      <c r="I17" s="19"/>
      <c r="J17" s="19"/>
      <c r="K17" s="19"/>
      <c r="L17" s="19"/>
      <c r="M17" s="19"/>
      <c r="N17" s="19"/>
      <c r="O17" s="19"/>
      <c r="P17" s="19"/>
      <c r="Q17" s="19"/>
      <c r="R17" s="19"/>
      <c r="S17" s="19"/>
      <c r="T17" s="14"/>
      <c r="U17" s="19"/>
      <c r="V17" s="502"/>
      <c r="W17" s="502"/>
      <c r="X17" s="502"/>
      <c r="Y17" s="502"/>
      <c r="Z17" s="502"/>
      <c r="AA17" s="502"/>
      <c r="AB17" s="502"/>
      <c r="AC17" s="502"/>
      <c r="AD17" s="502"/>
      <c r="AE17" s="502"/>
      <c r="AF17" s="502"/>
      <c r="AG17" s="502"/>
      <c r="AH17" s="502"/>
      <c r="AI17" s="502"/>
      <c r="AJ17" s="502"/>
      <c r="AK17" s="502"/>
      <c r="AL17" s="502"/>
      <c r="AM17" s="502"/>
      <c r="AN17" s="19"/>
      <c r="AO17" s="19"/>
      <c r="AP17" s="19"/>
      <c r="AQ17" s="19"/>
      <c r="AR17" s="19"/>
      <c r="AS17" s="20"/>
      <c r="AT17" s="21"/>
      <c r="AU17" s="21"/>
    </row>
    <row r="18" spans="4:47" ht="20.100000000000001" customHeight="1">
      <c r="D18" s="11"/>
      <c r="E18" s="12"/>
      <c r="F18" s="19"/>
      <c r="G18" s="19"/>
      <c r="H18" s="19"/>
      <c r="I18" s="19"/>
      <c r="J18" s="19"/>
      <c r="K18" s="19"/>
      <c r="L18" s="19"/>
      <c r="M18" s="19"/>
      <c r="N18" s="19"/>
      <c r="O18" s="19"/>
      <c r="P18" s="19"/>
      <c r="Q18" s="19"/>
      <c r="R18" s="19"/>
      <c r="S18" s="19"/>
      <c r="T18" s="14"/>
      <c r="U18" s="19"/>
      <c r="V18" s="502" t="str">
        <f>HYPERLINK("#'教職員情報データ'!A1","教職員情報データ")</f>
        <v>教職員情報データ</v>
      </c>
      <c r="W18" s="502"/>
      <c r="X18" s="502"/>
      <c r="Y18" s="502"/>
      <c r="Z18" s="502"/>
      <c r="AA18" s="502"/>
      <c r="AB18" s="502"/>
      <c r="AC18" s="502"/>
      <c r="AD18" s="502"/>
      <c r="AE18" s="502"/>
      <c r="AF18" s="502"/>
      <c r="AG18" s="502"/>
      <c r="AH18" s="502"/>
      <c r="AI18" s="502"/>
      <c r="AJ18" s="502"/>
      <c r="AK18" s="502"/>
      <c r="AL18" s="502"/>
      <c r="AM18" s="502"/>
      <c r="AN18" s="19"/>
      <c r="AO18" s="19"/>
      <c r="AP18" s="19"/>
      <c r="AQ18" s="19"/>
      <c r="AR18" s="19"/>
      <c r="AS18" s="20"/>
      <c r="AT18" s="21"/>
      <c r="AU18" s="21"/>
    </row>
    <row r="19" spans="4:47" ht="20.100000000000001" customHeight="1">
      <c r="D19" s="11"/>
      <c r="E19" s="12"/>
      <c r="F19" s="16"/>
      <c r="G19" s="16"/>
      <c r="H19" s="16"/>
      <c r="I19" s="16"/>
      <c r="J19" s="16"/>
      <c r="K19" s="16"/>
      <c r="L19" s="16"/>
      <c r="M19" s="16"/>
      <c r="N19" s="16"/>
      <c r="O19" s="16"/>
      <c r="P19" s="16"/>
      <c r="Q19" s="16"/>
      <c r="R19" s="16"/>
      <c r="S19" s="16"/>
      <c r="T19" s="14"/>
      <c r="U19" s="16"/>
      <c r="V19" s="502"/>
      <c r="W19" s="502"/>
      <c r="X19" s="502"/>
      <c r="Y19" s="502"/>
      <c r="Z19" s="502"/>
      <c r="AA19" s="502"/>
      <c r="AB19" s="502"/>
      <c r="AC19" s="502"/>
      <c r="AD19" s="502"/>
      <c r="AE19" s="502"/>
      <c r="AF19" s="502"/>
      <c r="AG19" s="502"/>
      <c r="AH19" s="502"/>
      <c r="AI19" s="502"/>
      <c r="AJ19" s="502"/>
      <c r="AK19" s="502"/>
      <c r="AL19" s="502"/>
      <c r="AM19" s="502"/>
      <c r="AN19" s="19"/>
      <c r="AO19" s="19"/>
      <c r="AP19" s="19"/>
      <c r="AQ19" s="19"/>
      <c r="AR19" s="19"/>
      <c r="AS19" s="17"/>
    </row>
    <row r="20" spans="4:47" ht="20.100000000000001" customHeight="1">
      <c r="D20" s="11"/>
      <c r="E20" s="12" t="s">
        <v>8</v>
      </c>
      <c r="F20" s="16"/>
      <c r="G20" s="16"/>
      <c r="H20" s="16"/>
      <c r="I20" s="16"/>
      <c r="J20" s="16"/>
      <c r="K20" s="16"/>
      <c r="L20" s="16"/>
      <c r="M20" s="16"/>
      <c r="N20" s="16"/>
      <c r="O20" s="16"/>
      <c r="P20" s="16"/>
      <c r="Q20" s="16"/>
      <c r="R20" s="16"/>
      <c r="S20" s="16"/>
      <c r="T20" s="14"/>
      <c r="U20" s="16"/>
      <c r="V20" s="502"/>
      <c r="W20" s="502"/>
      <c r="X20" s="502"/>
      <c r="Y20" s="502"/>
      <c r="Z20" s="502"/>
      <c r="AA20" s="502"/>
      <c r="AB20" s="502"/>
      <c r="AC20" s="502"/>
      <c r="AD20" s="502"/>
      <c r="AE20" s="502"/>
      <c r="AF20" s="502"/>
      <c r="AG20" s="502"/>
      <c r="AH20" s="502"/>
      <c r="AI20" s="502"/>
      <c r="AJ20" s="502"/>
      <c r="AK20" s="502"/>
      <c r="AL20" s="502"/>
      <c r="AM20" s="502"/>
      <c r="AN20" s="16"/>
      <c r="AO20" s="16"/>
      <c r="AP20" s="16"/>
      <c r="AQ20" s="16"/>
      <c r="AR20" s="16"/>
      <c r="AS20" s="17"/>
    </row>
    <row r="21" spans="4:47" ht="20.100000000000001" customHeight="1">
      <c r="D21" s="11"/>
      <c r="E21" s="12"/>
      <c r="F21" s="16"/>
      <c r="G21" s="16"/>
      <c r="H21" s="16"/>
      <c r="I21" s="16"/>
      <c r="J21" s="16"/>
      <c r="K21" s="16"/>
      <c r="L21" s="16"/>
      <c r="M21" s="16"/>
      <c r="N21" s="16"/>
      <c r="O21" s="16"/>
      <c r="P21" s="16"/>
      <c r="Q21" s="16"/>
      <c r="R21" s="16"/>
      <c r="S21" s="16"/>
      <c r="T21" s="16"/>
      <c r="U21" s="16"/>
      <c r="V21" s="502" t="str">
        <f>HYPERLINK("#'給与データ'!A1","給与データ")</f>
        <v>給与データ</v>
      </c>
      <c r="W21" s="502"/>
      <c r="X21" s="502"/>
      <c r="Y21" s="502"/>
      <c r="Z21" s="502"/>
      <c r="AA21" s="502"/>
      <c r="AB21" s="502"/>
      <c r="AC21" s="502"/>
      <c r="AD21" s="502"/>
      <c r="AE21" s="502"/>
      <c r="AF21" s="502"/>
      <c r="AG21" s="502"/>
      <c r="AH21" s="502"/>
      <c r="AI21" s="502"/>
      <c r="AJ21" s="502"/>
      <c r="AK21" s="502"/>
      <c r="AL21" s="502"/>
      <c r="AM21" s="502"/>
      <c r="AN21" s="16"/>
      <c r="AO21" s="16"/>
      <c r="AP21" s="16"/>
      <c r="AQ21" s="16"/>
      <c r="AR21" s="16"/>
      <c r="AS21" s="17"/>
    </row>
    <row r="22" spans="4:47" ht="20.100000000000001" customHeight="1">
      <c r="D22" s="11"/>
      <c r="E22" s="12"/>
      <c r="F22" s="16"/>
      <c r="G22" s="16"/>
      <c r="H22" s="16"/>
      <c r="I22" s="16"/>
      <c r="J22" s="16"/>
      <c r="K22" s="16"/>
      <c r="L22" s="16"/>
      <c r="M22" s="16"/>
      <c r="N22" s="16"/>
      <c r="O22" s="16"/>
      <c r="P22" s="16"/>
      <c r="Q22" s="16"/>
      <c r="R22" s="16"/>
      <c r="S22" s="16"/>
      <c r="T22" s="16"/>
      <c r="U22" s="16"/>
      <c r="V22" s="502" t="str">
        <f>HYPERLINK("#'賞与データ'!A1","賞与データ")</f>
        <v>賞与データ</v>
      </c>
      <c r="W22" s="502"/>
      <c r="X22" s="502"/>
      <c r="Y22" s="502"/>
      <c r="Z22" s="502"/>
      <c r="AA22" s="502"/>
      <c r="AB22" s="502"/>
      <c r="AC22" s="502"/>
      <c r="AD22" s="502"/>
      <c r="AE22" s="502"/>
      <c r="AF22" s="502"/>
      <c r="AG22" s="502"/>
      <c r="AH22" s="502"/>
      <c r="AI22" s="502"/>
      <c r="AJ22" s="502"/>
      <c r="AK22" s="502"/>
      <c r="AL22" s="502"/>
      <c r="AM22" s="502"/>
      <c r="AN22" s="13"/>
      <c r="AO22" s="13"/>
      <c r="AP22" s="13"/>
      <c r="AQ22" s="13"/>
      <c r="AR22" s="13"/>
      <c r="AS22" s="17"/>
    </row>
    <row r="23" spans="4:47" ht="20.100000000000001" customHeight="1">
      <c r="D23" s="11"/>
      <c r="E23" s="12"/>
      <c r="F23" s="16"/>
      <c r="G23" s="16"/>
      <c r="H23" s="16"/>
      <c r="I23" s="16"/>
      <c r="J23" s="16"/>
      <c r="K23" s="16"/>
      <c r="L23" s="16"/>
      <c r="M23" s="16"/>
      <c r="N23" s="16"/>
      <c r="O23" s="16"/>
      <c r="P23" s="16"/>
      <c r="Q23" s="16"/>
      <c r="R23" s="16"/>
      <c r="S23" s="16"/>
      <c r="T23" s="16"/>
      <c r="U23" s="16"/>
      <c r="V23" s="502"/>
      <c r="W23" s="502"/>
      <c r="X23" s="502"/>
      <c r="Y23" s="502"/>
      <c r="Z23" s="502"/>
      <c r="AA23" s="502"/>
      <c r="AB23" s="502"/>
      <c r="AC23" s="502"/>
      <c r="AD23" s="502"/>
      <c r="AE23" s="502"/>
      <c r="AF23" s="502"/>
      <c r="AG23" s="502"/>
      <c r="AH23" s="502"/>
      <c r="AI23" s="502"/>
      <c r="AJ23" s="502"/>
      <c r="AK23" s="502"/>
      <c r="AL23" s="502"/>
      <c r="AM23" s="502"/>
      <c r="AN23" s="16"/>
      <c r="AO23" s="16"/>
      <c r="AP23" s="16"/>
      <c r="AQ23" s="16"/>
      <c r="AR23" s="16"/>
      <c r="AS23" s="17"/>
    </row>
    <row r="24" spans="4:47" ht="20.100000000000001" customHeight="1">
      <c r="D24" s="11"/>
      <c r="E24" s="12" t="s">
        <v>1</v>
      </c>
      <c r="F24" s="19"/>
      <c r="G24" s="23"/>
      <c r="H24" s="22"/>
      <c r="I24" s="22"/>
      <c r="J24" s="22"/>
      <c r="K24" s="22"/>
      <c r="L24" s="22"/>
      <c r="M24" s="22"/>
      <c r="N24" s="22"/>
      <c r="O24" s="22"/>
      <c r="P24" s="22"/>
      <c r="Q24" s="22"/>
      <c r="R24" s="22"/>
      <c r="S24" s="22"/>
      <c r="T24" s="22"/>
      <c r="U24" s="22"/>
      <c r="V24" s="18"/>
      <c r="W24" s="18"/>
      <c r="X24" s="18"/>
      <c r="Y24" s="18"/>
      <c r="Z24" s="18"/>
      <c r="AA24" s="18"/>
      <c r="AB24" s="18"/>
      <c r="AC24" s="18"/>
      <c r="AD24" s="18"/>
      <c r="AE24" s="18"/>
      <c r="AF24" s="18"/>
      <c r="AG24" s="18"/>
      <c r="AH24" s="18"/>
      <c r="AI24" s="18"/>
      <c r="AJ24" s="18"/>
      <c r="AK24" s="18"/>
      <c r="AL24" s="18"/>
      <c r="AM24" s="18"/>
      <c r="AN24" s="22"/>
      <c r="AO24" s="22"/>
      <c r="AP24" s="22"/>
      <c r="AQ24" s="22"/>
      <c r="AR24" s="22"/>
      <c r="AS24" s="20"/>
      <c r="AT24" s="21"/>
      <c r="AU24" s="21"/>
    </row>
    <row r="25" spans="4:47" ht="20.100000000000001" customHeight="1">
      <c r="D25" s="11"/>
      <c r="E25" s="12"/>
      <c r="F25" s="16"/>
      <c r="G25" s="16"/>
      <c r="H25" s="16"/>
      <c r="I25" s="16"/>
      <c r="J25" s="16"/>
      <c r="K25" s="16"/>
      <c r="L25" s="16"/>
      <c r="M25" s="16"/>
      <c r="N25" s="16"/>
      <c r="O25" s="16"/>
      <c r="P25" s="16"/>
      <c r="Q25" s="16"/>
      <c r="R25" s="16"/>
      <c r="S25" s="16"/>
      <c r="T25" s="16"/>
      <c r="U25" s="16"/>
      <c r="V25" s="502" t="str">
        <f>HYPERLINK("#'給与改定案データ'!A1","給与改定案データ")</f>
        <v>給与改定案データ</v>
      </c>
      <c r="W25" s="502"/>
      <c r="X25" s="502"/>
      <c r="Y25" s="502"/>
      <c r="Z25" s="502"/>
      <c r="AA25" s="502"/>
      <c r="AB25" s="502"/>
      <c r="AC25" s="502"/>
      <c r="AD25" s="502"/>
      <c r="AE25" s="502"/>
      <c r="AF25" s="502"/>
      <c r="AG25" s="502"/>
      <c r="AH25" s="502"/>
      <c r="AI25" s="502"/>
      <c r="AJ25" s="502"/>
      <c r="AK25" s="502"/>
      <c r="AL25" s="502"/>
      <c r="AM25" s="502"/>
      <c r="AN25" s="16"/>
      <c r="AO25" s="16"/>
      <c r="AP25" s="16"/>
      <c r="AQ25" s="16"/>
      <c r="AR25" s="16"/>
      <c r="AS25" s="20"/>
      <c r="AT25" s="21"/>
    </row>
    <row r="26" spans="4:47" ht="20.100000000000001" customHeight="1">
      <c r="D26" s="11"/>
      <c r="E26" s="12"/>
      <c r="F26" s="19"/>
      <c r="G26" s="19"/>
      <c r="H26" s="19"/>
      <c r="I26" s="19"/>
      <c r="J26" s="19"/>
      <c r="K26" s="19"/>
      <c r="L26" s="19"/>
      <c r="M26" s="19"/>
      <c r="N26" s="19"/>
      <c r="O26" s="19"/>
      <c r="P26" s="19"/>
      <c r="Q26" s="19"/>
      <c r="R26" s="19"/>
      <c r="S26" s="19"/>
      <c r="T26" s="19"/>
      <c r="U26" s="19"/>
      <c r="V26" s="502" t="str">
        <f>HYPERLINK("#'賞与算定案データ'!A1","賞与算定案データ")</f>
        <v>賞与算定案データ</v>
      </c>
      <c r="W26" s="502"/>
      <c r="X26" s="502"/>
      <c r="Y26" s="502"/>
      <c r="Z26" s="502"/>
      <c r="AA26" s="502"/>
      <c r="AB26" s="502"/>
      <c r="AC26" s="502"/>
      <c r="AD26" s="502"/>
      <c r="AE26" s="502"/>
      <c r="AF26" s="502"/>
      <c r="AG26" s="502"/>
      <c r="AH26" s="502"/>
      <c r="AI26" s="502"/>
      <c r="AJ26" s="502"/>
      <c r="AK26" s="502"/>
      <c r="AL26" s="502"/>
      <c r="AM26" s="502"/>
      <c r="AN26" s="19"/>
      <c r="AO26" s="19"/>
      <c r="AP26" s="19"/>
      <c r="AQ26" s="19"/>
      <c r="AR26" s="19"/>
      <c r="AS26" s="20"/>
      <c r="AT26" s="21"/>
    </row>
    <row r="27" spans="4:47" ht="20.100000000000001" customHeight="1">
      <c r="D27" s="11"/>
      <c r="E27" s="12"/>
      <c r="F27" s="19"/>
      <c r="G27" s="23"/>
      <c r="H27" s="22"/>
      <c r="I27" s="22"/>
      <c r="J27" s="22"/>
      <c r="K27" s="22"/>
      <c r="L27" s="22"/>
      <c r="M27" s="22"/>
      <c r="N27" s="22"/>
      <c r="O27" s="22"/>
      <c r="P27" s="22"/>
      <c r="Q27" s="22"/>
      <c r="R27" s="22"/>
      <c r="S27" s="22"/>
      <c r="T27" s="22"/>
      <c r="U27" s="22"/>
      <c r="V27" s="502"/>
      <c r="W27" s="502"/>
      <c r="X27" s="502"/>
      <c r="Y27" s="502"/>
      <c r="Z27" s="502"/>
      <c r="AA27" s="502"/>
      <c r="AB27" s="502"/>
      <c r="AC27" s="502"/>
      <c r="AD27" s="502"/>
      <c r="AE27" s="502"/>
      <c r="AF27" s="502"/>
      <c r="AG27" s="502"/>
      <c r="AH27" s="502"/>
      <c r="AI27" s="502"/>
      <c r="AJ27" s="502"/>
      <c r="AK27" s="502"/>
      <c r="AL27" s="502"/>
      <c r="AM27" s="502"/>
      <c r="AN27" s="22"/>
      <c r="AO27" s="22"/>
      <c r="AP27" s="22"/>
      <c r="AQ27" s="22"/>
      <c r="AR27" s="22"/>
      <c r="AS27" s="20"/>
      <c r="AT27" s="21"/>
    </row>
    <row r="28" spans="4:47" ht="20.100000000000001" customHeight="1">
      <c r="D28" s="11"/>
      <c r="E28" s="12" t="s">
        <v>9</v>
      </c>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3"/>
      <c r="AM28" s="13"/>
      <c r="AN28" s="13"/>
      <c r="AO28" s="13"/>
      <c r="AP28" s="13"/>
      <c r="AQ28" s="13"/>
      <c r="AR28" s="13"/>
      <c r="AS28" s="17"/>
    </row>
    <row r="29" spans="4:47" ht="20.100000000000001" customHeight="1">
      <c r="D29" s="11"/>
      <c r="E29" s="12"/>
      <c r="F29" s="24"/>
      <c r="G29" s="24"/>
      <c r="H29" s="24"/>
      <c r="I29" s="24"/>
      <c r="J29" s="24"/>
      <c r="K29" s="24"/>
      <c r="L29" s="24"/>
      <c r="M29" s="24"/>
      <c r="N29" s="25"/>
      <c r="O29" s="25"/>
      <c r="P29" s="25"/>
      <c r="Q29" s="25"/>
      <c r="R29" s="25"/>
      <c r="S29" s="25"/>
      <c r="T29" s="25"/>
      <c r="U29" s="13"/>
      <c r="V29" s="502" t="str">
        <f>HYPERLINK("#'月額改定データ'!A1","月額改定データ")</f>
        <v>月額改定データ</v>
      </c>
      <c r="W29" s="502"/>
      <c r="X29" s="502"/>
      <c r="Y29" s="502"/>
      <c r="Z29" s="502"/>
      <c r="AA29" s="502"/>
      <c r="AB29" s="502"/>
      <c r="AC29" s="502"/>
      <c r="AD29" s="502"/>
      <c r="AE29" s="502"/>
      <c r="AF29" s="502"/>
      <c r="AG29" s="502"/>
      <c r="AH29" s="502"/>
      <c r="AI29" s="502"/>
      <c r="AJ29" s="502"/>
      <c r="AK29" s="502"/>
      <c r="AL29" s="502"/>
      <c r="AM29" s="502"/>
      <c r="AN29" s="13"/>
      <c r="AO29" s="13"/>
      <c r="AP29" s="13"/>
      <c r="AQ29" s="13"/>
      <c r="AR29" s="13"/>
      <c r="AS29" s="17"/>
    </row>
    <row r="30" spans="4:47" ht="20.100000000000001" customHeight="1">
      <c r="D30" s="11"/>
      <c r="E30" s="12"/>
      <c r="F30" s="24"/>
      <c r="G30" s="24"/>
      <c r="H30" s="24"/>
      <c r="I30" s="24"/>
      <c r="J30" s="24"/>
      <c r="K30" s="24"/>
      <c r="L30" s="24"/>
      <c r="M30" s="24"/>
      <c r="N30" s="25"/>
      <c r="O30" s="25"/>
      <c r="P30" s="25"/>
      <c r="Q30" s="25"/>
      <c r="R30" s="25"/>
      <c r="S30" s="25"/>
      <c r="T30" s="25"/>
      <c r="U30" s="13"/>
      <c r="V30" s="502" t="str">
        <f>HYPERLINK("#'育児・産前産後休業終了時月額改定データ'!A1","育児・産前産後休業終了時月額改定データ")</f>
        <v>育児・産前産後休業終了時月額改定データ</v>
      </c>
      <c r="W30" s="502"/>
      <c r="X30" s="502"/>
      <c r="Y30" s="502"/>
      <c r="Z30" s="502"/>
      <c r="AA30" s="502"/>
      <c r="AB30" s="502"/>
      <c r="AC30" s="502"/>
      <c r="AD30" s="502"/>
      <c r="AE30" s="502"/>
      <c r="AF30" s="502"/>
      <c r="AG30" s="502"/>
      <c r="AH30" s="502"/>
      <c r="AI30" s="502"/>
      <c r="AJ30" s="502"/>
      <c r="AK30" s="502"/>
      <c r="AL30" s="502"/>
      <c r="AM30" s="502"/>
      <c r="AN30" s="13"/>
      <c r="AO30" s="13"/>
      <c r="AP30" s="13"/>
      <c r="AQ30" s="13"/>
      <c r="AR30" s="13"/>
      <c r="AS30" s="17"/>
    </row>
    <row r="31" spans="4:47" ht="20.100000000000001" customHeight="1">
      <c r="D31" s="11"/>
      <c r="E31" s="12"/>
      <c r="F31" s="16"/>
      <c r="G31" s="16"/>
      <c r="H31" s="16"/>
      <c r="I31" s="16"/>
      <c r="J31" s="16"/>
      <c r="K31" s="16"/>
      <c r="L31" s="16"/>
      <c r="M31" s="16"/>
      <c r="N31" s="16"/>
      <c r="O31" s="16"/>
      <c r="P31" s="16"/>
      <c r="Q31" s="16"/>
      <c r="R31" s="16"/>
      <c r="S31" s="16"/>
      <c r="T31" s="16"/>
      <c r="U31" s="16"/>
      <c r="V31" s="502" t="str">
        <f>HYPERLINK("#'定時決定データ'!A1","定時決定データ")</f>
        <v>定時決定データ</v>
      </c>
      <c r="W31" s="502"/>
      <c r="X31" s="502"/>
      <c r="Y31" s="502"/>
      <c r="Z31" s="502"/>
      <c r="AA31" s="502"/>
      <c r="AB31" s="502"/>
      <c r="AC31" s="502"/>
      <c r="AD31" s="502"/>
      <c r="AE31" s="502"/>
      <c r="AF31" s="502"/>
      <c r="AG31" s="502"/>
      <c r="AH31" s="502"/>
      <c r="AI31" s="502"/>
      <c r="AJ31" s="502"/>
      <c r="AK31" s="502"/>
      <c r="AL31" s="502"/>
      <c r="AM31" s="502"/>
      <c r="AN31" s="16"/>
      <c r="AO31" s="16"/>
      <c r="AP31" s="16"/>
      <c r="AQ31" s="16"/>
      <c r="AR31" s="16"/>
      <c r="AS31" s="20"/>
      <c r="AT31" s="21"/>
    </row>
    <row r="32" spans="4:47" ht="20.100000000000001" customHeight="1">
      <c r="D32" s="11"/>
      <c r="E32" s="12"/>
      <c r="F32" s="19"/>
      <c r="G32" s="23"/>
      <c r="H32" s="22"/>
      <c r="I32" s="22"/>
      <c r="J32" s="22"/>
      <c r="K32" s="22"/>
      <c r="L32" s="22"/>
      <c r="M32" s="22"/>
      <c r="N32" s="22"/>
      <c r="O32" s="22"/>
      <c r="P32" s="22"/>
      <c r="Q32" s="22"/>
      <c r="R32" s="22"/>
      <c r="S32" s="22"/>
      <c r="T32" s="22"/>
      <c r="U32" s="22"/>
      <c r="V32" s="502"/>
      <c r="W32" s="502"/>
      <c r="X32" s="502"/>
      <c r="Y32" s="502"/>
      <c r="Z32" s="502"/>
      <c r="AA32" s="502"/>
      <c r="AB32" s="502"/>
      <c r="AC32" s="502"/>
      <c r="AD32" s="502"/>
      <c r="AE32" s="502"/>
      <c r="AF32" s="502"/>
      <c r="AG32" s="502"/>
      <c r="AH32" s="502"/>
      <c r="AI32" s="502"/>
      <c r="AJ32" s="502"/>
      <c r="AK32" s="502"/>
      <c r="AL32" s="502"/>
      <c r="AM32" s="502"/>
      <c r="AN32" s="22"/>
      <c r="AO32" s="22"/>
      <c r="AP32" s="22"/>
      <c r="AQ32" s="22"/>
      <c r="AR32" s="22"/>
      <c r="AS32" s="20"/>
      <c r="AT32" s="21"/>
    </row>
    <row r="33" spans="4:47" ht="20.100000000000001" customHeight="1">
      <c r="D33" s="11"/>
      <c r="E33" s="12" t="s">
        <v>10</v>
      </c>
      <c r="F33" s="19"/>
      <c r="G33" s="23"/>
      <c r="H33" s="22"/>
      <c r="I33" s="22"/>
      <c r="J33" s="22"/>
      <c r="K33" s="22"/>
      <c r="L33" s="22"/>
      <c r="M33" s="22"/>
      <c r="N33" s="22"/>
      <c r="O33" s="22"/>
      <c r="P33" s="22"/>
      <c r="Q33" s="22"/>
      <c r="R33" s="22"/>
      <c r="S33" s="22"/>
      <c r="T33" s="22"/>
      <c r="U33" s="22"/>
      <c r="V33" s="502"/>
      <c r="W33" s="502"/>
      <c r="X33" s="502"/>
      <c r="Y33" s="502"/>
      <c r="Z33" s="502"/>
      <c r="AA33" s="502"/>
      <c r="AB33" s="502"/>
      <c r="AC33" s="502"/>
      <c r="AD33" s="502"/>
      <c r="AE33" s="502"/>
      <c r="AF33" s="502"/>
      <c r="AG33" s="502"/>
      <c r="AH33" s="502"/>
      <c r="AI33" s="502"/>
      <c r="AJ33" s="502"/>
      <c r="AK33" s="502"/>
      <c r="AL33" s="502"/>
      <c r="AM33" s="502"/>
      <c r="AN33" s="22"/>
      <c r="AO33" s="22"/>
      <c r="AP33" s="22"/>
      <c r="AQ33" s="22"/>
      <c r="AR33" s="22"/>
      <c r="AS33" s="20"/>
      <c r="AT33" s="21"/>
      <c r="AU33" s="21"/>
    </row>
    <row r="34" spans="4:47" ht="20.100000000000001" customHeight="1">
      <c r="D34" s="11"/>
      <c r="E34" s="12"/>
      <c r="F34" s="16"/>
      <c r="G34" s="16"/>
      <c r="H34" s="16"/>
      <c r="I34" s="16"/>
      <c r="J34" s="16"/>
      <c r="K34" s="16"/>
      <c r="L34" s="16"/>
      <c r="M34" s="16"/>
      <c r="N34" s="16"/>
      <c r="O34" s="16"/>
      <c r="P34" s="16"/>
      <c r="Q34" s="16"/>
      <c r="R34" s="16"/>
      <c r="S34" s="16"/>
      <c r="T34" s="16"/>
      <c r="U34" s="16"/>
      <c r="V34" s="502" t="str">
        <f t="shared" ref="V34" si="0">HYPERLINK("#'給料等調整データ'!A1","給料等調整データ")</f>
        <v>給料等調整データ</v>
      </c>
      <c r="W34" s="502"/>
      <c r="X34" s="502"/>
      <c r="Y34" s="502"/>
      <c r="Z34" s="502"/>
      <c r="AA34" s="502"/>
      <c r="AB34" s="502"/>
      <c r="AC34" s="502"/>
      <c r="AD34" s="502"/>
      <c r="AE34" s="502"/>
      <c r="AF34" s="502"/>
      <c r="AG34" s="502"/>
      <c r="AH34" s="502"/>
      <c r="AI34" s="502"/>
      <c r="AJ34" s="502"/>
      <c r="AK34" s="502"/>
      <c r="AL34" s="502"/>
      <c r="AM34" s="502"/>
      <c r="AN34" s="16"/>
      <c r="AO34" s="16"/>
      <c r="AP34" s="16"/>
      <c r="AQ34" s="16"/>
      <c r="AR34" s="16"/>
      <c r="AS34" s="20"/>
      <c r="AT34" s="21"/>
    </row>
    <row r="35" spans="4:47" ht="20.100000000000001" customHeight="1">
      <c r="D35" s="11"/>
      <c r="E35" s="12"/>
      <c r="F35" s="19"/>
      <c r="G35" s="19"/>
      <c r="H35" s="19"/>
      <c r="I35" s="19"/>
      <c r="J35" s="19"/>
      <c r="K35" s="19"/>
      <c r="L35" s="19"/>
      <c r="M35" s="19"/>
      <c r="N35" s="19"/>
      <c r="O35" s="19"/>
      <c r="P35" s="19"/>
      <c r="Q35" s="19"/>
      <c r="R35" s="19"/>
      <c r="S35" s="19"/>
      <c r="T35" s="19"/>
      <c r="U35" s="19"/>
      <c r="V35" s="502" t="str">
        <f>HYPERLINK("#'年末調整データ'!A1","年末調整データ")</f>
        <v>年末調整データ</v>
      </c>
      <c r="W35" s="502"/>
      <c r="X35" s="502"/>
      <c r="Y35" s="502"/>
      <c r="Z35" s="502"/>
      <c r="AA35" s="502"/>
      <c r="AB35" s="502"/>
      <c r="AC35" s="502"/>
      <c r="AD35" s="502"/>
      <c r="AE35" s="502"/>
      <c r="AF35" s="502"/>
      <c r="AG35" s="502"/>
      <c r="AH35" s="502"/>
      <c r="AI35" s="502"/>
      <c r="AJ35" s="502"/>
      <c r="AK35" s="502"/>
      <c r="AL35" s="502"/>
      <c r="AM35" s="502"/>
      <c r="AN35" s="19"/>
      <c r="AO35" s="19"/>
      <c r="AP35" s="19"/>
      <c r="AQ35" s="19"/>
      <c r="AR35" s="19"/>
      <c r="AS35" s="20"/>
      <c r="AT35" s="21"/>
    </row>
    <row r="36" spans="4:47" ht="20.100000000000001" customHeight="1">
      <c r="D36" s="11"/>
      <c r="E36" s="12"/>
      <c r="F36" s="19"/>
      <c r="G36" s="22"/>
      <c r="H36" s="22"/>
      <c r="I36" s="22"/>
      <c r="J36" s="22"/>
      <c r="K36" s="22"/>
      <c r="L36" s="22"/>
      <c r="M36" s="22"/>
      <c r="N36" s="22"/>
      <c r="O36" s="22"/>
      <c r="P36" s="22"/>
      <c r="Q36" s="22"/>
      <c r="R36" s="22"/>
      <c r="S36" s="22"/>
      <c r="T36" s="22"/>
      <c r="U36" s="22"/>
      <c r="V36" s="502" t="str">
        <f t="shared" ref="V36" si="1">HYPERLINK("#'源泉徴収票データ'!A1","源泉徴収票データ")</f>
        <v>源泉徴収票データ</v>
      </c>
      <c r="W36" s="502"/>
      <c r="X36" s="502"/>
      <c r="Y36" s="502"/>
      <c r="Z36" s="502"/>
      <c r="AA36" s="502"/>
      <c r="AB36" s="502"/>
      <c r="AC36" s="502"/>
      <c r="AD36" s="502"/>
      <c r="AE36" s="502"/>
      <c r="AF36" s="502"/>
      <c r="AG36" s="502"/>
      <c r="AH36" s="502"/>
      <c r="AI36" s="502"/>
      <c r="AJ36" s="502"/>
      <c r="AK36" s="502"/>
      <c r="AL36" s="502"/>
      <c r="AM36" s="502"/>
      <c r="AN36" s="22"/>
      <c r="AO36" s="22"/>
      <c r="AP36" s="22"/>
      <c r="AQ36" s="22"/>
      <c r="AR36" s="22"/>
      <c r="AS36" s="20"/>
      <c r="AT36" s="21"/>
    </row>
    <row r="37" spans="4:47" ht="19.5" customHeight="1">
      <c r="D37" s="11"/>
      <c r="E37" s="12"/>
      <c r="F37" s="19"/>
      <c r="G37" s="23"/>
      <c r="H37" s="22"/>
      <c r="I37" s="22"/>
      <c r="J37" s="22"/>
      <c r="K37" s="22"/>
      <c r="L37" s="22"/>
      <c r="M37" s="22"/>
      <c r="N37" s="22"/>
      <c r="O37" s="22"/>
      <c r="P37" s="22"/>
      <c r="Q37" s="22"/>
      <c r="R37" s="22"/>
      <c r="S37" s="22"/>
      <c r="T37" s="22"/>
      <c r="U37" s="22"/>
      <c r="V37" s="502"/>
      <c r="W37" s="502"/>
      <c r="X37" s="502"/>
      <c r="Y37" s="502"/>
      <c r="Z37" s="502"/>
      <c r="AA37" s="502"/>
      <c r="AB37" s="502"/>
      <c r="AC37" s="502"/>
      <c r="AD37" s="502"/>
      <c r="AE37" s="502"/>
      <c r="AF37" s="502"/>
      <c r="AG37" s="502"/>
      <c r="AH37" s="502"/>
      <c r="AI37" s="502"/>
      <c r="AJ37" s="502"/>
      <c r="AK37" s="502"/>
      <c r="AL37" s="502"/>
      <c r="AM37" s="502"/>
      <c r="AN37" s="22"/>
      <c r="AO37" s="22"/>
      <c r="AP37" s="22"/>
      <c r="AQ37" s="22"/>
      <c r="AR37" s="22"/>
      <c r="AS37" s="20"/>
      <c r="AT37" s="21"/>
    </row>
    <row r="38" spans="4:47" ht="15" customHeight="1" thickBot="1">
      <c r="D38" s="26"/>
      <c r="E38" s="27"/>
      <c r="F38" s="28"/>
      <c r="G38" s="28"/>
      <c r="H38" s="28"/>
      <c r="I38" s="28"/>
      <c r="J38" s="28"/>
      <c r="K38" s="28"/>
      <c r="L38" s="28"/>
      <c r="M38" s="29"/>
      <c r="N38" s="29"/>
      <c r="O38" s="29"/>
      <c r="P38" s="29"/>
      <c r="Q38" s="29"/>
      <c r="R38" s="29"/>
      <c r="S38" s="29"/>
      <c r="T38" s="30"/>
      <c r="U38" s="30"/>
      <c r="V38" s="27"/>
      <c r="W38" s="30"/>
      <c r="X38" s="30"/>
      <c r="Y38" s="30"/>
      <c r="Z38" s="30"/>
      <c r="AA38" s="30"/>
      <c r="AB38" s="30"/>
      <c r="AC38" s="29"/>
      <c r="AD38" s="29"/>
      <c r="AE38" s="29"/>
      <c r="AF38" s="29"/>
      <c r="AG38" s="29"/>
      <c r="AH38" s="29"/>
      <c r="AI38" s="29"/>
      <c r="AJ38" s="30"/>
      <c r="AK38" s="30"/>
      <c r="AL38" s="30"/>
      <c r="AM38" s="30"/>
      <c r="AN38" s="30"/>
      <c r="AO38" s="30"/>
      <c r="AP38" s="30"/>
      <c r="AQ38" s="30"/>
      <c r="AR38" s="30"/>
      <c r="AS38" s="31"/>
    </row>
    <row r="39" spans="4:47" ht="15" customHeight="1">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row>
  </sheetData>
  <mergeCells count="27">
    <mergeCell ref="V36:AM36"/>
    <mergeCell ref="V37:AM37"/>
    <mergeCell ref="V30:AM30"/>
    <mergeCell ref="V31:AM31"/>
    <mergeCell ref="V32:AM32"/>
    <mergeCell ref="V33:AM33"/>
    <mergeCell ref="V34:AM34"/>
    <mergeCell ref="V35:AM35"/>
    <mergeCell ref="V29:AM29"/>
    <mergeCell ref="V19:AM19"/>
    <mergeCell ref="V20:AM20"/>
    <mergeCell ref="V21:AM21"/>
    <mergeCell ref="V22:AM22"/>
    <mergeCell ref="V23:AM23"/>
    <mergeCell ref="V25:AM25"/>
    <mergeCell ref="V26:AM26"/>
    <mergeCell ref="V27:AM27"/>
    <mergeCell ref="V18:AM18"/>
    <mergeCell ref="V8:AM8"/>
    <mergeCell ref="V9:AM9"/>
    <mergeCell ref="V10:AM10"/>
    <mergeCell ref="V11:AM11"/>
    <mergeCell ref="V12:AM12"/>
    <mergeCell ref="V13:AM13"/>
    <mergeCell ref="V14:AM14"/>
    <mergeCell ref="V15:AM15"/>
    <mergeCell ref="V17:AM17"/>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E1367-3042-4B1E-845C-1BF5DBF0D73A}">
  <sheetPr codeName="Sheet127">
    <outlinePr summaryBelow="0"/>
    <pageSetUpPr fitToPage="1"/>
  </sheetPr>
  <dimension ref="B1:H33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61</v>
      </c>
      <c r="C2" s="42"/>
      <c r="D2" s="42"/>
      <c r="E2" s="42"/>
      <c r="F2" s="42"/>
      <c r="G2" s="43"/>
      <c r="H2" s="44"/>
    </row>
    <row r="3" spans="2:8" ht="13.5" customHeight="1" thickBot="1">
      <c r="B3" s="45"/>
      <c r="C3" s="45"/>
      <c r="D3" s="45"/>
      <c r="E3" s="45"/>
      <c r="F3" s="45"/>
      <c r="G3" s="45"/>
    </row>
    <row r="4" spans="2:8" ht="20.25" customHeight="1" thickBot="1">
      <c r="B4" s="46" t="s">
        <v>11</v>
      </c>
      <c r="C4" s="47" t="s">
        <v>131</v>
      </c>
      <c r="D4" s="47" t="s">
        <v>132</v>
      </c>
      <c r="E4" s="47" t="s">
        <v>125</v>
      </c>
      <c r="F4" s="48" t="s">
        <v>134</v>
      </c>
      <c r="G4" s="49" t="s">
        <v>135</v>
      </c>
    </row>
    <row r="5" spans="2:8" ht="30.75" thickBot="1">
      <c r="B5" s="109" t="s">
        <v>3475</v>
      </c>
      <c r="C5" s="206" t="s">
        <v>608</v>
      </c>
      <c r="D5" s="107" t="s">
        <v>609</v>
      </c>
      <c r="E5" s="110" t="s">
        <v>186</v>
      </c>
      <c r="F5" s="205" t="s">
        <v>133</v>
      </c>
      <c r="G5" s="83" t="s">
        <v>3562</v>
      </c>
      <c r="H5" s="53"/>
    </row>
    <row r="6" spans="2:8" ht="20.100000000000001" customHeight="1" thickBot="1">
      <c r="B6" s="50" t="s">
        <v>1030</v>
      </c>
      <c r="C6" s="51"/>
      <c r="D6" s="51"/>
      <c r="E6" s="51"/>
      <c r="F6" s="51"/>
      <c r="G6" s="52"/>
      <c r="H6" s="53"/>
    </row>
    <row r="7" spans="2:8">
      <c r="B7" s="81" t="s">
        <v>1031</v>
      </c>
      <c r="C7" s="106" t="s">
        <v>1032</v>
      </c>
      <c r="D7" s="56" t="s">
        <v>251</v>
      </c>
      <c r="E7" s="57" t="s">
        <v>141</v>
      </c>
      <c r="F7" s="58"/>
      <c r="G7" s="83" t="s">
        <v>661</v>
      </c>
      <c r="H7" s="53"/>
    </row>
    <row r="8" spans="2:8">
      <c r="B8" s="79" t="s">
        <v>1033</v>
      </c>
      <c r="C8" s="102" t="s">
        <v>1034</v>
      </c>
      <c r="D8" s="63" t="s">
        <v>251</v>
      </c>
      <c r="E8" s="3" t="s">
        <v>141</v>
      </c>
      <c r="F8" s="64"/>
      <c r="G8" s="84"/>
      <c r="H8" s="53"/>
    </row>
    <row r="9" spans="2:8">
      <c r="B9" s="79" t="s">
        <v>1035</v>
      </c>
      <c r="C9" s="102" t="s">
        <v>1036</v>
      </c>
      <c r="D9" s="63" t="s">
        <v>251</v>
      </c>
      <c r="E9" s="3" t="s">
        <v>141</v>
      </c>
      <c r="F9" s="64"/>
      <c r="G9" s="84"/>
      <c r="H9" s="53"/>
    </row>
    <row r="10" spans="2:8">
      <c r="B10" s="79" t="s">
        <v>1037</v>
      </c>
      <c r="C10" s="102" t="s">
        <v>1038</v>
      </c>
      <c r="D10" s="63" t="s">
        <v>251</v>
      </c>
      <c r="E10" s="3" t="s">
        <v>141</v>
      </c>
      <c r="F10" s="64"/>
      <c r="G10" s="84"/>
      <c r="H10" s="53"/>
    </row>
    <row r="11" spans="2:8">
      <c r="B11" s="79" t="s">
        <v>1039</v>
      </c>
      <c r="C11" s="102" t="s">
        <v>1040</v>
      </c>
      <c r="D11" s="63" t="s">
        <v>251</v>
      </c>
      <c r="E11" s="3" t="s">
        <v>141</v>
      </c>
      <c r="F11" s="64"/>
      <c r="G11" s="84"/>
      <c r="H11" s="53"/>
    </row>
    <row r="12" spans="2:8">
      <c r="B12" s="79" t="s">
        <v>1041</v>
      </c>
      <c r="C12" s="102" t="s">
        <v>1042</v>
      </c>
      <c r="D12" s="63" t="s">
        <v>251</v>
      </c>
      <c r="E12" s="3" t="s">
        <v>141</v>
      </c>
      <c r="F12" s="64"/>
      <c r="G12" s="84"/>
      <c r="H12" s="53"/>
    </row>
    <row r="13" spans="2:8">
      <c r="B13" s="79" t="s">
        <v>1043</v>
      </c>
      <c r="C13" s="102" t="s">
        <v>1044</v>
      </c>
      <c r="D13" s="63" t="s">
        <v>251</v>
      </c>
      <c r="E13" s="3" t="s">
        <v>141</v>
      </c>
      <c r="F13" s="64"/>
      <c r="G13" s="84"/>
      <c r="H13" s="53"/>
    </row>
    <row r="14" spans="2:8">
      <c r="B14" s="79" t="s">
        <v>1045</v>
      </c>
      <c r="C14" s="102" t="s">
        <v>1046</v>
      </c>
      <c r="D14" s="63" t="s">
        <v>251</v>
      </c>
      <c r="E14" s="3" t="s">
        <v>141</v>
      </c>
      <c r="F14" s="64"/>
      <c r="G14" s="84"/>
      <c r="H14" s="53"/>
    </row>
    <row r="15" spans="2:8">
      <c r="B15" s="79" t="s">
        <v>1047</v>
      </c>
      <c r="C15" s="102" t="s">
        <v>1048</v>
      </c>
      <c r="D15" s="63" t="s">
        <v>251</v>
      </c>
      <c r="E15" s="3" t="s">
        <v>141</v>
      </c>
      <c r="F15" s="64"/>
      <c r="G15" s="84"/>
      <c r="H15" s="53"/>
    </row>
    <row r="16" spans="2:8">
      <c r="B16" s="79" t="s">
        <v>1049</v>
      </c>
      <c r="C16" s="102" t="s">
        <v>1050</v>
      </c>
      <c r="D16" s="63" t="s">
        <v>251</v>
      </c>
      <c r="E16" s="3" t="s">
        <v>141</v>
      </c>
      <c r="F16" s="64"/>
      <c r="G16" s="84"/>
      <c r="H16" s="53"/>
    </row>
    <row r="17" spans="2:8">
      <c r="B17" s="79" t="s">
        <v>1051</v>
      </c>
      <c r="C17" s="102" t="s">
        <v>1052</v>
      </c>
      <c r="D17" s="63" t="s">
        <v>251</v>
      </c>
      <c r="E17" s="3" t="s">
        <v>141</v>
      </c>
      <c r="F17" s="64"/>
      <c r="G17" s="84"/>
      <c r="H17" s="53"/>
    </row>
    <row r="18" spans="2:8" ht="17.25" thickBot="1">
      <c r="B18" s="79" t="s">
        <v>1053</v>
      </c>
      <c r="C18" s="102" t="s">
        <v>1054</v>
      </c>
      <c r="D18" s="63" t="s">
        <v>251</v>
      </c>
      <c r="E18" s="3" t="s">
        <v>141</v>
      </c>
      <c r="F18" s="64"/>
      <c r="G18" s="87"/>
      <c r="H18" s="53"/>
    </row>
    <row r="19" spans="2:8" ht="20.100000000000001" customHeight="1" thickBot="1">
      <c r="B19" s="50" t="s">
        <v>1055</v>
      </c>
      <c r="C19" s="51"/>
      <c r="D19" s="51"/>
      <c r="E19" s="51"/>
      <c r="F19" s="51"/>
      <c r="G19" s="52"/>
      <c r="H19" s="53"/>
    </row>
    <row r="20" spans="2:8" ht="30">
      <c r="B20" s="79" t="s">
        <v>1056</v>
      </c>
      <c r="C20" s="102" t="s">
        <v>1057</v>
      </c>
      <c r="D20" s="56" t="s">
        <v>858</v>
      </c>
      <c r="E20" s="3" t="s">
        <v>141</v>
      </c>
      <c r="F20" s="64"/>
      <c r="G20" s="94" t="s">
        <v>1058</v>
      </c>
      <c r="H20" s="53"/>
    </row>
    <row r="21" spans="2:8" ht="30.75" thickBot="1">
      <c r="B21" s="79" t="s">
        <v>1059</v>
      </c>
      <c r="C21" s="102" t="s">
        <v>1060</v>
      </c>
      <c r="D21" s="63" t="s">
        <v>251</v>
      </c>
      <c r="E21" s="3" t="s">
        <v>141</v>
      </c>
      <c r="F21" s="64"/>
      <c r="G21" s="88" t="s">
        <v>1061</v>
      </c>
      <c r="H21" s="53"/>
    </row>
    <row r="22" spans="2:8" ht="20.100000000000001" customHeight="1" thickBot="1">
      <c r="B22" s="50" t="s">
        <v>1062</v>
      </c>
      <c r="C22" s="51"/>
      <c r="D22" s="51"/>
      <c r="E22" s="51"/>
      <c r="F22" s="51"/>
      <c r="G22" s="52"/>
      <c r="H22" s="53"/>
    </row>
    <row r="23" spans="2:8" ht="30">
      <c r="B23" s="79" t="s">
        <v>1063</v>
      </c>
      <c r="C23" s="102" t="s">
        <v>1064</v>
      </c>
      <c r="D23" s="63" t="s">
        <v>251</v>
      </c>
      <c r="E23" s="3" t="s">
        <v>141</v>
      </c>
      <c r="F23" s="64"/>
      <c r="G23" s="94" t="s">
        <v>1065</v>
      </c>
      <c r="H23" s="53"/>
    </row>
    <row r="24" spans="2:8" ht="45">
      <c r="B24" s="79" t="s">
        <v>1066</v>
      </c>
      <c r="C24" s="102" t="s">
        <v>1067</v>
      </c>
      <c r="D24" s="63" t="s">
        <v>251</v>
      </c>
      <c r="E24" s="3" t="s">
        <v>141</v>
      </c>
      <c r="F24" s="64"/>
      <c r="G24" s="66" t="s">
        <v>1068</v>
      </c>
      <c r="H24" s="53"/>
    </row>
    <row r="25" spans="2:8" ht="30">
      <c r="B25" s="79" t="s">
        <v>1069</v>
      </c>
      <c r="C25" s="102" t="s">
        <v>1070</v>
      </c>
      <c r="D25" s="63" t="s">
        <v>470</v>
      </c>
      <c r="E25" s="3" t="s">
        <v>141</v>
      </c>
      <c r="F25" s="64"/>
      <c r="G25" s="66" t="s">
        <v>1071</v>
      </c>
      <c r="H25" s="53"/>
    </row>
    <row r="26" spans="2:8">
      <c r="B26" s="79" t="s">
        <v>1072</v>
      </c>
      <c r="C26" s="102" t="s">
        <v>1073</v>
      </c>
      <c r="D26" s="63" t="s">
        <v>470</v>
      </c>
      <c r="E26" s="3" t="s">
        <v>141</v>
      </c>
      <c r="F26" s="64"/>
      <c r="G26" s="66" t="s">
        <v>838</v>
      </c>
      <c r="H26" s="53"/>
    </row>
    <row r="27" spans="2:8" ht="24.95" customHeight="1">
      <c r="B27" s="79" t="s">
        <v>1074</v>
      </c>
      <c r="C27" s="102" t="s">
        <v>1075</v>
      </c>
      <c r="D27" s="63" t="s">
        <v>251</v>
      </c>
      <c r="E27" s="3" t="s">
        <v>141</v>
      </c>
      <c r="F27" s="64"/>
      <c r="G27" s="585" t="s">
        <v>1076</v>
      </c>
      <c r="H27" s="53"/>
    </row>
    <row r="28" spans="2:8" ht="24.95" customHeight="1" thickBot="1">
      <c r="B28" s="79" t="s">
        <v>1077</v>
      </c>
      <c r="C28" s="102" t="s">
        <v>1078</v>
      </c>
      <c r="D28" s="63" t="s">
        <v>251</v>
      </c>
      <c r="E28" s="3" t="s">
        <v>141</v>
      </c>
      <c r="F28" s="64"/>
      <c r="G28" s="586"/>
      <c r="H28" s="53"/>
    </row>
    <row r="29" spans="2:8" ht="20.100000000000001" customHeight="1" thickBot="1">
      <c r="B29" s="131" t="s">
        <v>1079</v>
      </c>
      <c r="C29" s="51"/>
      <c r="D29" s="51"/>
      <c r="E29" s="51"/>
      <c r="F29" s="51"/>
      <c r="G29" s="52"/>
      <c r="H29" s="53"/>
    </row>
    <row r="30" spans="2:8" ht="30">
      <c r="B30" s="209" t="s">
        <v>21</v>
      </c>
      <c r="C30" s="102" t="s">
        <v>1080</v>
      </c>
      <c r="D30" s="63" t="s">
        <v>470</v>
      </c>
      <c r="E30" s="3" t="s">
        <v>141</v>
      </c>
      <c r="F30" s="64"/>
      <c r="G30" s="210" t="s">
        <v>1081</v>
      </c>
      <c r="H30" s="53"/>
    </row>
    <row r="31" spans="2:8" ht="30">
      <c r="B31" s="209" t="s">
        <v>22</v>
      </c>
      <c r="C31" s="102" t="s">
        <v>1082</v>
      </c>
      <c r="D31" s="63" t="s">
        <v>251</v>
      </c>
      <c r="E31" s="3" t="s">
        <v>141</v>
      </c>
      <c r="F31" s="64"/>
      <c r="G31" s="211" t="s">
        <v>1083</v>
      </c>
      <c r="H31" s="53"/>
    </row>
    <row r="32" spans="2:8" ht="30">
      <c r="B32" s="209" t="s">
        <v>23</v>
      </c>
      <c r="C32" s="102" t="s">
        <v>1084</v>
      </c>
      <c r="D32" s="63" t="s">
        <v>470</v>
      </c>
      <c r="E32" s="3" t="s">
        <v>141</v>
      </c>
      <c r="F32" s="64"/>
      <c r="G32" s="212" t="s">
        <v>1081</v>
      </c>
      <c r="H32" s="53"/>
    </row>
    <row r="33" spans="2:8" ht="30">
      <c r="B33" s="209" t="s">
        <v>24</v>
      </c>
      <c r="C33" s="102" t="s">
        <v>1085</v>
      </c>
      <c r="D33" s="63" t="s">
        <v>251</v>
      </c>
      <c r="E33" s="3" t="s">
        <v>141</v>
      </c>
      <c r="F33" s="64"/>
      <c r="G33" s="211" t="s">
        <v>1083</v>
      </c>
      <c r="H33" s="53"/>
    </row>
    <row r="34" spans="2:8" ht="30">
      <c r="B34" s="209" t="s">
        <v>25</v>
      </c>
      <c r="C34" s="102" t="s">
        <v>1086</v>
      </c>
      <c r="D34" s="63" t="s">
        <v>470</v>
      </c>
      <c r="E34" s="3" t="s">
        <v>141</v>
      </c>
      <c r="F34" s="64"/>
      <c r="G34" s="212" t="s">
        <v>1081</v>
      </c>
      <c r="H34" s="53"/>
    </row>
    <row r="35" spans="2:8" ht="30">
      <c r="B35" s="209" t="s">
        <v>26</v>
      </c>
      <c r="C35" s="102" t="s">
        <v>1087</v>
      </c>
      <c r="D35" s="63" t="s">
        <v>251</v>
      </c>
      <c r="E35" s="3" t="s">
        <v>141</v>
      </c>
      <c r="F35" s="64"/>
      <c r="G35" s="211" t="s">
        <v>1083</v>
      </c>
      <c r="H35" s="53"/>
    </row>
    <row r="36" spans="2:8" ht="30">
      <c r="B36" s="209" t="s">
        <v>27</v>
      </c>
      <c r="C36" s="102" t="s">
        <v>1088</v>
      </c>
      <c r="D36" s="63" t="s">
        <v>470</v>
      </c>
      <c r="E36" s="3" t="s">
        <v>141</v>
      </c>
      <c r="F36" s="64"/>
      <c r="G36" s="212" t="s">
        <v>1081</v>
      </c>
      <c r="H36" s="53"/>
    </row>
    <row r="37" spans="2:8" ht="30">
      <c r="B37" s="209" t="s">
        <v>28</v>
      </c>
      <c r="C37" s="102" t="s">
        <v>1089</v>
      </c>
      <c r="D37" s="63" t="s">
        <v>251</v>
      </c>
      <c r="E37" s="3" t="s">
        <v>141</v>
      </c>
      <c r="F37" s="64"/>
      <c r="G37" s="211" t="s">
        <v>1083</v>
      </c>
      <c r="H37" s="53"/>
    </row>
    <row r="38" spans="2:8" ht="30">
      <c r="B38" s="209" t="s">
        <v>29</v>
      </c>
      <c r="C38" s="102" t="s">
        <v>1090</v>
      </c>
      <c r="D38" s="63" t="s">
        <v>470</v>
      </c>
      <c r="E38" s="3" t="s">
        <v>141</v>
      </c>
      <c r="F38" s="64"/>
      <c r="G38" s="212" t="s">
        <v>1081</v>
      </c>
      <c r="H38" s="53"/>
    </row>
    <row r="39" spans="2:8" ht="30">
      <c r="B39" s="209" t="s">
        <v>30</v>
      </c>
      <c r="C39" s="102" t="s">
        <v>1091</v>
      </c>
      <c r="D39" s="63" t="s">
        <v>251</v>
      </c>
      <c r="E39" s="3" t="s">
        <v>141</v>
      </c>
      <c r="F39" s="64"/>
      <c r="G39" s="211" t="s">
        <v>1083</v>
      </c>
      <c r="H39" s="53"/>
    </row>
    <row r="40" spans="2:8" ht="30">
      <c r="B40" s="209" t="s">
        <v>31</v>
      </c>
      <c r="C40" s="102" t="s">
        <v>1092</v>
      </c>
      <c r="D40" s="63" t="s">
        <v>470</v>
      </c>
      <c r="E40" s="3" t="s">
        <v>141</v>
      </c>
      <c r="F40" s="64"/>
      <c r="G40" s="212" t="s">
        <v>1081</v>
      </c>
      <c r="H40" s="53"/>
    </row>
    <row r="41" spans="2:8" ht="30">
      <c r="B41" s="209" t="s">
        <v>32</v>
      </c>
      <c r="C41" s="102" t="s">
        <v>1093</v>
      </c>
      <c r="D41" s="63" t="s">
        <v>251</v>
      </c>
      <c r="E41" s="3" t="s">
        <v>141</v>
      </c>
      <c r="F41" s="64"/>
      <c r="G41" s="211" t="s">
        <v>1083</v>
      </c>
      <c r="H41" s="53"/>
    </row>
    <row r="42" spans="2:8" ht="30">
      <c r="B42" s="209" t="s">
        <v>33</v>
      </c>
      <c r="C42" s="102" t="s">
        <v>1094</v>
      </c>
      <c r="D42" s="63" t="s">
        <v>470</v>
      </c>
      <c r="E42" s="3" t="s">
        <v>141</v>
      </c>
      <c r="F42" s="64"/>
      <c r="G42" s="212" t="s">
        <v>1081</v>
      </c>
      <c r="H42" s="53"/>
    </row>
    <row r="43" spans="2:8" ht="30">
      <c r="B43" s="209" t="s">
        <v>34</v>
      </c>
      <c r="C43" s="102" t="s">
        <v>1095</v>
      </c>
      <c r="D43" s="63" t="s">
        <v>251</v>
      </c>
      <c r="E43" s="3" t="s">
        <v>141</v>
      </c>
      <c r="F43" s="64"/>
      <c r="G43" s="211" t="s">
        <v>1083</v>
      </c>
      <c r="H43" s="53"/>
    </row>
    <row r="44" spans="2:8" ht="30">
      <c r="B44" s="209" t="s">
        <v>35</v>
      </c>
      <c r="C44" s="102" t="s">
        <v>1096</v>
      </c>
      <c r="D44" s="63" t="s">
        <v>470</v>
      </c>
      <c r="E44" s="3" t="s">
        <v>141</v>
      </c>
      <c r="F44" s="64"/>
      <c r="G44" s="212" t="s">
        <v>1081</v>
      </c>
      <c r="H44" s="53"/>
    </row>
    <row r="45" spans="2:8" ht="30">
      <c r="B45" s="209" t="s">
        <v>36</v>
      </c>
      <c r="C45" s="102" t="s">
        <v>1097</v>
      </c>
      <c r="D45" s="63" t="s">
        <v>251</v>
      </c>
      <c r="E45" s="3" t="s">
        <v>141</v>
      </c>
      <c r="F45" s="64"/>
      <c r="G45" s="211" t="s">
        <v>1083</v>
      </c>
      <c r="H45" s="53"/>
    </row>
    <row r="46" spans="2:8" ht="30">
      <c r="B46" s="209" t="s">
        <v>37</v>
      </c>
      <c r="C46" s="102" t="s">
        <v>1098</v>
      </c>
      <c r="D46" s="63" t="s">
        <v>470</v>
      </c>
      <c r="E46" s="3" t="s">
        <v>141</v>
      </c>
      <c r="F46" s="64"/>
      <c r="G46" s="212" t="s">
        <v>1081</v>
      </c>
      <c r="H46" s="53"/>
    </row>
    <row r="47" spans="2:8" ht="30">
      <c r="B47" s="209" t="s">
        <v>38</v>
      </c>
      <c r="C47" s="102" t="s">
        <v>1099</v>
      </c>
      <c r="D47" s="63" t="s">
        <v>251</v>
      </c>
      <c r="E47" s="3" t="s">
        <v>141</v>
      </c>
      <c r="F47" s="64"/>
      <c r="G47" s="211" t="s">
        <v>1083</v>
      </c>
      <c r="H47" s="53"/>
    </row>
    <row r="48" spans="2:8" ht="30">
      <c r="B48" s="209" t="s">
        <v>39</v>
      </c>
      <c r="C48" s="102" t="s">
        <v>1100</v>
      </c>
      <c r="D48" s="63" t="s">
        <v>470</v>
      </c>
      <c r="E48" s="3" t="s">
        <v>141</v>
      </c>
      <c r="F48" s="64"/>
      <c r="G48" s="212" t="s">
        <v>1081</v>
      </c>
      <c r="H48" s="53"/>
    </row>
    <row r="49" spans="2:8" ht="30">
      <c r="B49" s="209" t="s">
        <v>40</v>
      </c>
      <c r="C49" s="102" t="s">
        <v>1101</v>
      </c>
      <c r="D49" s="63" t="s">
        <v>251</v>
      </c>
      <c r="E49" s="3" t="s">
        <v>141</v>
      </c>
      <c r="F49" s="64"/>
      <c r="G49" s="211" t="s">
        <v>1083</v>
      </c>
      <c r="H49" s="53"/>
    </row>
    <row r="50" spans="2:8" ht="30">
      <c r="B50" s="209" t="s">
        <v>41</v>
      </c>
      <c r="C50" s="102" t="s">
        <v>1102</v>
      </c>
      <c r="D50" s="63" t="s">
        <v>470</v>
      </c>
      <c r="E50" s="3" t="s">
        <v>141</v>
      </c>
      <c r="F50" s="64"/>
      <c r="G50" s="212" t="s">
        <v>1103</v>
      </c>
      <c r="H50" s="53"/>
    </row>
    <row r="51" spans="2:8" ht="30">
      <c r="B51" s="209" t="s">
        <v>42</v>
      </c>
      <c r="C51" s="102" t="s">
        <v>1104</v>
      </c>
      <c r="D51" s="63" t="s">
        <v>251</v>
      </c>
      <c r="E51" s="3" t="s">
        <v>141</v>
      </c>
      <c r="F51" s="64"/>
      <c r="G51" s="211" t="s">
        <v>1083</v>
      </c>
      <c r="H51" s="53"/>
    </row>
    <row r="52" spans="2:8">
      <c r="B52" s="209" t="s">
        <v>43</v>
      </c>
      <c r="C52" s="102" t="s">
        <v>362</v>
      </c>
      <c r="D52" s="63" t="s">
        <v>362</v>
      </c>
      <c r="E52" s="63" t="s">
        <v>362</v>
      </c>
      <c r="F52" s="64"/>
      <c r="G52" s="213" t="s">
        <v>824</v>
      </c>
      <c r="H52" s="53"/>
    </row>
    <row r="53" spans="2:8">
      <c r="B53" s="209" t="s">
        <v>44</v>
      </c>
      <c r="C53" s="102" t="s">
        <v>362</v>
      </c>
      <c r="D53" s="63" t="s">
        <v>362</v>
      </c>
      <c r="E53" s="63" t="s">
        <v>362</v>
      </c>
      <c r="F53" s="64"/>
      <c r="G53" s="214"/>
      <c r="H53" s="53"/>
    </row>
    <row r="54" spans="2:8">
      <c r="B54" s="209" t="s">
        <v>45</v>
      </c>
      <c r="C54" s="102" t="s">
        <v>362</v>
      </c>
      <c r="D54" s="63" t="s">
        <v>362</v>
      </c>
      <c r="E54" s="63" t="s">
        <v>362</v>
      </c>
      <c r="F54" s="64"/>
      <c r="G54" s="214"/>
      <c r="H54" s="53"/>
    </row>
    <row r="55" spans="2:8">
      <c r="B55" s="209" t="s">
        <v>46</v>
      </c>
      <c r="C55" s="102" t="s">
        <v>362</v>
      </c>
      <c r="D55" s="63" t="s">
        <v>362</v>
      </c>
      <c r="E55" s="63" t="s">
        <v>362</v>
      </c>
      <c r="F55" s="64"/>
      <c r="G55" s="214"/>
      <c r="H55" s="53"/>
    </row>
    <row r="56" spans="2:8">
      <c r="B56" s="209" t="s">
        <v>47</v>
      </c>
      <c r="C56" s="102" t="s">
        <v>362</v>
      </c>
      <c r="D56" s="63" t="s">
        <v>362</v>
      </c>
      <c r="E56" s="63" t="s">
        <v>362</v>
      </c>
      <c r="F56" s="64"/>
      <c r="G56" s="214"/>
      <c r="H56" s="53"/>
    </row>
    <row r="57" spans="2:8">
      <c r="B57" s="209" t="s">
        <v>48</v>
      </c>
      <c r="C57" s="102" t="s">
        <v>362</v>
      </c>
      <c r="D57" s="63" t="s">
        <v>362</v>
      </c>
      <c r="E57" s="63" t="s">
        <v>362</v>
      </c>
      <c r="F57" s="64"/>
      <c r="G57" s="214"/>
      <c r="H57" s="53"/>
    </row>
    <row r="58" spans="2:8">
      <c r="B58" s="209" t="s">
        <v>49</v>
      </c>
      <c r="C58" s="102" t="s">
        <v>362</v>
      </c>
      <c r="D58" s="63" t="s">
        <v>362</v>
      </c>
      <c r="E58" s="63" t="s">
        <v>362</v>
      </c>
      <c r="F58" s="64"/>
      <c r="G58" s="214"/>
      <c r="H58" s="53"/>
    </row>
    <row r="59" spans="2:8">
      <c r="B59" s="209" t="s">
        <v>50</v>
      </c>
      <c r="C59" s="102" t="s">
        <v>362</v>
      </c>
      <c r="D59" s="63" t="s">
        <v>362</v>
      </c>
      <c r="E59" s="63" t="s">
        <v>362</v>
      </c>
      <c r="F59" s="64"/>
      <c r="G59" s="214"/>
      <c r="H59" s="53"/>
    </row>
    <row r="60" spans="2:8">
      <c r="B60" s="209" t="s">
        <v>51</v>
      </c>
      <c r="C60" s="102" t="s">
        <v>362</v>
      </c>
      <c r="D60" s="63" t="s">
        <v>362</v>
      </c>
      <c r="E60" s="63" t="s">
        <v>362</v>
      </c>
      <c r="F60" s="64"/>
      <c r="G60" s="214"/>
      <c r="H60" s="53"/>
    </row>
    <row r="61" spans="2:8" ht="17.25" thickBot="1">
      <c r="B61" s="209" t="s">
        <v>52</v>
      </c>
      <c r="C61" s="102" t="s">
        <v>362</v>
      </c>
      <c r="D61" s="63" t="s">
        <v>362</v>
      </c>
      <c r="E61" s="63" t="s">
        <v>362</v>
      </c>
      <c r="F61" s="64"/>
      <c r="G61" s="215"/>
      <c r="H61" s="53"/>
    </row>
    <row r="62" spans="2:8" ht="20.100000000000001" customHeight="1" thickBot="1">
      <c r="B62" s="131" t="s">
        <v>102</v>
      </c>
      <c r="C62" s="51"/>
      <c r="D62" s="51"/>
      <c r="E62" s="51"/>
      <c r="F62" s="51"/>
      <c r="G62" s="52"/>
      <c r="H62" s="53"/>
    </row>
    <row r="63" spans="2:8" ht="30">
      <c r="B63" s="79" t="s">
        <v>1105</v>
      </c>
      <c r="C63" s="102" t="s">
        <v>1106</v>
      </c>
      <c r="D63" s="63" t="s">
        <v>470</v>
      </c>
      <c r="E63" s="3" t="s">
        <v>141</v>
      </c>
      <c r="F63" s="64"/>
      <c r="G63" s="139" t="s">
        <v>1107</v>
      </c>
      <c r="H63" s="53"/>
    </row>
    <row r="64" spans="2:8" ht="30.75" thickBot="1">
      <c r="B64" s="79" t="s">
        <v>1108</v>
      </c>
      <c r="C64" s="102" t="s">
        <v>1109</v>
      </c>
      <c r="D64" s="63" t="s">
        <v>251</v>
      </c>
      <c r="E64" s="3" t="s">
        <v>141</v>
      </c>
      <c r="F64" s="64"/>
      <c r="G64" s="216" t="s">
        <v>1061</v>
      </c>
      <c r="H64" s="53"/>
    </row>
    <row r="65" spans="2:8" ht="20.100000000000001" customHeight="1" thickBot="1">
      <c r="B65" s="50" t="s">
        <v>1110</v>
      </c>
      <c r="C65" s="51"/>
      <c r="D65" s="51"/>
      <c r="E65" s="51"/>
      <c r="F65" s="51"/>
      <c r="G65" s="52"/>
      <c r="H65" s="53"/>
    </row>
    <row r="66" spans="2:8">
      <c r="B66" s="79" t="s">
        <v>1111</v>
      </c>
      <c r="C66" s="168" t="s">
        <v>362</v>
      </c>
      <c r="D66" s="63" t="s">
        <v>362</v>
      </c>
      <c r="E66" s="175" t="s">
        <v>362</v>
      </c>
      <c r="F66" s="64"/>
      <c r="G66" s="167" t="s">
        <v>676</v>
      </c>
      <c r="H66" s="53"/>
    </row>
    <row r="67" spans="2:8">
      <c r="B67" s="79" t="s">
        <v>1112</v>
      </c>
      <c r="C67" s="168" t="s">
        <v>362</v>
      </c>
      <c r="D67" s="63" t="s">
        <v>362</v>
      </c>
      <c r="E67" s="175" t="s">
        <v>362</v>
      </c>
      <c r="F67" s="64"/>
      <c r="G67" s="87"/>
      <c r="H67" s="53"/>
    </row>
    <row r="68" spans="2:8">
      <c r="B68" s="79" t="s">
        <v>1113</v>
      </c>
      <c r="C68" s="102" t="s">
        <v>1114</v>
      </c>
      <c r="D68" s="63" t="s">
        <v>470</v>
      </c>
      <c r="E68" s="3" t="s">
        <v>141</v>
      </c>
      <c r="F68" s="64"/>
      <c r="G68" s="66" t="s">
        <v>1115</v>
      </c>
      <c r="H68" s="53"/>
    </row>
    <row r="69" spans="2:8" ht="17.25" thickBot="1">
      <c r="B69" s="79" t="s">
        <v>1116</v>
      </c>
      <c r="C69" s="102" t="s">
        <v>1117</v>
      </c>
      <c r="D69" s="63" t="s">
        <v>470</v>
      </c>
      <c r="E69" s="3" t="s">
        <v>141</v>
      </c>
      <c r="F69" s="64"/>
      <c r="G69" s="66" t="s">
        <v>1118</v>
      </c>
      <c r="H69" s="53"/>
    </row>
    <row r="70" spans="2:8" ht="20.100000000000001" customHeight="1" thickBot="1">
      <c r="B70" s="50" t="s">
        <v>62</v>
      </c>
      <c r="C70" s="51"/>
      <c r="D70" s="51"/>
      <c r="E70" s="51"/>
      <c r="F70" s="51"/>
      <c r="G70" s="52"/>
      <c r="H70" s="53"/>
    </row>
    <row r="71" spans="2:8">
      <c r="B71" s="79" t="s">
        <v>63</v>
      </c>
      <c r="C71" s="102" t="s">
        <v>1119</v>
      </c>
      <c r="D71" s="63" t="s">
        <v>470</v>
      </c>
      <c r="E71" s="3" t="s">
        <v>141</v>
      </c>
      <c r="F71" s="64"/>
      <c r="G71" s="66" t="s">
        <v>1120</v>
      </c>
      <c r="H71" s="53"/>
    </row>
    <row r="72" spans="2:8">
      <c r="B72" s="79" t="s">
        <v>1121</v>
      </c>
      <c r="C72" s="102" t="s">
        <v>1122</v>
      </c>
      <c r="D72" s="63" t="s">
        <v>854</v>
      </c>
      <c r="E72" s="93" t="s">
        <v>859</v>
      </c>
      <c r="F72" s="64"/>
      <c r="G72" s="66" t="s">
        <v>1123</v>
      </c>
      <c r="H72" s="53"/>
    </row>
    <row r="73" spans="2:8">
      <c r="B73" s="79" t="s">
        <v>1124</v>
      </c>
      <c r="C73" s="102" t="s">
        <v>1125</v>
      </c>
      <c r="D73" s="63" t="s">
        <v>251</v>
      </c>
      <c r="E73" s="3" t="s">
        <v>141</v>
      </c>
      <c r="F73" s="64"/>
      <c r="G73" s="66" t="s">
        <v>661</v>
      </c>
      <c r="H73" s="53"/>
    </row>
    <row r="74" spans="2:8">
      <c r="B74" s="79" t="s">
        <v>1126</v>
      </c>
      <c r="C74" s="102" t="s">
        <v>1127</v>
      </c>
      <c r="D74" s="63" t="s">
        <v>374</v>
      </c>
      <c r="E74" s="3" t="s">
        <v>141</v>
      </c>
      <c r="F74" s="64"/>
      <c r="G74" s="167" t="s">
        <v>1128</v>
      </c>
      <c r="H74" s="53"/>
    </row>
    <row r="75" spans="2:8">
      <c r="B75" s="79" t="s">
        <v>1129</v>
      </c>
      <c r="C75" s="102" t="s">
        <v>1130</v>
      </c>
      <c r="D75" s="63" t="s">
        <v>374</v>
      </c>
      <c r="E75" s="3" t="s">
        <v>141</v>
      </c>
      <c r="F75" s="64"/>
      <c r="G75" s="87"/>
      <c r="H75" s="53"/>
    </row>
    <row r="76" spans="2:8" ht="34.5">
      <c r="B76" s="79" t="s">
        <v>1131</v>
      </c>
      <c r="C76" s="102" t="s">
        <v>1132</v>
      </c>
      <c r="D76" s="217" t="s">
        <v>1133</v>
      </c>
      <c r="E76" s="3" t="s">
        <v>141</v>
      </c>
      <c r="F76" s="64"/>
      <c r="G76" s="146" t="s">
        <v>1134</v>
      </c>
      <c r="H76" s="53"/>
    </row>
    <row r="77" spans="2:8" ht="45">
      <c r="B77" s="79" t="s">
        <v>1135</v>
      </c>
      <c r="C77" s="102" t="s">
        <v>1136</v>
      </c>
      <c r="D77" s="63" t="s">
        <v>470</v>
      </c>
      <c r="E77" s="3" t="s">
        <v>141</v>
      </c>
      <c r="F77" s="64"/>
      <c r="G77" s="141" t="s">
        <v>1137</v>
      </c>
      <c r="H77" s="53"/>
    </row>
    <row r="78" spans="2:8" ht="79.5">
      <c r="B78" s="79" t="s">
        <v>1138</v>
      </c>
      <c r="C78" s="102" t="s">
        <v>1139</v>
      </c>
      <c r="D78" s="63" t="s">
        <v>470</v>
      </c>
      <c r="E78" s="3" t="s">
        <v>141</v>
      </c>
      <c r="F78" s="64"/>
      <c r="G78" s="146" t="s">
        <v>1140</v>
      </c>
      <c r="H78" s="53"/>
    </row>
    <row r="79" spans="2:8" ht="135">
      <c r="B79" s="79" t="s">
        <v>1141</v>
      </c>
      <c r="C79" s="102" t="s">
        <v>1142</v>
      </c>
      <c r="D79" s="63" t="s">
        <v>1143</v>
      </c>
      <c r="E79" s="3" t="s">
        <v>141</v>
      </c>
      <c r="F79" s="64"/>
      <c r="G79" s="146" t="s">
        <v>1144</v>
      </c>
      <c r="H79" s="53"/>
    </row>
    <row r="80" spans="2:8">
      <c r="B80" s="79" t="s">
        <v>1145</v>
      </c>
      <c r="C80" s="102" t="s">
        <v>1146</v>
      </c>
      <c r="D80" s="63" t="s">
        <v>251</v>
      </c>
      <c r="E80" s="3" t="s">
        <v>141</v>
      </c>
      <c r="F80" s="64"/>
      <c r="G80" s="167" t="s">
        <v>661</v>
      </c>
      <c r="H80" s="53"/>
    </row>
    <row r="81" spans="2:8">
      <c r="B81" s="79" t="s">
        <v>1147</v>
      </c>
      <c r="C81" s="102" t="s">
        <v>1148</v>
      </c>
      <c r="D81" s="63" t="s">
        <v>251</v>
      </c>
      <c r="E81" s="3" t="s">
        <v>141</v>
      </c>
      <c r="F81" s="64"/>
      <c r="G81" s="84"/>
      <c r="H81" s="53"/>
    </row>
    <row r="82" spans="2:8">
      <c r="B82" s="79" t="s">
        <v>1149</v>
      </c>
      <c r="C82" s="102" t="s">
        <v>1150</v>
      </c>
      <c r="D82" s="63" t="s">
        <v>251</v>
      </c>
      <c r="E82" s="3" t="s">
        <v>141</v>
      </c>
      <c r="F82" s="64"/>
      <c r="G82" s="87"/>
      <c r="H82" s="53"/>
    </row>
    <row r="83" spans="2:8">
      <c r="B83" s="79" t="s">
        <v>1151</v>
      </c>
      <c r="C83" s="102" t="s">
        <v>1152</v>
      </c>
      <c r="D83" s="63" t="s">
        <v>854</v>
      </c>
      <c r="E83" s="3" t="s">
        <v>859</v>
      </c>
      <c r="F83" s="64"/>
      <c r="G83" s="66" t="s">
        <v>1123</v>
      </c>
      <c r="H83" s="53"/>
    </row>
    <row r="84" spans="2:8" ht="45">
      <c r="B84" s="79" t="s">
        <v>1153</v>
      </c>
      <c r="C84" s="102" t="s">
        <v>1154</v>
      </c>
      <c r="D84" s="63" t="s">
        <v>470</v>
      </c>
      <c r="E84" s="3" t="s">
        <v>141</v>
      </c>
      <c r="F84" s="64"/>
      <c r="G84" s="141" t="s">
        <v>1137</v>
      </c>
      <c r="H84" s="53"/>
    </row>
    <row r="85" spans="2:8" ht="79.5">
      <c r="B85" s="108" t="s">
        <v>1155</v>
      </c>
      <c r="C85" s="102" t="s">
        <v>1156</v>
      </c>
      <c r="D85" s="63" t="s">
        <v>470</v>
      </c>
      <c r="E85" s="3" t="s">
        <v>141</v>
      </c>
      <c r="F85" s="64"/>
      <c r="G85" s="146" t="s">
        <v>1140</v>
      </c>
      <c r="H85" s="53"/>
    </row>
    <row r="86" spans="2:8" ht="135">
      <c r="B86" s="79" t="s">
        <v>1157</v>
      </c>
      <c r="C86" s="218" t="s">
        <v>1158</v>
      </c>
      <c r="D86" s="63" t="s">
        <v>1143</v>
      </c>
      <c r="E86" s="3" t="s">
        <v>141</v>
      </c>
      <c r="F86" s="64"/>
      <c r="G86" s="146" t="s">
        <v>1144</v>
      </c>
      <c r="H86" s="53"/>
    </row>
    <row r="87" spans="2:8" ht="17.25" thickBot="1">
      <c r="B87" s="169" t="s">
        <v>1159</v>
      </c>
      <c r="C87" s="102" t="s">
        <v>1160</v>
      </c>
      <c r="D87" s="63" t="s">
        <v>251</v>
      </c>
      <c r="E87" s="3" t="s">
        <v>141</v>
      </c>
      <c r="F87" s="64"/>
      <c r="G87" s="66" t="s">
        <v>661</v>
      </c>
      <c r="H87" s="53"/>
    </row>
    <row r="88" spans="2:8" ht="20.100000000000001" customHeight="1" thickBot="1">
      <c r="B88" s="50" t="s">
        <v>128</v>
      </c>
      <c r="C88" s="51"/>
      <c r="D88" s="51"/>
      <c r="E88" s="51"/>
      <c r="F88" s="51"/>
      <c r="G88" s="52"/>
      <c r="H88" s="53"/>
    </row>
    <row r="89" spans="2:8" ht="34.5">
      <c r="B89" s="79" t="s">
        <v>1161</v>
      </c>
      <c r="C89" s="102" t="s">
        <v>1162</v>
      </c>
      <c r="D89" s="63" t="s">
        <v>470</v>
      </c>
      <c r="E89" s="3" t="s">
        <v>141</v>
      </c>
      <c r="F89" s="64"/>
      <c r="G89" s="139" t="s">
        <v>1163</v>
      </c>
      <c r="H89" s="53"/>
    </row>
    <row r="90" spans="2:8">
      <c r="B90" s="79" t="s">
        <v>1164</v>
      </c>
      <c r="C90" s="102" t="s">
        <v>1165</v>
      </c>
      <c r="D90" s="63" t="s">
        <v>251</v>
      </c>
      <c r="E90" s="3" t="s">
        <v>141</v>
      </c>
      <c r="F90" s="64"/>
      <c r="G90" s="503" t="s">
        <v>1166</v>
      </c>
      <c r="H90" s="53"/>
    </row>
    <row r="91" spans="2:8">
      <c r="B91" s="79" t="s">
        <v>1167</v>
      </c>
      <c r="C91" s="102" t="s">
        <v>1168</v>
      </c>
      <c r="D91" s="63" t="s">
        <v>251</v>
      </c>
      <c r="E91" s="3" t="s">
        <v>141</v>
      </c>
      <c r="F91" s="64"/>
      <c r="G91" s="504"/>
      <c r="H91" s="53"/>
    </row>
    <row r="92" spans="2:8">
      <c r="B92" s="79" t="s">
        <v>1169</v>
      </c>
      <c r="C92" s="102" t="s">
        <v>1170</v>
      </c>
      <c r="D92" s="63" t="s">
        <v>251</v>
      </c>
      <c r="E92" s="3" t="s">
        <v>141</v>
      </c>
      <c r="F92" s="64"/>
      <c r="G92" s="505"/>
      <c r="H92" s="53"/>
    </row>
    <row r="93" spans="2:8" ht="36">
      <c r="B93" s="79" t="s">
        <v>129</v>
      </c>
      <c r="C93" s="102" t="s">
        <v>1171</v>
      </c>
      <c r="D93" s="63" t="s">
        <v>854</v>
      </c>
      <c r="E93" s="3" t="s">
        <v>145</v>
      </c>
      <c r="F93" s="64"/>
      <c r="G93" s="66" t="s">
        <v>1172</v>
      </c>
      <c r="H93" s="53"/>
    </row>
    <row r="94" spans="2:8">
      <c r="B94" s="79" t="s">
        <v>1173</v>
      </c>
      <c r="C94" s="102" t="s">
        <v>1174</v>
      </c>
      <c r="D94" s="63" t="s">
        <v>852</v>
      </c>
      <c r="E94" s="3" t="s">
        <v>145</v>
      </c>
      <c r="F94" s="64"/>
      <c r="G94" s="503" t="s">
        <v>1175</v>
      </c>
      <c r="H94" s="53"/>
    </row>
    <row r="95" spans="2:8">
      <c r="B95" s="79" t="s">
        <v>117</v>
      </c>
      <c r="C95" s="102" t="s">
        <v>1176</v>
      </c>
      <c r="D95" s="63" t="s">
        <v>163</v>
      </c>
      <c r="E95" s="3" t="s">
        <v>141</v>
      </c>
      <c r="F95" s="64"/>
      <c r="G95" s="504"/>
      <c r="H95" s="53"/>
    </row>
    <row r="96" spans="2:8">
      <c r="B96" s="79" t="s">
        <v>1177</v>
      </c>
      <c r="C96" s="102" t="s">
        <v>1178</v>
      </c>
      <c r="D96" s="63" t="s">
        <v>852</v>
      </c>
      <c r="E96" s="3" t="s">
        <v>145</v>
      </c>
      <c r="F96" s="64"/>
      <c r="G96" s="505"/>
      <c r="H96" s="53"/>
    </row>
    <row r="97" spans="2:8" ht="36.75" thickBot="1">
      <c r="B97" s="169" t="s">
        <v>107</v>
      </c>
      <c r="C97" s="102" t="s">
        <v>1179</v>
      </c>
      <c r="D97" s="69" t="s">
        <v>470</v>
      </c>
      <c r="E97" s="70" t="s">
        <v>141</v>
      </c>
      <c r="F97" s="71"/>
      <c r="G97" s="72" t="s">
        <v>1180</v>
      </c>
      <c r="H97" s="53"/>
    </row>
    <row r="98" spans="2:8" ht="20.100000000000001" customHeight="1" thickBot="1">
      <c r="B98" s="50" t="s">
        <v>14</v>
      </c>
      <c r="C98" s="51"/>
      <c r="D98" s="51"/>
      <c r="E98" s="51"/>
      <c r="F98" s="51"/>
      <c r="G98" s="52"/>
      <c r="H98" s="53"/>
    </row>
    <row r="99" spans="2:8" ht="17.25" thickBot="1">
      <c r="B99" s="219" t="s">
        <v>15</v>
      </c>
      <c r="C99" s="220"/>
      <c r="D99" s="220"/>
      <c r="E99" s="220"/>
      <c r="F99" s="220"/>
      <c r="G99" s="221"/>
      <c r="H99" s="53"/>
    </row>
    <row r="100" spans="2:8" ht="36">
      <c r="B100" s="81" t="s">
        <v>1181</v>
      </c>
      <c r="C100" s="106" t="s">
        <v>1182</v>
      </c>
      <c r="D100" s="56" t="s">
        <v>470</v>
      </c>
      <c r="E100" s="57" t="s">
        <v>141</v>
      </c>
      <c r="F100" s="58"/>
      <c r="G100" s="222" t="s">
        <v>1183</v>
      </c>
      <c r="H100" s="53"/>
    </row>
    <row r="101" spans="2:8">
      <c r="B101" s="79" t="s">
        <v>1184</v>
      </c>
      <c r="C101" s="102" t="s">
        <v>1185</v>
      </c>
      <c r="D101" s="63" t="s">
        <v>160</v>
      </c>
      <c r="E101" s="3" t="s">
        <v>145</v>
      </c>
      <c r="F101" s="64"/>
      <c r="G101" s="503" t="s">
        <v>1186</v>
      </c>
      <c r="H101" s="53"/>
    </row>
    <row r="102" spans="2:8" ht="17.45" customHeight="1">
      <c r="B102" s="79" t="s">
        <v>1187</v>
      </c>
      <c r="C102" s="102" t="s">
        <v>1188</v>
      </c>
      <c r="D102" s="63" t="s">
        <v>160</v>
      </c>
      <c r="E102" s="3" t="s">
        <v>145</v>
      </c>
      <c r="F102" s="64"/>
      <c r="G102" s="505"/>
      <c r="H102" s="53"/>
    </row>
    <row r="103" spans="2:8" ht="57">
      <c r="B103" s="79" t="s">
        <v>472</v>
      </c>
      <c r="C103" s="102" t="s">
        <v>1189</v>
      </c>
      <c r="D103" s="63" t="s">
        <v>827</v>
      </c>
      <c r="E103" s="3" t="s">
        <v>141</v>
      </c>
      <c r="F103" s="64"/>
      <c r="G103" s="66" t="s">
        <v>1190</v>
      </c>
      <c r="H103" s="53"/>
    </row>
    <row r="104" spans="2:8">
      <c r="B104" s="79" t="s">
        <v>1191</v>
      </c>
      <c r="C104" s="168" t="s">
        <v>362</v>
      </c>
      <c r="D104" s="63" t="s">
        <v>362</v>
      </c>
      <c r="E104" s="175" t="s">
        <v>362</v>
      </c>
      <c r="F104" s="64"/>
      <c r="G104" s="66" t="s">
        <v>676</v>
      </c>
      <c r="H104" s="53"/>
    </row>
    <row r="105" spans="2:8" ht="57">
      <c r="B105" s="79" t="s">
        <v>825</v>
      </c>
      <c r="C105" s="102" t="s">
        <v>1192</v>
      </c>
      <c r="D105" s="63" t="s">
        <v>854</v>
      </c>
      <c r="E105" s="3" t="s">
        <v>145</v>
      </c>
      <c r="F105" s="64"/>
      <c r="G105" s="66" t="s">
        <v>1193</v>
      </c>
      <c r="H105" s="53"/>
    </row>
    <row r="106" spans="2:8" ht="60">
      <c r="B106" s="79" t="s">
        <v>117</v>
      </c>
      <c r="C106" s="102" t="s">
        <v>1194</v>
      </c>
      <c r="D106" s="63" t="s">
        <v>163</v>
      </c>
      <c r="E106" s="3" t="s">
        <v>141</v>
      </c>
      <c r="F106" s="64"/>
      <c r="G106" s="66" t="s">
        <v>1195</v>
      </c>
      <c r="H106" s="53"/>
    </row>
    <row r="107" spans="2:8" ht="30">
      <c r="B107" s="79" t="s">
        <v>118</v>
      </c>
      <c r="C107" s="102" t="s">
        <v>1196</v>
      </c>
      <c r="D107" s="63" t="s">
        <v>852</v>
      </c>
      <c r="E107" s="3" t="s">
        <v>145</v>
      </c>
      <c r="F107" s="64"/>
      <c r="G107" s="66" t="s">
        <v>1197</v>
      </c>
      <c r="H107" s="53"/>
    </row>
    <row r="108" spans="2:8" ht="57">
      <c r="B108" s="79" t="s">
        <v>1198</v>
      </c>
      <c r="C108" s="102" t="s">
        <v>1199</v>
      </c>
      <c r="D108" s="63" t="s">
        <v>470</v>
      </c>
      <c r="E108" s="3" t="s">
        <v>141</v>
      </c>
      <c r="F108" s="64"/>
      <c r="G108" s="66" t="s">
        <v>1200</v>
      </c>
      <c r="H108" s="53"/>
    </row>
    <row r="109" spans="2:8" ht="57">
      <c r="B109" s="79" t="s">
        <v>1201</v>
      </c>
      <c r="C109" s="102" t="s">
        <v>1202</v>
      </c>
      <c r="D109" s="63" t="s">
        <v>470</v>
      </c>
      <c r="E109" s="3" t="s">
        <v>141</v>
      </c>
      <c r="F109" s="64"/>
      <c r="G109" s="66" t="s">
        <v>1203</v>
      </c>
      <c r="H109" s="53"/>
    </row>
    <row r="110" spans="2:8" ht="72">
      <c r="B110" s="79" t="s">
        <v>18</v>
      </c>
      <c r="C110" s="102" t="s">
        <v>1204</v>
      </c>
      <c r="D110" s="63" t="s">
        <v>470</v>
      </c>
      <c r="E110" s="3" t="s">
        <v>141</v>
      </c>
      <c r="F110" s="64"/>
      <c r="G110" s="66" t="s">
        <v>1205</v>
      </c>
      <c r="H110" s="53"/>
    </row>
    <row r="111" spans="2:8" ht="72">
      <c r="B111" s="79" t="s">
        <v>18</v>
      </c>
      <c r="C111" s="102" t="s">
        <v>1206</v>
      </c>
      <c r="D111" s="63" t="s">
        <v>470</v>
      </c>
      <c r="E111" s="3" t="s">
        <v>141</v>
      </c>
      <c r="F111" s="64"/>
      <c r="G111" s="66" t="s">
        <v>1207</v>
      </c>
      <c r="H111" s="53"/>
    </row>
    <row r="112" spans="2:8" ht="57">
      <c r="B112" s="79" t="s">
        <v>1208</v>
      </c>
      <c r="C112" s="102" t="s">
        <v>1209</v>
      </c>
      <c r="D112" s="63" t="s">
        <v>470</v>
      </c>
      <c r="E112" s="3" t="s">
        <v>141</v>
      </c>
      <c r="F112" s="64"/>
      <c r="G112" s="66" t="s">
        <v>1210</v>
      </c>
      <c r="H112" s="53"/>
    </row>
    <row r="113" spans="2:8" ht="30">
      <c r="B113" s="79" t="s">
        <v>119</v>
      </c>
      <c r="C113" s="102" t="s">
        <v>1211</v>
      </c>
      <c r="D113" s="63" t="s">
        <v>160</v>
      </c>
      <c r="E113" s="3" t="s">
        <v>145</v>
      </c>
      <c r="F113" s="64"/>
      <c r="G113" s="66" t="s">
        <v>1197</v>
      </c>
      <c r="H113" s="53"/>
    </row>
    <row r="114" spans="2:8" ht="30">
      <c r="B114" s="79" t="s">
        <v>1212</v>
      </c>
      <c r="C114" s="102" t="s">
        <v>1213</v>
      </c>
      <c r="D114" s="99" t="s">
        <v>1214</v>
      </c>
      <c r="E114" s="3" t="s">
        <v>141</v>
      </c>
      <c r="F114" s="64"/>
      <c r="G114" s="66" t="s">
        <v>1197</v>
      </c>
      <c r="H114" s="53"/>
    </row>
    <row r="115" spans="2:8" ht="57.75" thickBot="1">
      <c r="B115" s="79" t="s">
        <v>1215</v>
      </c>
      <c r="C115" s="102" t="s">
        <v>1216</v>
      </c>
      <c r="D115" s="63" t="s">
        <v>854</v>
      </c>
      <c r="E115" s="3" t="s">
        <v>145</v>
      </c>
      <c r="F115" s="64"/>
      <c r="G115" s="66" t="s">
        <v>1193</v>
      </c>
      <c r="H115" s="53"/>
    </row>
    <row r="116" spans="2:8" ht="17.25" thickBot="1">
      <c r="B116" s="219" t="s">
        <v>17</v>
      </c>
      <c r="C116" s="220"/>
      <c r="D116" s="220"/>
      <c r="E116" s="220"/>
      <c r="F116" s="220"/>
      <c r="G116" s="221"/>
      <c r="H116" s="53"/>
    </row>
    <row r="117" spans="2:8">
      <c r="B117" s="79" t="s">
        <v>1217</v>
      </c>
      <c r="C117" s="102" t="s">
        <v>1218</v>
      </c>
      <c r="D117" s="63" t="s">
        <v>160</v>
      </c>
      <c r="E117" s="3" t="s">
        <v>145</v>
      </c>
      <c r="F117" s="64"/>
      <c r="G117" s="66" t="s">
        <v>1219</v>
      </c>
      <c r="H117" s="53"/>
    </row>
    <row r="118" spans="2:8">
      <c r="B118" s="79" t="s">
        <v>1220</v>
      </c>
      <c r="C118" s="102" t="s">
        <v>1221</v>
      </c>
      <c r="D118" s="63" t="s">
        <v>160</v>
      </c>
      <c r="E118" s="3" t="s">
        <v>145</v>
      </c>
      <c r="F118" s="64"/>
      <c r="G118" s="66" t="s">
        <v>1219</v>
      </c>
      <c r="H118" s="53"/>
    </row>
    <row r="119" spans="2:8">
      <c r="B119" s="79" t="s">
        <v>1222</v>
      </c>
      <c r="C119" s="102" t="s">
        <v>1223</v>
      </c>
      <c r="D119" s="103" t="s">
        <v>1224</v>
      </c>
      <c r="E119" s="3" t="s">
        <v>141</v>
      </c>
      <c r="F119" s="64"/>
      <c r="G119" s="66" t="s">
        <v>1225</v>
      </c>
      <c r="H119" s="53"/>
    </row>
    <row r="120" spans="2:8">
      <c r="B120" s="79" t="s">
        <v>1226</v>
      </c>
      <c r="C120" s="102" t="s">
        <v>1227</v>
      </c>
      <c r="D120" s="63" t="s">
        <v>842</v>
      </c>
      <c r="E120" s="3" t="s">
        <v>186</v>
      </c>
      <c r="F120" s="64"/>
      <c r="G120" s="66" t="s">
        <v>1228</v>
      </c>
      <c r="H120" s="53"/>
    </row>
    <row r="121" spans="2:8" ht="36">
      <c r="B121" s="79" t="s">
        <v>1229</v>
      </c>
      <c r="C121" s="102" t="s">
        <v>1230</v>
      </c>
      <c r="D121" s="63" t="s">
        <v>854</v>
      </c>
      <c r="E121" s="3" t="s">
        <v>145</v>
      </c>
      <c r="F121" s="64"/>
      <c r="G121" s="66" t="s">
        <v>1231</v>
      </c>
      <c r="H121" s="53"/>
    </row>
    <row r="122" spans="2:8" ht="60">
      <c r="B122" s="79" t="s">
        <v>1232</v>
      </c>
      <c r="C122" s="102" t="s">
        <v>1233</v>
      </c>
      <c r="D122" s="63" t="s">
        <v>163</v>
      </c>
      <c r="E122" s="3" t="s">
        <v>141</v>
      </c>
      <c r="F122" s="64"/>
      <c r="G122" s="66" t="s">
        <v>1234</v>
      </c>
      <c r="H122" s="53"/>
    </row>
    <row r="123" spans="2:8" ht="30">
      <c r="B123" s="79" t="s">
        <v>1235</v>
      </c>
      <c r="C123" s="102" t="s">
        <v>1236</v>
      </c>
      <c r="D123" s="63" t="s">
        <v>852</v>
      </c>
      <c r="E123" s="3" t="s">
        <v>145</v>
      </c>
      <c r="F123" s="64"/>
      <c r="G123" s="66" t="s">
        <v>1237</v>
      </c>
      <c r="H123" s="53"/>
    </row>
    <row r="124" spans="2:8" ht="51">
      <c r="B124" s="79" t="s">
        <v>1238</v>
      </c>
      <c r="C124" s="102" t="s">
        <v>1239</v>
      </c>
      <c r="D124" s="63" t="s">
        <v>470</v>
      </c>
      <c r="E124" s="3" t="s">
        <v>141</v>
      </c>
      <c r="F124" s="64"/>
      <c r="G124" s="66" t="s">
        <v>1240</v>
      </c>
      <c r="H124" s="53"/>
    </row>
    <row r="125" spans="2:8" ht="36">
      <c r="B125" s="79" t="s">
        <v>1241</v>
      </c>
      <c r="C125" s="102" t="s">
        <v>1242</v>
      </c>
      <c r="D125" s="63" t="s">
        <v>470</v>
      </c>
      <c r="E125" s="3" t="s">
        <v>141</v>
      </c>
      <c r="F125" s="64"/>
      <c r="G125" s="66" t="s">
        <v>1243</v>
      </c>
      <c r="H125" s="53"/>
    </row>
    <row r="126" spans="2:8" ht="81">
      <c r="B126" s="79" t="s">
        <v>1244</v>
      </c>
      <c r="C126" s="102" t="s">
        <v>1245</v>
      </c>
      <c r="D126" s="63" t="s">
        <v>470</v>
      </c>
      <c r="E126" s="3" t="s">
        <v>141</v>
      </c>
      <c r="F126" s="64"/>
      <c r="G126" s="223" t="s">
        <v>1246</v>
      </c>
      <c r="H126" s="53"/>
    </row>
    <row r="127" spans="2:8" ht="36">
      <c r="B127" s="79" t="s">
        <v>1247</v>
      </c>
      <c r="C127" s="102" t="s">
        <v>1248</v>
      </c>
      <c r="D127" s="63" t="s">
        <v>470</v>
      </c>
      <c r="E127" s="3" t="s">
        <v>141</v>
      </c>
      <c r="F127" s="64"/>
      <c r="G127" s="66" t="s">
        <v>1249</v>
      </c>
      <c r="H127" s="53"/>
    </row>
    <row r="128" spans="2:8" ht="30">
      <c r="B128" s="79" t="s">
        <v>1250</v>
      </c>
      <c r="C128" s="96" t="s">
        <v>1251</v>
      </c>
      <c r="D128" s="63" t="s">
        <v>160</v>
      </c>
      <c r="E128" s="3" t="s">
        <v>145</v>
      </c>
      <c r="F128" s="64"/>
      <c r="G128" s="66" t="s">
        <v>1237</v>
      </c>
      <c r="H128" s="53"/>
    </row>
    <row r="129" spans="2:8" ht="30">
      <c r="B129" s="79" t="s">
        <v>1252</v>
      </c>
      <c r="C129" s="96" t="s">
        <v>1253</v>
      </c>
      <c r="D129" s="99" t="s">
        <v>1214</v>
      </c>
      <c r="E129" s="3" t="s">
        <v>141</v>
      </c>
      <c r="F129" s="64"/>
      <c r="G129" s="66" t="s">
        <v>1254</v>
      </c>
      <c r="H129" s="53"/>
    </row>
    <row r="130" spans="2:8" ht="36">
      <c r="B130" s="79" t="s">
        <v>1255</v>
      </c>
      <c r="C130" s="102" t="s">
        <v>1256</v>
      </c>
      <c r="D130" s="63" t="s">
        <v>854</v>
      </c>
      <c r="E130" s="3" t="s">
        <v>145</v>
      </c>
      <c r="F130" s="64"/>
      <c r="G130" s="66" t="s">
        <v>1231</v>
      </c>
      <c r="H130" s="53"/>
    </row>
    <row r="131" spans="2:8">
      <c r="B131" s="79" t="s">
        <v>1257</v>
      </c>
      <c r="C131" s="102" t="s">
        <v>1258</v>
      </c>
      <c r="D131" s="63" t="s">
        <v>160</v>
      </c>
      <c r="E131" s="3" t="s">
        <v>145</v>
      </c>
      <c r="F131" s="64"/>
      <c r="G131" s="66" t="s">
        <v>1259</v>
      </c>
      <c r="H131" s="53"/>
    </row>
    <row r="132" spans="2:8">
      <c r="B132" s="79" t="s">
        <v>1260</v>
      </c>
      <c r="C132" s="102" t="s">
        <v>1261</v>
      </c>
      <c r="D132" s="63" t="s">
        <v>160</v>
      </c>
      <c r="E132" s="3" t="s">
        <v>145</v>
      </c>
      <c r="F132" s="64"/>
      <c r="G132" s="66" t="s">
        <v>1259</v>
      </c>
      <c r="H132" s="53"/>
    </row>
    <row r="133" spans="2:8">
      <c r="B133" s="79" t="s">
        <v>1262</v>
      </c>
      <c r="C133" s="102" t="s">
        <v>1263</v>
      </c>
      <c r="D133" s="103" t="s">
        <v>1224</v>
      </c>
      <c r="E133" s="3" t="s">
        <v>141</v>
      </c>
      <c r="F133" s="64"/>
      <c r="G133" s="66" t="s">
        <v>1225</v>
      </c>
      <c r="H133" s="53"/>
    </row>
    <row r="134" spans="2:8">
      <c r="B134" s="79" t="s">
        <v>1264</v>
      </c>
      <c r="C134" s="102" t="s">
        <v>1265</v>
      </c>
      <c r="D134" s="63" t="s">
        <v>842</v>
      </c>
      <c r="E134" s="3" t="s">
        <v>186</v>
      </c>
      <c r="F134" s="64"/>
      <c r="G134" s="66" t="s">
        <v>1266</v>
      </c>
      <c r="H134" s="53"/>
    </row>
    <row r="135" spans="2:8" ht="36">
      <c r="B135" s="79" t="s">
        <v>1267</v>
      </c>
      <c r="C135" s="102" t="s">
        <v>1268</v>
      </c>
      <c r="D135" s="63" t="s">
        <v>854</v>
      </c>
      <c r="E135" s="3" t="s">
        <v>145</v>
      </c>
      <c r="F135" s="64"/>
      <c r="G135" s="66" t="s">
        <v>1231</v>
      </c>
      <c r="H135" s="53"/>
    </row>
    <row r="136" spans="2:8" ht="60">
      <c r="B136" s="79" t="s">
        <v>1269</v>
      </c>
      <c r="C136" s="102" t="s">
        <v>1270</v>
      </c>
      <c r="D136" s="63" t="s">
        <v>163</v>
      </c>
      <c r="E136" s="3" t="s">
        <v>141</v>
      </c>
      <c r="F136" s="64"/>
      <c r="G136" s="66" t="s">
        <v>1234</v>
      </c>
      <c r="H136" s="53"/>
    </row>
    <row r="137" spans="2:8" ht="30">
      <c r="B137" s="79" t="s">
        <v>1271</v>
      </c>
      <c r="C137" s="102" t="s">
        <v>1272</v>
      </c>
      <c r="D137" s="63" t="s">
        <v>852</v>
      </c>
      <c r="E137" s="3" t="s">
        <v>145</v>
      </c>
      <c r="F137" s="64"/>
      <c r="G137" s="66" t="s">
        <v>1237</v>
      </c>
      <c r="H137" s="53"/>
    </row>
    <row r="138" spans="2:8" ht="51">
      <c r="B138" s="79" t="s">
        <v>1273</v>
      </c>
      <c r="C138" s="102" t="s">
        <v>1274</v>
      </c>
      <c r="D138" s="63" t="s">
        <v>470</v>
      </c>
      <c r="E138" s="3" t="s">
        <v>141</v>
      </c>
      <c r="F138" s="64"/>
      <c r="G138" s="66" t="s">
        <v>1240</v>
      </c>
      <c r="H138" s="53"/>
    </row>
    <row r="139" spans="2:8" ht="36">
      <c r="B139" s="79" t="s">
        <v>1275</v>
      </c>
      <c r="C139" s="102" t="s">
        <v>1276</v>
      </c>
      <c r="D139" s="63" t="s">
        <v>470</v>
      </c>
      <c r="E139" s="3" t="s">
        <v>141</v>
      </c>
      <c r="F139" s="64"/>
      <c r="G139" s="66" t="s">
        <v>1243</v>
      </c>
      <c r="H139" s="53"/>
    </row>
    <row r="140" spans="2:8" ht="81">
      <c r="B140" s="79" t="s">
        <v>1277</v>
      </c>
      <c r="C140" s="102" t="s">
        <v>1278</v>
      </c>
      <c r="D140" s="63" t="s">
        <v>470</v>
      </c>
      <c r="E140" s="3" t="s">
        <v>141</v>
      </c>
      <c r="F140" s="64"/>
      <c r="G140" s="223" t="s">
        <v>1246</v>
      </c>
      <c r="H140" s="53"/>
    </row>
    <row r="141" spans="2:8" ht="36">
      <c r="B141" s="79" t="s">
        <v>1279</v>
      </c>
      <c r="C141" s="102" t="s">
        <v>1280</v>
      </c>
      <c r="D141" s="63" t="s">
        <v>470</v>
      </c>
      <c r="E141" s="3" t="s">
        <v>141</v>
      </c>
      <c r="F141" s="64"/>
      <c r="G141" s="66" t="s">
        <v>1249</v>
      </c>
      <c r="H141" s="53"/>
    </row>
    <row r="142" spans="2:8" ht="30">
      <c r="B142" s="79" t="s">
        <v>1281</v>
      </c>
      <c r="C142" s="96" t="s">
        <v>1282</v>
      </c>
      <c r="D142" s="63" t="s">
        <v>160</v>
      </c>
      <c r="E142" s="3" t="s">
        <v>145</v>
      </c>
      <c r="F142" s="64"/>
      <c r="G142" s="66" t="s">
        <v>1283</v>
      </c>
      <c r="H142" s="53"/>
    </row>
    <row r="143" spans="2:8" ht="30">
      <c r="B143" s="79" t="s">
        <v>1284</v>
      </c>
      <c r="C143" s="96" t="s">
        <v>1285</v>
      </c>
      <c r="D143" s="99" t="s">
        <v>1214</v>
      </c>
      <c r="E143" s="3" t="s">
        <v>141</v>
      </c>
      <c r="F143" s="64"/>
      <c r="G143" s="66" t="s">
        <v>1283</v>
      </c>
      <c r="H143" s="53"/>
    </row>
    <row r="144" spans="2:8" ht="36">
      <c r="B144" s="79" t="s">
        <v>1286</v>
      </c>
      <c r="C144" s="102" t="s">
        <v>1287</v>
      </c>
      <c r="D144" s="63" t="s">
        <v>854</v>
      </c>
      <c r="E144" s="3" t="s">
        <v>145</v>
      </c>
      <c r="F144" s="64"/>
      <c r="G144" s="66" t="s">
        <v>1231</v>
      </c>
      <c r="H144" s="53"/>
    </row>
    <row r="145" spans="2:8">
      <c r="B145" s="79" t="s">
        <v>1288</v>
      </c>
      <c r="C145" s="102" t="s">
        <v>1289</v>
      </c>
      <c r="D145" s="63" t="s">
        <v>160</v>
      </c>
      <c r="E145" s="3" t="s">
        <v>145</v>
      </c>
      <c r="F145" s="64"/>
      <c r="G145" s="66" t="s">
        <v>1259</v>
      </c>
      <c r="H145" s="53"/>
    </row>
    <row r="146" spans="2:8">
      <c r="B146" s="79" t="s">
        <v>1290</v>
      </c>
      <c r="C146" s="102" t="s">
        <v>1291</v>
      </c>
      <c r="D146" s="63" t="s">
        <v>160</v>
      </c>
      <c r="E146" s="3" t="s">
        <v>145</v>
      </c>
      <c r="F146" s="64"/>
      <c r="G146" s="66" t="s">
        <v>1259</v>
      </c>
      <c r="H146" s="53"/>
    </row>
    <row r="147" spans="2:8">
      <c r="B147" s="79" t="s">
        <v>1292</v>
      </c>
      <c r="C147" s="102" t="s">
        <v>1293</v>
      </c>
      <c r="D147" s="103" t="s">
        <v>1224</v>
      </c>
      <c r="E147" s="3" t="s">
        <v>141</v>
      </c>
      <c r="F147" s="64"/>
      <c r="G147" s="66" t="s">
        <v>1225</v>
      </c>
      <c r="H147" s="53"/>
    </row>
    <row r="148" spans="2:8">
      <c r="B148" s="79" t="s">
        <v>1294</v>
      </c>
      <c r="C148" s="102" t="s">
        <v>1295</v>
      </c>
      <c r="D148" s="63" t="s">
        <v>842</v>
      </c>
      <c r="E148" s="3" t="s">
        <v>186</v>
      </c>
      <c r="F148" s="64"/>
      <c r="G148" s="66" t="s">
        <v>1266</v>
      </c>
      <c r="H148" s="53"/>
    </row>
    <row r="149" spans="2:8" ht="36">
      <c r="B149" s="79" t="s">
        <v>1296</v>
      </c>
      <c r="C149" s="102" t="s">
        <v>1297</v>
      </c>
      <c r="D149" s="63" t="s">
        <v>854</v>
      </c>
      <c r="E149" s="3" t="s">
        <v>145</v>
      </c>
      <c r="F149" s="64"/>
      <c r="G149" s="66" t="s">
        <v>1231</v>
      </c>
      <c r="H149" s="53"/>
    </row>
    <row r="150" spans="2:8" ht="60">
      <c r="B150" s="79" t="s">
        <v>1298</v>
      </c>
      <c r="C150" s="102" t="s">
        <v>1299</v>
      </c>
      <c r="D150" s="63" t="s">
        <v>163</v>
      </c>
      <c r="E150" s="3" t="s">
        <v>141</v>
      </c>
      <c r="F150" s="64"/>
      <c r="G150" s="66" t="s">
        <v>1234</v>
      </c>
      <c r="H150" s="53"/>
    </row>
    <row r="151" spans="2:8" ht="30">
      <c r="B151" s="79" t="s">
        <v>1300</v>
      </c>
      <c r="C151" s="102" t="s">
        <v>1301</v>
      </c>
      <c r="D151" s="63" t="s">
        <v>852</v>
      </c>
      <c r="E151" s="3" t="s">
        <v>145</v>
      </c>
      <c r="F151" s="64"/>
      <c r="G151" s="66" t="s">
        <v>1237</v>
      </c>
      <c r="H151" s="53"/>
    </row>
    <row r="152" spans="2:8" ht="51">
      <c r="B152" s="79" t="s">
        <v>1302</v>
      </c>
      <c r="C152" s="102" t="s">
        <v>1303</v>
      </c>
      <c r="D152" s="63" t="s">
        <v>470</v>
      </c>
      <c r="E152" s="3" t="s">
        <v>141</v>
      </c>
      <c r="F152" s="64"/>
      <c r="G152" s="66" t="s">
        <v>1240</v>
      </c>
      <c r="H152" s="53"/>
    </row>
    <row r="153" spans="2:8" ht="36">
      <c r="B153" s="79" t="s">
        <v>1304</v>
      </c>
      <c r="C153" s="102" t="s">
        <v>1305</v>
      </c>
      <c r="D153" s="63" t="s">
        <v>470</v>
      </c>
      <c r="E153" s="3" t="s">
        <v>141</v>
      </c>
      <c r="F153" s="64"/>
      <c r="G153" s="66" t="s">
        <v>1243</v>
      </c>
      <c r="H153" s="53"/>
    </row>
    <row r="154" spans="2:8" ht="81">
      <c r="B154" s="79" t="s">
        <v>1306</v>
      </c>
      <c r="C154" s="102" t="s">
        <v>1307</v>
      </c>
      <c r="D154" s="63" t="s">
        <v>470</v>
      </c>
      <c r="E154" s="3" t="s">
        <v>141</v>
      </c>
      <c r="F154" s="64"/>
      <c r="G154" s="223" t="s">
        <v>1246</v>
      </c>
      <c r="H154" s="53"/>
    </row>
    <row r="155" spans="2:8" ht="36">
      <c r="B155" s="79" t="s">
        <v>1308</v>
      </c>
      <c r="C155" s="102" t="s">
        <v>1309</v>
      </c>
      <c r="D155" s="63" t="s">
        <v>470</v>
      </c>
      <c r="E155" s="3" t="s">
        <v>141</v>
      </c>
      <c r="F155" s="64"/>
      <c r="G155" s="66" t="s">
        <v>1249</v>
      </c>
      <c r="H155" s="53"/>
    </row>
    <row r="156" spans="2:8" ht="30">
      <c r="B156" s="79" t="s">
        <v>1310</v>
      </c>
      <c r="C156" s="96" t="s">
        <v>1311</v>
      </c>
      <c r="D156" s="63" t="s">
        <v>160</v>
      </c>
      <c r="E156" s="3" t="s">
        <v>145</v>
      </c>
      <c r="F156" s="64"/>
      <c r="G156" s="66" t="s">
        <v>1283</v>
      </c>
      <c r="H156" s="53"/>
    </row>
    <row r="157" spans="2:8" ht="30">
      <c r="B157" s="79" t="s">
        <v>1312</v>
      </c>
      <c r="C157" s="96" t="s">
        <v>1313</v>
      </c>
      <c r="D157" s="99" t="s">
        <v>1214</v>
      </c>
      <c r="E157" s="3" t="s">
        <v>141</v>
      </c>
      <c r="F157" s="64"/>
      <c r="G157" s="66" t="s">
        <v>1283</v>
      </c>
      <c r="H157" s="53"/>
    </row>
    <row r="158" spans="2:8" ht="36">
      <c r="B158" s="79" t="s">
        <v>1314</v>
      </c>
      <c r="C158" s="102" t="s">
        <v>1315</v>
      </c>
      <c r="D158" s="63" t="s">
        <v>854</v>
      </c>
      <c r="E158" s="3" t="s">
        <v>145</v>
      </c>
      <c r="F158" s="64"/>
      <c r="G158" s="66" t="s">
        <v>1231</v>
      </c>
      <c r="H158" s="53"/>
    </row>
    <row r="159" spans="2:8">
      <c r="B159" s="79" t="s">
        <v>1316</v>
      </c>
      <c r="C159" s="102" t="s">
        <v>1317</v>
      </c>
      <c r="D159" s="63" t="s">
        <v>160</v>
      </c>
      <c r="E159" s="3" t="s">
        <v>145</v>
      </c>
      <c r="F159" s="64"/>
      <c r="G159" s="66" t="s">
        <v>1259</v>
      </c>
      <c r="H159" s="53"/>
    </row>
    <row r="160" spans="2:8">
      <c r="B160" s="79" t="s">
        <v>1318</v>
      </c>
      <c r="C160" s="102" t="s">
        <v>1319</v>
      </c>
      <c r="D160" s="63" t="s">
        <v>160</v>
      </c>
      <c r="E160" s="3" t="s">
        <v>145</v>
      </c>
      <c r="F160" s="64"/>
      <c r="G160" s="66" t="s">
        <v>1259</v>
      </c>
      <c r="H160" s="53"/>
    </row>
    <row r="161" spans="2:8">
      <c r="B161" s="79" t="s">
        <v>1320</v>
      </c>
      <c r="C161" s="102" t="s">
        <v>1321</v>
      </c>
      <c r="D161" s="103" t="s">
        <v>1224</v>
      </c>
      <c r="E161" s="3" t="s">
        <v>141</v>
      </c>
      <c r="F161" s="64"/>
      <c r="G161" s="66" t="s">
        <v>1225</v>
      </c>
      <c r="H161" s="53"/>
    </row>
    <row r="162" spans="2:8">
      <c r="B162" s="79" t="s">
        <v>1322</v>
      </c>
      <c r="C162" s="102" t="s">
        <v>1323</v>
      </c>
      <c r="D162" s="63" t="s">
        <v>842</v>
      </c>
      <c r="E162" s="3" t="s">
        <v>186</v>
      </c>
      <c r="F162" s="64"/>
      <c r="G162" s="66" t="s">
        <v>1266</v>
      </c>
      <c r="H162" s="53"/>
    </row>
    <row r="163" spans="2:8" ht="36">
      <c r="B163" s="79" t="s">
        <v>1324</v>
      </c>
      <c r="C163" s="102" t="s">
        <v>1325</v>
      </c>
      <c r="D163" s="63" t="s">
        <v>854</v>
      </c>
      <c r="E163" s="3" t="s">
        <v>145</v>
      </c>
      <c r="F163" s="64"/>
      <c r="G163" s="66" t="s">
        <v>1231</v>
      </c>
      <c r="H163" s="53"/>
    </row>
    <row r="164" spans="2:8" ht="60">
      <c r="B164" s="79" t="s">
        <v>1326</v>
      </c>
      <c r="C164" s="102" t="s">
        <v>1327</v>
      </c>
      <c r="D164" s="63" t="s">
        <v>163</v>
      </c>
      <c r="E164" s="3" t="s">
        <v>141</v>
      </c>
      <c r="F164" s="64"/>
      <c r="G164" s="66" t="s">
        <v>1234</v>
      </c>
      <c r="H164" s="53"/>
    </row>
    <row r="165" spans="2:8" ht="30">
      <c r="B165" s="79" t="s">
        <v>1328</v>
      </c>
      <c r="C165" s="102" t="s">
        <v>1329</v>
      </c>
      <c r="D165" s="63" t="s">
        <v>852</v>
      </c>
      <c r="E165" s="3" t="s">
        <v>145</v>
      </c>
      <c r="F165" s="64"/>
      <c r="G165" s="66" t="s">
        <v>1237</v>
      </c>
      <c r="H165" s="53"/>
    </row>
    <row r="166" spans="2:8" ht="51">
      <c r="B166" s="79" t="s">
        <v>1330</v>
      </c>
      <c r="C166" s="102" t="s">
        <v>1331</v>
      </c>
      <c r="D166" s="63" t="s">
        <v>470</v>
      </c>
      <c r="E166" s="3" t="s">
        <v>141</v>
      </c>
      <c r="F166" s="64"/>
      <c r="G166" s="66" t="s">
        <v>1240</v>
      </c>
      <c r="H166" s="53"/>
    </row>
    <row r="167" spans="2:8" ht="36">
      <c r="B167" s="79" t="s">
        <v>1332</v>
      </c>
      <c r="C167" s="102" t="s">
        <v>1333</v>
      </c>
      <c r="D167" s="63" t="s">
        <v>470</v>
      </c>
      <c r="E167" s="3" t="s">
        <v>141</v>
      </c>
      <c r="F167" s="64"/>
      <c r="G167" s="66" t="s">
        <v>1243</v>
      </c>
      <c r="H167" s="53"/>
    </row>
    <row r="168" spans="2:8" ht="81">
      <c r="B168" s="79" t="s">
        <v>1334</v>
      </c>
      <c r="C168" s="102" t="s">
        <v>1335</v>
      </c>
      <c r="D168" s="63" t="s">
        <v>470</v>
      </c>
      <c r="E168" s="3" t="s">
        <v>141</v>
      </c>
      <c r="F168" s="64"/>
      <c r="G168" s="223" t="s">
        <v>1246</v>
      </c>
      <c r="H168" s="53"/>
    </row>
    <row r="169" spans="2:8" ht="36">
      <c r="B169" s="79" t="s">
        <v>1336</v>
      </c>
      <c r="C169" s="102" t="s">
        <v>1337</v>
      </c>
      <c r="D169" s="63" t="s">
        <v>470</v>
      </c>
      <c r="E169" s="3" t="s">
        <v>141</v>
      </c>
      <c r="F169" s="64"/>
      <c r="G169" s="66" t="s">
        <v>1249</v>
      </c>
      <c r="H169" s="53"/>
    </row>
    <row r="170" spans="2:8" ht="30">
      <c r="B170" s="79" t="s">
        <v>1338</v>
      </c>
      <c r="C170" s="96" t="s">
        <v>1339</v>
      </c>
      <c r="D170" s="63" t="s">
        <v>160</v>
      </c>
      <c r="E170" s="3" t="s">
        <v>145</v>
      </c>
      <c r="F170" s="64"/>
      <c r="G170" s="66" t="s">
        <v>1283</v>
      </c>
      <c r="H170" s="53"/>
    </row>
    <row r="171" spans="2:8" ht="30">
      <c r="B171" s="79" t="s">
        <v>1340</v>
      </c>
      <c r="C171" s="96" t="s">
        <v>1341</v>
      </c>
      <c r="D171" s="99" t="s">
        <v>1214</v>
      </c>
      <c r="E171" s="3" t="s">
        <v>141</v>
      </c>
      <c r="F171" s="64"/>
      <c r="G171" s="66" t="s">
        <v>1283</v>
      </c>
      <c r="H171" s="53"/>
    </row>
    <row r="172" spans="2:8" ht="36">
      <c r="B172" s="79" t="s">
        <v>1342</v>
      </c>
      <c r="C172" s="102" t="s">
        <v>1343</v>
      </c>
      <c r="D172" s="63" t="s">
        <v>854</v>
      </c>
      <c r="E172" s="3" t="s">
        <v>145</v>
      </c>
      <c r="F172" s="64"/>
      <c r="G172" s="66" t="s">
        <v>1231</v>
      </c>
      <c r="H172" s="53"/>
    </row>
    <row r="173" spans="2:8">
      <c r="B173" s="79" t="s">
        <v>1344</v>
      </c>
      <c r="C173" s="102" t="s">
        <v>1345</v>
      </c>
      <c r="D173" s="63" t="s">
        <v>160</v>
      </c>
      <c r="E173" s="3" t="s">
        <v>145</v>
      </c>
      <c r="F173" s="64"/>
      <c r="G173" s="66" t="s">
        <v>1259</v>
      </c>
      <c r="H173" s="53"/>
    </row>
    <row r="174" spans="2:8">
      <c r="B174" s="79" t="s">
        <v>1346</v>
      </c>
      <c r="C174" s="102" t="s">
        <v>1347</v>
      </c>
      <c r="D174" s="63" t="s">
        <v>160</v>
      </c>
      <c r="E174" s="3" t="s">
        <v>145</v>
      </c>
      <c r="F174" s="64"/>
      <c r="G174" s="66" t="s">
        <v>1259</v>
      </c>
      <c r="H174" s="53"/>
    </row>
    <row r="175" spans="2:8">
      <c r="B175" s="79" t="s">
        <v>1348</v>
      </c>
      <c r="C175" s="102" t="s">
        <v>1349</v>
      </c>
      <c r="D175" s="103" t="s">
        <v>1224</v>
      </c>
      <c r="E175" s="3" t="s">
        <v>141</v>
      </c>
      <c r="F175" s="64"/>
      <c r="G175" s="66" t="s">
        <v>1225</v>
      </c>
      <c r="H175" s="53"/>
    </row>
    <row r="176" spans="2:8">
      <c r="B176" s="79" t="s">
        <v>1350</v>
      </c>
      <c r="C176" s="102" t="s">
        <v>1351</v>
      </c>
      <c r="D176" s="63" t="s">
        <v>842</v>
      </c>
      <c r="E176" s="3" t="s">
        <v>186</v>
      </c>
      <c r="F176" s="64"/>
      <c r="G176" s="66" t="s">
        <v>1266</v>
      </c>
      <c r="H176" s="53"/>
    </row>
    <row r="177" spans="2:8" ht="36">
      <c r="B177" s="79" t="s">
        <v>1352</v>
      </c>
      <c r="C177" s="102" t="s">
        <v>1353</v>
      </c>
      <c r="D177" s="63" t="s">
        <v>854</v>
      </c>
      <c r="E177" s="3" t="s">
        <v>145</v>
      </c>
      <c r="F177" s="64"/>
      <c r="G177" s="66" t="s">
        <v>1231</v>
      </c>
      <c r="H177" s="53"/>
    </row>
    <row r="178" spans="2:8" ht="60">
      <c r="B178" s="79" t="s">
        <v>1354</v>
      </c>
      <c r="C178" s="102" t="s">
        <v>1355</v>
      </c>
      <c r="D178" s="63" t="s">
        <v>163</v>
      </c>
      <c r="E178" s="3" t="s">
        <v>141</v>
      </c>
      <c r="F178" s="64"/>
      <c r="G178" s="66" t="s">
        <v>1234</v>
      </c>
      <c r="H178" s="53"/>
    </row>
    <row r="179" spans="2:8" ht="30">
      <c r="B179" s="79" t="s">
        <v>1356</v>
      </c>
      <c r="C179" s="102" t="s">
        <v>1357</v>
      </c>
      <c r="D179" s="63" t="s">
        <v>852</v>
      </c>
      <c r="E179" s="3" t="s">
        <v>145</v>
      </c>
      <c r="F179" s="64"/>
      <c r="G179" s="66" t="s">
        <v>1237</v>
      </c>
      <c r="H179" s="53"/>
    </row>
    <row r="180" spans="2:8" ht="51">
      <c r="B180" s="79" t="s">
        <v>1358</v>
      </c>
      <c r="C180" s="102" t="s">
        <v>1359</v>
      </c>
      <c r="D180" s="63" t="s">
        <v>470</v>
      </c>
      <c r="E180" s="3" t="s">
        <v>141</v>
      </c>
      <c r="F180" s="64"/>
      <c r="G180" s="66" t="s">
        <v>1240</v>
      </c>
      <c r="H180" s="53"/>
    </row>
    <row r="181" spans="2:8" ht="36">
      <c r="B181" s="79" t="s">
        <v>1360</v>
      </c>
      <c r="C181" s="102" t="s">
        <v>1361</v>
      </c>
      <c r="D181" s="63" t="s">
        <v>470</v>
      </c>
      <c r="E181" s="3" t="s">
        <v>141</v>
      </c>
      <c r="F181" s="64"/>
      <c r="G181" s="66" t="s">
        <v>1243</v>
      </c>
      <c r="H181" s="53"/>
    </row>
    <row r="182" spans="2:8" ht="81">
      <c r="B182" s="79" t="s">
        <v>1362</v>
      </c>
      <c r="C182" s="102" t="s">
        <v>1363</v>
      </c>
      <c r="D182" s="63" t="s">
        <v>470</v>
      </c>
      <c r="E182" s="3" t="s">
        <v>141</v>
      </c>
      <c r="F182" s="64"/>
      <c r="G182" s="223" t="s">
        <v>1246</v>
      </c>
      <c r="H182" s="53"/>
    </row>
    <row r="183" spans="2:8" ht="36">
      <c r="B183" s="79" t="s">
        <v>1364</v>
      </c>
      <c r="C183" s="102" t="s">
        <v>1365</v>
      </c>
      <c r="D183" s="63" t="s">
        <v>470</v>
      </c>
      <c r="E183" s="3" t="s">
        <v>141</v>
      </c>
      <c r="F183" s="64"/>
      <c r="G183" s="66" t="s">
        <v>1249</v>
      </c>
      <c r="H183" s="53"/>
    </row>
    <row r="184" spans="2:8" ht="30">
      <c r="B184" s="79" t="s">
        <v>1366</v>
      </c>
      <c r="C184" s="96" t="s">
        <v>1367</v>
      </c>
      <c r="D184" s="63" t="s">
        <v>160</v>
      </c>
      <c r="E184" s="3" t="s">
        <v>145</v>
      </c>
      <c r="F184" s="64"/>
      <c r="G184" s="66" t="s">
        <v>1283</v>
      </c>
      <c r="H184" s="53"/>
    </row>
    <row r="185" spans="2:8" ht="30">
      <c r="B185" s="79" t="s">
        <v>1368</v>
      </c>
      <c r="C185" s="96" t="s">
        <v>1369</v>
      </c>
      <c r="D185" s="99" t="s">
        <v>1214</v>
      </c>
      <c r="E185" s="3" t="s">
        <v>141</v>
      </c>
      <c r="F185" s="64"/>
      <c r="G185" s="66" t="s">
        <v>1283</v>
      </c>
      <c r="H185" s="53"/>
    </row>
    <row r="186" spans="2:8" ht="36">
      <c r="B186" s="79" t="s">
        <v>1370</v>
      </c>
      <c r="C186" s="102" t="s">
        <v>1371</v>
      </c>
      <c r="D186" s="63" t="s">
        <v>854</v>
      </c>
      <c r="E186" s="3" t="s">
        <v>145</v>
      </c>
      <c r="F186" s="64"/>
      <c r="G186" s="66" t="s">
        <v>1231</v>
      </c>
      <c r="H186" s="53"/>
    </row>
    <row r="187" spans="2:8">
      <c r="B187" s="79" t="s">
        <v>1372</v>
      </c>
      <c r="C187" s="102" t="s">
        <v>1373</v>
      </c>
      <c r="D187" s="63" t="s">
        <v>160</v>
      </c>
      <c r="E187" s="3" t="s">
        <v>145</v>
      </c>
      <c r="F187" s="64"/>
      <c r="G187" s="66" t="s">
        <v>1259</v>
      </c>
      <c r="H187" s="53"/>
    </row>
    <row r="188" spans="2:8">
      <c r="B188" s="79" t="s">
        <v>1374</v>
      </c>
      <c r="C188" s="102" t="s">
        <v>1375</v>
      </c>
      <c r="D188" s="63" t="s">
        <v>160</v>
      </c>
      <c r="E188" s="3" t="s">
        <v>145</v>
      </c>
      <c r="F188" s="64"/>
      <c r="G188" s="66" t="s">
        <v>1259</v>
      </c>
      <c r="H188" s="53"/>
    </row>
    <row r="189" spans="2:8">
      <c r="B189" s="79" t="s">
        <v>1376</v>
      </c>
      <c r="C189" s="102" t="s">
        <v>1377</v>
      </c>
      <c r="D189" s="103" t="s">
        <v>1224</v>
      </c>
      <c r="E189" s="3" t="s">
        <v>141</v>
      </c>
      <c r="F189" s="64"/>
      <c r="G189" s="66" t="s">
        <v>1225</v>
      </c>
      <c r="H189" s="53"/>
    </row>
    <row r="190" spans="2:8">
      <c r="B190" s="79" t="s">
        <v>1378</v>
      </c>
      <c r="C190" s="102" t="s">
        <v>1379</v>
      </c>
      <c r="D190" s="63" t="s">
        <v>842</v>
      </c>
      <c r="E190" s="3" t="s">
        <v>186</v>
      </c>
      <c r="F190" s="64"/>
      <c r="G190" s="66" t="s">
        <v>1266</v>
      </c>
      <c r="H190" s="53"/>
    </row>
    <row r="191" spans="2:8" ht="36">
      <c r="B191" s="79" t="s">
        <v>1380</v>
      </c>
      <c r="C191" s="102" t="s">
        <v>1381</v>
      </c>
      <c r="D191" s="63" t="s">
        <v>854</v>
      </c>
      <c r="E191" s="3" t="s">
        <v>145</v>
      </c>
      <c r="F191" s="64"/>
      <c r="G191" s="66" t="s">
        <v>1231</v>
      </c>
      <c r="H191" s="53"/>
    </row>
    <row r="192" spans="2:8" ht="60">
      <c r="B192" s="79" t="s">
        <v>1382</v>
      </c>
      <c r="C192" s="102" t="s">
        <v>1383</v>
      </c>
      <c r="D192" s="63" t="s">
        <v>163</v>
      </c>
      <c r="E192" s="3" t="s">
        <v>141</v>
      </c>
      <c r="F192" s="64"/>
      <c r="G192" s="66" t="s">
        <v>1234</v>
      </c>
      <c r="H192" s="53"/>
    </row>
    <row r="193" spans="2:8" ht="30">
      <c r="B193" s="79" t="s">
        <v>1384</v>
      </c>
      <c r="C193" s="102" t="s">
        <v>1385</v>
      </c>
      <c r="D193" s="63" t="s">
        <v>852</v>
      </c>
      <c r="E193" s="3" t="s">
        <v>145</v>
      </c>
      <c r="F193" s="64"/>
      <c r="G193" s="66" t="s">
        <v>1237</v>
      </c>
      <c r="H193" s="53"/>
    </row>
    <row r="194" spans="2:8" ht="51">
      <c r="B194" s="79" t="s">
        <v>1386</v>
      </c>
      <c r="C194" s="102" t="s">
        <v>1387</v>
      </c>
      <c r="D194" s="63" t="s">
        <v>470</v>
      </c>
      <c r="E194" s="3" t="s">
        <v>141</v>
      </c>
      <c r="F194" s="64"/>
      <c r="G194" s="66" t="s">
        <v>1240</v>
      </c>
      <c r="H194" s="53"/>
    </row>
    <row r="195" spans="2:8" ht="36">
      <c r="B195" s="79" t="s">
        <v>1388</v>
      </c>
      <c r="C195" s="102" t="s">
        <v>1389</v>
      </c>
      <c r="D195" s="63" t="s">
        <v>470</v>
      </c>
      <c r="E195" s="3" t="s">
        <v>141</v>
      </c>
      <c r="F195" s="64"/>
      <c r="G195" s="66" t="s">
        <v>1243</v>
      </c>
      <c r="H195" s="53"/>
    </row>
    <row r="196" spans="2:8" ht="81">
      <c r="B196" s="79" t="s">
        <v>1390</v>
      </c>
      <c r="C196" s="102" t="s">
        <v>1391</v>
      </c>
      <c r="D196" s="63" t="s">
        <v>470</v>
      </c>
      <c r="E196" s="3" t="s">
        <v>141</v>
      </c>
      <c r="F196" s="64"/>
      <c r="G196" s="223" t="s">
        <v>1246</v>
      </c>
      <c r="H196" s="53"/>
    </row>
    <row r="197" spans="2:8" ht="36">
      <c r="B197" s="79" t="s">
        <v>1392</v>
      </c>
      <c r="C197" s="102" t="s">
        <v>1393</v>
      </c>
      <c r="D197" s="63" t="s">
        <v>470</v>
      </c>
      <c r="E197" s="3" t="s">
        <v>141</v>
      </c>
      <c r="F197" s="64"/>
      <c r="G197" s="66" t="s">
        <v>1249</v>
      </c>
      <c r="H197" s="53"/>
    </row>
    <row r="198" spans="2:8" ht="30">
      <c r="B198" s="79" t="s">
        <v>1394</v>
      </c>
      <c r="C198" s="96" t="s">
        <v>1395</v>
      </c>
      <c r="D198" s="63" t="s">
        <v>160</v>
      </c>
      <c r="E198" s="3" t="s">
        <v>145</v>
      </c>
      <c r="F198" s="64"/>
      <c r="G198" s="66" t="s">
        <v>1283</v>
      </c>
      <c r="H198" s="53"/>
    </row>
    <row r="199" spans="2:8" ht="30">
      <c r="B199" s="79" t="s">
        <v>1396</v>
      </c>
      <c r="C199" s="96" t="s">
        <v>1397</v>
      </c>
      <c r="D199" s="99" t="s">
        <v>1214</v>
      </c>
      <c r="E199" s="3" t="s">
        <v>141</v>
      </c>
      <c r="F199" s="64"/>
      <c r="G199" s="66" t="s">
        <v>1283</v>
      </c>
      <c r="H199" s="53"/>
    </row>
    <row r="200" spans="2:8" ht="36">
      <c r="B200" s="79" t="s">
        <v>1398</v>
      </c>
      <c r="C200" s="102" t="s">
        <v>1399</v>
      </c>
      <c r="D200" s="63" t="s">
        <v>854</v>
      </c>
      <c r="E200" s="3" t="s">
        <v>145</v>
      </c>
      <c r="F200" s="64"/>
      <c r="G200" s="66" t="s">
        <v>1231</v>
      </c>
      <c r="H200" s="53"/>
    </row>
    <row r="201" spans="2:8">
      <c r="B201" s="79" t="s">
        <v>1400</v>
      </c>
      <c r="C201" s="102" t="s">
        <v>1401</v>
      </c>
      <c r="D201" s="63" t="s">
        <v>160</v>
      </c>
      <c r="E201" s="3" t="s">
        <v>145</v>
      </c>
      <c r="F201" s="64"/>
      <c r="G201" s="66" t="s">
        <v>1259</v>
      </c>
      <c r="H201" s="53"/>
    </row>
    <row r="202" spans="2:8">
      <c r="B202" s="79" t="s">
        <v>1402</v>
      </c>
      <c r="C202" s="102" t="s">
        <v>1403</v>
      </c>
      <c r="D202" s="63" t="s">
        <v>160</v>
      </c>
      <c r="E202" s="3" t="s">
        <v>145</v>
      </c>
      <c r="F202" s="64"/>
      <c r="G202" s="66" t="s">
        <v>1259</v>
      </c>
      <c r="H202" s="53"/>
    </row>
    <row r="203" spans="2:8">
      <c r="B203" s="79" t="s">
        <v>1404</v>
      </c>
      <c r="C203" s="102" t="s">
        <v>1405</v>
      </c>
      <c r="D203" s="103" t="s">
        <v>1224</v>
      </c>
      <c r="E203" s="3" t="s">
        <v>141</v>
      </c>
      <c r="F203" s="64"/>
      <c r="G203" s="66" t="s">
        <v>1225</v>
      </c>
      <c r="H203" s="53"/>
    </row>
    <row r="204" spans="2:8">
      <c r="B204" s="79" t="s">
        <v>1406</v>
      </c>
      <c r="C204" s="102" t="s">
        <v>1407</v>
      </c>
      <c r="D204" s="63" t="s">
        <v>842</v>
      </c>
      <c r="E204" s="3" t="s">
        <v>186</v>
      </c>
      <c r="F204" s="64"/>
      <c r="G204" s="66" t="s">
        <v>1266</v>
      </c>
      <c r="H204" s="53"/>
    </row>
    <row r="205" spans="2:8" ht="36">
      <c r="B205" s="79" t="s">
        <v>1408</v>
      </c>
      <c r="C205" s="102" t="s">
        <v>1409</v>
      </c>
      <c r="D205" s="63" t="s">
        <v>854</v>
      </c>
      <c r="E205" s="3" t="s">
        <v>145</v>
      </c>
      <c r="F205" s="64"/>
      <c r="G205" s="66" t="s">
        <v>1231</v>
      </c>
      <c r="H205" s="53"/>
    </row>
    <row r="206" spans="2:8" ht="60">
      <c r="B206" s="79" t="s">
        <v>1410</v>
      </c>
      <c r="C206" s="102" t="s">
        <v>1411</v>
      </c>
      <c r="D206" s="63" t="s">
        <v>163</v>
      </c>
      <c r="E206" s="3" t="s">
        <v>141</v>
      </c>
      <c r="F206" s="64"/>
      <c r="G206" s="66" t="s">
        <v>1234</v>
      </c>
      <c r="H206" s="53"/>
    </row>
    <row r="207" spans="2:8" ht="30">
      <c r="B207" s="79" t="s">
        <v>1412</v>
      </c>
      <c r="C207" s="102" t="s">
        <v>1413</v>
      </c>
      <c r="D207" s="63" t="s">
        <v>852</v>
      </c>
      <c r="E207" s="3" t="s">
        <v>145</v>
      </c>
      <c r="F207" s="64"/>
      <c r="G207" s="66" t="s">
        <v>1237</v>
      </c>
      <c r="H207" s="53"/>
    </row>
    <row r="208" spans="2:8" ht="51">
      <c r="B208" s="79" t="s">
        <v>1414</v>
      </c>
      <c r="C208" s="102" t="s">
        <v>1415</v>
      </c>
      <c r="D208" s="63" t="s">
        <v>470</v>
      </c>
      <c r="E208" s="3" t="s">
        <v>141</v>
      </c>
      <c r="F208" s="64"/>
      <c r="G208" s="66" t="s">
        <v>1240</v>
      </c>
      <c r="H208" s="53"/>
    </row>
    <row r="209" spans="2:8" ht="36">
      <c r="B209" s="79" t="s">
        <v>1416</v>
      </c>
      <c r="C209" s="102" t="s">
        <v>1417</v>
      </c>
      <c r="D209" s="63" t="s">
        <v>470</v>
      </c>
      <c r="E209" s="3" t="s">
        <v>141</v>
      </c>
      <c r="F209" s="64"/>
      <c r="G209" s="66" t="s">
        <v>1243</v>
      </c>
      <c r="H209" s="53"/>
    </row>
    <row r="210" spans="2:8" ht="81">
      <c r="B210" s="79" t="s">
        <v>1418</v>
      </c>
      <c r="C210" s="102" t="s">
        <v>1419</v>
      </c>
      <c r="D210" s="63" t="s">
        <v>470</v>
      </c>
      <c r="E210" s="3" t="s">
        <v>141</v>
      </c>
      <c r="F210" s="64"/>
      <c r="G210" s="223" t="s">
        <v>1246</v>
      </c>
      <c r="H210" s="53"/>
    </row>
    <row r="211" spans="2:8" ht="36">
      <c r="B211" s="79" t="s">
        <v>1420</v>
      </c>
      <c r="C211" s="102" t="s">
        <v>1421</v>
      </c>
      <c r="D211" s="63" t="s">
        <v>470</v>
      </c>
      <c r="E211" s="3" t="s">
        <v>141</v>
      </c>
      <c r="F211" s="64"/>
      <c r="G211" s="66" t="s">
        <v>1249</v>
      </c>
      <c r="H211" s="53"/>
    </row>
    <row r="212" spans="2:8" ht="30">
      <c r="B212" s="79" t="s">
        <v>1422</v>
      </c>
      <c r="C212" s="96" t="s">
        <v>1423</v>
      </c>
      <c r="D212" s="63" t="s">
        <v>160</v>
      </c>
      <c r="E212" s="3" t="s">
        <v>145</v>
      </c>
      <c r="F212" s="64"/>
      <c r="G212" s="66" t="s">
        <v>1283</v>
      </c>
      <c r="H212" s="53"/>
    </row>
    <row r="213" spans="2:8" ht="30">
      <c r="B213" s="79" t="s">
        <v>1424</v>
      </c>
      <c r="C213" s="96" t="s">
        <v>1425</v>
      </c>
      <c r="D213" s="99" t="s">
        <v>1214</v>
      </c>
      <c r="E213" s="3" t="s">
        <v>141</v>
      </c>
      <c r="F213" s="64"/>
      <c r="G213" s="66" t="s">
        <v>1283</v>
      </c>
      <c r="H213" s="53"/>
    </row>
    <row r="214" spans="2:8" ht="36">
      <c r="B214" s="79" t="s">
        <v>1426</v>
      </c>
      <c r="C214" s="102" t="s">
        <v>1427</v>
      </c>
      <c r="D214" s="63" t="s">
        <v>854</v>
      </c>
      <c r="E214" s="3" t="s">
        <v>145</v>
      </c>
      <c r="F214" s="64"/>
      <c r="G214" s="66" t="s">
        <v>1231</v>
      </c>
      <c r="H214" s="53"/>
    </row>
    <row r="215" spans="2:8">
      <c r="B215" s="79" t="s">
        <v>1428</v>
      </c>
      <c r="C215" s="102" t="s">
        <v>1429</v>
      </c>
      <c r="D215" s="63" t="s">
        <v>160</v>
      </c>
      <c r="E215" s="3" t="s">
        <v>145</v>
      </c>
      <c r="F215" s="64"/>
      <c r="G215" s="66" t="s">
        <v>1259</v>
      </c>
      <c r="H215" s="53"/>
    </row>
    <row r="216" spans="2:8">
      <c r="B216" s="79" t="s">
        <v>1430</v>
      </c>
      <c r="C216" s="102" t="s">
        <v>1431</v>
      </c>
      <c r="D216" s="63" t="s">
        <v>160</v>
      </c>
      <c r="E216" s="3" t="s">
        <v>145</v>
      </c>
      <c r="F216" s="64"/>
      <c r="G216" s="66" t="s">
        <v>1259</v>
      </c>
      <c r="H216" s="53"/>
    </row>
    <row r="217" spans="2:8">
      <c r="B217" s="79" t="s">
        <v>1432</v>
      </c>
      <c r="C217" s="102" t="s">
        <v>1433</v>
      </c>
      <c r="D217" s="103" t="s">
        <v>1224</v>
      </c>
      <c r="E217" s="3" t="s">
        <v>141</v>
      </c>
      <c r="F217" s="64"/>
      <c r="G217" s="66" t="s">
        <v>1225</v>
      </c>
      <c r="H217" s="53"/>
    </row>
    <row r="218" spans="2:8">
      <c r="B218" s="79" t="s">
        <v>1434</v>
      </c>
      <c r="C218" s="102" t="s">
        <v>1435</v>
      </c>
      <c r="D218" s="63" t="s">
        <v>842</v>
      </c>
      <c r="E218" s="3" t="s">
        <v>186</v>
      </c>
      <c r="F218" s="64"/>
      <c r="G218" s="66" t="s">
        <v>1266</v>
      </c>
      <c r="H218" s="53"/>
    </row>
    <row r="219" spans="2:8" ht="36">
      <c r="B219" s="79" t="s">
        <v>1436</v>
      </c>
      <c r="C219" s="102" t="s">
        <v>1437</v>
      </c>
      <c r="D219" s="63" t="s">
        <v>854</v>
      </c>
      <c r="E219" s="3" t="s">
        <v>145</v>
      </c>
      <c r="F219" s="64"/>
      <c r="G219" s="66" t="s">
        <v>1231</v>
      </c>
      <c r="H219" s="53"/>
    </row>
    <row r="220" spans="2:8" ht="60">
      <c r="B220" s="79" t="s">
        <v>1438</v>
      </c>
      <c r="C220" s="102" t="s">
        <v>1439</v>
      </c>
      <c r="D220" s="63" t="s">
        <v>163</v>
      </c>
      <c r="E220" s="3" t="s">
        <v>141</v>
      </c>
      <c r="F220" s="64"/>
      <c r="G220" s="66" t="s">
        <v>1234</v>
      </c>
      <c r="H220" s="53"/>
    </row>
    <row r="221" spans="2:8" ht="30">
      <c r="B221" s="79" t="s">
        <v>1440</v>
      </c>
      <c r="C221" s="102" t="s">
        <v>1441</v>
      </c>
      <c r="D221" s="63" t="s">
        <v>852</v>
      </c>
      <c r="E221" s="3" t="s">
        <v>145</v>
      </c>
      <c r="F221" s="64"/>
      <c r="G221" s="66" t="s">
        <v>1237</v>
      </c>
      <c r="H221" s="53"/>
    </row>
    <row r="222" spans="2:8" ht="51">
      <c r="B222" s="79" t="s">
        <v>1442</v>
      </c>
      <c r="C222" s="102" t="s">
        <v>1443</v>
      </c>
      <c r="D222" s="63" t="s">
        <v>470</v>
      </c>
      <c r="E222" s="3" t="s">
        <v>141</v>
      </c>
      <c r="F222" s="64"/>
      <c r="G222" s="66" t="s">
        <v>1240</v>
      </c>
      <c r="H222" s="53"/>
    </row>
    <row r="223" spans="2:8" ht="36">
      <c r="B223" s="79" t="s">
        <v>1444</v>
      </c>
      <c r="C223" s="102" t="s">
        <v>1445</v>
      </c>
      <c r="D223" s="63" t="s">
        <v>470</v>
      </c>
      <c r="E223" s="3" t="s">
        <v>141</v>
      </c>
      <c r="F223" s="64"/>
      <c r="G223" s="66" t="s">
        <v>1243</v>
      </c>
      <c r="H223" s="53"/>
    </row>
    <row r="224" spans="2:8" ht="81">
      <c r="B224" s="79" t="s">
        <v>1446</v>
      </c>
      <c r="C224" s="102" t="s">
        <v>1447</v>
      </c>
      <c r="D224" s="63" t="s">
        <v>470</v>
      </c>
      <c r="E224" s="3" t="s">
        <v>141</v>
      </c>
      <c r="F224" s="64"/>
      <c r="G224" s="223" t="s">
        <v>1246</v>
      </c>
      <c r="H224" s="53"/>
    </row>
    <row r="225" spans="2:8" ht="36">
      <c r="B225" s="79" t="s">
        <v>1448</v>
      </c>
      <c r="C225" s="102" t="s">
        <v>1449</v>
      </c>
      <c r="D225" s="63" t="s">
        <v>470</v>
      </c>
      <c r="E225" s="3" t="s">
        <v>141</v>
      </c>
      <c r="F225" s="64"/>
      <c r="G225" s="66" t="s">
        <v>1249</v>
      </c>
      <c r="H225" s="53"/>
    </row>
    <row r="226" spans="2:8" ht="30">
      <c r="B226" s="79" t="s">
        <v>1450</v>
      </c>
      <c r="C226" s="96" t="s">
        <v>1451</v>
      </c>
      <c r="D226" s="63" t="s">
        <v>160</v>
      </c>
      <c r="E226" s="3" t="s">
        <v>145</v>
      </c>
      <c r="F226" s="64"/>
      <c r="G226" s="66" t="s">
        <v>1283</v>
      </c>
      <c r="H226" s="53"/>
    </row>
    <row r="227" spans="2:8" ht="30">
      <c r="B227" s="79" t="s">
        <v>1452</v>
      </c>
      <c r="C227" s="96" t="s">
        <v>1453</v>
      </c>
      <c r="D227" s="99" t="s">
        <v>1214</v>
      </c>
      <c r="E227" s="3" t="s">
        <v>141</v>
      </c>
      <c r="F227" s="64"/>
      <c r="G227" s="66" t="s">
        <v>1283</v>
      </c>
      <c r="H227" s="53"/>
    </row>
    <row r="228" spans="2:8" ht="36">
      <c r="B228" s="79" t="s">
        <v>1454</v>
      </c>
      <c r="C228" s="102" t="s">
        <v>1455</v>
      </c>
      <c r="D228" s="63" t="s">
        <v>854</v>
      </c>
      <c r="E228" s="3" t="s">
        <v>145</v>
      </c>
      <c r="F228" s="64"/>
      <c r="G228" s="66" t="s">
        <v>1231</v>
      </c>
      <c r="H228" s="53"/>
    </row>
    <row r="229" spans="2:8">
      <c r="B229" s="79" t="s">
        <v>1456</v>
      </c>
      <c r="C229" s="102" t="s">
        <v>1457</v>
      </c>
      <c r="D229" s="63" t="s">
        <v>160</v>
      </c>
      <c r="E229" s="3" t="s">
        <v>145</v>
      </c>
      <c r="F229" s="64"/>
      <c r="G229" s="66" t="s">
        <v>1259</v>
      </c>
      <c r="H229" s="53"/>
    </row>
    <row r="230" spans="2:8">
      <c r="B230" s="79" t="s">
        <v>1458</v>
      </c>
      <c r="C230" s="102" t="s">
        <v>1459</v>
      </c>
      <c r="D230" s="63" t="s">
        <v>160</v>
      </c>
      <c r="E230" s="3" t="s">
        <v>145</v>
      </c>
      <c r="F230" s="64"/>
      <c r="G230" s="66" t="s">
        <v>1259</v>
      </c>
      <c r="H230" s="53"/>
    </row>
    <row r="231" spans="2:8">
      <c r="B231" s="79" t="s">
        <v>1460</v>
      </c>
      <c r="C231" s="102" t="s">
        <v>1461</v>
      </c>
      <c r="D231" s="103" t="s">
        <v>1224</v>
      </c>
      <c r="E231" s="3" t="s">
        <v>141</v>
      </c>
      <c r="F231" s="64"/>
      <c r="G231" s="66" t="s">
        <v>1225</v>
      </c>
      <c r="H231" s="53"/>
    </row>
    <row r="232" spans="2:8">
      <c r="B232" s="79" t="s">
        <v>1462</v>
      </c>
      <c r="C232" s="102" t="s">
        <v>1463</v>
      </c>
      <c r="D232" s="63" t="s">
        <v>842</v>
      </c>
      <c r="E232" s="3" t="s">
        <v>186</v>
      </c>
      <c r="F232" s="64"/>
      <c r="G232" s="66" t="s">
        <v>1266</v>
      </c>
      <c r="H232" s="53"/>
    </row>
    <row r="233" spans="2:8" ht="36">
      <c r="B233" s="79" t="s">
        <v>1464</v>
      </c>
      <c r="C233" s="102" t="s">
        <v>1465</v>
      </c>
      <c r="D233" s="63" t="s">
        <v>854</v>
      </c>
      <c r="E233" s="3" t="s">
        <v>145</v>
      </c>
      <c r="F233" s="64"/>
      <c r="G233" s="66" t="s">
        <v>1231</v>
      </c>
      <c r="H233" s="53"/>
    </row>
    <row r="234" spans="2:8" ht="60">
      <c r="B234" s="79" t="s">
        <v>1466</v>
      </c>
      <c r="C234" s="102" t="s">
        <v>1467</v>
      </c>
      <c r="D234" s="63" t="s">
        <v>163</v>
      </c>
      <c r="E234" s="3" t="s">
        <v>141</v>
      </c>
      <c r="F234" s="64"/>
      <c r="G234" s="66" t="s">
        <v>1234</v>
      </c>
      <c r="H234" s="53"/>
    </row>
    <row r="235" spans="2:8" ht="30">
      <c r="B235" s="79" t="s">
        <v>1468</v>
      </c>
      <c r="C235" s="102" t="s">
        <v>1469</v>
      </c>
      <c r="D235" s="63" t="s">
        <v>852</v>
      </c>
      <c r="E235" s="3" t="s">
        <v>145</v>
      </c>
      <c r="F235" s="64"/>
      <c r="G235" s="66" t="s">
        <v>1237</v>
      </c>
      <c r="H235" s="53"/>
    </row>
    <row r="236" spans="2:8" ht="51">
      <c r="B236" s="79" t="s">
        <v>1470</v>
      </c>
      <c r="C236" s="102" t="s">
        <v>1471</v>
      </c>
      <c r="D236" s="63" t="s">
        <v>470</v>
      </c>
      <c r="E236" s="3" t="s">
        <v>141</v>
      </c>
      <c r="F236" s="64"/>
      <c r="G236" s="66" t="s">
        <v>1240</v>
      </c>
      <c r="H236" s="53"/>
    </row>
    <row r="237" spans="2:8" ht="36">
      <c r="B237" s="79" t="s">
        <v>1472</v>
      </c>
      <c r="C237" s="102" t="s">
        <v>1473</v>
      </c>
      <c r="D237" s="63" t="s">
        <v>470</v>
      </c>
      <c r="E237" s="3" t="s">
        <v>141</v>
      </c>
      <c r="F237" s="64"/>
      <c r="G237" s="66" t="s">
        <v>1243</v>
      </c>
      <c r="H237" s="53"/>
    </row>
    <row r="238" spans="2:8" ht="81">
      <c r="B238" s="79" t="s">
        <v>1474</v>
      </c>
      <c r="C238" s="102" t="s">
        <v>1475</v>
      </c>
      <c r="D238" s="63" t="s">
        <v>470</v>
      </c>
      <c r="E238" s="3" t="s">
        <v>141</v>
      </c>
      <c r="F238" s="64"/>
      <c r="G238" s="223" t="s">
        <v>1246</v>
      </c>
      <c r="H238" s="53"/>
    </row>
    <row r="239" spans="2:8" ht="36">
      <c r="B239" s="79" t="s">
        <v>1476</v>
      </c>
      <c r="C239" s="102" t="s">
        <v>1477</v>
      </c>
      <c r="D239" s="63" t="s">
        <v>470</v>
      </c>
      <c r="E239" s="3" t="s">
        <v>141</v>
      </c>
      <c r="F239" s="64"/>
      <c r="G239" s="66" t="s">
        <v>1249</v>
      </c>
      <c r="H239" s="53"/>
    </row>
    <row r="240" spans="2:8" ht="30">
      <c r="B240" s="79" t="s">
        <v>1478</v>
      </c>
      <c r="C240" s="96" t="s">
        <v>1479</v>
      </c>
      <c r="D240" s="63" t="s">
        <v>160</v>
      </c>
      <c r="E240" s="3" t="s">
        <v>145</v>
      </c>
      <c r="F240" s="64"/>
      <c r="G240" s="66" t="s">
        <v>1283</v>
      </c>
      <c r="H240" s="53"/>
    </row>
    <row r="241" spans="2:8" ht="30">
      <c r="B241" s="79" t="s">
        <v>1480</v>
      </c>
      <c r="C241" s="96" t="s">
        <v>1481</v>
      </c>
      <c r="D241" s="99" t="s">
        <v>1214</v>
      </c>
      <c r="E241" s="3" t="s">
        <v>141</v>
      </c>
      <c r="F241" s="64"/>
      <c r="G241" s="66" t="s">
        <v>1283</v>
      </c>
      <c r="H241" s="53"/>
    </row>
    <row r="242" spans="2:8" ht="36">
      <c r="B242" s="79" t="s">
        <v>1482</v>
      </c>
      <c r="C242" s="102" t="s">
        <v>1483</v>
      </c>
      <c r="D242" s="63" t="s">
        <v>854</v>
      </c>
      <c r="E242" s="3" t="s">
        <v>145</v>
      </c>
      <c r="F242" s="64"/>
      <c r="G242" s="66" t="s">
        <v>1231</v>
      </c>
      <c r="H242" s="53"/>
    </row>
    <row r="243" spans="2:8">
      <c r="B243" s="79" t="s">
        <v>1484</v>
      </c>
      <c r="C243" s="102" t="s">
        <v>1485</v>
      </c>
      <c r="D243" s="63" t="s">
        <v>160</v>
      </c>
      <c r="E243" s="3" t="s">
        <v>145</v>
      </c>
      <c r="F243" s="64"/>
      <c r="G243" s="66" t="s">
        <v>1259</v>
      </c>
      <c r="H243" s="53"/>
    </row>
    <row r="244" spans="2:8">
      <c r="B244" s="79" t="s">
        <v>1486</v>
      </c>
      <c r="C244" s="102" t="s">
        <v>1487</v>
      </c>
      <c r="D244" s="63" t="s">
        <v>160</v>
      </c>
      <c r="E244" s="3" t="s">
        <v>145</v>
      </c>
      <c r="F244" s="64"/>
      <c r="G244" s="66" t="s">
        <v>1259</v>
      </c>
      <c r="H244" s="53"/>
    </row>
    <row r="245" spans="2:8">
      <c r="B245" s="79" t="s">
        <v>1488</v>
      </c>
      <c r="C245" s="102" t="s">
        <v>1489</v>
      </c>
      <c r="D245" s="103" t="s">
        <v>1224</v>
      </c>
      <c r="E245" s="3" t="s">
        <v>141</v>
      </c>
      <c r="F245" s="64"/>
      <c r="G245" s="66" t="s">
        <v>1225</v>
      </c>
      <c r="H245" s="53"/>
    </row>
    <row r="246" spans="2:8">
      <c r="B246" s="79" t="s">
        <v>1490</v>
      </c>
      <c r="C246" s="102" t="s">
        <v>1491</v>
      </c>
      <c r="D246" s="63" t="s">
        <v>842</v>
      </c>
      <c r="E246" s="3" t="s">
        <v>186</v>
      </c>
      <c r="F246" s="64"/>
      <c r="G246" s="66" t="s">
        <v>1266</v>
      </c>
      <c r="H246" s="53"/>
    </row>
    <row r="247" spans="2:8" ht="36">
      <c r="B247" s="79" t="s">
        <v>1492</v>
      </c>
      <c r="C247" s="102" t="s">
        <v>1493</v>
      </c>
      <c r="D247" s="63" t="s">
        <v>854</v>
      </c>
      <c r="E247" s="3" t="s">
        <v>145</v>
      </c>
      <c r="F247" s="64"/>
      <c r="G247" s="66" t="s">
        <v>1231</v>
      </c>
      <c r="H247" s="53"/>
    </row>
    <row r="248" spans="2:8" ht="60">
      <c r="B248" s="79" t="s">
        <v>1494</v>
      </c>
      <c r="C248" s="102" t="s">
        <v>1495</v>
      </c>
      <c r="D248" s="63" t="s">
        <v>163</v>
      </c>
      <c r="E248" s="3" t="s">
        <v>141</v>
      </c>
      <c r="F248" s="64"/>
      <c r="G248" s="66" t="s">
        <v>1234</v>
      </c>
      <c r="H248" s="53"/>
    </row>
    <row r="249" spans="2:8" ht="30">
      <c r="B249" s="79" t="s">
        <v>1496</v>
      </c>
      <c r="C249" s="102" t="s">
        <v>1497</v>
      </c>
      <c r="D249" s="63" t="s">
        <v>852</v>
      </c>
      <c r="E249" s="3" t="s">
        <v>145</v>
      </c>
      <c r="F249" s="64"/>
      <c r="G249" s="66" t="s">
        <v>1237</v>
      </c>
      <c r="H249" s="53"/>
    </row>
    <row r="250" spans="2:8" ht="51">
      <c r="B250" s="79" t="s">
        <v>1498</v>
      </c>
      <c r="C250" s="102" t="s">
        <v>1499</v>
      </c>
      <c r="D250" s="63" t="s">
        <v>470</v>
      </c>
      <c r="E250" s="3" t="s">
        <v>141</v>
      </c>
      <c r="F250" s="64"/>
      <c r="G250" s="66" t="s">
        <v>1240</v>
      </c>
      <c r="H250" s="53"/>
    </row>
    <row r="251" spans="2:8" ht="36">
      <c r="B251" s="79" t="s">
        <v>1500</v>
      </c>
      <c r="C251" s="102" t="s">
        <v>1501</v>
      </c>
      <c r="D251" s="63" t="s">
        <v>470</v>
      </c>
      <c r="E251" s="3" t="s">
        <v>141</v>
      </c>
      <c r="F251" s="64"/>
      <c r="G251" s="66" t="s">
        <v>1243</v>
      </c>
      <c r="H251" s="53"/>
    </row>
    <row r="252" spans="2:8" ht="81">
      <c r="B252" s="79" t="s">
        <v>1502</v>
      </c>
      <c r="C252" s="102" t="s">
        <v>1503</v>
      </c>
      <c r="D252" s="63" t="s">
        <v>470</v>
      </c>
      <c r="E252" s="3" t="s">
        <v>141</v>
      </c>
      <c r="F252" s="64"/>
      <c r="G252" s="223" t="s">
        <v>1246</v>
      </c>
      <c r="H252" s="53"/>
    </row>
    <row r="253" spans="2:8" ht="36">
      <c r="B253" s="79" t="s">
        <v>1504</v>
      </c>
      <c r="C253" s="102" t="s">
        <v>1505</v>
      </c>
      <c r="D253" s="63" t="s">
        <v>470</v>
      </c>
      <c r="E253" s="3" t="s">
        <v>141</v>
      </c>
      <c r="F253" s="64"/>
      <c r="G253" s="66" t="s">
        <v>1249</v>
      </c>
      <c r="H253" s="53"/>
    </row>
    <row r="254" spans="2:8" ht="30">
      <c r="B254" s="79" t="s">
        <v>1506</v>
      </c>
      <c r="C254" s="96" t="s">
        <v>1507</v>
      </c>
      <c r="D254" s="63" t="s">
        <v>160</v>
      </c>
      <c r="E254" s="3" t="s">
        <v>145</v>
      </c>
      <c r="F254" s="64"/>
      <c r="G254" s="66" t="s">
        <v>1283</v>
      </c>
      <c r="H254" s="53"/>
    </row>
    <row r="255" spans="2:8" ht="30">
      <c r="B255" s="79" t="s">
        <v>1508</v>
      </c>
      <c r="C255" s="96" t="s">
        <v>1509</v>
      </c>
      <c r="D255" s="99" t="s">
        <v>1214</v>
      </c>
      <c r="E255" s="3" t="s">
        <v>141</v>
      </c>
      <c r="F255" s="64"/>
      <c r="G255" s="66" t="s">
        <v>1283</v>
      </c>
      <c r="H255" s="53"/>
    </row>
    <row r="256" spans="2:8" ht="36.75" thickBot="1">
      <c r="B256" s="79" t="s">
        <v>1510</v>
      </c>
      <c r="C256" s="102" t="s">
        <v>1511</v>
      </c>
      <c r="D256" s="63" t="s">
        <v>854</v>
      </c>
      <c r="E256" s="3" t="s">
        <v>145</v>
      </c>
      <c r="F256" s="64"/>
      <c r="G256" s="66" t="s">
        <v>1231</v>
      </c>
      <c r="H256" s="53"/>
    </row>
    <row r="257" spans="2:8" ht="20.100000000000001" customHeight="1" thickBot="1">
      <c r="B257" s="50" t="s">
        <v>1512</v>
      </c>
      <c r="C257" s="51"/>
      <c r="D257" s="51"/>
      <c r="E257" s="51"/>
      <c r="F257" s="51"/>
      <c r="G257" s="52"/>
      <c r="H257" s="53"/>
    </row>
    <row r="258" spans="2:8" ht="90">
      <c r="B258" s="79" t="s">
        <v>96</v>
      </c>
      <c r="C258" s="102" t="s">
        <v>1513</v>
      </c>
      <c r="D258" s="63" t="s">
        <v>470</v>
      </c>
      <c r="E258" s="3" t="s">
        <v>141</v>
      </c>
      <c r="F258" s="64"/>
      <c r="G258" s="139" t="s">
        <v>1514</v>
      </c>
      <c r="H258" s="53"/>
    </row>
    <row r="259" spans="2:8" ht="36">
      <c r="B259" s="79" t="s">
        <v>1208</v>
      </c>
      <c r="C259" s="102" t="s">
        <v>1515</v>
      </c>
      <c r="D259" s="63" t="s">
        <v>470</v>
      </c>
      <c r="E259" s="3" t="s">
        <v>141</v>
      </c>
      <c r="F259" s="64"/>
      <c r="G259" s="66" t="s">
        <v>1516</v>
      </c>
      <c r="H259" s="53"/>
    </row>
    <row r="260" spans="2:8" ht="36">
      <c r="B260" s="79" t="s">
        <v>1517</v>
      </c>
      <c r="C260" s="102" t="s">
        <v>1518</v>
      </c>
      <c r="D260" s="63" t="s">
        <v>470</v>
      </c>
      <c r="E260" s="3" t="s">
        <v>141</v>
      </c>
      <c r="F260" s="64"/>
      <c r="G260" s="66" t="s">
        <v>1519</v>
      </c>
      <c r="H260" s="53"/>
    </row>
    <row r="261" spans="2:8" ht="36">
      <c r="B261" s="79" t="s">
        <v>1520</v>
      </c>
      <c r="C261" s="102" t="s">
        <v>1521</v>
      </c>
      <c r="D261" s="63" t="s">
        <v>470</v>
      </c>
      <c r="E261" s="3" t="s">
        <v>141</v>
      </c>
      <c r="F261" s="64"/>
      <c r="G261" s="66" t="s">
        <v>1522</v>
      </c>
      <c r="H261" s="53"/>
    </row>
    <row r="262" spans="2:8">
      <c r="B262" s="79" t="s">
        <v>1523</v>
      </c>
      <c r="C262" s="102" t="s">
        <v>1524</v>
      </c>
      <c r="D262" s="63" t="s">
        <v>470</v>
      </c>
      <c r="E262" s="3" t="s">
        <v>141</v>
      </c>
      <c r="F262" s="64"/>
      <c r="G262" s="66" t="s">
        <v>1525</v>
      </c>
      <c r="H262" s="53"/>
    </row>
    <row r="263" spans="2:8" ht="36">
      <c r="B263" s="79" t="s">
        <v>1526</v>
      </c>
      <c r="C263" s="102" t="s">
        <v>1527</v>
      </c>
      <c r="D263" s="63" t="s">
        <v>470</v>
      </c>
      <c r="E263" s="3" t="s">
        <v>141</v>
      </c>
      <c r="F263" s="64"/>
      <c r="G263" s="66" t="s">
        <v>1528</v>
      </c>
      <c r="H263" s="53"/>
    </row>
    <row r="264" spans="2:8">
      <c r="B264" s="79" t="s">
        <v>789</v>
      </c>
      <c r="C264" s="102" t="s">
        <v>1529</v>
      </c>
      <c r="D264" s="63" t="s">
        <v>470</v>
      </c>
      <c r="E264" s="3" t="s">
        <v>141</v>
      </c>
      <c r="F264" s="64"/>
      <c r="G264" s="66" t="s">
        <v>1525</v>
      </c>
      <c r="H264" s="53"/>
    </row>
    <row r="265" spans="2:8">
      <c r="B265" s="79" t="s">
        <v>1530</v>
      </c>
      <c r="C265" s="102" t="s">
        <v>1531</v>
      </c>
      <c r="D265" s="63" t="s">
        <v>470</v>
      </c>
      <c r="E265" s="3" t="s">
        <v>141</v>
      </c>
      <c r="F265" s="64"/>
      <c r="G265" s="66" t="s">
        <v>1532</v>
      </c>
      <c r="H265" s="53"/>
    </row>
    <row r="266" spans="2:8" ht="51">
      <c r="B266" s="61" t="s">
        <v>1533</v>
      </c>
      <c r="C266" s="102" t="s">
        <v>1534</v>
      </c>
      <c r="D266" s="63" t="s">
        <v>470</v>
      </c>
      <c r="E266" s="3" t="s">
        <v>141</v>
      </c>
      <c r="F266" s="64"/>
      <c r="G266" s="66" t="s">
        <v>1535</v>
      </c>
      <c r="H266" s="53"/>
    </row>
    <row r="267" spans="2:8" ht="51">
      <c r="B267" s="61" t="s">
        <v>1533</v>
      </c>
      <c r="C267" s="102" t="s">
        <v>1536</v>
      </c>
      <c r="D267" s="63" t="s">
        <v>470</v>
      </c>
      <c r="E267" s="3" t="s">
        <v>141</v>
      </c>
      <c r="F267" s="64"/>
      <c r="G267" s="141" t="s">
        <v>1537</v>
      </c>
      <c r="H267" s="53"/>
    </row>
    <row r="268" spans="2:8">
      <c r="B268" s="79" t="s">
        <v>1538</v>
      </c>
      <c r="C268" s="102" t="s">
        <v>1539</v>
      </c>
      <c r="D268" s="63" t="s">
        <v>842</v>
      </c>
      <c r="E268" s="3" t="s">
        <v>141</v>
      </c>
      <c r="F268" s="64"/>
      <c r="G268" s="167" t="s">
        <v>1219</v>
      </c>
      <c r="H268" s="53"/>
    </row>
    <row r="269" spans="2:8">
      <c r="B269" s="79" t="s">
        <v>1540</v>
      </c>
      <c r="C269" s="102" t="s">
        <v>1541</v>
      </c>
      <c r="D269" s="63" t="s">
        <v>842</v>
      </c>
      <c r="E269" s="3" t="s">
        <v>141</v>
      </c>
      <c r="F269" s="64"/>
      <c r="G269" s="84"/>
      <c r="H269" s="53"/>
    </row>
    <row r="270" spans="2:8">
      <c r="B270" s="79" t="s">
        <v>1542</v>
      </c>
      <c r="C270" s="102" t="s">
        <v>1543</v>
      </c>
      <c r="D270" s="103" t="s">
        <v>842</v>
      </c>
      <c r="E270" s="3" t="s">
        <v>141</v>
      </c>
      <c r="F270" s="64"/>
      <c r="G270" s="84"/>
      <c r="H270" s="53"/>
    </row>
    <row r="271" spans="2:8">
      <c r="B271" s="79" t="s">
        <v>1544</v>
      </c>
      <c r="C271" s="102" t="s">
        <v>1545</v>
      </c>
      <c r="D271" s="103" t="s">
        <v>842</v>
      </c>
      <c r="E271" s="3" t="s">
        <v>141</v>
      </c>
      <c r="F271" s="64"/>
      <c r="G271" s="84"/>
      <c r="H271" s="53"/>
    </row>
    <row r="272" spans="2:8" ht="30">
      <c r="B272" s="79" t="s">
        <v>19</v>
      </c>
      <c r="C272" s="102" t="s">
        <v>1546</v>
      </c>
      <c r="D272" s="103" t="s">
        <v>842</v>
      </c>
      <c r="E272" s="3" t="s">
        <v>141</v>
      </c>
      <c r="F272" s="64"/>
      <c r="G272" s="66" t="s">
        <v>1547</v>
      </c>
      <c r="H272" s="53"/>
    </row>
    <row r="273" spans="2:8">
      <c r="B273" s="79" t="s">
        <v>1548</v>
      </c>
      <c r="C273" s="102" t="s">
        <v>1549</v>
      </c>
      <c r="D273" s="63" t="s">
        <v>842</v>
      </c>
      <c r="E273" s="3" t="s">
        <v>141</v>
      </c>
      <c r="F273" s="64"/>
      <c r="G273" s="84" t="s">
        <v>1219</v>
      </c>
      <c r="H273" s="53"/>
    </row>
    <row r="274" spans="2:8">
      <c r="B274" s="79" t="s">
        <v>1550</v>
      </c>
      <c r="C274" s="102" t="s">
        <v>1551</v>
      </c>
      <c r="D274" s="63" t="s">
        <v>842</v>
      </c>
      <c r="E274" s="3" t="s">
        <v>141</v>
      </c>
      <c r="F274" s="64"/>
      <c r="G274" s="84"/>
      <c r="H274" s="53"/>
    </row>
    <row r="275" spans="2:8">
      <c r="B275" s="79" t="s">
        <v>1552</v>
      </c>
      <c r="C275" s="102" t="s">
        <v>1553</v>
      </c>
      <c r="D275" s="103" t="s">
        <v>842</v>
      </c>
      <c r="E275" s="3" t="s">
        <v>141</v>
      </c>
      <c r="F275" s="64"/>
      <c r="G275" s="84"/>
      <c r="H275" s="53"/>
    </row>
    <row r="276" spans="2:8">
      <c r="B276" s="79" t="s">
        <v>1554</v>
      </c>
      <c r="C276" s="102" t="s">
        <v>1555</v>
      </c>
      <c r="D276" s="103" t="s">
        <v>842</v>
      </c>
      <c r="E276" s="3" t="s">
        <v>141</v>
      </c>
      <c r="F276" s="64"/>
      <c r="G276" s="84"/>
      <c r="H276" s="53"/>
    </row>
    <row r="277" spans="2:8" ht="17.25" thickBot="1">
      <c r="B277" s="169" t="s">
        <v>1556</v>
      </c>
      <c r="C277" s="130" t="s">
        <v>1557</v>
      </c>
      <c r="D277" s="69" t="s">
        <v>842</v>
      </c>
      <c r="E277" s="3" t="s">
        <v>141</v>
      </c>
      <c r="F277" s="71"/>
      <c r="G277" s="137"/>
      <c r="H277" s="53"/>
    </row>
    <row r="278" spans="2:8" ht="20.100000000000001" customHeight="1" thickBot="1">
      <c r="B278" s="50" t="s">
        <v>1558</v>
      </c>
      <c r="C278" s="51"/>
      <c r="D278" s="51"/>
      <c r="E278" s="51"/>
      <c r="F278" s="51"/>
      <c r="G278" s="52"/>
      <c r="H278" s="53"/>
    </row>
    <row r="279" spans="2:8" ht="16.5" customHeight="1">
      <c r="B279" s="81" t="s">
        <v>1559</v>
      </c>
      <c r="C279" s="106" t="s">
        <v>1560</v>
      </c>
      <c r="D279" s="63" t="s">
        <v>362</v>
      </c>
      <c r="E279" s="175" t="s">
        <v>362</v>
      </c>
      <c r="F279" s="58"/>
      <c r="G279" s="514" t="s">
        <v>1561</v>
      </c>
      <c r="H279" s="53"/>
    </row>
    <row r="280" spans="2:8">
      <c r="B280" s="79" t="s">
        <v>1562</v>
      </c>
      <c r="C280" s="102" t="s">
        <v>1563</v>
      </c>
      <c r="D280" s="63" t="s">
        <v>362</v>
      </c>
      <c r="E280" s="175" t="s">
        <v>362</v>
      </c>
      <c r="F280" s="64"/>
      <c r="G280" s="557"/>
      <c r="H280" s="53"/>
    </row>
    <row r="281" spans="2:8">
      <c r="B281" s="79" t="s">
        <v>1564</v>
      </c>
      <c r="C281" s="102" t="s">
        <v>1565</v>
      </c>
      <c r="D281" s="63" t="s">
        <v>362</v>
      </c>
      <c r="E281" s="175" t="s">
        <v>362</v>
      </c>
      <c r="F281" s="64"/>
      <c r="G281" s="557"/>
      <c r="H281" s="53"/>
    </row>
    <row r="282" spans="2:8">
      <c r="B282" s="79" t="s">
        <v>1566</v>
      </c>
      <c r="C282" s="102" t="s">
        <v>1567</v>
      </c>
      <c r="D282" s="63" t="s">
        <v>362</v>
      </c>
      <c r="E282" s="175" t="s">
        <v>362</v>
      </c>
      <c r="F282" s="64"/>
      <c r="G282" s="89"/>
      <c r="H282" s="53"/>
    </row>
    <row r="283" spans="2:8">
      <c r="B283" s="79" t="s">
        <v>1568</v>
      </c>
      <c r="C283" s="102" t="s">
        <v>1569</v>
      </c>
      <c r="D283" s="63" t="s">
        <v>362</v>
      </c>
      <c r="E283" s="175" t="s">
        <v>362</v>
      </c>
      <c r="F283" s="64"/>
      <c r="G283" s="89"/>
      <c r="H283" s="53"/>
    </row>
    <row r="284" spans="2:8">
      <c r="B284" s="79" t="s">
        <v>1570</v>
      </c>
      <c r="C284" s="102" t="s">
        <v>1571</v>
      </c>
      <c r="D284" s="63" t="s">
        <v>362</v>
      </c>
      <c r="E284" s="175" t="s">
        <v>362</v>
      </c>
      <c r="F284" s="64"/>
      <c r="G284" s="146"/>
      <c r="H284" s="53"/>
    </row>
    <row r="285" spans="2:8">
      <c r="B285" s="79" t="s">
        <v>1572</v>
      </c>
      <c r="C285" s="168" t="s">
        <v>362</v>
      </c>
      <c r="D285" s="63" t="s">
        <v>362</v>
      </c>
      <c r="E285" s="175" t="s">
        <v>362</v>
      </c>
      <c r="F285" s="64"/>
      <c r="G285" s="66" t="s">
        <v>676</v>
      </c>
      <c r="H285" s="53"/>
    </row>
    <row r="286" spans="2:8" ht="36">
      <c r="B286" s="79" t="s">
        <v>1573</v>
      </c>
      <c r="C286" s="102" t="s">
        <v>1574</v>
      </c>
      <c r="D286" s="63" t="s">
        <v>362</v>
      </c>
      <c r="E286" s="175" t="s">
        <v>362</v>
      </c>
      <c r="F286" s="64"/>
      <c r="G286" s="66" t="s">
        <v>1561</v>
      </c>
      <c r="H286" s="53"/>
    </row>
    <row r="287" spans="2:8">
      <c r="B287" s="79" t="s">
        <v>1575</v>
      </c>
      <c r="C287" s="168" t="s">
        <v>362</v>
      </c>
      <c r="D287" s="63" t="s">
        <v>362</v>
      </c>
      <c r="E287" s="175" t="s">
        <v>362</v>
      </c>
      <c r="F287" s="64"/>
      <c r="G287" s="66" t="s">
        <v>676</v>
      </c>
      <c r="H287" s="53"/>
    </row>
    <row r="288" spans="2:8" ht="17.45" customHeight="1">
      <c r="B288" s="79" t="s">
        <v>1576</v>
      </c>
      <c r="C288" s="102" t="s">
        <v>1577</v>
      </c>
      <c r="D288" s="63" t="s">
        <v>362</v>
      </c>
      <c r="E288" s="175" t="s">
        <v>362</v>
      </c>
      <c r="F288" s="64"/>
      <c r="G288" s="503" t="s">
        <v>1561</v>
      </c>
      <c r="H288" s="53"/>
    </row>
    <row r="289" spans="2:8" ht="17.45" customHeight="1">
      <c r="B289" s="79" t="s">
        <v>1578</v>
      </c>
      <c r="C289" s="102" t="s">
        <v>1579</v>
      </c>
      <c r="D289" s="63" t="s">
        <v>362</v>
      </c>
      <c r="E289" s="175" t="s">
        <v>362</v>
      </c>
      <c r="F289" s="64"/>
      <c r="G289" s="505"/>
      <c r="H289" s="53"/>
    </row>
    <row r="290" spans="2:8">
      <c r="B290" s="79" t="s">
        <v>1580</v>
      </c>
      <c r="C290" s="168" t="s">
        <v>362</v>
      </c>
      <c r="D290" s="63" t="s">
        <v>362</v>
      </c>
      <c r="E290" s="175" t="s">
        <v>362</v>
      </c>
      <c r="F290" s="64"/>
      <c r="G290" s="167" t="s">
        <v>676</v>
      </c>
      <c r="H290" s="53"/>
    </row>
    <row r="291" spans="2:8">
      <c r="B291" s="79" t="s">
        <v>1053</v>
      </c>
      <c r="C291" s="168" t="s">
        <v>362</v>
      </c>
      <c r="D291" s="63" t="s">
        <v>362</v>
      </c>
      <c r="E291" s="175" t="s">
        <v>362</v>
      </c>
      <c r="F291" s="64"/>
      <c r="G291" s="84"/>
      <c r="H291" s="53"/>
    </row>
    <row r="292" spans="2:8">
      <c r="B292" s="79" t="s">
        <v>1581</v>
      </c>
      <c r="C292" s="168" t="s">
        <v>362</v>
      </c>
      <c r="D292" s="63" t="s">
        <v>362</v>
      </c>
      <c r="E292" s="175" t="s">
        <v>362</v>
      </c>
      <c r="F292" s="64"/>
      <c r="G292" s="84"/>
      <c r="H292" s="53"/>
    </row>
    <row r="293" spans="2:8">
      <c r="B293" s="79" t="s">
        <v>1582</v>
      </c>
      <c r="C293" s="168" t="s">
        <v>362</v>
      </c>
      <c r="D293" s="63" t="s">
        <v>362</v>
      </c>
      <c r="E293" s="175" t="s">
        <v>362</v>
      </c>
      <c r="F293" s="64"/>
      <c r="G293" s="84"/>
      <c r="H293" s="53"/>
    </row>
    <row r="294" spans="2:8">
      <c r="B294" s="79" t="s">
        <v>1583</v>
      </c>
      <c r="C294" s="168" t="s">
        <v>362</v>
      </c>
      <c r="D294" s="63" t="s">
        <v>362</v>
      </c>
      <c r="E294" s="175" t="s">
        <v>362</v>
      </c>
      <c r="F294" s="64"/>
      <c r="G294" s="84"/>
      <c r="H294" s="53"/>
    </row>
    <row r="295" spans="2:8">
      <c r="B295" s="79" t="s">
        <v>1584</v>
      </c>
      <c r="C295" s="168" t="s">
        <v>362</v>
      </c>
      <c r="D295" s="63" t="s">
        <v>362</v>
      </c>
      <c r="E295" s="175" t="s">
        <v>362</v>
      </c>
      <c r="F295" s="64"/>
      <c r="G295" s="87"/>
      <c r="H295" s="53"/>
    </row>
    <row r="296" spans="2:8" ht="36">
      <c r="B296" s="79" t="s">
        <v>1585</v>
      </c>
      <c r="C296" s="102" t="s">
        <v>1586</v>
      </c>
      <c r="D296" s="63" t="s">
        <v>362</v>
      </c>
      <c r="E296" s="175" t="s">
        <v>362</v>
      </c>
      <c r="F296" s="64"/>
      <c r="G296" s="66" t="s">
        <v>1561</v>
      </c>
      <c r="H296" s="53"/>
    </row>
    <row r="297" spans="2:8">
      <c r="B297" s="79" t="s">
        <v>1059</v>
      </c>
      <c r="C297" s="168" t="s">
        <v>362</v>
      </c>
      <c r="D297" s="63" t="s">
        <v>362</v>
      </c>
      <c r="E297" s="175" t="s">
        <v>362</v>
      </c>
      <c r="F297" s="64"/>
      <c r="G297" s="66" t="s">
        <v>676</v>
      </c>
      <c r="H297" s="53"/>
    </row>
    <row r="298" spans="2:8">
      <c r="B298" s="79" t="s">
        <v>1587</v>
      </c>
      <c r="C298" s="168" t="s">
        <v>362</v>
      </c>
      <c r="D298" s="63" t="s">
        <v>362</v>
      </c>
      <c r="E298" s="175" t="s">
        <v>362</v>
      </c>
      <c r="F298" s="64"/>
      <c r="G298" s="66" t="s">
        <v>676</v>
      </c>
      <c r="H298" s="53"/>
    </row>
    <row r="299" spans="2:8" ht="17.45" customHeight="1">
      <c r="B299" s="79" t="s">
        <v>1588</v>
      </c>
      <c r="C299" s="102" t="s">
        <v>1589</v>
      </c>
      <c r="D299" s="63" t="s">
        <v>362</v>
      </c>
      <c r="E299" s="175" t="s">
        <v>362</v>
      </c>
      <c r="F299" s="64"/>
      <c r="G299" s="578" t="s">
        <v>1590</v>
      </c>
      <c r="H299" s="53"/>
    </row>
    <row r="300" spans="2:8" ht="17.45" customHeight="1">
      <c r="B300" s="79" t="s">
        <v>1591</v>
      </c>
      <c r="C300" s="102" t="s">
        <v>1592</v>
      </c>
      <c r="D300" s="63" t="s">
        <v>362</v>
      </c>
      <c r="E300" s="175" t="s">
        <v>362</v>
      </c>
      <c r="F300" s="64"/>
      <c r="G300" s="505"/>
      <c r="H300" s="53"/>
    </row>
    <row r="301" spans="2:8">
      <c r="B301" s="79" t="s">
        <v>1149</v>
      </c>
      <c r="C301" s="168" t="s">
        <v>362</v>
      </c>
      <c r="D301" s="63" t="s">
        <v>362</v>
      </c>
      <c r="E301" s="175" t="s">
        <v>362</v>
      </c>
      <c r="F301" s="64"/>
      <c r="G301" s="66" t="s">
        <v>676</v>
      </c>
      <c r="H301" s="53"/>
    </row>
    <row r="302" spans="2:8" ht="36">
      <c r="B302" s="79" t="s">
        <v>1593</v>
      </c>
      <c r="C302" s="102" t="s">
        <v>1594</v>
      </c>
      <c r="D302" s="63" t="s">
        <v>362</v>
      </c>
      <c r="E302" s="175" t="s">
        <v>362</v>
      </c>
      <c r="F302" s="64"/>
      <c r="G302" s="66" t="s">
        <v>1561</v>
      </c>
      <c r="H302" s="53"/>
    </row>
    <row r="303" spans="2:8">
      <c r="B303" s="79" t="s">
        <v>64</v>
      </c>
      <c r="C303" s="102" t="s">
        <v>1595</v>
      </c>
      <c r="D303" s="63" t="s">
        <v>362</v>
      </c>
      <c r="E303" s="175" t="s">
        <v>362</v>
      </c>
      <c r="F303" s="64"/>
      <c r="G303" s="84" t="s">
        <v>1596</v>
      </c>
      <c r="H303" s="53"/>
    </row>
    <row r="304" spans="2:8">
      <c r="B304" s="79" t="s">
        <v>65</v>
      </c>
      <c r="C304" s="102" t="s">
        <v>1597</v>
      </c>
      <c r="D304" s="63" t="s">
        <v>362</v>
      </c>
      <c r="E304" s="175" t="s">
        <v>362</v>
      </c>
      <c r="F304" s="64"/>
      <c r="G304" s="84" t="s">
        <v>356</v>
      </c>
      <c r="H304" s="53"/>
    </row>
    <row r="305" spans="2:8">
      <c r="B305" s="79" t="s">
        <v>66</v>
      </c>
      <c r="C305" s="102" t="s">
        <v>1598</v>
      </c>
      <c r="D305" s="63" t="s">
        <v>362</v>
      </c>
      <c r="E305" s="175" t="s">
        <v>362</v>
      </c>
      <c r="F305" s="64"/>
      <c r="G305" s="84" t="s">
        <v>1599</v>
      </c>
      <c r="H305" s="53"/>
    </row>
    <row r="306" spans="2:8" ht="17.45" customHeight="1">
      <c r="B306" s="79" t="s">
        <v>1600</v>
      </c>
      <c r="C306" s="102" t="s">
        <v>1601</v>
      </c>
      <c r="D306" s="63" t="s">
        <v>362</v>
      </c>
      <c r="E306" s="175" t="s">
        <v>362</v>
      </c>
      <c r="F306" s="64"/>
      <c r="G306" s="578" t="s">
        <v>1590</v>
      </c>
      <c r="H306" s="53"/>
    </row>
    <row r="307" spans="2:8" ht="17.45" customHeight="1">
      <c r="B307" s="79" t="s">
        <v>1602</v>
      </c>
      <c r="C307" s="102" t="s">
        <v>1603</v>
      </c>
      <c r="D307" s="63" t="s">
        <v>362</v>
      </c>
      <c r="E307" s="175" t="s">
        <v>362</v>
      </c>
      <c r="F307" s="64"/>
      <c r="G307" s="505"/>
      <c r="H307" s="53"/>
    </row>
    <row r="308" spans="2:8">
      <c r="B308" s="79" t="s">
        <v>1604</v>
      </c>
      <c r="C308" s="168" t="s">
        <v>362</v>
      </c>
      <c r="D308" s="63" t="s">
        <v>362</v>
      </c>
      <c r="E308" s="175" t="s">
        <v>362</v>
      </c>
      <c r="F308" s="64"/>
      <c r="G308" s="167" t="s">
        <v>676</v>
      </c>
      <c r="H308" s="53"/>
    </row>
    <row r="309" spans="2:8">
      <c r="B309" s="79" t="s">
        <v>1605</v>
      </c>
      <c r="C309" s="168" t="s">
        <v>362</v>
      </c>
      <c r="D309" s="63" t="s">
        <v>362</v>
      </c>
      <c r="E309" s="175" t="s">
        <v>362</v>
      </c>
      <c r="F309" s="64"/>
      <c r="G309" s="84"/>
      <c r="H309" s="53"/>
    </row>
    <row r="310" spans="2:8">
      <c r="B310" s="111" t="s">
        <v>1606</v>
      </c>
      <c r="C310" s="168" t="s">
        <v>362</v>
      </c>
      <c r="D310" s="63" t="s">
        <v>362</v>
      </c>
      <c r="E310" s="175" t="s">
        <v>362</v>
      </c>
      <c r="F310" s="144"/>
      <c r="G310" s="84"/>
      <c r="H310" s="53"/>
    </row>
    <row r="311" spans="2:8">
      <c r="B311" s="111" t="s">
        <v>1607</v>
      </c>
      <c r="C311" s="168" t="s">
        <v>362</v>
      </c>
      <c r="D311" s="63" t="s">
        <v>362</v>
      </c>
      <c r="E311" s="175" t="s">
        <v>362</v>
      </c>
      <c r="F311" s="144"/>
      <c r="G311" s="84"/>
      <c r="H311" s="53"/>
    </row>
    <row r="312" spans="2:8">
      <c r="B312" s="111" t="s">
        <v>67</v>
      </c>
      <c r="C312" s="168" t="s">
        <v>362</v>
      </c>
      <c r="D312" s="63" t="s">
        <v>362</v>
      </c>
      <c r="E312" s="175" t="s">
        <v>362</v>
      </c>
      <c r="F312" s="144"/>
      <c r="G312" s="84"/>
      <c r="H312" s="53"/>
    </row>
    <row r="313" spans="2:8" ht="17.25" thickBot="1">
      <c r="B313" s="169" t="s">
        <v>68</v>
      </c>
      <c r="C313" s="168" t="s">
        <v>362</v>
      </c>
      <c r="D313" s="63" t="s">
        <v>362</v>
      </c>
      <c r="E313" s="175" t="s">
        <v>362</v>
      </c>
      <c r="F313" s="71"/>
      <c r="G313" s="137"/>
      <c r="H313" s="53"/>
    </row>
    <row r="314" spans="2:8" ht="17.25" thickBot="1">
      <c r="B314" s="224"/>
      <c r="C314" s="225"/>
      <c r="D314" s="226"/>
      <c r="E314" s="227"/>
      <c r="F314" s="227"/>
      <c r="G314" s="228"/>
      <c r="H314" s="156"/>
    </row>
    <row r="315" spans="2:8">
      <c r="B315" s="157" t="s">
        <v>1608</v>
      </c>
      <c r="C315" s="172"/>
      <c r="D315" s="76"/>
      <c r="E315" s="76"/>
      <c r="F315" s="76"/>
      <c r="G315" s="158"/>
      <c r="H315" s="53"/>
    </row>
    <row r="316" spans="2:8">
      <c r="B316" s="159" t="s">
        <v>1609</v>
      </c>
      <c r="G316" s="162"/>
      <c r="H316" s="53"/>
    </row>
    <row r="317" spans="2:8">
      <c r="B317" s="159" t="s">
        <v>1610</v>
      </c>
      <c r="G317" s="162"/>
      <c r="H317" s="53"/>
    </row>
    <row r="318" spans="2:8">
      <c r="B318" s="159" t="s">
        <v>1611</v>
      </c>
      <c r="G318" s="162"/>
      <c r="H318" s="53"/>
    </row>
    <row r="319" spans="2:8">
      <c r="B319" s="159" t="s">
        <v>1612</v>
      </c>
      <c r="G319" s="162"/>
      <c r="H319" s="53"/>
    </row>
    <row r="320" spans="2:8">
      <c r="B320" s="159" t="s">
        <v>1613</v>
      </c>
      <c r="G320" s="162"/>
      <c r="H320" s="53"/>
    </row>
    <row r="321" spans="2:8">
      <c r="B321" s="159" t="s">
        <v>1614</v>
      </c>
      <c r="G321" s="162"/>
      <c r="H321" s="53"/>
    </row>
    <row r="322" spans="2:8">
      <c r="B322" s="159" t="s">
        <v>1615</v>
      </c>
      <c r="G322" s="162"/>
      <c r="H322" s="53"/>
    </row>
    <row r="323" spans="2:8">
      <c r="B323" s="159" t="s">
        <v>1616</v>
      </c>
      <c r="G323" s="229"/>
      <c r="H323" s="53"/>
    </row>
    <row r="324" spans="2:8">
      <c r="B324" s="159" t="s">
        <v>1617</v>
      </c>
      <c r="G324" s="229"/>
      <c r="H324" s="53"/>
    </row>
    <row r="325" spans="2:8">
      <c r="B325" s="159" t="s">
        <v>1618</v>
      </c>
      <c r="G325" s="162"/>
      <c r="H325" s="53"/>
    </row>
    <row r="326" spans="2:8">
      <c r="B326" s="159" t="s">
        <v>1619</v>
      </c>
      <c r="G326" s="230"/>
      <c r="H326" s="53"/>
    </row>
    <row r="327" spans="2:8">
      <c r="B327" s="159" t="s">
        <v>1620</v>
      </c>
      <c r="G327" s="230"/>
      <c r="H327" s="53"/>
    </row>
    <row r="328" spans="2:8">
      <c r="B328" s="159" t="s">
        <v>1621</v>
      </c>
      <c r="G328" s="230"/>
      <c r="H328" s="53"/>
    </row>
    <row r="329" spans="2:8">
      <c r="B329" s="159" t="s">
        <v>1622</v>
      </c>
      <c r="G329" s="162"/>
      <c r="H329" s="53"/>
    </row>
    <row r="330" spans="2:8">
      <c r="B330" s="159" t="s">
        <v>1623</v>
      </c>
      <c r="G330" s="162"/>
      <c r="H330" s="53"/>
    </row>
    <row r="331" spans="2:8" ht="17.25" thickBot="1">
      <c r="B331" s="174" t="s">
        <v>1624</v>
      </c>
      <c r="C331" s="231"/>
      <c r="D331" s="165"/>
      <c r="E331" s="165"/>
      <c r="F331" s="165"/>
      <c r="G331" s="166"/>
      <c r="H331" s="53"/>
    </row>
    <row r="332" spans="2:8" ht="20.100000000000001" customHeight="1">
      <c r="B332" s="73"/>
      <c r="C332" s="73"/>
      <c r="D332" s="74"/>
      <c r="E332" s="75"/>
      <c r="F332" s="75"/>
      <c r="G332" s="73"/>
      <c r="H332" s="38"/>
    </row>
  </sheetData>
  <mergeCells count="8">
    <mergeCell ref="G299:G300"/>
    <mergeCell ref="G306:G307"/>
    <mergeCell ref="G27:G28"/>
    <mergeCell ref="G90:G92"/>
    <mergeCell ref="G94:G96"/>
    <mergeCell ref="G101:G102"/>
    <mergeCell ref="G279:G281"/>
    <mergeCell ref="G288:G289"/>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700A6-4615-4B25-A0A4-81A7DD496938}">
  <sheetPr codeName="Sheet125">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3</v>
      </c>
      <c r="C2" s="42"/>
      <c r="D2" s="42"/>
      <c r="E2" s="42"/>
      <c r="F2" s="42"/>
      <c r="G2" s="43"/>
      <c r="H2" s="44"/>
    </row>
    <row r="3" spans="2:8" ht="13.5" customHeight="1" thickBot="1">
      <c r="B3" s="45"/>
      <c r="C3" s="45"/>
      <c r="D3" s="45"/>
      <c r="E3" s="45"/>
      <c r="F3" s="45"/>
      <c r="G3" s="45"/>
    </row>
    <row r="4" spans="2:8" ht="20.25" customHeight="1" thickBot="1">
      <c r="B4" s="46" t="s">
        <v>11</v>
      </c>
      <c r="C4" s="47" t="s">
        <v>131</v>
      </c>
      <c r="D4" s="47" t="s">
        <v>132</v>
      </c>
      <c r="E4" s="47" t="s">
        <v>125</v>
      </c>
      <c r="F4" s="48" t="s">
        <v>134</v>
      </c>
      <c r="G4" s="49" t="s">
        <v>135</v>
      </c>
    </row>
    <row r="5" spans="2:8" ht="30">
      <c r="B5" s="81" t="s">
        <v>3475</v>
      </c>
      <c r="C5" s="55" t="s">
        <v>184</v>
      </c>
      <c r="D5" s="56" t="s">
        <v>185</v>
      </c>
      <c r="E5" s="57" t="s">
        <v>186</v>
      </c>
      <c r="F5" s="58" t="s">
        <v>133</v>
      </c>
      <c r="G5" s="60" t="s">
        <v>3476</v>
      </c>
      <c r="H5" s="53"/>
    </row>
    <row r="6" spans="2:8">
      <c r="B6" s="79" t="s">
        <v>1625</v>
      </c>
      <c r="C6" s="62" t="s">
        <v>1626</v>
      </c>
      <c r="D6" s="63" t="s">
        <v>1627</v>
      </c>
      <c r="E6" s="3" t="s">
        <v>145</v>
      </c>
      <c r="F6" s="64"/>
      <c r="G6" s="66"/>
      <c r="H6" s="53"/>
    </row>
    <row r="7" spans="2:8">
      <c r="B7" s="79" t="s">
        <v>1628</v>
      </c>
      <c r="C7" s="62" t="s">
        <v>1629</v>
      </c>
      <c r="D7" s="63" t="s">
        <v>1630</v>
      </c>
      <c r="E7" s="3" t="s">
        <v>145</v>
      </c>
      <c r="F7" s="64"/>
      <c r="G7" s="66"/>
      <c r="H7" s="53"/>
    </row>
    <row r="8" spans="2:8">
      <c r="B8" s="79" t="s">
        <v>1631</v>
      </c>
      <c r="C8" s="62" t="s">
        <v>1632</v>
      </c>
      <c r="D8" s="63" t="s">
        <v>555</v>
      </c>
      <c r="E8" s="3" t="s">
        <v>141</v>
      </c>
      <c r="F8" s="64"/>
      <c r="G8" s="88" t="s">
        <v>661</v>
      </c>
      <c r="H8" s="53"/>
    </row>
    <row r="9" spans="2:8">
      <c r="B9" s="79" t="s">
        <v>1633</v>
      </c>
      <c r="C9" s="62" t="s">
        <v>1634</v>
      </c>
      <c r="D9" s="63" t="s">
        <v>555</v>
      </c>
      <c r="E9" s="3" t="s">
        <v>141</v>
      </c>
      <c r="F9" s="64"/>
      <c r="G9" s="146"/>
      <c r="H9" s="53"/>
    </row>
    <row r="10" spans="2:8">
      <c r="B10" s="79" t="s">
        <v>1635</v>
      </c>
      <c r="C10" s="62" t="s">
        <v>1636</v>
      </c>
      <c r="D10" s="63" t="s">
        <v>1637</v>
      </c>
      <c r="E10" s="3" t="s">
        <v>145</v>
      </c>
      <c r="F10" s="64"/>
      <c r="G10" s="66"/>
      <c r="H10" s="53"/>
    </row>
    <row r="11" spans="2:8" ht="17.25" thickBot="1">
      <c r="B11" s="169" t="s">
        <v>1638</v>
      </c>
      <c r="C11" s="68" t="s">
        <v>1639</v>
      </c>
      <c r="D11" s="69" t="s">
        <v>555</v>
      </c>
      <c r="E11" s="70" t="s">
        <v>145</v>
      </c>
      <c r="F11" s="71"/>
      <c r="G11" s="72"/>
      <c r="H11" s="53"/>
    </row>
    <row r="12" spans="2:8" ht="20.100000000000001" customHeight="1">
      <c r="B12" s="73"/>
      <c r="C12" s="73"/>
      <c r="D12" s="74"/>
      <c r="E12" s="75"/>
      <c r="F12" s="75"/>
      <c r="G12" s="73"/>
      <c r="H12" s="38"/>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1F8B5-D678-4193-9A6F-45AD8982B8D9}">
  <sheetPr codeName="Sheet121">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1689</v>
      </c>
      <c r="C2" s="42"/>
      <c r="D2" s="42"/>
      <c r="E2" s="42"/>
      <c r="F2" s="42"/>
      <c r="G2" s="43"/>
      <c r="H2" s="44"/>
    </row>
    <row r="3" spans="2:8" ht="13.5" customHeight="1" thickBot="1">
      <c r="B3" s="45"/>
      <c r="C3" s="45"/>
      <c r="D3" s="45"/>
      <c r="E3" s="45"/>
      <c r="F3" s="45"/>
      <c r="G3" s="45"/>
    </row>
    <row r="4" spans="2:8" ht="20.25" customHeight="1" thickBot="1">
      <c r="B4" s="46" t="s">
        <v>11</v>
      </c>
      <c r="C4" s="47" t="s">
        <v>131</v>
      </c>
      <c r="D4" s="47" t="s">
        <v>132</v>
      </c>
      <c r="E4" s="47" t="s">
        <v>125</v>
      </c>
      <c r="F4" s="48" t="s">
        <v>134</v>
      </c>
      <c r="G4" s="49" t="s">
        <v>135</v>
      </c>
    </row>
    <row r="5" spans="2:8" ht="33" customHeight="1">
      <c r="B5" s="274" t="s">
        <v>1690</v>
      </c>
      <c r="C5" s="277" t="s">
        <v>1691</v>
      </c>
      <c r="D5" s="278" t="s">
        <v>477</v>
      </c>
      <c r="E5" s="279" t="s">
        <v>186</v>
      </c>
      <c r="F5" s="280" t="s">
        <v>133</v>
      </c>
      <c r="G5" s="276" t="s">
        <v>1692</v>
      </c>
      <c r="H5" s="53"/>
    </row>
    <row r="6" spans="2:8">
      <c r="B6" s="186" t="s">
        <v>1693</v>
      </c>
      <c r="C6" s="282" t="s">
        <v>1694</v>
      </c>
      <c r="D6" s="283">
        <v>40</v>
      </c>
      <c r="E6" s="279" t="s">
        <v>145</v>
      </c>
      <c r="F6" s="280"/>
      <c r="G6" s="284"/>
      <c r="H6" s="53"/>
    </row>
    <row r="7" spans="2:8" ht="17.25" thickBot="1">
      <c r="B7" s="192" t="s">
        <v>1697</v>
      </c>
      <c r="C7" s="289" t="s">
        <v>1698</v>
      </c>
      <c r="D7" s="290" t="s">
        <v>1699</v>
      </c>
      <c r="E7" s="291" t="s">
        <v>1700</v>
      </c>
      <c r="F7" s="292"/>
      <c r="G7" s="294"/>
      <c r="H7" s="53"/>
    </row>
    <row r="8" spans="2:8" ht="20.100000000000001" customHeight="1">
      <c r="B8" s="73"/>
      <c r="C8" s="73"/>
      <c r="D8" s="74"/>
      <c r="E8" s="75"/>
      <c r="F8" s="75"/>
      <c r="G8" s="73"/>
      <c r="H8" s="3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8BDE2-2D42-4756-AD5C-1D1E65EE800F}">
  <sheetPr codeName="Sheet12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1722</v>
      </c>
      <c r="C2" s="42"/>
      <c r="D2" s="42"/>
      <c r="E2" s="42"/>
      <c r="F2" s="42"/>
      <c r="G2" s="43"/>
      <c r="H2" s="44"/>
    </row>
    <row r="3" spans="2:8" ht="13.5" customHeight="1" thickBot="1">
      <c r="B3" s="172"/>
      <c r="C3" s="172"/>
      <c r="D3" s="172"/>
      <c r="E3" s="172"/>
      <c r="F3" s="172"/>
      <c r="G3" s="172"/>
    </row>
    <row r="4" spans="2:8" ht="20.25" customHeight="1" thickBot="1">
      <c r="B4" s="308" t="s">
        <v>11</v>
      </c>
      <c r="C4" s="309" t="s">
        <v>131</v>
      </c>
      <c r="D4" s="309" t="s">
        <v>132</v>
      </c>
      <c r="E4" s="309" t="s">
        <v>125</v>
      </c>
      <c r="F4" s="310" t="s">
        <v>134</v>
      </c>
      <c r="G4" s="311" t="s">
        <v>135</v>
      </c>
    </row>
    <row r="5" spans="2:8" ht="30">
      <c r="B5" s="298" t="s">
        <v>1705</v>
      </c>
      <c r="C5" s="312" t="s">
        <v>1706</v>
      </c>
      <c r="D5" s="313" t="s">
        <v>477</v>
      </c>
      <c r="E5" s="301" t="s">
        <v>186</v>
      </c>
      <c r="F5" s="314"/>
      <c r="G5" s="315" t="s">
        <v>1707</v>
      </c>
      <c r="H5" s="53"/>
    </row>
    <row r="6" spans="2:8">
      <c r="B6" s="274" t="s">
        <v>1708</v>
      </c>
      <c r="C6" s="282" t="s">
        <v>1709</v>
      </c>
      <c r="D6" s="316" t="s">
        <v>477</v>
      </c>
      <c r="E6" s="279" t="s">
        <v>186</v>
      </c>
      <c r="F6" s="280"/>
      <c r="G6" s="317"/>
      <c r="H6" s="53"/>
    </row>
    <row r="7" spans="2:8">
      <c r="B7" s="274" t="s">
        <v>1710</v>
      </c>
      <c r="C7" s="282" t="s">
        <v>1711</v>
      </c>
      <c r="D7" s="316" t="s">
        <v>477</v>
      </c>
      <c r="E7" s="279" t="s">
        <v>186</v>
      </c>
      <c r="F7" s="275"/>
      <c r="G7" s="317"/>
      <c r="H7" s="53"/>
    </row>
    <row r="8" spans="2:8">
      <c r="B8" s="274" t="s">
        <v>1712</v>
      </c>
      <c r="C8" s="282" t="s">
        <v>1713</v>
      </c>
      <c r="D8" s="316" t="s">
        <v>477</v>
      </c>
      <c r="E8" s="279" t="s">
        <v>186</v>
      </c>
      <c r="F8" s="280"/>
      <c r="G8" s="317"/>
      <c r="H8" s="53"/>
    </row>
    <row r="9" spans="2:8">
      <c r="B9" s="274" t="s">
        <v>1714</v>
      </c>
      <c r="C9" s="282" t="s">
        <v>1715</v>
      </c>
      <c r="D9" s="316" t="s">
        <v>477</v>
      </c>
      <c r="E9" s="279" t="s">
        <v>186</v>
      </c>
      <c r="F9" s="280"/>
      <c r="G9" s="317"/>
      <c r="H9" s="53"/>
    </row>
    <row r="10" spans="2:8">
      <c r="B10" s="274" t="s">
        <v>1716</v>
      </c>
      <c r="C10" s="282" t="s">
        <v>1717</v>
      </c>
      <c r="D10" s="316" t="s">
        <v>477</v>
      </c>
      <c r="E10" s="279" t="s">
        <v>186</v>
      </c>
      <c r="F10" s="280"/>
      <c r="G10" s="317"/>
      <c r="H10" s="53"/>
    </row>
    <row r="11" spans="2:8">
      <c r="B11" s="274" t="s">
        <v>1718</v>
      </c>
      <c r="C11" s="282" t="s">
        <v>1719</v>
      </c>
      <c r="D11" s="316" t="s">
        <v>477</v>
      </c>
      <c r="E11" s="279" t="s">
        <v>186</v>
      </c>
      <c r="F11" s="280"/>
      <c r="G11" s="317"/>
      <c r="H11" s="53"/>
    </row>
    <row r="12" spans="2:8" ht="17.25" thickBot="1">
      <c r="B12" s="274" t="s">
        <v>1720</v>
      </c>
      <c r="C12" s="282" t="s">
        <v>1721</v>
      </c>
      <c r="D12" s="316" t="s">
        <v>477</v>
      </c>
      <c r="E12" s="279" t="s">
        <v>186</v>
      </c>
      <c r="F12" s="280"/>
      <c r="G12" s="318"/>
      <c r="H12" s="53"/>
    </row>
    <row r="13" spans="2:8">
      <c r="B13" s="152"/>
      <c r="C13" s="153"/>
      <c r="D13" s="154"/>
      <c r="E13" s="76"/>
      <c r="F13" s="76"/>
      <c r="G13" s="155"/>
      <c r="H13" s="156"/>
    </row>
    <row r="14" spans="2:8">
      <c r="B14" s="319"/>
      <c r="C14" s="160"/>
      <c r="D14" s="161"/>
      <c r="G14" s="156"/>
      <c r="H14" s="15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711CD-C01D-40DF-83BE-37E3B10F38DA}">
  <sheetPr codeName="Sheet123">
    <outlinePr summaryBelow="0"/>
    <pageSetUpPr fitToPage="1"/>
  </sheetPr>
  <dimension ref="B1:H3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1723</v>
      </c>
      <c r="C2" s="42"/>
      <c r="D2" s="42"/>
      <c r="E2" s="42"/>
      <c r="F2" s="42"/>
      <c r="G2" s="43"/>
      <c r="H2" s="44"/>
    </row>
    <row r="3" spans="2:8" ht="13.5" customHeight="1" thickBot="1">
      <c r="B3" s="45"/>
      <c r="C3" s="45"/>
      <c r="D3" s="45"/>
      <c r="E3" s="45"/>
      <c r="F3" s="45"/>
      <c r="G3" s="45"/>
    </row>
    <row r="4" spans="2:8" ht="20.25" customHeight="1" thickBot="1">
      <c r="B4" s="46" t="s">
        <v>11</v>
      </c>
      <c r="C4" s="47" t="s">
        <v>131</v>
      </c>
      <c r="D4" s="47" t="s">
        <v>132</v>
      </c>
      <c r="E4" s="47" t="s">
        <v>125</v>
      </c>
      <c r="F4" s="48" t="s">
        <v>134</v>
      </c>
      <c r="G4" s="49" t="s">
        <v>135</v>
      </c>
    </row>
    <row r="5" spans="2:8" ht="20.100000000000001" customHeight="1" thickBot="1">
      <c r="B5" s="295" t="s">
        <v>1724</v>
      </c>
      <c r="C5" s="296"/>
      <c r="D5" s="296"/>
      <c r="E5" s="296"/>
      <c r="F5" s="296"/>
      <c r="G5" s="297"/>
      <c r="H5" s="53"/>
    </row>
    <row r="6" spans="2:8">
      <c r="B6" s="274" t="s">
        <v>1725</v>
      </c>
      <c r="C6" s="282" t="s">
        <v>1726</v>
      </c>
      <c r="D6" s="320" t="s">
        <v>1727</v>
      </c>
      <c r="E6" s="301" t="s">
        <v>1728</v>
      </c>
      <c r="F6" s="302" t="s">
        <v>133</v>
      </c>
      <c r="G6" s="321"/>
      <c r="H6" s="53"/>
    </row>
    <row r="7" spans="2:8">
      <c r="B7" s="274" t="s">
        <v>1729</v>
      </c>
      <c r="C7" s="282" t="s">
        <v>1730</v>
      </c>
      <c r="D7" s="322">
        <v>30</v>
      </c>
      <c r="E7" s="323" t="s">
        <v>859</v>
      </c>
      <c r="F7" s="324"/>
      <c r="G7" s="321"/>
      <c r="H7" s="53"/>
    </row>
    <row r="8" spans="2:8" ht="17.25" thickBot="1">
      <c r="B8" s="285" t="s">
        <v>1731</v>
      </c>
      <c r="C8" s="282" t="s">
        <v>1732</v>
      </c>
      <c r="D8" s="286" t="s">
        <v>1224</v>
      </c>
      <c r="E8" s="287" t="s">
        <v>1734</v>
      </c>
      <c r="F8" s="288"/>
      <c r="G8" s="284" t="s">
        <v>1735</v>
      </c>
      <c r="H8" s="53"/>
    </row>
    <row r="9" spans="2:8" ht="17.25" thickBot="1">
      <c r="B9" s="295" t="s">
        <v>1736</v>
      </c>
      <c r="C9" s="296"/>
      <c r="D9" s="296"/>
      <c r="E9" s="296"/>
      <c r="F9" s="296"/>
      <c r="G9" s="297"/>
      <c r="H9" s="53"/>
    </row>
    <row r="10" spans="2:8">
      <c r="B10" s="274" t="s">
        <v>1737</v>
      </c>
      <c r="C10" s="282" t="s">
        <v>1738</v>
      </c>
      <c r="D10" s="320" t="s">
        <v>1727</v>
      </c>
      <c r="E10" s="301" t="s">
        <v>1728</v>
      </c>
      <c r="F10" s="302" t="s">
        <v>133</v>
      </c>
      <c r="G10" s="321"/>
      <c r="H10" s="53"/>
    </row>
    <row r="11" spans="2:8" ht="17.25" thickBot="1">
      <c r="B11" s="274" t="s">
        <v>1739</v>
      </c>
      <c r="C11" s="282" t="s">
        <v>1740</v>
      </c>
      <c r="D11" s="322">
        <v>40</v>
      </c>
      <c r="E11" s="323" t="s">
        <v>859</v>
      </c>
      <c r="F11" s="324"/>
      <c r="G11" s="321"/>
      <c r="H11" s="53"/>
    </row>
    <row r="12" spans="2:8" ht="17.25" thickBot="1">
      <c r="B12" s="295" t="s">
        <v>1741</v>
      </c>
      <c r="C12" s="296"/>
      <c r="D12" s="296"/>
      <c r="E12" s="296"/>
      <c r="F12" s="296"/>
      <c r="G12" s="297"/>
      <c r="H12" s="53"/>
    </row>
    <row r="13" spans="2:8">
      <c r="B13" s="274" t="s">
        <v>1742</v>
      </c>
      <c r="C13" s="282" t="s">
        <v>1743</v>
      </c>
      <c r="D13" s="320" t="s">
        <v>1727</v>
      </c>
      <c r="E13" s="301" t="s">
        <v>1728</v>
      </c>
      <c r="F13" s="302" t="s">
        <v>133</v>
      </c>
      <c r="G13" s="321"/>
      <c r="H13" s="53"/>
    </row>
    <row r="14" spans="2:8" ht="17.25" thickBot="1">
      <c r="B14" s="274" t="s">
        <v>1744</v>
      </c>
      <c r="C14" s="282" t="s">
        <v>1745</v>
      </c>
      <c r="D14" s="322">
        <v>30</v>
      </c>
      <c r="E14" s="323" t="s">
        <v>859</v>
      </c>
      <c r="F14" s="324"/>
      <c r="G14" s="321"/>
      <c r="H14" s="53"/>
    </row>
    <row r="15" spans="2:8" ht="17.25" thickBot="1">
      <c r="B15" s="295" t="s">
        <v>1746</v>
      </c>
      <c r="C15" s="296"/>
      <c r="D15" s="296"/>
      <c r="E15" s="296"/>
      <c r="F15" s="296"/>
      <c r="G15" s="297"/>
      <c r="H15" s="53"/>
    </row>
    <row r="16" spans="2:8">
      <c r="B16" s="274" t="s">
        <v>1747</v>
      </c>
      <c r="C16" s="282" t="s">
        <v>1748</v>
      </c>
      <c r="D16" s="320" t="s">
        <v>1727</v>
      </c>
      <c r="E16" s="301" t="s">
        <v>186</v>
      </c>
      <c r="F16" s="302" t="s">
        <v>133</v>
      </c>
      <c r="G16" s="321"/>
      <c r="H16" s="53"/>
    </row>
    <row r="17" spans="2:8" ht="17.25" thickBot="1">
      <c r="B17" s="274" t="s">
        <v>1749</v>
      </c>
      <c r="C17" s="282" t="s">
        <v>1750</v>
      </c>
      <c r="D17" s="322">
        <v>30</v>
      </c>
      <c r="E17" s="323" t="s">
        <v>145</v>
      </c>
      <c r="F17" s="324"/>
      <c r="G17" s="321"/>
      <c r="H17" s="53"/>
    </row>
    <row r="18" spans="2:8" ht="17.25" thickBot="1">
      <c r="B18" s="295" t="s">
        <v>1751</v>
      </c>
      <c r="C18" s="296"/>
      <c r="D18" s="296"/>
      <c r="E18" s="296"/>
      <c r="F18" s="296"/>
      <c r="G18" s="297"/>
      <c r="H18" s="53"/>
    </row>
    <row r="19" spans="2:8">
      <c r="B19" s="274" t="s">
        <v>1752</v>
      </c>
      <c r="C19" s="282" t="s">
        <v>1753</v>
      </c>
      <c r="D19" s="320" t="s">
        <v>1727</v>
      </c>
      <c r="E19" s="301" t="s">
        <v>186</v>
      </c>
      <c r="F19" s="302" t="s">
        <v>133</v>
      </c>
      <c r="G19" s="321"/>
      <c r="H19" s="53"/>
    </row>
    <row r="20" spans="2:8" ht="17.25" thickBot="1">
      <c r="B20" s="274" t="s">
        <v>1754</v>
      </c>
      <c r="C20" s="282" t="s">
        <v>1755</v>
      </c>
      <c r="D20" s="322">
        <v>30</v>
      </c>
      <c r="E20" s="323" t="s">
        <v>145</v>
      </c>
      <c r="F20" s="324"/>
      <c r="G20" s="321"/>
      <c r="H20" s="53"/>
    </row>
    <row r="21" spans="2:8" ht="17.25" thickBot="1">
      <c r="B21" s="295" t="s">
        <v>1756</v>
      </c>
      <c r="C21" s="296"/>
      <c r="D21" s="296"/>
      <c r="E21" s="296"/>
      <c r="F21" s="296"/>
      <c r="G21" s="297"/>
      <c r="H21" s="53"/>
    </row>
    <row r="22" spans="2:8">
      <c r="B22" s="298" t="s">
        <v>1757</v>
      </c>
      <c r="C22" s="325" t="s">
        <v>1758</v>
      </c>
      <c r="D22" s="300" t="s">
        <v>481</v>
      </c>
      <c r="E22" s="301" t="s">
        <v>186</v>
      </c>
      <c r="F22" s="302" t="s">
        <v>133</v>
      </c>
      <c r="G22" s="303"/>
      <c r="H22" s="53"/>
    </row>
    <row r="23" spans="2:8" ht="17.25" thickBot="1">
      <c r="B23" s="186" t="s">
        <v>1759</v>
      </c>
      <c r="C23" s="147" t="s">
        <v>1760</v>
      </c>
      <c r="D23" s="283">
        <v>30</v>
      </c>
      <c r="E23" s="279" t="s">
        <v>145</v>
      </c>
      <c r="F23" s="280"/>
      <c r="G23" s="304"/>
      <c r="H23" s="53"/>
    </row>
    <row r="24" spans="2:8" ht="17.25" thickBot="1">
      <c r="B24" s="295" t="s">
        <v>1761</v>
      </c>
      <c r="C24" s="296"/>
      <c r="D24" s="296"/>
      <c r="E24" s="296"/>
      <c r="F24" s="296"/>
      <c r="G24" s="297"/>
      <c r="H24" s="53"/>
    </row>
    <row r="25" spans="2:8">
      <c r="B25" s="298" t="s">
        <v>1762</v>
      </c>
      <c r="C25" s="326" t="s">
        <v>1763</v>
      </c>
      <c r="D25" s="300" t="s">
        <v>481</v>
      </c>
      <c r="E25" s="301" t="s">
        <v>186</v>
      </c>
      <c r="F25" s="302" t="s">
        <v>133</v>
      </c>
      <c r="G25" s="321"/>
      <c r="H25" s="53"/>
    </row>
    <row r="26" spans="2:8" ht="17.25" thickBot="1">
      <c r="B26" s="186" t="s">
        <v>1764</v>
      </c>
      <c r="C26" s="147" t="s">
        <v>1765</v>
      </c>
      <c r="D26" s="283">
        <v>30</v>
      </c>
      <c r="E26" s="279" t="s">
        <v>145</v>
      </c>
      <c r="F26" s="324"/>
      <c r="G26" s="321"/>
      <c r="H26" s="53"/>
    </row>
    <row r="27" spans="2:8" ht="17.25" thickBot="1">
      <c r="B27" s="295" t="s">
        <v>1766</v>
      </c>
      <c r="C27" s="296"/>
      <c r="D27" s="296"/>
      <c r="E27" s="296"/>
      <c r="F27" s="296"/>
      <c r="G27" s="297"/>
      <c r="H27" s="53"/>
    </row>
    <row r="28" spans="2:8">
      <c r="B28" s="298" t="s">
        <v>1767</v>
      </c>
      <c r="C28" s="299" t="s">
        <v>1768</v>
      </c>
      <c r="D28" s="300" t="s">
        <v>481</v>
      </c>
      <c r="E28" s="301" t="s">
        <v>186</v>
      </c>
      <c r="F28" s="302" t="s">
        <v>133</v>
      </c>
      <c r="G28" s="303"/>
      <c r="H28" s="53"/>
    </row>
    <row r="29" spans="2:8" ht="17.25" thickBot="1">
      <c r="B29" s="186" t="s">
        <v>1769</v>
      </c>
      <c r="C29" s="277" t="s">
        <v>1770</v>
      </c>
      <c r="D29" s="283">
        <v>30</v>
      </c>
      <c r="E29" s="279" t="s">
        <v>145</v>
      </c>
      <c r="F29" s="324"/>
      <c r="G29" s="321"/>
      <c r="H29" s="53"/>
    </row>
    <row r="30" spans="2:8" ht="20.100000000000001" customHeight="1">
      <c r="B30" s="73"/>
      <c r="C30" s="73"/>
      <c r="D30" s="74"/>
      <c r="E30" s="75"/>
      <c r="F30" s="75"/>
      <c r="G30" s="73"/>
      <c r="H30" s="3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8E8FA-4A93-412B-8470-B0E5C3B67072}">
  <sheetPr codeName="Sheet140">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72</v>
      </c>
      <c r="C2" s="42"/>
      <c r="D2" s="42"/>
      <c r="E2" s="42"/>
      <c r="F2" s="42"/>
      <c r="G2" s="43"/>
      <c r="H2" s="44"/>
    </row>
    <row r="3" spans="2:8" ht="13.5" customHeight="1">
      <c r="B3" s="172"/>
      <c r="C3" s="172"/>
      <c r="D3" s="172"/>
      <c r="E3" s="172"/>
      <c r="F3" s="172"/>
      <c r="G3" s="172"/>
    </row>
    <row r="4" spans="2:8" ht="13.5" customHeight="1">
      <c r="D4" s="5"/>
      <c r="E4" s="5"/>
      <c r="F4" s="5"/>
      <c r="G4" s="327" t="s">
        <v>1771</v>
      </c>
    </row>
    <row r="5" spans="2:8" ht="13.5" customHeight="1" thickBot="1">
      <c r="B5" s="231"/>
      <c r="C5" s="231"/>
      <c r="D5" s="231"/>
      <c r="E5" s="231"/>
      <c r="F5" s="231"/>
      <c r="G5" s="231"/>
    </row>
    <row r="6" spans="2:8" ht="20.25" customHeight="1" thickBot="1">
      <c r="B6" s="46" t="s">
        <v>11</v>
      </c>
      <c r="C6" s="47" t="s">
        <v>131</v>
      </c>
      <c r="D6" s="47" t="s">
        <v>132</v>
      </c>
      <c r="E6" s="47" t="s">
        <v>125</v>
      </c>
      <c r="F6" s="48" t="s">
        <v>134</v>
      </c>
      <c r="G6" s="49" t="s">
        <v>135</v>
      </c>
    </row>
    <row r="7" spans="2:8" ht="30">
      <c r="B7" s="54" t="s">
        <v>1772</v>
      </c>
      <c r="C7" s="55" t="s">
        <v>1773</v>
      </c>
      <c r="D7" s="56" t="s">
        <v>1774</v>
      </c>
      <c r="E7" s="57" t="s">
        <v>186</v>
      </c>
      <c r="F7" s="58" t="s">
        <v>133</v>
      </c>
      <c r="G7" s="60" t="s">
        <v>1775</v>
      </c>
      <c r="H7" s="53"/>
    </row>
    <row r="8" spans="2:8">
      <c r="B8" s="61" t="s">
        <v>1776</v>
      </c>
      <c r="C8" s="62" t="s">
        <v>1777</v>
      </c>
      <c r="D8" s="63" t="s">
        <v>1778</v>
      </c>
      <c r="E8" s="3" t="s">
        <v>145</v>
      </c>
      <c r="F8" s="64"/>
      <c r="G8" s="66"/>
      <c r="H8" s="53"/>
    </row>
    <row r="9" spans="2:8" ht="66" customHeight="1">
      <c r="B9" s="61" t="s">
        <v>1779</v>
      </c>
      <c r="C9" s="62" t="s">
        <v>1780</v>
      </c>
      <c r="D9" s="63" t="s">
        <v>1774</v>
      </c>
      <c r="E9" s="3" t="s">
        <v>186</v>
      </c>
      <c r="F9" s="64" t="s">
        <v>1781</v>
      </c>
      <c r="G9" s="503" t="s">
        <v>1782</v>
      </c>
      <c r="H9" s="53"/>
    </row>
    <row r="10" spans="2:8" ht="66" customHeight="1">
      <c r="B10" s="328" t="s">
        <v>224</v>
      </c>
      <c r="C10" s="329" t="s">
        <v>1783</v>
      </c>
      <c r="D10" s="63" t="s">
        <v>1774</v>
      </c>
      <c r="E10" s="3" t="s">
        <v>186</v>
      </c>
      <c r="F10" s="64" t="s">
        <v>1784</v>
      </c>
      <c r="G10" s="504"/>
      <c r="H10" s="53"/>
    </row>
    <row r="11" spans="2:8" ht="66" customHeight="1">
      <c r="B11" s="61" t="s">
        <v>1785</v>
      </c>
      <c r="C11" s="62" t="s">
        <v>1786</v>
      </c>
      <c r="D11" s="63" t="s">
        <v>1774</v>
      </c>
      <c r="E11" s="3" t="s">
        <v>186</v>
      </c>
      <c r="F11" s="64" t="s">
        <v>1784</v>
      </c>
      <c r="G11" s="505"/>
      <c r="H11" s="53"/>
    </row>
    <row r="12" spans="2:8" ht="26.1" customHeight="1">
      <c r="B12" s="61" t="s">
        <v>1787</v>
      </c>
      <c r="C12" s="62" t="s">
        <v>1788</v>
      </c>
      <c r="D12" s="63" t="s">
        <v>1778</v>
      </c>
      <c r="E12" s="3" t="s">
        <v>145</v>
      </c>
      <c r="F12" s="64"/>
      <c r="G12" s="503" t="s">
        <v>1789</v>
      </c>
      <c r="H12" s="53"/>
    </row>
    <row r="13" spans="2:8" ht="26.1" customHeight="1">
      <c r="B13" s="328" t="s">
        <v>225</v>
      </c>
      <c r="C13" s="329" t="s">
        <v>1783</v>
      </c>
      <c r="D13" s="63" t="s">
        <v>1778</v>
      </c>
      <c r="E13" s="3" t="s">
        <v>145</v>
      </c>
      <c r="F13" s="64"/>
      <c r="G13" s="504"/>
      <c r="H13" s="53"/>
    </row>
    <row r="14" spans="2:8" ht="26.1" customHeight="1">
      <c r="B14" s="61" t="s">
        <v>1790</v>
      </c>
      <c r="C14" s="62" t="s">
        <v>1791</v>
      </c>
      <c r="D14" s="63" t="s">
        <v>1778</v>
      </c>
      <c r="E14" s="3" t="s">
        <v>145</v>
      </c>
      <c r="F14" s="64"/>
      <c r="G14" s="505"/>
      <c r="H14" s="53"/>
    </row>
    <row r="15" spans="2:8" ht="30.75" thickBot="1">
      <c r="B15" s="67" t="s">
        <v>1792</v>
      </c>
      <c r="C15" s="68" t="s">
        <v>1793</v>
      </c>
      <c r="D15" s="69" t="s">
        <v>1774</v>
      </c>
      <c r="E15" s="70" t="s">
        <v>1794</v>
      </c>
      <c r="F15" s="71"/>
      <c r="G15" s="72" t="s">
        <v>1775</v>
      </c>
      <c r="H15" s="53"/>
    </row>
    <row r="16" spans="2:8" ht="17.25" thickBot="1">
      <c r="B16" s="330"/>
      <c r="C16" s="160"/>
      <c r="D16" s="161"/>
      <c r="G16" s="156"/>
      <c r="H16" s="156"/>
    </row>
    <row r="17" spans="2:8" ht="13.5" customHeight="1">
      <c r="B17" s="157" t="s">
        <v>1795</v>
      </c>
      <c r="C17" s="172"/>
      <c r="D17" s="76"/>
      <c r="E17" s="76"/>
      <c r="F17" s="76"/>
      <c r="G17" s="331"/>
    </row>
    <row r="18" spans="2:8" ht="16.5" customHeight="1">
      <c r="B18" s="506" t="s">
        <v>1796</v>
      </c>
      <c r="C18" s="507"/>
      <c r="D18" s="507"/>
      <c r="E18" s="507"/>
      <c r="F18" s="507"/>
      <c r="G18" s="508"/>
    </row>
    <row r="19" spans="2:8">
      <c r="B19" s="506"/>
      <c r="C19" s="507"/>
      <c r="D19" s="507"/>
      <c r="E19" s="507"/>
      <c r="F19" s="507"/>
      <c r="G19" s="508"/>
    </row>
    <row r="20" spans="2:8">
      <c r="B20" s="506"/>
      <c r="C20" s="507"/>
      <c r="D20" s="507"/>
      <c r="E20" s="507"/>
      <c r="F20" s="507"/>
      <c r="G20" s="508"/>
    </row>
    <row r="21" spans="2:8">
      <c r="B21" s="506"/>
      <c r="C21" s="507"/>
      <c r="D21" s="507"/>
      <c r="E21" s="507"/>
      <c r="F21" s="507"/>
      <c r="G21" s="508"/>
    </row>
    <row r="22" spans="2:8">
      <c r="B22" s="506"/>
      <c r="C22" s="507"/>
      <c r="D22" s="507"/>
      <c r="E22" s="507"/>
      <c r="F22" s="507"/>
      <c r="G22" s="508"/>
    </row>
    <row r="23" spans="2:8">
      <c r="B23" s="506"/>
      <c r="C23" s="507"/>
      <c r="D23" s="507"/>
      <c r="E23" s="507"/>
      <c r="F23" s="507"/>
      <c r="G23" s="508"/>
    </row>
    <row r="24" spans="2:8">
      <c r="B24" s="506"/>
      <c r="C24" s="507"/>
      <c r="D24" s="507"/>
      <c r="E24" s="507"/>
      <c r="F24" s="507"/>
      <c r="G24" s="508"/>
    </row>
    <row r="25" spans="2:8">
      <c r="B25" s="506"/>
      <c r="C25" s="507"/>
      <c r="D25" s="507"/>
      <c r="E25" s="507"/>
      <c r="F25" s="507"/>
      <c r="G25" s="508"/>
    </row>
    <row r="26" spans="2:8">
      <c r="B26" s="506"/>
      <c r="C26" s="507"/>
      <c r="D26" s="507"/>
      <c r="E26" s="507"/>
      <c r="F26" s="507"/>
      <c r="G26" s="508"/>
    </row>
    <row r="27" spans="2:8">
      <c r="B27" s="506"/>
      <c r="C27" s="507"/>
      <c r="D27" s="507"/>
      <c r="E27" s="507"/>
      <c r="F27" s="507"/>
      <c r="G27" s="508"/>
    </row>
    <row r="28" spans="2:8">
      <c r="B28" s="506"/>
      <c r="C28" s="507"/>
      <c r="D28" s="507"/>
      <c r="E28" s="507"/>
      <c r="F28" s="507"/>
      <c r="G28" s="508"/>
    </row>
    <row r="29" spans="2:8" ht="17.25" thickBot="1">
      <c r="B29" s="509"/>
      <c r="C29" s="510"/>
      <c r="D29" s="510"/>
      <c r="E29" s="510"/>
      <c r="F29" s="510"/>
      <c r="G29" s="511"/>
    </row>
    <row r="30" spans="2:8" ht="17.25" thickBot="1"/>
    <row r="31" spans="2:8" s="34" customFormat="1">
      <c r="B31" s="157" t="s">
        <v>1797</v>
      </c>
      <c r="C31" s="172"/>
      <c r="D31" s="76"/>
      <c r="E31" s="76"/>
      <c r="F31" s="76"/>
      <c r="G31" s="331"/>
      <c r="H31" s="5"/>
    </row>
    <row r="32" spans="2:8" s="34" customFormat="1">
      <c r="B32" s="159" t="s">
        <v>1798</v>
      </c>
      <c r="C32" s="5"/>
      <c r="G32" s="332"/>
      <c r="H32" s="5"/>
    </row>
    <row r="33" spans="2:8" s="34" customFormat="1">
      <c r="B33" s="159" t="s">
        <v>1799</v>
      </c>
      <c r="C33" s="5"/>
      <c r="G33" s="332"/>
      <c r="H33" s="5"/>
    </row>
    <row r="34" spans="2:8" s="34" customFormat="1">
      <c r="B34" s="159"/>
      <c r="C34" s="5"/>
      <c r="G34" s="332"/>
      <c r="H34" s="5"/>
    </row>
    <row r="35" spans="2:8" s="34" customFormat="1">
      <c r="B35" s="333" t="s">
        <v>1800</v>
      </c>
      <c r="C35" s="5"/>
      <c r="E35" s="334" t="s">
        <v>1801</v>
      </c>
      <c r="G35" s="332"/>
      <c r="H35" s="5"/>
    </row>
    <row r="36" spans="2:8" s="34" customFormat="1">
      <c r="B36" s="159"/>
      <c r="C36" s="5"/>
      <c r="G36" s="332"/>
      <c r="H36" s="5"/>
    </row>
    <row r="37" spans="2:8" s="34" customFormat="1">
      <c r="B37" s="159"/>
      <c r="C37" s="5"/>
      <c r="G37" s="332"/>
      <c r="H37" s="5"/>
    </row>
    <row r="38" spans="2:8" s="34" customFormat="1">
      <c r="B38" s="159"/>
      <c r="C38" s="5"/>
      <c r="G38" s="332"/>
      <c r="H38" s="5"/>
    </row>
    <row r="39" spans="2:8" s="34" customFormat="1">
      <c r="B39" s="159"/>
      <c r="C39" s="5"/>
      <c r="G39" s="332"/>
      <c r="H39" s="5"/>
    </row>
    <row r="40" spans="2:8" s="34" customFormat="1">
      <c r="B40" s="159"/>
      <c r="C40" s="5"/>
      <c r="G40" s="332"/>
      <c r="H40" s="5"/>
    </row>
    <row r="41" spans="2:8" s="34" customFormat="1">
      <c r="B41" s="159"/>
      <c r="C41" s="5"/>
      <c r="G41" s="332"/>
      <c r="H41" s="5"/>
    </row>
    <row r="42" spans="2:8" s="34" customFormat="1">
      <c r="B42" s="159"/>
      <c r="C42" s="5"/>
      <c r="G42" s="332"/>
      <c r="H42" s="5"/>
    </row>
    <row r="43" spans="2:8" s="34" customFormat="1">
      <c r="B43" s="159"/>
      <c r="C43" s="5"/>
      <c r="G43" s="332"/>
      <c r="H43" s="5"/>
    </row>
    <row r="44" spans="2:8" s="34" customFormat="1">
      <c r="B44" s="159"/>
      <c r="C44" s="5"/>
      <c r="G44" s="332"/>
      <c r="H44" s="5"/>
    </row>
    <row r="45" spans="2:8" s="34" customFormat="1">
      <c r="B45" s="159"/>
      <c r="C45" s="5"/>
      <c r="G45" s="332"/>
      <c r="H45" s="5"/>
    </row>
    <row r="46" spans="2:8" s="34" customFormat="1">
      <c r="B46" s="159"/>
      <c r="C46" s="5"/>
      <c r="G46" s="332"/>
      <c r="H46" s="5"/>
    </row>
    <row r="47" spans="2:8" s="34" customFormat="1">
      <c r="B47" s="335"/>
      <c r="C47" s="5"/>
      <c r="G47" s="332"/>
      <c r="H47" s="5"/>
    </row>
    <row r="48" spans="2:8" s="34" customFormat="1">
      <c r="B48" s="159" t="s">
        <v>1802</v>
      </c>
      <c r="C48" s="5"/>
      <c r="G48" s="332"/>
      <c r="H48" s="5"/>
    </row>
    <row r="49" spans="2:8" s="34" customFormat="1">
      <c r="B49" s="159" t="s">
        <v>1803</v>
      </c>
      <c r="C49" s="5"/>
      <c r="G49" s="332"/>
      <c r="H49" s="5"/>
    </row>
    <row r="50" spans="2:8" s="34" customFormat="1">
      <c r="B50" s="159"/>
      <c r="C50" s="5"/>
      <c r="G50" s="332"/>
      <c r="H50" s="5"/>
    </row>
    <row r="51" spans="2:8" s="34" customFormat="1">
      <c r="B51" s="333" t="s">
        <v>1804</v>
      </c>
      <c r="C51" s="5"/>
      <c r="E51" s="334" t="s">
        <v>1801</v>
      </c>
      <c r="G51" s="332"/>
      <c r="H51" s="5"/>
    </row>
    <row r="52" spans="2:8" s="34" customFormat="1">
      <c r="B52" s="159" t="s">
        <v>1805</v>
      </c>
      <c r="C52" s="5"/>
      <c r="G52" s="332"/>
      <c r="H52" s="5"/>
    </row>
    <row r="53" spans="2:8" s="34" customFormat="1">
      <c r="B53" s="159"/>
      <c r="C53" s="5"/>
      <c r="G53" s="332"/>
      <c r="H53" s="5"/>
    </row>
    <row r="54" spans="2:8" s="34" customFormat="1">
      <c r="B54" s="159"/>
      <c r="C54" s="5"/>
      <c r="G54" s="332"/>
      <c r="H54" s="5"/>
    </row>
    <row r="55" spans="2:8" s="34" customFormat="1">
      <c r="B55" s="159"/>
      <c r="C55" s="5"/>
      <c r="G55" s="332"/>
      <c r="H55" s="5"/>
    </row>
    <row r="56" spans="2:8" s="34" customFormat="1">
      <c r="B56" s="159"/>
      <c r="C56" s="5"/>
      <c r="G56" s="332"/>
      <c r="H56" s="5"/>
    </row>
    <row r="57" spans="2:8" s="34" customFormat="1">
      <c r="B57" s="159"/>
      <c r="C57" s="5"/>
      <c r="G57" s="332"/>
      <c r="H57" s="5"/>
    </row>
    <row r="58" spans="2:8" s="34" customFormat="1">
      <c r="B58" s="159"/>
      <c r="C58" s="5"/>
      <c r="G58" s="332"/>
      <c r="H58" s="5"/>
    </row>
    <row r="59" spans="2:8" s="34" customFormat="1">
      <c r="B59" s="159"/>
      <c r="C59" s="5"/>
      <c r="G59" s="332"/>
      <c r="H59" s="5"/>
    </row>
    <row r="60" spans="2:8" s="34" customFormat="1">
      <c r="B60" s="159"/>
      <c r="C60" s="5"/>
      <c r="G60" s="332"/>
      <c r="H60" s="5"/>
    </row>
    <row r="61" spans="2:8" s="34" customFormat="1">
      <c r="B61" s="159"/>
      <c r="C61" s="5"/>
      <c r="G61" s="332"/>
      <c r="H61" s="5"/>
    </row>
    <row r="62" spans="2:8" s="34" customFormat="1">
      <c r="B62" s="159"/>
      <c r="C62" s="5"/>
      <c r="G62" s="332"/>
      <c r="H62" s="5"/>
    </row>
    <row r="63" spans="2:8" s="34" customFormat="1">
      <c r="B63" s="159"/>
      <c r="C63" s="5"/>
      <c r="G63" s="332"/>
      <c r="H63" s="5"/>
    </row>
    <row r="64" spans="2:8" s="34" customFormat="1">
      <c r="B64" s="159"/>
      <c r="C64" s="5"/>
      <c r="G64" s="332"/>
      <c r="H64" s="5"/>
    </row>
    <row r="65" spans="2:8" s="34" customFormat="1">
      <c r="B65" s="159" t="s">
        <v>1806</v>
      </c>
      <c r="C65" s="5"/>
      <c r="G65" s="332"/>
      <c r="H65" s="5"/>
    </row>
    <row r="66" spans="2:8" s="34" customFormat="1">
      <c r="B66" s="159"/>
      <c r="C66" s="5"/>
      <c r="G66" s="332"/>
      <c r="H66" s="5"/>
    </row>
    <row r="67" spans="2:8" s="34" customFormat="1">
      <c r="B67" s="159"/>
      <c r="C67" s="5"/>
      <c r="G67" s="332"/>
      <c r="H67" s="5"/>
    </row>
    <row r="68" spans="2:8" s="34" customFormat="1">
      <c r="B68" s="159"/>
      <c r="C68" s="5"/>
      <c r="G68" s="332"/>
      <c r="H68" s="5"/>
    </row>
    <row r="69" spans="2:8" s="34" customFormat="1">
      <c r="B69" s="159"/>
      <c r="C69" s="5"/>
      <c r="G69" s="332"/>
      <c r="H69" s="5"/>
    </row>
    <row r="70" spans="2:8" s="34" customFormat="1">
      <c r="B70" s="159"/>
      <c r="C70" s="5"/>
      <c r="G70" s="332"/>
      <c r="H70" s="5"/>
    </row>
    <row r="71" spans="2:8" s="34" customFormat="1">
      <c r="B71" s="159"/>
      <c r="C71" s="5"/>
      <c r="G71" s="332"/>
      <c r="H71" s="5"/>
    </row>
    <row r="72" spans="2:8" s="34" customFormat="1">
      <c r="B72" s="159"/>
      <c r="C72" s="5"/>
      <c r="G72" s="332"/>
      <c r="H72" s="5"/>
    </row>
    <row r="73" spans="2:8" s="34" customFormat="1">
      <c r="B73" s="159"/>
      <c r="C73" s="5"/>
      <c r="G73" s="332"/>
      <c r="H73" s="5"/>
    </row>
    <row r="74" spans="2:8" s="34" customFormat="1">
      <c r="B74" s="159"/>
      <c r="C74" s="5"/>
      <c r="G74" s="332"/>
      <c r="H74" s="5"/>
    </row>
    <row r="75" spans="2:8" s="34" customFormat="1">
      <c r="B75" s="159"/>
      <c r="C75" s="5"/>
      <c r="G75" s="332"/>
      <c r="H75" s="5"/>
    </row>
    <row r="76" spans="2:8" s="34" customFormat="1">
      <c r="B76" s="159"/>
      <c r="C76" s="5"/>
      <c r="G76" s="332"/>
      <c r="H76" s="5"/>
    </row>
    <row r="77" spans="2:8" s="34" customFormat="1" ht="17.25" thickBot="1">
      <c r="B77" s="174"/>
      <c r="C77" s="231"/>
      <c r="D77" s="165"/>
      <c r="E77" s="165"/>
      <c r="F77" s="165"/>
      <c r="G77" s="336"/>
      <c r="H77" s="5"/>
    </row>
    <row r="78" spans="2:8" ht="20.100000000000001" customHeight="1">
      <c r="B78" s="73"/>
      <c r="C78" s="73"/>
      <c r="D78" s="74"/>
      <c r="E78" s="75"/>
      <c r="F78" s="75"/>
      <c r="G78" s="73"/>
      <c r="H78" s="38"/>
    </row>
  </sheetData>
  <mergeCells count="3">
    <mergeCell ref="G9:G11"/>
    <mergeCell ref="G12:G14"/>
    <mergeCell ref="B18:G2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D862A-B1F0-4295-B3AD-A40DA2D57BD1}">
  <sheetPr codeName="Sheet141">
    <outlinePr summaryBelow="0"/>
    <pageSetUpPr fitToPage="1"/>
  </sheetPr>
  <dimension ref="B1:H15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102.4257812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73</v>
      </c>
      <c r="C2" s="42"/>
      <c r="D2" s="42"/>
      <c r="E2" s="42"/>
      <c r="F2" s="42"/>
      <c r="G2" s="43"/>
      <c r="H2" s="44"/>
    </row>
    <row r="3" spans="2:8" ht="13.5" customHeight="1">
      <c r="B3" s="172"/>
      <c r="C3" s="172"/>
      <c r="D3" s="172"/>
      <c r="E3" s="172"/>
      <c r="F3" s="172"/>
      <c r="G3" s="172"/>
    </row>
    <row r="4" spans="2:8" ht="13.5" customHeight="1">
      <c r="D4" s="5"/>
      <c r="E4" s="5"/>
      <c r="F4" s="5"/>
      <c r="G4" s="327" t="s">
        <v>1771</v>
      </c>
    </row>
    <row r="5" spans="2:8" ht="13.5" customHeight="1" thickBot="1">
      <c r="B5" s="231"/>
      <c r="C5" s="231"/>
      <c r="D5" s="231"/>
      <c r="E5" s="231"/>
      <c r="F5" s="231"/>
      <c r="G5" s="231"/>
    </row>
    <row r="6" spans="2:8" ht="20.25" customHeight="1" thickBot="1">
      <c r="B6" s="46" t="s">
        <v>11</v>
      </c>
      <c r="C6" s="47" t="s">
        <v>131</v>
      </c>
      <c r="D6" s="47" t="s">
        <v>132</v>
      </c>
      <c r="E6" s="47" t="s">
        <v>125</v>
      </c>
      <c r="F6" s="48" t="s">
        <v>134</v>
      </c>
      <c r="G6" s="49" t="s">
        <v>135</v>
      </c>
    </row>
    <row r="7" spans="2:8" ht="20.100000000000001" customHeight="1" thickBot="1">
      <c r="B7" s="50" t="s">
        <v>1807</v>
      </c>
      <c r="C7" s="51"/>
      <c r="D7" s="51"/>
      <c r="E7" s="51"/>
      <c r="F7" s="51"/>
      <c r="G7" s="52"/>
      <c r="H7" s="53"/>
    </row>
    <row r="8" spans="2:8">
      <c r="B8" s="54" t="s">
        <v>1808</v>
      </c>
      <c r="C8" s="55" t="s">
        <v>1809</v>
      </c>
      <c r="D8" s="56" t="s">
        <v>167</v>
      </c>
      <c r="E8" s="57" t="s">
        <v>186</v>
      </c>
      <c r="F8" s="58" t="s">
        <v>133</v>
      </c>
      <c r="G8" s="60"/>
      <c r="H8" s="53"/>
    </row>
    <row r="9" spans="2:8">
      <c r="B9" s="61" t="s">
        <v>1810</v>
      </c>
      <c r="C9" s="62" t="s">
        <v>1811</v>
      </c>
      <c r="D9" s="63" t="s">
        <v>1778</v>
      </c>
      <c r="E9" s="3" t="s">
        <v>145</v>
      </c>
      <c r="F9" s="64"/>
      <c r="G9" s="66"/>
      <c r="H9" s="53"/>
    </row>
    <row r="10" spans="2:8" ht="50.1" customHeight="1">
      <c r="B10" s="61" t="s">
        <v>1812</v>
      </c>
      <c r="C10" s="62" t="s">
        <v>1813</v>
      </c>
      <c r="D10" s="63" t="s">
        <v>167</v>
      </c>
      <c r="E10" s="3" t="s">
        <v>186</v>
      </c>
      <c r="F10" s="64" t="s">
        <v>1704</v>
      </c>
      <c r="G10" s="503" t="s">
        <v>1814</v>
      </c>
      <c r="H10" s="53"/>
    </row>
    <row r="11" spans="2:8" ht="50.1" customHeight="1">
      <c r="B11" s="328" t="s">
        <v>224</v>
      </c>
      <c r="C11" s="329" t="s">
        <v>1783</v>
      </c>
      <c r="D11" s="63" t="s">
        <v>167</v>
      </c>
      <c r="E11" s="3" t="s">
        <v>186</v>
      </c>
      <c r="F11" s="64" t="s">
        <v>1781</v>
      </c>
      <c r="G11" s="504"/>
      <c r="H11" s="53"/>
    </row>
    <row r="12" spans="2:8" ht="50.1" customHeight="1">
      <c r="B12" s="61" t="s">
        <v>1815</v>
      </c>
      <c r="C12" s="62" t="s">
        <v>1816</v>
      </c>
      <c r="D12" s="63" t="s">
        <v>167</v>
      </c>
      <c r="E12" s="3" t="s">
        <v>186</v>
      </c>
      <c r="F12" s="64" t="s">
        <v>1781</v>
      </c>
      <c r="G12" s="505"/>
      <c r="H12" s="53"/>
    </row>
    <row r="13" spans="2:8" ht="24.95" customHeight="1">
      <c r="B13" s="61" t="s">
        <v>1817</v>
      </c>
      <c r="C13" s="62" t="s">
        <v>1818</v>
      </c>
      <c r="D13" s="63" t="s">
        <v>1778</v>
      </c>
      <c r="E13" s="3" t="s">
        <v>145</v>
      </c>
      <c r="F13" s="64"/>
      <c r="G13" s="503" t="s">
        <v>1819</v>
      </c>
      <c r="H13" s="53"/>
    </row>
    <row r="14" spans="2:8" ht="24.95" customHeight="1">
      <c r="B14" s="328" t="s">
        <v>225</v>
      </c>
      <c r="C14" s="329" t="s">
        <v>1783</v>
      </c>
      <c r="D14" s="63" t="s">
        <v>1778</v>
      </c>
      <c r="E14" s="3" t="s">
        <v>145</v>
      </c>
      <c r="F14" s="64"/>
      <c r="G14" s="504"/>
      <c r="H14" s="53"/>
    </row>
    <row r="15" spans="2:8" ht="24.95" customHeight="1">
      <c r="B15" s="61" t="s">
        <v>1820</v>
      </c>
      <c r="C15" s="62" t="s">
        <v>1821</v>
      </c>
      <c r="D15" s="63" t="s">
        <v>1778</v>
      </c>
      <c r="E15" s="3" t="s">
        <v>145</v>
      </c>
      <c r="F15" s="64"/>
      <c r="G15" s="505"/>
      <c r="H15" s="53"/>
    </row>
    <row r="16" spans="2:8" ht="17.25" thickBot="1">
      <c r="B16" s="61" t="s">
        <v>1822</v>
      </c>
      <c r="C16" s="62" t="s">
        <v>1823</v>
      </c>
      <c r="D16" s="63" t="s">
        <v>167</v>
      </c>
      <c r="E16" s="3" t="s">
        <v>186</v>
      </c>
      <c r="F16" s="64"/>
      <c r="G16" s="66"/>
      <c r="H16" s="53"/>
    </row>
    <row r="17" spans="2:8" ht="20.100000000000001" customHeight="1" thickBot="1">
      <c r="B17" s="50" t="s">
        <v>1824</v>
      </c>
      <c r="C17" s="51"/>
      <c r="D17" s="51"/>
      <c r="E17" s="51"/>
      <c r="F17" s="51"/>
      <c r="G17" s="52"/>
      <c r="H17" s="53"/>
    </row>
    <row r="18" spans="2:8">
      <c r="B18" s="54" t="s">
        <v>1825</v>
      </c>
      <c r="C18" s="55" t="s">
        <v>1826</v>
      </c>
      <c r="D18" s="56" t="s">
        <v>167</v>
      </c>
      <c r="E18" s="57" t="s">
        <v>186</v>
      </c>
      <c r="F18" s="58" t="s">
        <v>133</v>
      </c>
      <c r="G18" s="60"/>
      <c r="H18" s="53"/>
    </row>
    <row r="19" spans="2:8">
      <c r="B19" s="61" t="s">
        <v>1827</v>
      </c>
      <c r="C19" s="62" t="s">
        <v>1828</v>
      </c>
      <c r="D19" s="63" t="s">
        <v>1778</v>
      </c>
      <c r="E19" s="3" t="s">
        <v>145</v>
      </c>
      <c r="F19" s="64"/>
      <c r="G19" s="66"/>
      <c r="H19" s="53"/>
    </row>
    <row r="20" spans="2:8" ht="50.1" customHeight="1">
      <c r="B20" s="61" t="s">
        <v>1829</v>
      </c>
      <c r="C20" s="62" t="s">
        <v>1830</v>
      </c>
      <c r="D20" s="63" t="s">
        <v>167</v>
      </c>
      <c r="E20" s="3" t="s">
        <v>186</v>
      </c>
      <c r="F20" s="64" t="s">
        <v>1781</v>
      </c>
      <c r="G20" s="503" t="s">
        <v>1831</v>
      </c>
      <c r="H20" s="53"/>
    </row>
    <row r="21" spans="2:8" ht="50.1" customHeight="1">
      <c r="B21" s="328" t="s">
        <v>225</v>
      </c>
      <c r="C21" s="329" t="s">
        <v>1783</v>
      </c>
      <c r="D21" s="63" t="s">
        <v>167</v>
      </c>
      <c r="E21" s="3" t="s">
        <v>186</v>
      </c>
      <c r="F21" s="64" t="s">
        <v>1781</v>
      </c>
      <c r="G21" s="504"/>
      <c r="H21" s="53"/>
    </row>
    <row r="22" spans="2:8" ht="50.1" customHeight="1">
      <c r="B22" s="61" t="s">
        <v>1832</v>
      </c>
      <c r="C22" s="62" t="s">
        <v>1833</v>
      </c>
      <c r="D22" s="63" t="s">
        <v>167</v>
      </c>
      <c r="E22" s="3" t="s">
        <v>186</v>
      </c>
      <c r="F22" s="64" t="s">
        <v>1704</v>
      </c>
      <c r="G22" s="505"/>
      <c r="H22" s="53"/>
    </row>
    <row r="23" spans="2:8" ht="24.95" customHeight="1">
      <c r="B23" s="61" t="s">
        <v>1834</v>
      </c>
      <c r="C23" s="62" t="s">
        <v>1835</v>
      </c>
      <c r="D23" s="63" t="s">
        <v>1778</v>
      </c>
      <c r="E23" s="3" t="s">
        <v>145</v>
      </c>
      <c r="F23" s="64"/>
      <c r="G23" s="503" t="s">
        <v>1836</v>
      </c>
      <c r="H23" s="53"/>
    </row>
    <row r="24" spans="2:8" ht="24.95" customHeight="1">
      <c r="B24" s="328" t="s">
        <v>225</v>
      </c>
      <c r="C24" s="329" t="s">
        <v>1783</v>
      </c>
      <c r="D24" s="63" t="s">
        <v>1778</v>
      </c>
      <c r="E24" s="3" t="s">
        <v>145</v>
      </c>
      <c r="F24" s="64"/>
      <c r="G24" s="504"/>
      <c r="H24" s="53"/>
    </row>
    <row r="25" spans="2:8" ht="24.95" customHeight="1">
      <c r="B25" s="61" t="s">
        <v>1837</v>
      </c>
      <c r="C25" s="62" t="s">
        <v>1838</v>
      </c>
      <c r="D25" s="63" t="s">
        <v>1778</v>
      </c>
      <c r="E25" s="3" t="s">
        <v>145</v>
      </c>
      <c r="F25" s="64"/>
      <c r="G25" s="505"/>
      <c r="H25" s="53"/>
    </row>
    <row r="26" spans="2:8" ht="17.25" thickBot="1">
      <c r="B26" s="61" t="s">
        <v>1839</v>
      </c>
      <c r="C26" s="62" t="s">
        <v>1840</v>
      </c>
      <c r="D26" s="63" t="s">
        <v>167</v>
      </c>
      <c r="E26" s="3" t="s">
        <v>186</v>
      </c>
      <c r="F26" s="64"/>
      <c r="G26" s="66"/>
      <c r="H26" s="53"/>
    </row>
    <row r="27" spans="2:8" ht="20.100000000000001" customHeight="1" thickBot="1">
      <c r="B27" s="50" t="s">
        <v>1841</v>
      </c>
      <c r="C27" s="51"/>
      <c r="D27" s="51"/>
      <c r="E27" s="51"/>
      <c r="F27" s="51"/>
      <c r="G27" s="52"/>
      <c r="H27" s="53"/>
    </row>
    <row r="28" spans="2:8">
      <c r="B28" s="54" t="s">
        <v>1842</v>
      </c>
      <c r="C28" s="55" t="s">
        <v>1843</v>
      </c>
      <c r="D28" s="56" t="s">
        <v>167</v>
      </c>
      <c r="E28" s="57" t="s">
        <v>186</v>
      </c>
      <c r="F28" s="58" t="s">
        <v>133</v>
      </c>
      <c r="G28" s="60"/>
      <c r="H28" s="53"/>
    </row>
    <row r="29" spans="2:8">
      <c r="B29" s="61" t="s">
        <v>1844</v>
      </c>
      <c r="C29" s="62" t="s">
        <v>1845</v>
      </c>
      <c r="D29" s="63" t="s">
        <v>1778</v>
      </c>
      <c r="E29" s="3" t="s">
        <v>145</v>
      </c>
      <c r="F29" s="64"/>
      <c r="G29" s="66"/>
      <c r="H29" s="53"/>
    </row>
    <row r="30" spans="2:8" ht="50.1" customHeight="1">
      <c r="B30" s="61" t="s">
        <v>1846</v>
      </c>
      <c r="C30" s="62" t="s">
        <v>1847</v>
      </c>
      <c r="D30" s="63" t="s">
        <v>167</v>
      </c>
      <c r="E30" s="3" t="s">
        <v>186</v>
      </c>
      <c r="F30" s="64" t="s">
        <v>1781</v>
      </c>
      <c r="G30" s="503" t="s">
        <v>1848</v>
      </c>
      <c r="H30" s="53"/>
    </row>
    <row r="31" spans="2:8" ht="50.1" customHeight="1">
      <c r="B31" s="328" t="s">
        <v>225</v>
      </c>
      <c r="C31" s="329" t="s">
        <v>1783</v>
      </c>
      <c r="D31" s="63" t="s">
        <v>167</v>
      </c>
      <c r="E31" s="3" t="s">
        <v>186</v>
      </c>
      <c r="F31" s="64" t="s">
        <v>1784</v>
      </c>
      <c r="G31" s="504"/>
      <c r="H31" s="53"/>
    </row>
    <row r="32" spans="2:8" ht="50.1" customHeight="1">
      <c r="B32" s="61" t="s">
        <v>1849</v>
      </c>
      <c r="C32" s="62" t="s">
        <v>1850</v>
      </c>
      <c r="D32" s="63" t="s">
        <v>167</v>
      </c>
      <c r="E32" s="3" t="s">
        <v>186</v>
      </c>
      <c r="F32" s="64" t="s">
        <v>1784</v>
      </c>
      <c r="G32" s="505"/>
      <c r="H32" s="53"/>
    </row>
    <row r="33" spans="2:8" ht="24.95" customHeight="1">
      <c r="B33" s="61" t="s">
        <v>1851</v>
      </c>
      <c r="C33" s="62" t="s">
        <v>1852</v>
      </c>
      <c r="D33" s="63" t="s">
        <v>1778</v>
      </c>
      <c r="E33" s="3" t="s">
        <v>145</v>
      </c>
      <c r="F33" s="64"/>
      <c r="G33" s="503" t="s">
        <v>1853</v>
      </c>
      <c r="H33" s="53"/>
    </row>
    <row r="34" spans="2:8" ht="24.95" customHeight="1">
      <c r="B34" s="328" t="s">
        <v>225</v>
      </c>
      <c r="C34" s="329" t="s">
        <v>1783</v>
      </c>
      <c r="D34" s="63" t="s">
        <v>1778</v>
      </c>
      <c r="E34" s="3" t="s">
        <v>145</v>
      </c>
      <c r="F34" s="64"/>
      <c r="G34" s="504"/>
      <c r="H34" s="53"/>
    </row>
    <row r="35" spans="2:8" ht="24.95" customHeight="1">
      <c r="B35" s="61" t="s">
        <v>1854</v>
      </c>
      <c r="C35" s="62" t="s">
        <v>1855</v>
      </c>
      <c r="D35" s="63" t="s">
        <v>1778</v>
      </c>
      <c r="E35" s="3" t="s">
        <v>145</v>
      </c>
      <c r="F35" s="64"/>
      <c r="G35" s="505"/>
      <c r="H35" s="53"/>
    </row>
    <row r="36" spans="2:8" ht="17.25" thickBot="1">
      <c r="B36" s="61" t="s">
        <v>1856</v>
      </c>
      <c r="C36" s="62" t="s">
        <v>1857</v>
      </c>
      <c r="D36" s="63" t="s">
        <v>167</v>
      </c>
      <c r="E36" s="3" t="s">
        <v>186</v>
      </c>
      <c r="F36" s="64"/>
      <c r="G36" s="66"/>
      <c r="H36" s="53"/>
    </row>
    <row r="37" spans="2:8" ht="20.100000000000001" customHeight="1" thickBot="1">
      <c r="B37" s="50" t="s">
        <v>1858</v>
      </c>
      <c r="C37" s="51"/>
      <c r="D37" s="51"/>
      <c r="E37" s="51"/>
      <c r="F37" s="51"/>
      <c r="G37" s="52"/>
      <c r="H37" s="53"/>
    </row>
    <row r="38" spans="2:8">
      <c r="B38" s="54" t="s">
        <v>1859</v>
      </c>
      <c r="C38" s="55" t="s">
        <v>1860</v>
      </c>
      <c r="D38" s="56" t="s">
        <v>167</v>
      </c>
      <c r="E38" s="57" t="s">
        <v>186</v>
      </c>
      <c r="F38" s="58" t="s">
        <v>133</v>
      </c>
      <c r="G38" s="60"/>
      <c r="H38" s="53"/>
    </row>
    <row r="39" spans="2:8">
      <c r="B39" s="61" t="s">
        <v>1861</v>
      </c>
      <c r="C39" s="62" t="s">
        <v>1862</v>
      </c>
      <c r="D39" s="63" t="s">
        <v>1778</v>
      </c>
      <c r="E39" s="3" t="s">
        <v>145</v>
      </c>
      <c r="F39" s="64"/>
      <c r="G39" s="66"/>
      <c r="H39" s="53"/>
    </row>
    <row r="40" spans="2:8" ht="50.1" customHeight="1">
      <c r="B40" s="61" t="s">
        <v>1863</v>
      </c>
      <c r="C40" s="62" t="s">
        <v>1864</v>
      </c>
      <c r="D40" s="63" t="s">
        <v>167</v>
      </c>
      <c r="E40" s="3" t="s">
        <v>186</v>
      </c>
      <c r="F40" s="64" t="s">
        <v>1784</v>
      </c>
      <c r="G40" s="503" t="s">
        <v>1865</v>
      </c>
      <c r="H40" s="53"/>
    </row>
    <row r="41" spans="2:8" ht="50.1" customHeight="1">
      <c r="B41" s="328" t="s">
        <v>225</v>
      </c>
      <c r="C41" s="329" t="s">
        <v>1783</v>
      </c>
      <c r="D41" s="63" t="s">
        <v>167</v>
      </c>
      <c r="E41" s="3" t="s">
        <v>186</v>
      </c>
      <c r="F41" s="64" t="s">
        <v>1784</v>
      </c>
      <c r="G41" s="504"/>
      <c r="H41" s="53"/>
    </row>
    <row r="42" spans="2:8" ht="50.1" customHeight="1">
      <c r="B42" s="61" t="s">
        <v>1866</v>
      </c>
      <c r="C42" s="62" t="s">
        <v>1867</v>
      </c>
      <c r="D42" s="63" t="s">
        <v>167</v>
      </c>
      <c r="E42" s="3" t="s">
        <v>186</v>
      </c>
      <c r="F42" s="64" t="s">
        <v>1784</v>
      </c>
      <c r="G42" s="505"/>
      <c r="H42" s="53"/>
    </row>
    <row r="43" spans="2:8" ht="24.95" customHeight="1">
      <c r="B43" s="61" t="s">
        <v>1868</v>
      </c>
      <c r="C43" s="62" t="s">
        <v>1869</v>
      </c>
      <c r="D43" s="63" t="s">
        <v>1778</v>
      </c>
      <c r="E43" s="3" t="s">
        <v>145</v>
      </c>
      <c r="F43" s="64"/>
      <c r="G43" s="503" t="s">
        <v>1870</v>
      </c>
      <c r="H43" s="53"/>
    </row>
    <row r="44" spans="2:8" ht="24.95" customHeight="1">
      <c r="B44" s="328" t="s">
        <v>225</v>
      </c>
      <c r="C44" s="329" t="s">
        <v>1783</v>
      </c>
      <c r="D44" s="63" t="s">
        <v>1778</v>
      </c>
      <c r="E44" s="3" t="s">
        <v>145</v>
      </c>
      <c r="F44" s="64"/>
      <c r="G44" s="504"/>
      <c r="H44" s="53"/>
    </row>
    <row r="45" spans="2:8" ht="24.95" customHeight="1">
      <c r="B45" s="61" t="s">
        <v>1871</v>
      </c>
      <c r="C45" s="62" t="s">
        <v>1872</v>
      </c>
      <c r="D45" s="63" t="s">
        <v>1778</v>
      </c>
      <c r="E45" s="3" t="s">
        <v>145</v>
      </c>
      <c r="F45" s="64"/>
      <c r="G45" s="505"/>
      <c r="H45" s="53"/>
    </row>
    <row r="46" spans="2:8" ht="17.25" thickBot="1">
      <c r="B46" s="61" t="s">
        <v>1873</v>
      </c>
      <c r="C46" s="62" t="s">
        <v>1874</v>
      </c>
      <c r="D46" s="63" t="s">
        <v>167</v>
      </c>
      <c r="E46" s="3" t="s">
        <v>186</v>
      </c>
      <c r="F46" s="64"/>
      <c r="G46" s="66"/>
      <c r="H46" s="53"/>
    </row>
    <row r="47" spans="2:8" ht="20.100000000000001" customHeight="1" thickBot="1">
      <c r="B47" s="50" t="s">
        <v>1875</v>
      </c>
      <c r="C47" s="51"/>
      <c r="D47" s="51"/>
      <c r="E47" s="51"/>
      <c r="F47" s="51"/>
      <c r="G47" s="52"/>
      <c r="H47" s="53"/>
    </row>
    <row r="48" spans="2:8">
      <c r="B48" s="54" t="s">
        <v>1876</v>
      </c>
      <c r="C48" s="55" t="s">
        <v>1877</v>
      </c>
      <c r="D48" s="56" t="s">
        <v>167</v>
      </c>
      <c r="E48" s="57" t="s">
        <v>186</v>
      </c>
      <c r="F48" s="58" t="s">
        <v>133</v>
      </c>
      <c r="G48" s="60"/>
      <c r="H48" s="53"/>
    </row>
    <row r="49" spans="2:8">
      <c r="B49" s="61" t="s">
        <v>1878</v>
      </c>
      <c r="C49" s="62" t="s">
        <v>1879</v>
      </c>
      <c r="D49" s="63" t="s">
        <v>1778</v>
      </c>
      <c r="E49" s="3" t="s">
        <v>145</v>
      </c>
      <c r="F49" s="64"/>
      <c r="G49" s="66"/>
      <c r="H49" s="53"/>
    </row>
    <row r="50" spans="2:8" ht="50.1" customHeight="1">
      <c r="B50" s="61" t="s">
        <v>1880</v>
      </c>
      <c r="C50" s="62" t="s">
        <v>1881</v>
      </c>
      <c r="D50" s="63" t="s">
        <v>167</v>
      </c>
      <c r="E50" s="3" t="s">
        <v>186</v>
      </c>
      <c r="F50" s="64" t="s">
        <v>1781</v>
      </c>
      <c r="G50" s="503" t="s">
        <v>1882</v>
      </c>
      <c r="H50" s="53"/>
    </row>
    <row r="51" spans="2:8" ht="50.1" customHeight="1">
      <c r="B51" s="328" t="s">
        <v>225</v>
      </c>
      <c r="C51" s="329" t="s">
        <v>1783</v>
      </c>
      <c r="D51" s="63" t="s">
        <v>167</v>
      </c>
      <c r="E51" s="3" t="s">
        <v>186</v>
      </c>
      <c r="F51" s="64" t="s">
        <v>1784</v>
      </c>
      <c r="G51" s="504"/>
      <c r="H51" s="53"/>
    </row>
    <row r="52" spans="2:8" ht="50.1" customHeight="1">
      <c r="B52" s="61" t="s">
        <v>1883</v>
      </c>
      <c r="C52" s="62" t="s">
        <v>1884</v>
      </c>
      <c r="D52" s="63" t="s">
        <v>167</v>
      </c>
      <c r="E52" s="3" t="s">
        <v>186</v>
      </c>
      <c r="F52" s="64" t="s">
        <v>1784</v>
      </c>
      <c r="G52" s="505"/>
      <c r="H52" s="53"/>
    </row>
    <row r="53" spans="2:8" ht="24.95" customHeight="1">
      <c r="B53" s="61" t="s">
        <v>1885</v>
      </c>
      <c r="C53" s="62" t="s">
        <v>1886</v>
      </c>
      <c r="D53" s="63" t="s">
        <v>1778</v>
      </c>
      <c r="E53" s="3" t="s">
        <v>145</v>
      </c>
      <c r="F53" s="64"/>
      <c r="G53" s="503" t="s">
        <v>1887</v>
      </c>
      <c r="H53" s="53"/>
    </row>
    <row r="54" spans="2:8" ht="24.95" customHeight="1">
      <c r="B54" s="328" t="s">
        <v>225</v>
      </c>
      <c r="C54" s="329" t="s">
        <v>1783</v>
      </c>
      <c r="D54" s="63" t="s">
        <v>1778</v>
      </c>
      <c r="E54" s="3" t="s">
        <v>145</v>
      </c>
      <c r="F54" s="64"/>
      <c r="G54" s="504"/>
      <c r="H54" s="53"/>
    </row>
    <row r="55" spans="2:8" ht="24.95" customHeight="1">
      <c r="B55" s="61" t="s">
        <v>1888</v>
      </c>
      <c r="C55" s="62" t="s">
        <v>1889</v>
      </c>
      <c r="D55" s="63" t="s">
        <v>1778</v>
      </c>
      <c r="E55" s="3" t="s">
        <v>145</v>
      </c>
      <c r="F55" s="64"/>
      <c r="G55" s="505"/>
      <c r="H55" s="53"/>
    </row>
    <row r="56" spans="2:8" ht="17.25" thickBot="1">
      <c r="B56" s="61" t="s">
        <v>1890</v>
      </c>
      <c r="C56" s="62" t="s">
        <v>1891</v>
      </c>
      <c r="D56" s="63" t="s">
        <v>167</v>
      </c>
      <c r="E56" s="3" t="s">
        <v>186</v>
      </c>
      <c r="F56" s="64"/>
      <c r="G56" s="66"/>
      <c r="H56" s="53"/>
    </row>
    <row r="57" spans="2:8" ht="20.100000000000001" customHeight="1" thickBot="1">
      <c r="B57" s="50" t="s">
        <v>1892</v>
      </c>
      <c r="C57" s="51"/>
      <c r="D57" s="51"/>
      <c r="E57" s="51"/>
      <c r="F57" s="51"/>
      <c r="G57" s="52"/>
      <c r="H57" s="53"/>
    </row>
    <row r="58" spans="2:8">
      <c r="B58" s="54" t="s">
        <v>1893</v>
      </c>
      <c r="C58" s="55" t="s">
        <v>1894</v>
      </c>
      <c r="D58" s="56" t="s">
        <v>167</v>
      </c>
      <c r="E58" s="57" t="s">
        <v>186</v>
      </c>
      <c r="F58" s="58" t="s">
        <v>133</v>
      </c>
      <c r="G58" s="60"/>
      <c r="H58" s="53"/>
    </row>
    <row r="59" spans="2:8">
      <c r="B59" s="61" t="s">
        <v>1895</v>
      </c>
      <c r="C59" s="62" t="s">
        <v>1896</v>
      </c>
      <c r="D59" s="63" t="s">
        <v>1778</v>
      </c>
      <c r="E59" s="3" t="s">
        <v>145</v>
      </c>
      <c r="F59" s="64"/>
      <c r="G59" s="66"/>
      <c r="H59" s="53"/>
    </row>
    <row r="60" spans="2:8" ht="50.1" customHeight="1">
      <c r="B60" s="61" t="s">
        <v>1897</v>
      </c>
      <c r="C60" s="62" t="s">
        <v>1898</v>
      </c>
      <c r="D60" s="63" t="s">
        <v>167</v>
      </c>
      <c r="E60" s="3" t="s">
        <v>186</v>
      </c>
      <c r="F60" s="64" t="s">
        <v>1784</v>
      </c>
      <c r="G60" s="503" t="s">
        <v>1899</v>
      </c>
      <c r="H60" s="53"/>
    </row>
    <row r="61" spans="2:8" ht="50.1" customHeight="1">
      <c r="B61" s="328" t="s">
        <v>225</v>
      </c>
      <c r="C61" s="329" t="s">
        <v>1783</v>
      </c>
      <c r="D61" s="63" t="s">
        <v>167</v>
      </c>
      <c r="E61" s="3" t="s">
        <v>186</v>
      </c>
      <c r="F61" s="64" t="s">
        <v>1784</v>
      </c>
      <c r="G61" s="504"/>
      <c r="H61" s="53"/>
    </row>
    <row r="62" spans="2:8" ht="50.1" customHeight="1">
      <c r="B62" s="61" t="s">
        <v>1900</v>
      </c>
      <c r="C62" s="62" t="s">
        <v>1901</v>
      </c>
      <c r="D62" s="63" t="s">
        <v>167</v>
      </c>
      <c r="E62" s="3" t="s">
        <v>186</v>
      </c>
      <c r="F62" s="64" t="s">
        <v>1784</v>
      </c>
      <c r="G62" s="505"/>
      <c r="H62" s="53"/>
    </row>
    <row r="63" spans="2:8" ht="24.95" customHeight="1">
      <c r="B63" s="61" t="s">
        <v>1902</v>
      </c>
      <c r="C63" s="62" t="s">
        <v>1903</v>
      </c>
      <c r="D63" s="63" t="s">
        <v>1778</v>
      </c>
      <c r="E63" s="3" t="s">
        <v>145</v>
      </c>
      <c r="F63" s="64"/>
      <c r="G63" s="503" t="s">
        <v>1904</v>
      </c>
      <c r="H63" s="53"/>
    </row>
    <row r="64" spans="2:8" ht="24.95" customHeight="1">
      <c r="B64" s="328" t="s">
        <v>225</v>
      </c>
      <c r="C64" s="329" t="s">
        <v>1783</v>
      </c>
      <c r="D64" s="63" t="s">
        <v>1778</v>
      </c>
      <c r="E64" s="3" t="s">
        <v>145</v>
      </c>
      <c r="F64" s="64"/>
      <c r="G64" s="504"/>
      <c r="H64" s="53"/>
    </row>
    <row r="65" spans="2:8" ht="24.95" customHeight="1">
      <c r="B65" s="61" t="s">
        <v>1905</v>
      </c>
      <c r="C65" s="62" t="s">
        <v>1906</v>
      </c>
      <c r="D65" s="63" t="s">
        <v>1778</v>
      </c>
      <c r="E65" s="3" t="s">
        <v>145</v>
      </c>
      <c r="F65" s="64"/>
      <c r="G65" s="505"/>
      <c r="H65" s="53"/>
    </row>
    <row r="66" spans="2:8" ht="17.25" thickBot="1">
      <c r="B66" s="61" t="s">
        <v>1907</v>
      </c>
      <c r="C66" s="62" t="s">
        <v>1908</v>
      </c>
      <c r="D66" s="63" t="s">
        <v>167</v>
      </c>
      <c r="E66" s="3" t="s">
        <v>186</v>
      </c>
      <c r="F66" s="64"/>
      <c r="G66" s="66"/>
      <c r="H66" s="53"/>
    </row>
    <row r="67" spans="2:8" ht="20.100000000000001" customHeight="1" thickBot="1">
      <c r="B67" s="50" t="s">
        <v>1909</v>
      </c>
      <c r="C67" s="51"/>
      <c r="D67" s="51"/>
      <c r="E67" s="51"/>
      <c r="F67" s="51"/>
      <c r="G67" s="52"/>
      <c r="H67" s="53"/>
    </row>
    <row r="68" spans="2:8">
      <c r="B68" s="54" t="s">
        <v>1910</v>
      </c>
      <c r="C68" s="55" t="s">
        <v>1911</v>
      </c>
      <c r="D68" s="56" t="s">
        <v>167</v>
      </c>
      <c r="E68" s="57" t="s">
        <v>186</v>
      </c>
      <c r="F68" s="58" t="s">
        <v>133</v>
      </c>
      <c r="G68" s="60"/>
      <c r="H68" s="53"/>
    </row>
    <row r="69" spans="2:8">
      <c r="B69" s="61" t="s">
        <v>1912</v>
      </c>
      <c r="C69" s="62" t="s">
        <v>1913</v>
      </c>
      <c r="D69" s="63" t="s">
        <v>1778</v>
      </c>
      <c r="E69" s="3" t="s">
        <v>145</v>
      </c>
      <c r="F69" s="64"/>
      <c r="G69" s="66"/>
      <c r="H69" s="53"/>
    </row>
    <row r="70" spans="2:8" ht="50.1" customHeight="1">
      <c r="B70" s="61" t="s">
        <v>1914</v>
      </c>
      <c r="C70" s="62" t="s">
        <v>1915</v>
      </c>
      <c r="D70" s="63" t="s">
        <v>167</v>
      </c>
      <c r="E70" s="3" t="s">
        <v>186</v>
      </c>
      <c r="F70" s="64" t="s">
        <v>1784</v>
      </c>
      <c r="G70" s="503" t="s">
        <v>1916</v>
      </c>
      <c r="H70" s="53"/>
    </row>
    <row r="71" spans="2:8" ht="50.1" customHeight="1">
      <c r="B71" s="328" t="s">
        <v>225</v>
      </c>
      <c r="C71" s="329" t="s">
        <v>1783</v>
      </c>
      <c r="D71" s="63" t="s">
        <v>167</v>
      </c>
      <c r="E71" s="3" t="s">
        <v>186</v>
      </c>
      <c r="F71" s="64" t="s">
        <v>1784</v>
      </c>
      <c r="G71" s="504"/>
      <c r="H71" s="53"/>
    </row>
    <row r="72" spans="2:8" ht="50.1" customHeight="1">
      <c r="B72" s="61" t="s">
        <v>1917</v>
      </c>
      <c r="C72" s="62" t="s">
        <v>1918</v>
      </c>
      <c r="D72" s="63" t="s">
        <v>167</v>
      </c>
      <c r="E72" s="3" t="s">
        <v>186</v>
      </c>
      <c r="F72" s="64" t="s">
        <v>1784</v>
      </c>
      <c r="G72" s="505"/>
      <c r="H72" s="53"/>
    </row>
    <row r="73" spans="2:8" ht="24.95" customHeight="1">
      <c r="B73" s="61" t="s">
        <v>1919</v>
      </c>
      <c r="C73" s="62" t="s">
        <v>1920</v>
      </c>
      <c r="D73" s="63" t="s">
        <v>1778</v>
      </c>
      <c r="E73" s="3" t="s">
        <v>145</v>
      </c>
      <c r="F73" s="64"/>
      <c r="G73" s="503" t="s">
        <v>1921</v>
      </c>
      <c r="H73" s="53"/>
    </row>
    <row r="74" spans="2:8" ht="24.95" customHeight="1">
      <c r="B74" s="328" t="s">
        <v>225</v>
      </c>
      <c r="C74" s="329" t="s">
        <v>1783</v>
      </c>
      <c r="D74" s="63" t="s">
        <v>1778</v>
      </c>
      <c r="E74" s="3" t="s">
        <v>145</v>
      </c>
      <c r="F74" s="64"/>
      <c r="G74" s="504"/>
      <c r="H74" s="53"/>
    </row>
    <row r="75" spans="2:8" ht="24.95" customHeight="1">
      <c r="B75" s="61" t="s">
        <v>1922</v>
      </c>
      <c r="C75" s="62" t="s">
        <v>1923</v>
      </c>
      <c r="D75" s="63" t="s">
        <v>1778</v>
      </c>
      <c r="E75" s="3" t="s">
        <v>145</v>
      </c>
      <c r="F75" s="64"/>
      <c r="G75" s="505"/>
      <c r="H75" s="53"/>
    </row>
    <row r="76" spans="2:8" ht="17.25" thickBot="1">
      <c r="B76" s="61" t="s">
        <v>1924</v>
      </c>
      <c r="C76" s="62" t="s">
        <v>1925</v>
      </c>
      <c r="D76" s="63" t="s">
        <v>167</v>
      </c>
      <c r="E76" s="3" t="s">
        <v>186</v>
      </c>
      <c r="F76" s="64"/>
      <c r="G76" s="66"/>
      <c r="H76" s="53"/>
    </row>
    <row r="77" spans="2:8" ht="20.100000000000001" customHeight="1" thickBot="1">
      <c r="B77" s="50" t="s">
        <v>1926</v>
      </c>
      <c r="C77" s="51"/>
      <c r="D77" s="51"/>
      <c r="E77" s="51"/>
      <c r="F77" s="51"/>
      <c r="G77" s="52"/>
      <c r="H77" s="53"/>
    </row>
    <row r="78" spans="2:8">
      <c r="B78" s="54" t="s">
        <v>1927</v>
      </c>
      <c r="C78" s="55" t="s">
        <v>1928</v>
      </c>
      <c r="D78" s="56" t="s">
        <v>167</v>
      </c>
      <c r="E78" s="57" t="s">
        <v>186</v>
      </c>
      <c r="F78" s="58" t="s">
        <v>133</v>
      </c>
      <c r="G78" s="60"/>
      <c r="H78" s="53"/>
    </row>
    <row r="79" spans="2:8">
      <c r="B79" s="61" t="s">
        <v>1929</v>
      </c>
      <c r="C79" s="62" t="s">
        <v>1930</v>
      </c>
      <c r="D79" s="63" t="s">
        <v>1778</v>
      </c>
      <c r="E79" s="3" t="s">
        <v>145</v>
      </c>
      <c r="F79" s="64"/>
      <c r="G79" s="66"/>
      <c r="H79" s="53"/>
    </row>
    <row r="80" spans="2:8" ht="50.1" customHeight="1">
      <c r="B80" s="61" t="s">
        <v>1931</v>
      </c>
      <c r="C80" s="62" t="s">
        <v>1932</v>
      </c>
      <c r="D80" s="63" t="s">
        <v>167</v>
      </c>
      <c r="E80" s="3" t="s">
        <v>186</v>
      </c>
      <c r="F80" s="64" t="s">
        <v>1784</v>
      </c>
      <c r="G80" s="503" t="s">
        <v>1933</v>
      </c>
      <c r="H80" s="53"/>
    </row>
    <row r="81" spans="2:8" ht="50.1" customHeight="1">
      <c r="B81" s="328" t="s">
        <v>225</v>
      </c>
      <c r="C81" s="329" t="s">
        <v>1783</v>
      </c>
      <c r="D81" s="63" t="s">
        <v>167</v>
      </c>
      <c r="E81" s="3" t="s">
        <v>186</v>
      </c>
      <c r="F81" s="64" t="s">
        <v>1784</v>
      </c>
      <c r="G81" s="504"/>
      <c r="H81" s="53"/>
    </row>
    <row r="82" spans="2:8" ht="50.1" customHeight="1">
      <c r="B82" s="61" t="s">
        <v>1934</v>
      </c>
      <c r="C82" s="62" t="s">
        <v>1935</v>
      </c>
      <c r="D82" s="63" t="s">
        <v>167</v>
      </c>
      <c r="E82" s="3" t="s">
        <v>186</v>
      </c>
      <c r="F82" s="64" t="s">
        <v>1784</v>
      </c>
      <c r="G82" s="505"/>
      <c r="H82" s="53"/>
    </row>
    <row r="83" spans="2:8" ht="24.95" customHeight="1">
      <c r="B83" s="61" t="s">
        <v>1936</v>
      </c>
      <c r="C83" s="62" t="s">
        <v>1937</v>
      </c>
      <c r="D83" s="63" t="s">
        <v>1778</v>
      </c>
      <c r="E83" s="3" t="s">
        <v>145</v>
      </c>
      <c r="F83" s="64"/>
      <c r="G83" s="503" t="s">
        <v>1938</v>
      </c>
      <c r="H83" s="53"/>
    </row>
    <row r="84" spans="2:8" ht="24.95" customHeight="1">
      <c r="B84" s="328" t="s">
        <v>225</v>
      </c>
      <c r="C84" s="329" t="s">
        <v>1783</v>
      </c>
      <c r="D84" s="63" t="s">
        <v>1778</v>
      </c>
      <c r="E84" s="3" t="s">
        <v>145</v>
      </c>
      <c r="F84" s="64"/>
      <c r="G84" s="504"/>
      <c r="H84" s="53"/>
    </row>
    <row r="85" spans="2:8" ht="24.95" customHeight="1">
      <c r="B85" s="61" t="s">
        <v>1939</v>
      </c>
      <c r="C85" s="62" t="s">
        <v>1940</v>
      </c>
      <c r="D85" s="63" t="s">
        <v>1778</v>
      </c>
      <c r="E85" s="3" t="s">
        <v>145</v>
      </c>
      <c r="F85" s="64"/>
      <c r="G85" s="505"/>
      <c r="H85" s="53"/>
    </row>
    <row r="86" spans="2:8" ht="17.25" thickBot="1">
      <c r="B86" s="67" t="s">
        <v>1941</v>
      </c>
      <c r="C86" s="68" t="s">
        <v>1942</v>
      </c>
      <c r="D86" s="69" t="s">
        <v>167</v>
      </c>
      <c r="E86" s="70" t="s">
        <v>186</v>
      </c>
      <c r="F86" s="71"/>
      <c r="G86" s="72"/>
      <c r="H86" s="53"/>
    </row>
    <row r="87" spans="2:8" ht="17.25" thickBot="1">
      <c r="D87" s="5"/>
      <c r="E87" s="5"/>
      <c r="F87" s="5"/>
    </row>
    <row r="88" spans="2:8" ht="13.5" customHeight="1">
      <c r="B88" s="157" t="s">
        <v>1795</v>
      </c>
      <c r="C88" s="172"/>
      <c r="D88" s="76"/>
      <c r="E88" s="76"/>
      <c r="F88" s="76"/>
      <c r="G88" s="331"/>
    </row>
    <row r="89" spans="2:8" ht="16.5" customHeight="1">
      <c r="B89" s="506" t="s">
        <v>1943</v>
      </c>
      <c r="C89" s="507"/>
      <c r="D89" s="507"/>
      <c r="E89" s="507"/>
      <c r="F89" s="507"/>
      <c r="G89" s="508"/>
    </row>
    <row r="90" spans="2:8">
      <c r="B90" s="506"/>
      <c r="C90" s="507"/>
      <c r="D90" s="507"/>
      <c r="E90" s="507"/>
      <c r="F90" s="507"/>
      <c r="G90" s="508"/>
    </row>
    <row r="91" spans="2:8">
      <c r="B91" s="506"/>
      <c r="C91" s="507"/>
      <c r="D91" s="507"/>
      <c r="E91" s="507"/>
      <c r="F91" s="507"/>
      <c r="G91" s="508"/>
    </row>
    <row r="92" spans="2:8">
      <c r="B92" s="506"/>
      <c r="C92" s="507"/>
      <c r="D92" s="507"/>
      <c r="E92" s="507"/>
      <c r="F92" s="507"/>
      <c r="G92" s="508"/>
    </row>
    <row r="93" spans="2:8">
      <c r="B93" s="506"/>
      <c r="C93" s="507"/>
      <c r="D93" s="507"/>
      <c r="E93" s="507"/>
      <c r="F93" s="507"/>
      <c r="G93" s="508"/>
    </row>
    <row r="94" spans="2:8">
      <c r="B94" s="506"/>
      <c r="C94" s="507"/>
      <c r="D94" s="507"/>
      <c r="E94" s="507"/>
      <c r="F94" s="507"/>
      <c r="G94" s="508"/>
    </row>
    <row r="95" spans="2:8">
      <c r="B95" s="506"/>
      <c r="C95" s="507"/>
      <c r="D95" s="507"/>
      <c r="E95" s="507"/>
      <c r="F95" s="507"/>
      <c r="G95" s="508"/>
    </row>
    <row r="96" spans="2:8">
      <c r="B96" s="506"/>
      <c r="C96" s="507"/>
      <c r="D96" s="507"/>
      <c r="E96" s="507"/>
      <c r="F96" s="507"/>
      <c r="G96" s="508"/>
    </row>
    <row r="97" spans="2:8">
      <c r="B97" s="506"/>
      <c r="C97" s="507"/>
      <c r="D97" s="507"/>
      <c r="E97" s="507"/>
      <c r="F97" s="507"/>
      <c r="G97" s="508"/>
    </row>
    <row r="98" spans="2:8">
      <c r="B98" s="506"/>
      <c r="C98" s="507"/>
      <c r="D98" s="507"/>
      <c r="E98" s="507"/>
      <c r="F98" s="507"/>
      <c r="G98" s="508"/>
    </row>
    <row r="99" spans="2:8">
      <c r="B99" s="506"/>
      <c r="C99" s="507"/>
      <c r="D99" s="507"/>
      <c r="E99" s="507"/>
      <c r="F99" s="507"/>
      <c r="G99" s="508"/>
    </row>
    <row r="100" spans="2:8">
      <c r="B100" s="506"/>
      <c r="C100" s="507"/>
      <c r="D100" s="507"/>
      <c r="E100" s="507"/>
      <c r="F100" s="507"/>
      <c r="G100" s="508"/>
    </row>
    <row r="101" spans="2:8">
      <c r="B101" s="506"/>
      <c r="C101" s="507"/>
      <c r="D101" s="507"/>
      <c r="E101" s="507"/>
      <c r="F101" s="507"/>
      <c r="G101" s="508"/>
    </row>
    <row r="102" spans="2:8" ht="17.25" thickBot="1">
      <c r="B102" s="509"/>
      <c r="C102" s="510"/>
      <c r="D102" s="510"/>
      <c r="E102" s="510"/>
      <c r="F102" s="510"/>
      <c r="G102" s="511"/>
    </row>
    <row r="103" spans="2:8" ht="17.25" thickBot="1"/>
    <row r="104" spans="2:8" s="34" customFormat="1">
      <c r="B104" s="157" t="s">
        <v>1797</v>
      </c>
      <c r="C104" s="172"/>
      <c r="D104" s="76"/>
      <c r="E104" s="76"/>
      <c r="F104" s="76"/>
      <c r="G104" s="331"/>
      <c r="H104" s="5"/>
    </row>
    <row r="105" spans="2:8" s="34" customFormat="1">
      <c r="B105" s="159" t="s">
        <v>1944</v>
      </c>
      <c r="C105" s="5"/>
      <c r="G105" s="332"/>
      <c r="H105" s="5"/>
    </row>
    <row r="106" spans="2:8" s="34" customFormat="1">
      <c r="B106" s="159" t="s">
        <v>1945</v>
      </c>
      <c r="C106" s="5"/>
      <c r="G106" s="332"/>
      <c r="H106" s="5"/>
    </row>
    <row r="107" spans="2:8" s="34" customFormat="1">
      <c r="B107" s="159"/>
      <c r="C107" s="5"/>
      <c r="G107" s="332"/>
      <c r="H107" s="5"/>
    </row>
    <row r="108" spans="2:8" s="34" customFormat="1">
      <c r="B108" s="333" t="s">
        <v>1804</v>
      </c>
      <c r="C108" s="5"/>
      <c r="E108" s="334" t="s">
        <v>1801</v>
      </c>
      <c r="G108" s="332"/>
      <c r="H108" s="5"/>
    </row>
    <row r="109" spans="2:8" s="34" customFormat="1">
      <c r="B109" s="159"/>
      <c r="C109" s="5"/>
      <c r="G109" s="332"/>
      <c r="H109" s="5"/>
    </row>
    <row r="110" spans="2:8" s="34" customFormat="1">
      <c r="B110" s="159"/>
      <c r="C110" s="5"/>
      <c r="G110" s="332"/>
      <c r="H110" s="5"/>
    </row>
    <row r="111" spans="2:8" s="34" customFormat="1">
      <c r="B111" s="159"/>
      <c r="C111" s="5"/>
      <c r="G111" s="332"/>
      <c r="H111" s="5"/>
    </row>
    <row r="112" spans="2:8" s="34" customFormat="1">
      <c r="B112" s="159"/>
      <c r="C112" s="5"/>
      <c r="G112" s="332"/>
      <c r="H112" s="5"/>
    </row>
    <row r="113" spans="2:8" s="34" customFormat="1">
      <c r="B113" s="159"/>
      <c r="C113" s="5"/>
      <c r="G113" s="332"/>
      <c r="H113" s="5"/>
    </row>
    <row r="114" spans="2:8" s="34" customFormat="1">
      <c r="B114" s="159"/>
      <c r="C114" s="5"/>
      <c r="G114" s="332"/>
      <c r="H114" s="5"/>
    </row>
    <row r="115" spans="2:8" s="34" customFormat="1">
      <c r="B115" s="159"/>
      <c r="C115" s="5"/>
      <c r="G115" s="332"/>
      <c r="H115" s="5"/>
    </row>
    <row r="116" spans="2:8" s="34" customFormat="1">
      <c r="B116" s="159"/>
      <c r="C116" s="5"/>
      <c r="G116" s="332"/>
      <c r="H116" s="5"/>
    </row>
    <row r="117" spans="2:8" s="34" customFormat="1">
      <c r="B117" s="159"/>
      <c r="C117" s="5"/>
      <c r="G117" s="332"/>
      <c r="H117" s="5"/>
    </row>
    <row r="118" spans="2:8" s="34" customFormat="1">
      <c r="B118" s="159"/>
      <c r="C118" s="5"/>
      <c r="G118" s="332"/>
      <c r="H118" s="5"/>
    </row>
    <row r="119" spans="2:8" s="34" customFormat="1">
      <c r="B119" s="159"/>
      <c r="C119" s="5"/>
      <c r="G119" s="332"/>
      <c r="H119" s="5"/>
    </row>
    <row r="120" spans="2:8" s="34" customFormat="1">
      <c r="B120" s="335"/>
      <c r="C120" s="5"/>
      <c r="G120" s="332"/>
      <c r="H120" s="5"/>
    </row>
    <row r="121" spans="2:8" s="34" customFormat="1">
      <c r="B121" s="159" t="s">
        <v>1946</v>
      </c>
      <c r="C121" s="5"/>
      <c r="G121" s="332"/>
      <c r="H121" s="5"/>
    </row>
    <row r="122" spans="2:8" s="34" customFormat="1">
      <c r="B122" s="159" t="s">
        <v>1803</v>
      </c>
      <c r="C122" s="5"/>
      <c r="G122" s="332"/>
      <c r="H122" s="5"/>
    </row>
    <row r="123" spans="2:8" s="34" customFormat="1">
      <c r="B123" s="159"/>
      <c r="C123" s="5"/>
      <c r="G123" s="332"/>
      <c r="H123" s="5"/>
    </row>
    <row r="124" spans="2:8" s="34" customFormat="1">
      <c r="B124" s="333" t="s">
        <v>1804</v>
      </c>
      <c r="C124" s="5"/>
      <c r="E124" s="334" t="s">
        <v>1801</v>
      </c>
      <c r="G124" s="332"/>
      <c r="H124" s="5"/>
    </row>
    <row r="125" spans="2:8" s="34" customFormat="1">
      <c r="B125" s="159" t="s">
        <v>1805</v>
      </c>
      <c r="C125" s="5"/>
      <c r="G125" s="332"/>
      <c r="H125" s="5"/>
    </row>
    <row r="126" spans="2:8" s="34" customFormat="1">
      <c r="B126" s="159"/>
      <c r="C126" s="5"/>
      <c r="G126" s="332"/>
      <c r="H126" s="5"/>
    </row>
    <row r="127" spans="2:8" s="34" customFormat="1">
      <c r="B127" s="159"/>
      <c r="C127" s="5"/>
      <c r="G127" s="332"/>
      <c r="H127" s="5"/>
    </row>
    <row r="128" spans="2:8" s="34" customFormat="1">
      <c r="B128" s="159"/>
      <c r="C128" s="5"/>
      <c r="G128" s="332"/>
      <c r="H128" s="5"/>
    </row>
    <row r="129" spans="2:8" s="34" customFormat="1">
      <c r="B129" s="159"/>
      <c r="C129" s="5"/>
      <c r="G129" s="332"/>
      <c r="H129" s="5"/>
    </row>
    <row r="130" spans="2:8" s="34" customFormat="1">
      <c r="B130" s="159"/>
      <c r="C130" s="5"/>
      <c r="G130" s="332"/>
      <c r="H130" s="5"/>
    </row>
    <row r="131" spans="2:8" s="34" customFormat="1">
      <c r="B131" s="159"/>
      <c r="C131" s="5"/>
      <c r="G131" s="332"/>
      <c r="H131" s="5"/>
    </row>
    <row r="132" spans="2:8" s="34" customFormat="1">
      <c r="B132" s="159"/>
      <c r="C132" s="5"/>
      <c r="G132" s="332"/>
      <c r="H132" s="5"/>
    </row>
    <row r="133" spans="2:8" s="34" customFormat="1">
      <c r="B133" s="159"/>
      <c r="C133" s="5"/>
      <c r="G133" s="332"/>
      <c r="H133" s="5"/>
    </row>
    <row r="134" spans="2:8" s="34" customFormat="1">
      <c r="B134" s="159"/>
      <c r="C134" s="5"/>
      <c r="G134" s="332"/>
      <c r="H134" s="5"/>
    </row>
    <row r="135" spans="2:8" s="34" customFormat="1">
      <c r="B135" s="159"/>
      <c r="C135" s="5"/>
      <c r="G135" s="332"/>
      <c r="H135" s="5"/>
    </row>
    <row r="136" spans="2:8" s="34" customFormat="1">
      <c r="B136" s="159"/>
      <c r="C136" s="5"/>
      <c r="G136" s="332"/>
      <c r="H136" s="5"/>
    </row>
    <row r="137" spans="2:8" s="34" customFormat="1">
      <c r="B137" s="159"/>
      <c r="C137" s="5"/>
      <c r="G137" s="332"/>
      <c r="H137" s="5"/>
    </row>
    <row r="138" spans="2:8" s="34" customFormat="1">
      <c r="B138" s="159" t="s">
        <v>1806</v>
      </c>
      <c r="C138" s="5"/>
      <c r="G138" s="332"/>
      <c r="H138" s="5"/>
    </row>
    <row r="139" spans="2:8" s="34" customFormat="1">
      <c r="B139" s="159"/>
      <c r="C139" s="5"/>
      <c r="G139" s="332"/>
      <c r="H139" s="5"/>
    </row>
    <row r="140" spans="2:8" s="34" customFormat="1">
      <c r="B140" s="159"/>
      <c r="C140" s="5"/>
      <c r="G140" s="332"/>
      <c r="H140" s="5"/>
    </row>
    <row r="141" spans="2:8" s="34" customFormat="1">
      <c r="B141" s="159"/>
      <c r="C141" s="5"/>
      <c r="G141" s="332"/>
      <c r="H141" s="5"/>
    </row>
    <row r="142" spans="2:8" s="34" customFormat="1">
      <c r="B142" s="159"/>
      <c r="C142" s="5"/>
      <c r="G142" s="332"/>
      <c r="H142" s="5"/>
    </row>
    <row r="143" spans="2:8" s="34" customFormat="1">
      <c r="B143" s="159"/>
      <c r="C143" s="5"/>
      <c r="G143" s="332"/>
      <c r="H143" s="5"/>
    </row>
    <row r="144" spans="2:8" s="34" customFormat="1">
      <c r="B144" s="159"/>
      <c r="C144" s="5"/>
      <c r="G144" s="332"/>
      <c r="H144" s="5"/>
    </row>
    <row r="145" spans="2:8" s="34" customFormat="1">
      <c r="B145" s="159"/>
      <c r="C145" s="5"/>
      <c r="G145" s="332"/>
      <c r="H145" s="5"/>
    </row>
    <row r="146" spans="2:8" s="34" customFormat="1">
      <c r="B146" s="159"/>
      <c r="C146" s="5"/>
      <c r="G146" s="332"/>
      <c r="H146" s="5"/>
    </row>
    <row r="147" spans="2:8" s="34" customFormat="1">
      <c r="B147" s="159"/>
      <c r="C147" s="5"/>
      <c r="G147" s="332"/>
      <c r="H147" s="5"/>
    </row>
    <row r="148" spans="2:8" s="34" customFormat="1">
      <c r="B148" s="159"/>
      <c r="C148" s="5"/>
      <c r="G148" s="332"/>
      <c r="H148" s="5"/>
    </row>
    <row r="149" spans="2:8" s="34" customFormat="1">
      <c r="B149" s="159"/>
      <c r="C149" s="5"/>
      <c r="G149" s="332"/>
      <c r="H149" s="5"/>
    </row>
    <row r="150" spans="2:8" s="34" customFormat="1" ht="17.25" thickBot="1">
      <c r="B150" s="174"/>
      <c r="C150" s="231"/>
      <c r="D150" s="165"/>
      <c r="E150" s="165"/>
      <c r="F150" s="165"/>
      <c r="G150" s="336"/>
      <c r="H150" s="5"/>
    </row>
    <row r="151" spans="2:8" ht="20.100000000000001" customHeight="1">
      <c r="B151" s="319"/>
      <c r="C151" s="319"/>
      <c r="D151" s="319"/>
      <c r="E151" s="319"/>
      <c r="F151" s="319"/>
      <c r="G151" s="319"/>
      <c r="H151" s="156"/>
    </row>
  </sheetData>
  <mergeCells count="17">
    <mergeCell ref="G63:G65"/>
    <mergeCell ref="G10:G12"/>
    <mergeCell ref="G13:G15"/>
    <mergeCell ref="G20:G22"/>
    <mergeCell ref="G23:G25"/>
    <mergeCell ref="G30:G32"/>
    <mergeCell ref="G33:G35"/>
    <mergeCell ref="G40:G42"/>
    <mergeCell ref="G43:G45"/>
    <mergeCell ref="G50:G52"/>
    <mergeCell ref="G53:G55"/>
    <mergeCell ref="G60:G62"/>
    <mergeCell ref="G70:G72"/>
    <mergeCell ref="G73:G75"/>
    <mergeCell ref="G80:G82"/>
    <mergeCell ref="G83:G85"/>
    <mergeCell ref="B89:G102"/>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F2623-D30A-4AD0-893E-D25F69723628}">
  <sheetPr>
    <outlinePr summaryBelow="0"/>
    <pageSetUpPr fitToPage="1"/>
  </sheetPr>
  <dimension ref="B1:H4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3.9" customHeight="1" thickBot="1">
      <c r="B2" s="41" t="s">
        <v>1947</v>
      </c>
      <c r="C2" s="42"/>
      <c r="D2" s="42"/>
      <c r="E2" s="42"/>
      <c r="F2" s="42"/>
      <c r="G2" s="43"/>
      <c r="H2" s="44"/>
    </row>
    <row r="3" spans="2:8" ht="13.5" customHeight="1" thickBot="1">
      <c r="B3" s="45"/>
      <c r="C3" s="45"/>
      <c r="D3" s="45"/>
      <c r="E3" s="45"/>
      <c r="F3" s="45"/>
      <c r="G3" s="45"/>
    </row>
    <row r="4" spans="2:8" ht="20.25" customHeight="1" thickBot="1">
      <c r="B4" s="46" t="s">
        <v>11</v>
      </c>
      <c r="C4" s="47" t="s">
        <v>131</v>
      </c>
      <c r="D4" s="47" t="s">
        <v>132</v>
      </c>
      <c r="E4" s="47" t="s">
        <v>125</v>
      </c>
      <c r="F4" s="48" t="s">
        <v>134</v>
      </c>
      <c r="G4" s="49" t="s">
        <v>135</v>
      </c>
    </row>
    <row r="5" spans="2:8" ht="20.100000000000001" customHeight="1" thickBot="1">
      <c r="B5" s="50" t="s">
        <v>1949</v>
      </c>
      <c r="C5" s="337"/>
      <c r="D5" s="338"/>
      <c r="E5" s="339"/>
      <c r="F5" s="339"/>
      <c r="G5" s="340"/>
      <c r="H5" s="53"/>
    </row>
    <row r="6" spans="2:8">
      <c r="B6" s="54" t="s">
        <v>1950</v>
      </c>
      <c r="C6" s="55" t="s">
        <v>1951</v>
      </c>
      <c r="D6" s="56" t="s">
        <v>1952</v>
      </c>
      <c r="E6" s="57" t="s">
        <v>931</v>
      </c>
      <c r="F6" s="58" t="s">
        <v>1953</v>
      </c>
      <c r="G6" s="60"/>
      <c r="H6" s="53"/>
    </row>
    <row r="7" spans="2:8" ht="17.25" thickBot="1">
      <c r="B7" s="61" t="s">
        <v>1954</v>
      </c>
      <c r="C7" s="62" t="s">
        <v>1955</v>
      </c>
      <c r="D7" s="63" t="s">
        <v>1699</v>
      </c>
      <c r="E7" s="3" t="s">
        <v>1703</v>
      </c>
      <c r="F7" s="64"/>
      <c r="G7" s="66"/>
      <c r="H7" s="53"/>
    </row>
    <row r="8" spans="2:8" ht="20.100000000000001" customHeight="1" thickBot="1">
      <c r="B8" s="50" t="s">
        <v>1948</v>
      </c>
      <c r="C8" s="337"/>
      <c r="D8" s="338"/>
      <c r="E8" s="339"/>
      <c r="F8" s="339"/>
      <c r="G8" s="340"/>
      <c r="H8" s="53"/>
    </row>
    <row r="9" spans="2:8">
      <c r="B9" s="54" t="s">
        <v>1956</v>
      </c>
      <c r="C9" s="55" t="s">
        <v>1957</v>
      </c>
      <c r="D9" s="56" t="s">
        <v>522</v>
      </c>
      <c r="E9" s="57" t="s">
        <v>1958</v>
      </c>
      <c r="F9" s="58" t="s">
        <v>1953</v>
      </c>
      <c r="G9" s="60"/>
      <c r="H9" s="53"/>
    </row>
    <row r="10" spans="2:8">
      <c r="B10" s="61" t="s">
        <v>1959</v>
      </c>
      <c r="C10" s="62" t="s">
        <v>1960</v>
      </c>
      <c r="D10" s="63" t="s">
        <v>1952</v>
      </c>
      <c r="E10" s="3" t="s">
        <v>1961</v>
      </c>
      <c r="F10" s="64" t="s">
        <v>1953</v>
      </c>
      <c r="G10" s="66"/>
      <c r="H10" s="53"/>
    </row>
    <row r="11" spans="2:8">
      <c r="B11" s="61" t="s">
        <v>1962</v>
      </c>
      <c r="C11" s="62" t="s">
        <v>1963</v>
      </c>
      <c r="D11" s="63" t="s">
        <v>1964</v>
      </c>
      <c r="E11" s="3" t="s">
        <v>1965</v>
      </c>
      <c r="F11" s="64"/>
      <c r="G11" s="66"/>
      <c r="H11" s="53"/>
    </row>
    <row r="12" spans="2:8">
      <c r="B12" s="61" t="s">
        <v>1966</v>
      </c>
      <c r="C12" s="62" t="s">
        <v>1967</v>
      </c>
      <c r="D12" s="63" t="s">
        <v>1224</v>
      </c>
      <c r="E12" s="3" t="s">
        <v>1958</v>
      </c>
      <c r="F12" s="64" t="s">
        <v>1953</v>
      </c>
      <c r="G12" s="66" t="s">
        <v>1968</v>
      </c>
      <c r="H12" s="53"/>
    </row>
    <row r="13" spans="2:8">
      <c r="B13" s="61" t="s">
        <v>1969</v>
      </c>
      <c r="C13" s="62" t="s">
        <v>1970</v>
      </c>
      <c r="D13" s="63" t="s">
        <v>1971</v>
      </c>
      <c r="E13" s="3" t="s">
        <v>1972</v>
      </c>
      <c r="F13" s="64" t="s">
        <v>1953</v>
      </c>
      <c r="G13" s="66"/>
      <c r="H13" s="53"/>
    </row>
    <row r="14" spans="2:8">
      <c r="B14" s="61" t="s">
        <v>1973</v>
      </c>
      <c r="C14" s="62" t="s">
        <v>1974</v>
      </c>
      <c r="D14" s="63" t="s">
        <v>1975</v>
      </c>
      <c r="E14" s="3" t="s">
        <v>1976</v>
      </c>
      <c r="F14" s="64"/>
      <c r="G14" s="66"/>
      <c r="H14" s="53"/>
    </row>
    <row r="15" spans="2:8">
      <c r="B15" s="61" t="s">
        <v>1977</v>
      </c>
      <c r="C15" s="62" t="s">
        <v>1978</v>
      </c>
      <c r="D15" s="63" t="s">
        <v>1975</v>
      </c>
      <c r="E15" s="3" t="s">
        <v>931</v>
      </c>
      <c r="F15" s="64"/>
      <c r="G15" s="66"/>
      <c r="H15" s="53"/>
    </row>
    <row r="16" spans="2:8" ht="17.25" thickBot="1">
      <c r="B16" s="61" t="s">
        <v>1979</v>
      </c>
      <c r="C16" s="62" t="s">
        <v>1980</v>
      </c>
      <c r="D16" s="63" t="s">
        <v>1699</v>
      </c>
      <c r="E16" s="3" t="s">
        <v>1981</v>
      </c>
      <c r="F16" s="64"/>
      <c r="G16" s="66"/>
      <c r="H16" s="53"/>
    </row>
    <row r="17" spans="2:8" ht="20.100000000000001" customHeight="1" thickBot="1">
      <c r="B17" s="50" t="s">
        <v>1982</v>
      </c>
      <c r="C17" s="337"/>
      <c r="D17" s="338"/>
      <c r="E17" s="339"/>
      <c r="F17" s="339"/>
      <c r="G17" s="340"/>
      <c r="H17" s="53"/>
    </row>
    <row r="18" spans="2:8" ht="30">
      <c r="B18" s="61" t="s">
        <v>1983</v>
      </c>
      <c r="C18" s="62" t="s">
        <v>1984</v>
      </c>
      <c r="D18" s="63" t="s">
        <v>1224</v>
      </c>
      <c r="E18" s="3" t="s">
        <v>966</v>
      </c>
      <c r="F18" s="64"/>
      <c r="G18" s="66" t="s">
        <v>1985</v>
      </c>
      <c r="H18" s="53"/>
    </row>
    <row r="19" spans="2:8" ht="30">
      <c r="B19" s="61" t="s">
        <v>1986</v>
      </c>
      <c r="C19" s="62" t="s">
        <v>1987</v>
      </c>
      <c r="D19" s="63" t="s">
        <v>1224</v>
      </c>
      <c r="E19" s="3" t="s">
        <v>966</v>
      </c>
      <c r="F19" s="64"/>
      <c r="G19" s="66" t="s">
        <v>1985</v>
      </c>
      <c r="H19" s="53"/>
    </row>
    <row r="20" spans="2:8" ht="60">
      <c r="B20" s="61" t="s">
        <v>1988</v>
      </c>
      <c r="C20" s="62" t="s">
        <v>1989</v>
      </c>
      <c r="D20" s="63" t="s">
        <v>1702</v>
      </c>
      <c r="E20" s="3" t="s">
        <v>966</v>
      </c>
      <c r="F20" s="64" t="s">
        <v>1990</v>
      </c>
      <c r="G20" s="66" t="s">
        <v>1991</v>
      </c>
      <c r="H20" s="53"/>
    </row>
    <row r="21" spans="2:8" ht="75">
      <c r="B21" s="61" t="s">
        <v>1992</v>
      </c>
      <c r="C21" s="62" t="s">
        <v>1993</v>
      </c>
      <c r="D21" s="63" t="s">
        <v>1952</v>
      </c>
      <c r="E21" s="3" t="s">
        <v>966</v>
      </c>
      <c r="F21" s="64"/>
      <c r="G21" s="66" t="s">
        <v>1994</v>
      </c>
      <c r="H21" s="53"/>
    </row>
    <row r="22" spans="2:8" ht="75">
      <c r="B22" s="61" t="s">
        <v>1995</v>
      </c>
      <c r="C22" s="62" t="s">
        <v>1996</v>
      </c>
      <c r="D22" s="63" t="s">
        <v>1224</v>
      </c>
      <c r="E22" s="3" t="s">
        <v>1733</v>
      </c>
      <c r="F22" s="64"/>
      <c r="G22" s="66" t="s">
        <v>1997</v>
      </c>
      <c r="H22" s="53"/>
    </row>
    <row r="23" spans="2:8" ht="75.75" thickBot="1">
      <c r="B23" s="61" t="s">
        <v>1998</v>
      </c>
      <c r="C23" s="62" t="s">
        <v>1999</v>
      </c>
      <c r="D23" s="63" t="s">
        <v>1224</v>
      </c>
      <c r="E23" s="3" t="s">
        <v>1733</v>
      </c>
      <c r="F23" s="64"/>
      <c r="G23" s="66" t="s">
        <v>2000</v>
      </c>
      <c r="H23" s="53"/>
    </row>
    <row r="24" spans="2:8" ht="17.25" thickBot="1">
      <c r="B24" s="50" t="s">
        <v>2001</v>
      </c>
      <c r="C24" s="337"/>
      <c r="D24" s="338"/>
      <c r="E24" s="339"/>
      <c r="F24" s="339"/>
      <c r="G24" s="340"/>
      <c r="H24" s="53"/>
    </row>
    <row r="25" spans="2:8" ht="30">
      <c r="B25" s="61" t="s">
        <v>2002</v>
      </c>
      <c r="C25" s="62" t="s">
        <v>2003</v>
      </c>
      <c r="D25" s="63" t="s">
        <v>1224</v>
      </c>
      <c r="E25" s="3" t="s">
        <v>966</v>
      </c>
      <c r="F25" s="64"/>
      <c r="G25" s="66" t="s">
        <v>1985</v>
      </c>
      <c r="H25" s="53"/>
    </row>
    <row r="26" spans="2:8" ht="30">
      <c r="B26" s="61" t="s">
        <v>2004</v>
      </c>
      <c r="C26" s="62" t="s">
        <v>2005</v>
      </c>
      <c r="D26" s="63" t="s">
        <v>1224</v>
      </c>
      <c r="E26" s="3" t="s">
        <v>966</v>
      </c>
      <c r="F26" s="64"/>
      <c r="G26" s="66" t="s">
        <v>1985</v>
      </c>
      <c r="H26" s="53"/>
    </row>
    <row r="27" spans="2:8" ht="60">
      <c r="B27" s="61" t="s">
        <v>2006</v>
      </c>
      <c r="C27" s="62" t="s">
        <v>2007</v>
      </c>
      <c r="D27" s="63" t="s">
        <v>1702</v>
      </c>
      <c r="E27" s="3" t="s">
        <v>966</v>
      </c>
      <c r="F27" s="64" t="s">
        <v>1990</v>
      </c>
      <c r="G27" s="66" t="s">
        <v>2008</v>
      </c>
      <c r="H27" s="53"/>
    </row>
    <row r="28" spans="2:8" ht="75">
      <c r="B28" s="61" t="s">
        <v>2009</v>
      </c>
      <c r="C28" s="62" t="s">
        <v>2010</v>
      </c>
      <c r="D28" s="63" t="s">
        <v>1224</v>
      </c>
      <c r="E28" s="3" t="s">
        <v>966</v>
      </c>
      <c r="F28" s="64"/>
      <c r="G28" s="66" t="s">
        <v>2011</v>
      </c>
      <c r="H28" s="53"/>
    </row>
    <row r="29" spans="2:8" ht="90">
      <c r="B29" s="61" t="s">
        <v>2012</v>
      </c>
      <c r="C29" s="62" t="s">
        <v>2013</v>
      </c>
      <c r="D29" s="63" t="s">
        <v>515</v>
      </c>
      <c r="E29" s="3" t="s">
        <v>2014</v>
      </c>
      <c r="F29" s="64"/>
      <c r="G29" s="66" t="s">
        <v>2015</v>
      </c>
      <c r="H29" s="53"/>
    </row>
    <row r="30" spans="2:8" ht="75">
      <c r="B30" s="61" t="s">
        <v>2016</v>
      </c>
      <c r="C30" s="62" t="s">
        <v>2017</v>
      </c>
      <c r="D30" s="63" t="s">
        <v>1952</v>
      </c>
      <c r="E30" s="3" t="s">
        <v>966</v>
      </c>
      <c r="F30" s="64"/>
      <c r="G30" s="66" t="s">
        <v>2018</v>
      </c>
      <c r="H30" s="53"/>
    </row>
    <row r="31" spans="2:8" ht="75">
      <c r="B31" s="61" t="s">
        <v>2019</v>
      </c>
      <c r="C31" s="62" t="s">
        <v>2020</v>
      </c>
      <c r="D31" s="63" t="s">
        <v>1224</v>
      </c>
      <c r="E31" s="3" t="s">
        <v>1733</v>
      </c>
      <c r="F31" s="64"/>
      <c r="G31" s="66" t="s">
        <v>2021</v>
      </c>
      <c r="H31" s="53"/>
    </row>
    <row r="32" spans="2:8" ht="75.75" thickBot="1">
      <c r="B32" s="61" t="s">
        <v>2022</v>
      </c>
      <c r="C32" s="62" t="s">
        <v>2023</v>
      </c>
      <c r="D32" s="63" t="s">
        <v>1224</v>
      </c>
      <c r="E32" s="3" t="s">
        <v>1733</v>
      </c>
      <c r="F32" s="64"/>
      <c r="G32" s="66" t="s">
        <v>2024</v>
      </c>
      <c r="H32" s="53"/>
    </row>
    <row r="33" spans="2:8" ht="18.75" thickBot="1">
      <c r="B33" s="341" t="s">
        <v>2025</v>
      </c>
      <c r="C33" s="342"/>
      <c r="D33" s="343"/>
      <c r="E33" s="344"/>
      <c r="F33" s="344"/>
      <c r="G33" s="345"/>
      <c r="H33" s="53"/>
    </row>
    <row r="34" spans="2:8" ht="30">
      <c r="B34" s="54" t="s">
        <v>2026</v>
      </c>
      <c r="C34" s="55" t="s">
        <v>2027</v>
      </c>
      <c r="D34" s="56" t="s">
        <v>1224</v>
      </c>
      <c r="E34" s="57" t="s">
        <v>966</v>
      </c>
      <c r="F34" s="58"/>
      <c r="G34" s="60" t="s">
        <v>1985</v>
      </c>
      <c r="H34" s="53"/>
    </row>
    <row r="35" spans="2:8" ht="30">
      <c r="B35" s="61" t="s">
        <v>2028</v>
      </c>
      <c r="C35" s="62" t="s">
        <v>2029</v>
      </c>
      <c r="D35" s="63" t="s">
        <v>1224</v>
      </c>
      <c r="E35" s="3" t="s">
        <v>966</v>
      </c>
      <c r="F35" s="64"/>
      <c r="G35" s="66" t="s">
        <v>1985</v>
      </c>
      <c r="H35" s="53"/>
    </row>
    <row r="36" spans="2:8" ht="60">
      <c r="B36" s="61" t="s">
        <v>2030</v>
      </c>
      <c r="C36" s="62" t="s">
        <v>2031</v>
      </c>
      <c r="D36" s="63" t="s">
        <v>1702</v>
      </c>
      <c r="E36" s="3" t="s">
        <v>966</v>
      </c>
      <c r="F36" s="64" t="s">
        <v>2032</v>
      </c>
      <c r="G36" s="66" t="s">
        <v>2033</v>
      </c>
      <c r="H36" s="53"/>
    </row>
    <row r="37" spans="2:8" ht="75">
      <c r="B37" s="61" t="s">
        <v>2034</v>
      </c>
      <c r="C37" s="62" t="s">
        <v>2035</v>
      </c>
      <c r="D37" s="63" t="s">
        <v>1952</v>
      </c>
      <c r="E37" s="3" t="s">
        <v>966</v>
      </c>
      <c r="F37" s="64"/>
      <c r="G37" s="66" t="s">
        <v>2036</v>
      </c>
      <c r="H37" s="53"/>
    </row>
    <row r="38" spans="2:8" ht="75">
      <c r="B38" s="61" t="s">
        <v>2037</v>
      </c>
      <c r="C38" s="62" t="s">
        <v>2038</v>
      </c>
      <c r="D38" s="63" t="s">
        <v>1224</v>
      </c>
      <c r="E38" s="3" t="s">
        <v>1958</v>
      </c>
      <c r="F38" s="64"/>
      <c r="G38" s="66" t="s">
        <v>2039</v>
      </c>
      <c r="H38" s="53"/>
    </row>
    <row r="39" spans="2:8" ht="75.75" thickBot="1">
      <c r="B39" s="61" t="s">
        <v>2040</v>
      </c>
      <c r="C39" s="62" t="s">
        <v>2041</v>
      </c>
      <c r="D39" s="63" t="s">
        <v>1224</v>
      </c>
      <c r="E39" s="3" t="s">
        <v>1958</v>
      </c>
      <c r="F39" s="64"/>
      <c r="G39" s="66" t="s">
        <v>2039</v>
      </c>
      <c r="H39" s="53"/>
    </row>
    <row r="40" spans="2:8" ht="18.75">
      <c r="B40" s="73"/>
      <c r="C40" s="73"/>
      <c r="D40" s="74"/>
      <c r="E40" s="75"/>
      <c r="F40" s="75"/>
      <c r="G40" s="73"/>
      <c r="H40" s="38"/>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FAC04-3054-4E77-BFAD-B110F2DBC5C6}">
  <sheetPr codeName="Sheet118">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136</v>
      </c>
      <c r="C2" s="42"/>
      <c r="D2" s="42"/>
      <c r="E2" s="42"/>
      <c r="F2" s="42"/>
      <c r="G2" s="43"/>
      <c r="H2" s="44"/>
    </row>
    <row r="3" spans="2:8" ht="13.5" customHeight="1" thickBot="1">
      <c r="B3" s="45"/>
      <c r="C3" s="45"/>
      <c r="D3" s="45"/>
      <c r="E3" s="45"/>
      <c r="F3" s="45"/>
      <c r="G3" s="45"/>
    </row>
    <row r="4" spans="2:8" ht="20.25" customHeight="1" thickBot="1">
      <c r="B4" s="46" t="s">
        <v>11</v>
      </c>
      <c r="C4" s="47" t="s">
        <v>131</v>
      </c>
      <c r="D4" s="47" t="s">
        <v>132</v>
      </c>
      <c r="E4" s="47" t="s">
        <v>125</v>
      </c>
      <c r="F4" s="48" t="s">
        <v>134</v>
      </c>
      <c r="G4" s="49" t="s">
        <v>135</v>
      </c>
    </row>
    <row r="5" spans="2:8">
      <c r="B5" s="77" t="s">
        <v>137</v>
      </c>
      <c r="C5" s="55" t="s">
        <v>138</v>
      </c>
      <c r="D5" s="56" t="s">
        <v>139</v>
      </c>
      <c r="E5" s="57" t="s">
        <v>141</v>
      </c>
      <c r="F5" s="58" t="s">
        <v>133</v>
      </c>
      <c r="G5" s="60"/>
      <c r="H5" s="53"/>
    </row>
    <row r="6" spans="2:8">
      <c r="B6" s="77" t="s">
        <v>142</v>
      </c>
      <c r="C6" s="62" t="s">
        <v>143</v>
      </c>
      <c r="D6" s="63" t="s">
        <v>144</v>
      </c>
      <c r="E6" s="3" t="s">
        <v>145</v>
      </c>
      <c r="F6" s="64"/>
      <c r="G6" s="66"/>
      <c r="H6" s="53"/>
    </row>
    <row r="7" spans="2:8">
      <c r="B7" s="77" t="s">
        <v>146</v>
      </c>
      <c r="C7" s="78" t="s">
        <v>147</v>
      </c>
      <c r="D7" s="63" t="s">
        <v>144</v>
      </c>
      <c r="E7" s="3" t="s">
        <v>145</v>
      </c>
      <c r="F7" s="64"/>
      <c r="G7" s="66"/>
      <c r="H7" s="53"/>
    </row>
    <row r="8" spans="2:8">
      <c r="B8" s="77" t="s">
        <v>148</v>
      </c>
      <c r="C8" s="62" t="s">
        <v>149</v>
      </c>
      <c r="D8" s="63" t="s">
        <v>150</v>
      </c>
      <c r="E8" s="3" t="s">
        <v>145</v>
      </c>
      <c r="F8" s="64"/>
      <c r="G8" s="66"/>
      <c r="H8" s="53"/>
    </row>
    <row r="9" spans="2:8">
      <c r="B9" s="77" t="s">
        <v>151</v>
      </c>
      <c r="C9" s="62" t="s">
        <v>152</v>
      </c>
      <c r="D9" s="63" t="s">
        <v>150</v>
      </c>
      <c r="E9" s="3" t="s">
        <v>145</v>
      </c>
      <c r="F9" s="64"/>
      <c r="G9" s="66"/>
      <c r="H9" s="53"/>
    </row>
    <row r="10" spans="2:8">
      <c r="B10" s="77" t="s">
        <v>153</v>
      </c>
      <c r="C10" s="78" t="s">
        <v>154</v>
      </c>
      <c r="D10" s="63" t="s">
        <v>150</v>
      </c>
      <c r="E10" s="3" t="s">
        <v>145</v>
      </c>
      <c r="F10" s="64"/>
      <c r="G10" s="66"/>
      <c r="H10" s="53"/>
    </row>
    <row r="11" spans="2:8">
      <c r="B11" s="77" t="s">
        <v>155</v>
      </c>
      <c r="C11" s="62" t="s">
        <v>156</v>
      </c>
      <c r="D11" s="63" t="s">
        <v>157</v>
      </c>
      <c r="E11" s="3" t="s">
        <v>145</v>
      </c>
      <c r="F11" s="64"/>
      <c r="G11" s="66"/>
      <c r="H11" s="53"/>
    </row>
    <row r="12" spans="2:8">
      <c r="B12" s="77" t="s">
        <v>158</v>
      </c>
      <c r="C12" s="62" t="s">
        <v>159</v>
      </c>
      <c r="D12" s="63" t="s">
        <v>160</v>
      </c>
      <c r="E12" s="3" t="s">
        <v>145</v>
      </c>
      <c r="F12" s="64"/>
      <c r="G12" s="66"/>
      <c r="H12" s="53"/>
    </row>
    <row r="13" spans="2:8">
      <c r="B13" s="79" t="s">
        <v>161</v>
      </c>
      <c r="C13" s="62" t="s">
        <v>162</v>
      </c>
      <c r="D13" s="63" t="s">
        <v>163</v>
      </c>
      <c r="E13" s="3" t="s">
        <v>141</v>
      </c>
      <c r="F13" s="64"/>
      <c r="G13" s="66" t="s">
        <v>164</v>
      </c>
      <c r="H13" s="53"/>
    </row>
    <row r="14" spans="2:8">
      <c r="B14" s="77" t="s">
        <v>165</v>
      </c>
      <c r="C14" s="62" t="s">
        <v>166</v>
      </c>
      <c r="D14" s="63" t="s">
        <v>167</v>
      </c>
      <c r="E14" s="3" t="s">
        <v>145</v>
      </c>
      <c r="F14" s="64"/>
      <c r="G14" s="66"/>
      <c r="H14" s="53"/>
    </row>
    <row r="15" spans="2:8">
      <c r="B15" s="77" t="s">
        <v>117</v>
      </c>
      <c r="C15" s="62" t="s">
        <v>168</v>
      </c>
      <c r="D15" s="63" t="s">
        <v>163</v>
      </c>
      <c r="E15" s="3" t="s">
        <v>141</v>
      </c>
      <c r="F15" s="64"/>
      <c r="G15" s="66" t="s">
        <v>164</v>
      </c>
      <c r="H15" s="53"/>
    </row>
    <row r="16" spans="2:8">
      <c r="B16" s="77" t="s">
        <v>169</v>
      </c>
      <c r="C16" s="62" t="s">
        <v>170</v>
      </c>
      <c r="D16" s="63" t="s">
        <v>171</v>
      </c>
      <c r="E16" s="3" t="s">
        <v>145</v>
      </c>
      <c r="F16" s="64"/>
      <c r="G16" s="66"/>
      <c r="H16" s="53"/>
    </row>
    <row r="17" spans="2:8">
      <c r="B17" s="77" t="s">
        <v>172</v>
      </c>
      <c r="C17" s="62" t="s">
        <v>173</v>
      </c>
      <c r="D17" s="63" t="s">
        <v>171</v>
      </c>
      <c r="E17" s="3" t="s">
        <v>145</v>
      </c>
      <c r="F17" s="64"/>
      <c r="G17" s="66"/>
      <c r="H17" s="53"/>
    </row>
    <row r="18" spans="2:8">
      <c r="B18" s="77" t="s">
        <v>174</v>
      </c>
      <c r="C18" s="62" t="s">
        <v>175</v>
      </c>
      <c r="D18" s="63" t="s">
        <v>176</v>
      </c>
      <c r="E18" s="3" t="s">
        <v>145</v>
      </c>
      <c r="F18" s="64"/>
      <c r="G18" s="66"/>
      <c r="H18" s="53"/>
    </row>
    <row r="19" spans="2:8">
      <c r="B19" s="77" t="s">
        <v>177</v>
      </c>
      <c r="C19" s="62" t="s">
        <v>178</v>
      </c>
      <c r="D19" s="63" t="s">
        <v>176</v>
      </c>
      <c r="E19" s="3" t="s">
        <v>145</v>
      </c>
      <c r="F19" s="64"/>
      <c r="G19" s="66"/>
      <c r="H19" s="53"/>
    </row>
    <row r="20" spans="2:8" ht="17.25" thickBot="1">
      <c r="B20" s="80" t="s">
        <v>179</v>
      </c>
      <c r="C20" s="62" t="s">
        <v>180</v>
      </c>
      <c r="D20" s="63" t="s">
        <v>181</v>
      </c>
      <c r="E20" s="70" t="s">
        <v>141</v>
      </c>
      <c r="F20" s="71"/>
      <c r="G20" s="72" t="s">
        <v>182</v>
      </c>
      <c r="H20" s="53"/>
    </row>
    <row r="21" spans="2:8" ht="20.100000000000001" customHeight="1">
      <c r="B21" s="73"/>
      <c r="C21" s="73"/>
      <c r="D21" s="74"/>
      <c r="E21" s="75"/>
      <c r="F21" s="75"/>
      <c r="G21" s="73"/>
      <c r="H21" s="38"/>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21</vt:i4>
      </vt:variant>
    </vt:vector>
  </HeadingPairs>
  <TitlesOfParts>
    <vt:vector size="21" baseType="lpstr">
      <vt:lpstr>表紙</vt:lpstr>
      <vt:lpstr>目次</vt:lpstr>
      <vt:lpstr>部門データ</vt:lpstr>
      <vt:lpstr>組織体系データ</vt:lpstr>
      <vt:lpstr>役職・職種データ</vt:lpstr>
      <vt:lpstr>部門グループデータ</vt:lpstr>
      <vt:lpstr>役職・職種グループデータ</vt:lpstr>
      <vt:lpstr>法人口座データ</vt:lpstr>
      <vt:lpstr>市町村データ</vt:lpstr>
      <vt:lpstr>区分データ</vt:lpstr>
      <vt:lpstr>教職員情報データ</vt:lpstr>
      <vt:lpstr>給与データ</vt:lpstr>
      <vt:lpstr>賞与データ</vt:lpstr>
      <vt:lpstr>給与改定案データ</vt:lpstr>
      <vt:lpstr>賞与算定案データ</vt:lpstr>
      <vt:lpstr>月額改定データ</vt:lpstr>
      <vt:lpstr>育児・産前産後休業終了時月額改定データ</vt:lpstr>
      <vt:lpstr>定時決定データ</vt:lpstr>
      <vt:lpstr>給料等調整データ</vt:lpstr>
      <vt:lpstr>年末調整データ</vt:lpstr>
      <vt:lpstr>源泉徴収票データ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2026-02-26T08:08:59Z</dcterms:created>
  <dcterms:modified xsi:type="dcterms:W3CDTF">2026-03-04T01:39:46Z</dcterms:modified>
</cp:coreProperties>
</file>