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F2F9FD82-3705-4265-A9C1-C473C9C8CFFE}" xr6:coauthVersionLast="47" xr6:coauthVersionMax="47" xr10:uidLastSave="{00000000-0000-0000-0000-000000000000}"/>
  <bookViews>
    <workbookView xWindow="-120" yWindow="-120" windowWidth="29040" windowHeight="15720" xr2:uid="{A8DCD237-13A0-4438-AA52-6BEEF6356AFF}"/>
  </bookViews>
  <sheets>
    <sheet name="表紙" sheetId="4" r:id="rId1"/>
    <sheet name="目次" sheetId="5" r:id="rId2"/>
    <sheet name="変更履歴" sheetId="6" r:id="rId3"/>
    <sheet name="勘定科目データ" sheetId="8" r:id="rId4"/>
    <sheet name="補助科目データ" sheetId="9" r:id="rId5"/>
    <sheet name="セグメント１データ" sheetId="50" r:id="rId6"/>
    <sheet name="セグメント２データ" sheetId="51" r:id="rId7"/>
    <sheet name="仕訳伝票データ" sheetId="28" r:id="rId8"/>
    <sheet name="摘要データ" sheetId="18" r:id="rId9"/>
    <sheet name="仕訳伝票区分データ" sheetId="29" r:id="rId10"/>
    <sheet name="定型仕訳伝票データ" sheetId="30" r:id="rId11"/>
    <sheet name="期首残高データ" sheetId="36" r:id="rId12"/>
    <sheet name="導入前実績金額データ" sheetId="38" r:id="rId13"/>
    <sheet name="非会計情報データ" sheetId="48" r:id="rId14"/>
  </sheets>
  <definedNames>
    <definedName name="_xlnm._FilterDatabase" localSheetId="5" hidden="1">セグメント１データ!$B$2:$H$8</definedName>
    <definedName name="_xlnm._FilterDatabase" localSheetId="6" hidden="1">セグメント２データ!$B$2:$H$8</definedName>
    <definedName name="_xlnm._FilterDatabase" localSheetId="3" hidden="1">勘定科目データ!$B$2:$H$28</definedName>
    <definedName name="_xlnm._FilterDatabase" localSheetId="11" hidden="1">期首残高データ!$B$2:$H$11</definedName>
    <definedName name="_xlnm._FilterDatabase" localSheetId="7" hidden="1">仕訳伝票データ!$B$2:$H$116</definedName>
    <definedName name="_xlnm._FilterDatabase" localSheetId="9" hidden="1">仕訳伝票区分データ!$B$2:$H$13</definedName>
    <definedName name="_xlnm._FilterDatabase" localSheetId="10" hidden="1">定型仕訳伝票データ!$B$2:$H$111</definedName>
    <definedName name="_xlnm._FilterDatabase" localSheetId="8" hidden="1">摘要データ!$B$2:$H$8</definedName>
    <definedName name="_xlnm._FilterDatabase" localSheetId="12" hidden="1">導入前実績金額データ!$B$2:$H$77</definedName>
    <definedName name="_xlnm._FilterDatabase" localSheetId="13" hidden="1">非会計情報データ!$B$2:$H$42</definedName>
    <definedName name="_xlnm._FilterDatabase" localSheetId="4" hidden="1">補助科目データ!$B$2:$H$18</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5" l="1"/>
  <c r="V21" i="5"/>
  <c r="V20" i="5"/>
  <c r="V17" i="5"/>
  <c r="V16" i="5"/>
  <c r="V15" i="5"/>
  <c r="V12" i="5"/>
  <c r="V11" i="5"/>
  <c r="V10" i="5"/>
  <c r="V9" i="5"/>
  <c r="V8" i="5"/>
</calcChain>
</file>

<file path=xl/sharedStrings.xml><?xml version="1.0" encoding="utf-8"?>
<sst xmlns="http://schemas.openxmlformats.org/spreadsheetml/2006/main" count="1151" uniqueCount="572">
  <si>
    <t>セグメント１データ</t>
    <phoneticPr fontId="5"/>
  </si>
  <si>
    <t>セグメント２データ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</si>
  <si>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</si>
  <si>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</si>
  <si>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</si>
  <si>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</si>
  <si>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</si>
  <si>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</si>
  <si>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</si>
  <si>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</si>
  <si>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</si>
  <si>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</si>
  <si>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</si>
  <si>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</si>
  <si>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</si>
  <si>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</si>
  <si>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</si>
  <si>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</si>
  <si>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</si>
  <si>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</si>
  <si>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</si>
  <si>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</si>
  <si>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</si>
  <si>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</si>
  <si>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</si>
  <si>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</si>
  <si>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</si>
  <si>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</si>
  <si>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</si>
  <si>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</si>
  <si>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</si>
  <si>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</si>
  <si>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</si>
  <si>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</si>
  <si>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</si>
  <si>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</si>
  <si>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</si>
  <si>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</si>
  <si>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</si>
  <si>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</si>
  <si>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</si>
  <si>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【連結仕訳起票】</t>
    <rPh sb="1" eb="5">
      <t>レンケツシワケ</t>
    </rPh>
    <rPh sb="5" eb="7">
      <t>キヒョウ</t>
    </rPh>
    <phoneticPr fontId="5"/>
  </si>
  <si>
    <t>【連結帳票】</t>
    <rPh sb="1" eb="5">
      <t>レンケツチョウヒョウ</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</si>
  <si>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</si>
  <si>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</si>
  <si>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</si>
  <si>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</si>
  <si>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Ver260331　変更内容</t>
    <phoneticPr fontId="5"/>
  </si>
  <si>
    <t>仕訳伝票区分データ</t>
    <rPh sb="0" eb="2">
      <t>シワケ</t>
    </rPh>
    <rPh sb="2" eb="6">
      <t>デンピョウクブン</t>
    </rPh>
    <phoneticPr fontId="5"/>
  </si>
  <si>
    <t>連結仕訳区分</t>
    <rPh sb="0" eb="4">
      <t>レンケツシワケ</t>
    </rPh>
    <rPh sb="4" eb="6">
      <t>クブン</t>
    </rPh>
    <phoneticPr fontId="5"/>
  </si>
  <si>
    <t>備考欄の説明内容を変更</t>
    <rPh sb="0" eb="2">
      <t>ビコウ</t>
    </rPh>
    <rPh sb="2" eb="3">
      <t>ラン</t>
    </rPh>
    <rPh sb="4" eb="6">
      <t>セツメイ</t>
    </rPh>
    <rPh sb="6" eb="8">
      <t>ナイヨウ</t>
    </rPh>
    <rPh sb="9" eb="11">
      <t>ヘンコウ</t>
    </rPh>
    <phoneticPr fontId="5"/>
  </si>
  <si>
    <t>Ver250930　変更内容</t>
    <phoneticPr fontId="5"/>
  </si>
  <si>
    <t>ー</t>
    <phoneticPr fontId="5"/>
  </si>
  <si>
    <t>シートの削除</t>
    <rPh sb="4" eb="6">
      <t>サクジョ</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</si>
  <si>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</si>
  <si>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</si>
  <si>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</si>
  <si>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Ver250331　変更内容</t>
    <phoneticPr fontId="5"/>
  </si>
  <si>
    <t>仕訳伝票区分データ</t>
    <rPh sb="0" eb="6">
      <t>シワケデンピョウクブン</t>
    </rPh>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</si>
  <si>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</si>
  <si>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</si>
  <si>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伝票入力形式</t>
    <rPh sb="0" eb="2">
      <t>デンピョウ</t>
    </rPh>
    <rPh sb="2" eb="4">
      <t>ニュウリョク</t>
    </rPh>
    <rPh sb="4" eb="6">
      <t>ケイシキ</t>
    </rPh>
    <phoneticPr fontId="5"/>
  </si>
  <si>
    <t>Ver240930　変更内容</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</si>
  <si>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</si>
  <si>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</si>
  <si>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</si>
  <si>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</si>
  <si>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セグメント１コード</t>
    <phoneticPr fontId="5"/>
  </si>
  <si>
    <t>セグメント２コード</t>
    <phoneticPr fontId="5"/>
  </si>
  <si>
    <t>勘定科目コード</t>
    <rPh sb="0" eb="2">
      <t>カンジョウ</t>
    </rPh>
    <rPh sb="2" eb="4">
      <t>カモク</t>
    </rPh>
    <phoneticPr fontId="5"/>
  </si>
  <si>
    <t>インデックス</t>
    <phoneticPr fontId="5"/>
  </si>
  <si>
    <t>定型仕訳伝票データ</t>
    <phoneticPr fontId="5"/>
  </si>
  <si>
    <t>セグメント１コード</t>
  </si>
  <si>
    <t>導入前実績金額データ</t>
    <phoneticPr fontId="5"/>
  </si>
  <si>
    <t>本体金額</t>
    <phoneticPr fontId="5"/>
  </si>
  <si>
    <t>消費税額</t>
    <phoneticPr fontId="5"/>
  </si>
  <si>
    <t>借方摘要</t>
    <phoneticPr fontId="5"/>
  </si>
  <si>
    <t>貸方摘要</t>
    <phoneticPr fontId="5"/>
  </si>
  <si>
    <t>インボイス取引区分</t>
    <phoneticPr fontId="5"/>
  </si>
  <si>
    <t>伝票摘要</t>
    <rPh sb="0" eb="2">
      <t>デンピョウ</t>
    </rPh>
    <rPh sb="2" eb="4">
      <t>テキヨウ</t>
    </rPh>
    <phoneticPr fontId="5"/>
  </si>
  <si>
    <t>セグメント２コード</t>
  </si>
  <si>
    <t>～</t>
  </si>
  <si>
    <t>仕訳伝票データ</t>
    <phoneticPr fontId="5"/>
  </si>
  <si>
    <t>期首残高データ</t>
    <phoneticPr fontId="5"/>
  </si>
  <si>
    <t>非会計情報データ</t>
    <phoneticPr fontId="5"/>
  </si>
  <si>
    <t>勘定科目データ</t>
    <phoneticPr fontId="5"/>
  </si>
  <si>
    <t>補助科目データ</t>
    <phoneticPr fontId="5"/>
  </si>
  <si>
    <t>勘定科目と同じ設定にする</t>
    <rPh sb="0" eb="2">
      <t>カンジョウ</t>
    </rPh>
    <rPh sb="2" eb="4">
      <t>カモク</t>
    </rPh>
    <rPh sb="5" eb="6">
      <t>オナ</t>
    </rPh>
    <rPh sb="7" eb="9">
      <t>セッテイ</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</si>
  <si>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</si>
  <si>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</si>
  <si>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</si>
  <si>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</si>
  <si>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</si>
  <si>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</si>
  <si>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</si>
  <si>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</si>
  <si>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</si>
  <si>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</si>
  <si>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</si>
  <si>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</si>
  <si>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</si>
  <si>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</si>
  <si>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</si>
  <si>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</si>
  <si>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</si>
  <si>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</si>
  <si>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</si>
  <si>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</si>
  <si>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</si>
  <si>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</si>
  <si>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</si>
  <si>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</si>
  <si>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</si>
  <si>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</si>
  <si>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</si>
  <si>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</si>
  <si>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</si>
  <si>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</si>
  <si>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</si>
  <si>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</si>
  <si>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</si>
  <si>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</si>
  <si>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</si>
  <si>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</si>
  <si>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</si>
  <si>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</si>
  <si>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</si>
  <si>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</si>
  <si>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</si>
  <si>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</si>
  <si>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</si>
  <si>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</si>
  <si>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</si>
  <si>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</si>
  <si>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</si>
  <si>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</si>
  <si>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</si>
  <si>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</si>
  <si>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</si>
  <si>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</si>
  <si>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</si>
  <si>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端数処理</t>
    <rPh sb="0" eb="2">
      <t>ハスウ</t>
    </rPh>
    <rPh sb="2" eb="4">
      <t>ショリ</t>
    </rPh>
    <phoneticPr fontId="5"/>
  </si>
  <si>
    <t>GL1010204</t>
    <phoneticPr fontId="5"/>
  </si>
  <si>
    <t>事業区分コード</t>
    <rPh sb="0" eb="2">
      <t>ジギョウ</t>
    </rPh>
    <rPh sb="2" eb="4">
      <t>クブン</t>
    </rPh>
    <phoneticPr fontId="5"/>
  </si>
  <si>
    <t>GL1010205</t>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</si>
  <si>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</si>
  <si>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</si>
  <si>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</si>
  <si>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</si>
  <si>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GL1010208</t>
    <phoneticPr fontId="5"/>
  </si>
  <si>
    <t>１～15</t>
    <phoneticPr fontId="5"/>
  </si>
  <si>
    <t>補助科目の未入力確認</t>
    <rPh sb="0" eb="2">
      <t>ホジョ</t>
    </rPh>
    <rPh sb="2" eb="4">
      <t>カモク</t>
    </rPh>
    <rPh sb="5" eb="10">
      <t>ミニュウリョクカクニン</t>
    </rPh>
    <phoneticPr fontId="5"/>
  </si>
  <si>
    <t>GL1010209</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</si>
  <si>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</si>
  <si>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</si>
  <si>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</si>
  <si>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</si>
  <si>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</si>
  <si>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</si>
  <si>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</si>
  <si>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</si>
  <si>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</si>
  <si>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１～10</t>
    <phoneticPr fontId="5"/>
  </si>
  <si>
    <t>英数</t>
    <phoneticPr fontId="5"/>
  </si>
  <si>
    <t>GL1020001</t>
    <phoneticPr fontId="5"/>
  </si>
  <si>
    <t>GL1020002</t>
    <phoneticPr fontId="5"/>
  </si>
  <si>
    <t>GL1020003</t>
    <phoneticPr fontId="5"/>
  </si>
  <si>
    <t>GL1020004</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</si>
  <si>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</si>
  <si>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</si>
  <si>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</si>
  <si>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</si>
  <si>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</si>
  <si>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</si>
  <si>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</si>
  <si>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</si>
  <si>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</si>
  <si>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</si>
  <si>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数字</t>
    <rPh sb="0" eb="2">
      <t>スウジ</t>
    </rPh>
    <phoneticPr fontId="1"/>
  </si>
  <si>
    <t>11</t>
    <phoneticPr fontId="5"/>
  </si>
  <si>
    <t>１～15</t>
  </si>
  <si>
    <t>1～20</t>
  </si>
  <si>
    <t>英数カナ</t>
    <phoneticPr fontId="5"/>
  </si>
  <si>
    <t>必須</t>
    <rPh sb="0" eb="2">
      <t>ヒッス</t>
    </rPh>
    <phoneticPr fontId="9"/>
  </si>
  <si>
    <t>40</t>
  </si>
  <si>
    <t>文字</t>
    <rPh sb="0" eb="2">
      <t>モジ</t>
    </rPh>
    <phoneticPr fontId="24"/>
  </si>
  <si>
    <t>10</t>
  </si>
  <si>
    <t>英数カナ</t>
    <rPh sb="0" eb="2">
      <t>エイスウ</t>
    </rPh>
    <phoneticPr fontId="24"/>
  </si>
  <si>
    <t>１～20</t>
    <phoneticPr fontId="5"/>
  </si>
  <si>
    <t>13</t>
    <phoneticPr fontId="5"/>
  </si>
  <si>
    <t>英数カナ</t>
  </si>
  <si>
    <t>200</t>
    <phoneticPr fontId="5"/>
  </si>
  <si>
    <t>１～20</t>
  </si>
  <si>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</si>
  <si>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</si>
  <si>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</si>
  <si>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</si>
  <si>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</si>
  <si>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</si>
  <si>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</si>
  <si>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2</t>
    <phoneticPr fontId="5"/>
  </si>
  <si>
    <t>区切</t>
    <rPh sb="0" eb="2">
      <t>クギ</t>
    </rPh>
    <phoneticPr fontId="5"/>
  </si>
  <si>
    <t>必須</t>
    <rPh sb="0" eb="2">
      <t>ヒッス</t>
    </rPh>
    <phoneticPr fontId="1"/>
  </si>
  <si>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</si>
  <si>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</si>
  <si>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</si>
  <si>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</si>
  <si>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</si>
  <si>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</si>
  <si>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</si>
  <si>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</si>
  <si>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</si>
  <si>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</si>
  <si>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</si>
  <si>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</si>
  <si>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仕訳伝票区分</t>
    <rPh sb="0" eb="2">
      <t>シワケ</t>
    </rPh>
    <rPh sb="2" eb="4">
      <t>デンピョウ</t>
    </rPh>
    <rPh sb="4" eb="6">
      <t>クブン</t>
    </rPh>
    <phoneticPr fontId="5"/>
  </si>
  <si>
    <t>GL0010007</t>
    <phoneticPr fontId="21"/>
  </si>
  <si>
    <t>空白データを受け入れた場合は、「個別修正」が設定されます。</t>
    <rPh sb="16" eb="18">
      <t>コベツ</t>
    </rPh>
    <rPh sb="18" eb="20">
      <t>シュウセイ</t>
    </rPh>
    <phoneticPr fontId="5"/>
  </si>
  <si>
    <t>GL0010005</t>
    <phoneticPr fontId="21"/>
  </si>
  <si>
    <t>GL0010006</t>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</si>
  <si>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</si>
  <si>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</si>
  <si>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</si>
  <si>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</si>
  <si>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</si>
  <si>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</si>
  <si>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</si>
  <si>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</si>
  <si>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</si>
  <si>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</si>
  <si>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</si>
  <si>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</si>
  <si>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</si>
  <si>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GL0012002</t>
    <phoneticPr fontId="21"/>
  </si>
  <si>
    <t>桁数は、設定（メインメニュー右上にある[設定]アイコンから[運用設定]メニューの[基本]ページ）によって異なります。</t>
  </si>
  <si>
    <t>GL0012003</t>
    <phoneticPr fontId="21"/>
  </si>
  <si>
    <t>消費税区分コード</t>
    <rPh sb="0" eb="2">
      <t>ショウヒ</t>
    </rPh>
    <rPh sb="2" eb="5">
      <t>ゼイクブン</t>
    </rPh>
    <phoneticPr fontId="5"/>
  </si>
  <si>
    <t>GL0012004</t>
    <phoneticPr fontId="21"/>
  </si>
  <si>
    <t>空白データを受け入れた場合は、消費税区分の設定にしたがって初期値が設定されます。</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</si>
  <si>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</si>
  <si>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</si>
  <si>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</si>
  <si>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</si>
  <si>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</si>
  <si>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</si>
  <si>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</si>
  <si>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</si>
  <si>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</si>
  <si>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</si>
  <si>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</si>
  <si>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</si>
  <si>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</si>
  <si>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</si>
  <si>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t>
    </r>
    <phoneticPr fontId="5"/>
  </si>
  <si>
    <t>GL0012010</t>
    <phoneticPr fontId="5"/>
  </si>
  <si>
    <t>１～20</t>
    <phoneticPr fontId="4"/>
  </si>
  <si>
    <t>英数</t>
    <rPh sb="0" eb="2">
      <t>エイスウ</t>
    </rPh>
    <phoneticPr fontId="21"/>
  </si>
  <si>
    <t>GL0012011</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</si>
  <si>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</si>
  <si>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</si>
  <si>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</si>
  <si>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</si>
  <si>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</si>
  <si>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</si>
  <si>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</si>
  <si>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</si>
  <si>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</si>
  <si>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</si>
  <si>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</si>
  <si>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</si>
  <si>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</si>
  <si>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</si>
  <si>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</si>
  <si>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</si>
  <si>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</si>
  <si>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</si>
  <si>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</si>
  <si>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GL0013010</t>
    <phoneticPr fontId="21"/>
  </si>
  <si>
    <t>GL0013011</t>
    <phoneticPr fontId="21"/>
  </si>
  <si>
    <t>GL0013101</t>
    <phoneticPr fontId="21"/>
  </si>
  <si>
    <t>GL0013102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</si>
  <si>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</si>
  <si>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</si>
  <si>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</si>
  <si>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</si>
  <si>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</si>
  <si>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</si>
  <si>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</si>
  <si>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</si>
  <si>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</si>
  <si>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</si>
  <si>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</si>
  <si>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</si>
  <si>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</si>
  <si>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</si>
  <si>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</si>
  <si>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</si>
  <si>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</si>
  <si>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</si>
  <si>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</si>
  <si>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</si>
  <si>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</si>
  <si>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</si>
  <si>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</si>
  <si>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</si>
  <si>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</si>
  <si>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</si>
  <si>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</si>
  <si>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</si>
  <si>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</si>
  <si>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</si>
  <si>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</si>
  <si>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</si>
  <si>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</si>
  <si>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</si>
  <si>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</si>
  <si>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</si>
  <si>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</si>
  <si>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</si>
  <si>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</si>
  <si>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</si>
  <si>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</si>
  <si>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</si>
  <si>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</si>
  <si>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</si>
  <si>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</si>
  <si>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</si>
  <si>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</si>
  <si>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</si>
  <si>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</si>
  <si>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</si>
  <si>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</si>
  <si>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</si>
  <si>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</si>
  <si>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『奉行AIエージェント 連結会計支援クラウド』をご利用の場合</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</si>
  <si>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</si>
  <si>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</si>
  <si>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</si>
  <si>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</si>
  <si>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</si>
  <si>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</si>
  <si>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</si>
  <si>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</si>
  <si>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</si>
  <si>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</si>
  <si>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</si>
  <si>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</si>
  <si>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</si>
  <si>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</si>
  <si>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</si>
  <si>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GL0110007</t>
    <phoneticPr fontId="4"/>
  </si>
  <si>
    <t>連結仕訳区分</t>
    <rPh sb="0" eb="2">
      <t>レンケツ</t>
    </rPh>
    <rPh sb="2" eb="4">
      <t>シワケ</t>
    </rPh>
    <rPh sb="4" eb="6">
      <t>クブン</t>
    </rPh>
    <phoneticPr fontId="4"/>
  </si>
  <si>
    <r>
      <t>13：個別修正仕訳 繰越する 振戻しない　14：連結仕訳 繰越する 振戻しない　15：連結仕訳 繰越しない　16：連結仕訳 繰越する 振戻する　18：個別修正仕訳 繰越しない　19：個別修正仕訳 繰越する 振戻する</t>
    </r>
    <r>
      <rPr>
        <sz val="4"/>
        <rFont val="メイリオ"/>
        <family val="3"/>
        <charset val="128"/>
      </rPr>
      <t xml:space="preserve">
</t>
    </r>
    <r>
      <rPr>
        <sz val="9"/>
        <rFont val="メイリオ"/>
        <family val="3"/>
        <charset val="128"/>
      </rPr>
      <t>空白データを受け入れた場合は、「13：個別修正仕訳 繰越する 振戻しない」が設定されます。</t>
    </r>
    <rPh sb="10" eb="12">
      <t>クリコシ</t>
    </rPh>
    <rPh sb="15" eb="17">
      <t>フリモドシ</t>
    </rPh>
    <rPh sb="29" eb="31">
      <t>クリコシ</t>
    </rPh>
    <rPh sb="34" eb="36">
      <t>フリモドシ</t>
    </rPh>
    <rPh sb="48" eb="50">
      <t>クリコシ</t>
    </rPh>
    <rPh sb="62" eb="64">
      <t>クリコシ</t>
    </rPh>
    <rPh sb="67" eb="69">
      <t>フリモドシ</t>
    </rPh>
    <rPh sb="75" eb="81">
      <t>コベツシュウセイシワケ</t>
    </rPh>
    <rPh sb="82" eb="84">
      <t>クリコシ</t>
    </rPh>
    <rPh sb="91" eb="95">
      <t>コベツシュウセイ</t>
    </rPh>
    <rPh sb="95" eb="97">
      <t>シワケ</t>
    </rPh>
    <rPh sb="98" eb="100">
      <t>クリコシ</t>
    </rPh>
    <rPh sb="103" eb="105">
      <t>フリモドシ</t>
    </rPh>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</si>
  <si>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</si>
  <si>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</si>
  <si>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</si>
  <si>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</si>
  <si>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</si>
  <si>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</si>
  <si>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</si>
  <si>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</si>
  <si>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</si>
  <si>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</si>
  <si>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</si>
  <si>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</si>
  <si>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</si>
  <si>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</si>
  <si>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</si>
  <si>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</si>
  <si>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</si>
  <si>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</si>
  <si>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</si>
  <si>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</si>
  <si>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</si>
  <si>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</si>
  <si>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</si>
  <si>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</si>
  <si>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</si>
  <si>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</si>
  <si>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</si>
  <si>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</si>
  <si>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</si>
  <si>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</si>
  <si>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</si>
  <si>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</si>
  <si>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</si>
  <si>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</si>
  <si>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</si>
  <si>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</si>
  <si>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</si>
  <si>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</si>
  <si>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</si>
  <si>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GL0013010</t>
    <phoneticPr fontId="5"/>
  </si>
  <si>
    <t>GL0013011</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</si>
  <si>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</si>
  <si>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</si>
  <si>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</si>
  <si>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</si>
  <si>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</si>
  <si>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</si>
  <si>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</si>
  <si>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</si>
  <si>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</si>
  <si>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</si>
  <si>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</si>
  <si>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</si>
  <si>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</si>
  <si>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英数</t>
    <rPh sb="0" eb="2">
      <t>エイスウ</t>
    </rPh>
    <phoneticPr fontId="30"/>
  </si>
  <si>
    <t>15</t>
  </si>
  <si>
    <t>数字</t>
    <rPh sb="0" eb="2">
      <t>スウジ</t>
    </rPh>
    <phoneticPr fontId="30"/>
  </si>
  <si>
    <t>16</t>
    <phoneticPr fontId="21"/>
  </si>
  <si>
    <t>勘定科目コード</t>
    <rPh sb="0" eb="2">
      <t>カンジョウ</t>
    </rPh>
    <rPh sb="2" eb="4">
      <t>カモク</t>
    </rPh>
    <phoneticPr fontId="30"/>
  </si>
  <si>
    <t>GL2010001</t>
  </si>
  <si>
    <t>補助科目コード</t>
    <rPh sb="0" eb="2">
      <t>ホジョ</t>
    </rPh>
    <rPh sb="2" eb="4">
      <t>カモク</t>
    </rPh>
    <phoneticPr fontId="30"/>
  </si>
  <si>
    <t>GL2010002</t>
  </si>
  <si>
    <t>１～10</t>
  </si>
  <si>
    <t>GL2010003</t>
  </si>
  <si>
    <t>GL2010007</t>
  </si>
  <si>
    <t>GL2010008</t>
  </si>
  <si>
    <t>金額</t>
    <rPh sb="0" eb="2">
      <t>キンガク</t>
    </rPh>
    <phoneticPr fontId="30"/>
  </si>
  <si>
    <t>GL2010100</t>
  </si>
  <si>
    <t>マイナスも可
※形式は、表紙の「金額の形式」参照
０を受け入れた場合は、金額は０円で上書きされます。
空白データを受け入れた場合は、上書きされません。</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</si>
  <si>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</si>
  <si>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</si>
  <si>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</si>
  <si>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</si>
  <si>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</si>
  <si>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0"/>
  </si>
  <si>
    <t>GL2020002</t>
  </si>
  <si>
    <t>GL2020003</t>
  </si>
  <si>
    <t>GL2020007</t>
  </si>
  <si>
    <t>GL2020008</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</si>
  <si>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</si>
  <si>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</si>
  <si>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</si>
  <si>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</si>
  <si>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</si>
  <si>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0"/>
  </si>
  <si>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</si>
  <si>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</si>
  <si>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</si>
  <si>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</si>
  <si>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</si>
  <si>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</si>
  <si>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</si>
  <si>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</si>
  <si>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</si>
  <si>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</si>
  <si>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</si>
  <si>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</si>
  <si>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</si>
  <si>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</si>
  <si>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</si>
  <si>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</si>
  <si>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</si>
  <si>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</si>
  <si>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</si>
  <si>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</si>
  <si>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</si>
  <si>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</si>
  <si>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</si>
  <si>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</si>
  <si>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</si>
  <si>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</si>
  <si>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</si>
  <si>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</si>
  <si>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</si>
  <si>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</si>
  <si>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</si>
  <si>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</si>
  <si>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</si>
  <si>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</si>
  <si>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</si>
  <si>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</si>
  <si>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</si>
  <si>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</si>
  <si>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</si>
  <si>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</si>
  <si>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</si>
  <si>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</si>
  <si>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</si>
  <si>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</si>
  <si>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</si>
  <si>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</si>
  <si>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</si>
  <si>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</si>
  <si>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</si>
  <si>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</si>
  <si>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</si>
  <si>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</si>
  <si>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</si>
  <si>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</si>
  <si>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</si>
  <si>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</si>
  <si>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</si>
  <si>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</si>
  <si>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</si>
  <si>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</si>
  <si>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</si>
  <si>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</si>
  <si>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</si>
  <si>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</si>
  <si>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</si>
  <si>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</si>
  <si>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</si>
  <si>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</si>
  <si>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</si>
  <si>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</si>
  <si>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</si>
  <si>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</si>
  <si>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</si>
  <si>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</si>
  <si>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</si>
  <si>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</si>
  <si>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</si>
  <si>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</si>
  <si>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</si>
  <si>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</si>
  <si>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</si>
  <si>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</si>
  <si>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</si>
  <si>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</si>
  <si>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</si>
  <si>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</si>
  <si>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</si>
  <si>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</si>
  <si>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1～20</t>
    <phoneticPr fontId="4"/>
  </si>
  <si>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</si>
  <si>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</si>
  <si>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</si>
  <si>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</si>
  <si>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</si>
  <si>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</si>
  <si>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</si>
  <si>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</si>
  <si>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</si>
  <si>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</si>
  <si>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</si>
  <si>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</si>
  <si>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</si>
  <si>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合算データ for 勘定奉行クラウド</t>
  </si>
  <si>
    <t>【連結データ情報／合算データ情報】</t>
  </si>
  <si>
    <t>法人データ</t>
    <phoneticPr fontId="5"/>
  </si>
  <si>
    <t>0：計算しない　1：税抜金額から計算する　2：税込金額から計算する
空白データを受け入れた場合は、[連結データ設定／合算データ設定]メニューの[連結仕訳入力]ページで登録されている内容で、設定されます。</t>
  </si>
  <si>
    <t>0：切り上げ　1：四捨五入　2：切り捨て
空白データを受け入れた場合は、[連結データ設定／合算データ設定]メニューの[連結仕訳入力]ページで登録されている内容で、設定されます。</t>
  </si>
  <si>
    <t>【連結仕訳入力】</t>
    <phoneticPr fontId="5"/>
  </si>
  <si>
    <t>法人の入力欄へ移動</t>
    <rPh sb="3" eb="5">
      <t>ニュウリョク</t>
    </rPh>
    <rPh sb="5" eb="6">
      <t>ラン</t>
    </rPh>
    <rPh sb="7" eb="9">
      <t>イドウ</t>
    </rPh>
    <phoneticPr fontId="5"/>
  </si>
  <si>
    <t>法人の未入力確認</t>
    <rPh sb="3" eb="6">
      <t>ミニュウリョク</t>
    </rPh>
    <rPh sb="6" eb="8">
      <t>カクニン</t>
    </rPh>
    <phoneticPr fontId="5"/>
  </si>
  <si>
    <t>自動表示する法人コード</t>
    <rPh sb="0" eb="2">
      <t>ジドウ</t>
    </rPh>
    <rPh sb="2" eb="4">
      <t>ヒョウジ</t>
    </rPh>
    <phoneticPr fontId="5"/>
  </si>
  <si>
    <t>桁数は、設定（メインメニュー右上にある[設定]アイコンから[運用設定]メニューの[基本]ページ）によって異なります。
空白データを受け入れた場合は、「その他法人」が設定されます。</t>
  </si>
  <si>
    <t>MD1030001</t>
  </si>
  <si>
    <t>セグメント１名</t>
    <phoneticPr fontId="5"/>
  </si>
  <si>
    <t>MD1030002</t>
  </si>
  <si>
    <t>MD1030003</t>
  </si>
  <si>
    <t>MD1040001</t>
  </si>
  <si>
    <t>セグメント２名</t>
    <phoneticPr fontId="5"/>
  </si>
  <si>
    <t>MD1040002</t>
  </si>
  <si>
    <t>MD1040003</t>
  </si>
  <si>
    <t>0：適格請求書発行事業者から購入
1：免税事業者等から購入
2：購入以外または施行日前の取引
空白データを受け入れた場合は、「消費税区分」と取引先の「インボイス登録区分」をもとに設定されます。</t>
  </si>
  <si>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「補助科目の未入力確認」が「1：する」の場合（[勘定科目]メニューの[連結仕訳入力]ページ）は、必須です。
空白データの場合は自動で「その他補助科目」が設定されず、受け入れできません。</t>
    <rPh sb="77" eb="78">
      <t>タ</t>
    </rPh>
    <rPh sb="78" eb="80">
      <t>ホジョ</t>
    </rPh>
    <rPh sb="80" eb="82">
      <t>カモク</t>
    </rPh>
    <phoneticPr fontId="5"/>
  </si>
  <si>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連結仕訳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</si>
  <si>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連結仕訳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</si>
  <si>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法人指定方法</t>
    <rPh sb="2" eb="4">
      <t>シテイ</t>
    </rPh>
    <rPh sb="4" eb="6">
      <t>ホウホウ</t>
    </rPh>
    <phoneticPr fontId="5"/>
  </si>
  <si>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</si>
  <si>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rPh sb="7" eb="9">
      <t>シテイ</t>
    </rPh>
    <rPh sb="19" eb="21">
      <t>シテイ</t>
    </rPh>
    <rPh sb="73" eb="75">
      <t>シテイ</t>
    </rPh>
    <rPh sb="108" eb="110">
      <t>シテイ</t>
    </rPh>
    <phoneticPr fontId="21"/>
  </si>
  <si>
    <t>伝票法人コード</t>
    <rPh sb="0" eb="2">
      <t>デンピョウ</t>
    </rPh>
    <phoneticPr fontId="5"/>
  </si>
  <si>
    <t>項目「法人指定方法」が「0：伝票ごとに指定」の場合だけ、設定します。
桁数は、設定（メインメニュー右上にある[設定]アイコンから[運用設定]メニューの[基本]ページ）によって異なります。
空白データを受け入れた場合は、「その他法人」が設定されます。</t>
  </si>
  <si>
    <t>法人コード</t>
  </si>
  <si>
    <t>法人コード</t>
    <phoneticPr fontId="5"/>
  </si>
  <si>
    <t>桁数は、設定（メインメニュー右上にある[設定]アイコンから[運用設定]メニューの[基本]ページ）によって異なります。
空白データを受け入れた場合は、「その他法人」が設定されます。
【必須になる条件】
「法人の未入力確認」が「1：する」の場合（[勘定科目]メニューの[連結仕訳入力]ページ）は、必須です。
空白データの場合は自動で「その他法人」が設定されず、受け入れできません。</t>
    <rPh sb="77" eb="78">
      <t>タ</t>
    </rPh>
    <phoneticPr fontId="5"/>
  </si>
  <si>
    <t>空白データを受け入れた場合は、「個別修正仕訳」が設定されます。</t>
  </si>
  <si>
    <t>法人コード</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</si>
</sst>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6"/>
      <color theme="1"/>
      <name val="Meiryo UI"/>
      <family val="2"/>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1" fillId="0" borderId="0">
      <alignment vertical="center"/>
    </xf>
    <xf numFmtId="0" fontId="2" fillId="0" borderId="0">
      <alignment vertical="center"/>
    </xf>
  </cellStyleXfs>
  <cellXfs count="37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2" xfId="1" applyFont="1" applyFill="1" applyBorder="1" applyAlignment="1">
      <alignment horizontal="center" wrapText="1"/>
    </xf>
    <xf numFmtId="14" fontId="7" fillId="2" borderId="12"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7"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7"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7"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18"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6" xfId="1" applyFont="1" applyFill="1" applyBorder="1" applyAlignment="1">
      <alignment horizontal="left" vertical="center"/>
    </xf>
    <xf numFmtId="0" fontId="8" fillId="2" borderId="20" xfId="1" applyFont="1" applyFill="1" applyBorder="1">
      <alignmen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7" fillId="2" borderId="24" xfId="1" applyFont="1" applyFill="1" applyBorder="1">
      <alignment vertical="center"/>
    </xf>
    <xf numFmtId="0" fontId="7" fillId="2" borderId="24" xfId="1" applyFont="1" applyFill="1" applyBorder="1" applyAlignment="1">
      <alignment horizontal="left" vertical="center"/>
    </xf>
    <xf numFmtId="0" fontId="8" fillId="2" borderId="25" xfId="1" applyFont="1" applyFill="1" applyBorder="1">
      <alignment vertical="center"/>
    </xf>
    <xf numFmtId="0" fontId="8" fillId="2" borderId="26"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7" xfId="1" applyFont="1" applyFill="1" applyBorder="1">
      <alignment vertical="center"/>
    </xf>
    <xf numFmtId="0" fontId="6" fillId="2" borderId="0" xfId="2" applyNumberFormat="1" applyFill="1" applyBorder="1" applyAlignment="1" applyProtection="1">
      <alignment horizontal="left" vertical="center"/>
    </xf>
    <xf numFmtId="0" fontId="7" fillId="2" borderId="27" xfId="3" applyFont="1" applyFill="1" applyBorder="1">
      <alignment vertical="center"/>
    </xf>
    <xf numFmtId="0" fontId="8" fillId="2" borderId="28" xfId="1" applyFont="1" applyFill="1" applyBorder="1">
      <alignment vertical="center"/>
    </xf>
    <xf numFmtId="0" fontId="8" fillId="2" borderId="29" xfId="1" applyFont="1" applyFill="1" applyBorder="1">
      <alignment vertical="center"/>
    </xf>
    <xf numFmtId="0" fontId="15" fillId="2" borderId="29" xfId="1" applyFont="1" applyFill="1" applyBorder="1" applyAlignment="1">
      <alignment horizontal="left" vertical="center"/>
    </xf>
    <xf numFmtId="49" fontId="8" fillId="2" borderId="29" xfId="1" applyNumberFormat="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lignment vertical="center"/>
    </xf>
    <xf numFmtId="0" fontId="8" fillId="2" borderId="24"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7" fillId="4" borderId="7" xfId="0" applyFont="1" applyFill="1" applyBorder="1">
      <alignment vertical="center"/>
    </xf>
    <xf numFmtId="0" fontId="7" fillId="6" borderId="8" xfId="0" applyFont="1" applyFill="1" applyBorder="1">
      <alignment vertical="center"/>
    </xf>
    <xf numFmtId="0" fontId="7" fillId="6" borderId="34"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vertical="center" wrapText="1"/>
    </xf>
    <xf numFmtId="0" fontId="8" fillId="0" borderId="36" xfId="5" applyFont="1" applyBorder="1" applyAlignment="1">
      <alignment horizontal="center" vertical="center"/>
    </xf>
    <xf numFmtId="49" fontId="8" fillId="0" borderId="37" xfId="5" applyNumberFormat="1" applyFont="1" applyBorder="1" applyAlignment="1">
      <alignment horizontal="left" vertical="center" wrapText="1"/>
    </xf>
    <xf numFmtId="0" fontId="8" fillId="0" borderId="36" xfId="5" applyFont="1" applyBorder="1" applyAlignment="1">
      <alignment horizontal="left" vertical="center"/>
    </xf>
    <xf numFmtId="0" fontId="8" fillId="0" borderId="31" xfId="5" applyFont="1" applyBorder="1" applyAlignment="1">
      <alignment horizontal="left" vertical="center" wrapText="1"/>
    </xf>
    <xf numFmtId="0" fontId="8" fillId="0" borderId="32" xfId="5" applyFont="1" applyBorder="1">
      <alignment vertical="center"/>
    </xf>
    <xf numFmtId="49" fontId="8" fillId="0" borderId="33" xfId="5" applyNumberFormat="1" applyFont="1" applyBorder="1" applyAlignment="1">
      <alignment horizontal="left" vertical="center" wrapText="1"/>
    </xf>
    <xf numFmtId="0" fontId="8" fillId="0" borderId="35" xfId="0" applyFont="1" applyBorder="1" applyAlignment="1">
      <alignment horizontal="left" vertical="center" wrapText="1"/>
    </xf>
    <xf numFmtId="49" fontId="8" fillId="0" borderId="33" xfId="5" applyNumberFormat="1" applyFont="1" applyBorder="1" applyAlignment="1">
      <alignment horizontal="left" vertical="center"/>
    </xf>
    <xf numFmtId="0" fontId="8" fillId="0" borderId="53" xfId="0" applyFont="1" applyBorder="1" applyAlignment="1">
      <alignment vertical="top"/>
    </xf>
    <xf numFmtId="0" fontId="8" fillId="0" borderId="53"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9" xfId="0" applyFont="1" applyBorder="1">
      <alignment vertical="center"/>
    </xf>
    <xf numFmtId="0" fontId="20" fillId="0" borderId="53" xfId="0" applyFont="1" applyBorder="1">
      <alignment vertical="center"/>
    </xf>
    <xf numFmtId="0" fontId="20" fillId="0" borderId="34" xfId="0" applyFont="1" applyBorder="1">
      <alignment vertical="center"/>
    </xf>
    <xf numFmtId="0" fontId="8" fillId="0" borderId="0" xfId="0" applyFont="1" applyAlignment="1"/>
    <xf numFmtId="0" fontId="8" fillId="0" borderId="8" xfId="0" applyFont="1" applyBorder="1">
      <alignment vertical="center"/>
    </xf>
    <xf numFmtId="0" fontId="7" fillId="7" borderId="42"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40" xfId="6" applyFont="1" applyFill="1" applyBorder="1" applyAlignment="1">
      <alignment horizontal="center" vertical="center"/>
    </xf>
    <xf numFmtId="0" fontId="7" fillId="7" borderId="56" xfId="6"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15" fillId="0" borderId="50" xfId="0" applyFont="1" applyBorder="1" applyAlignment="1">
      <alignment horizontal="left" vertical="center" wrapText="1"/>
    </xf>
    <xf numFmtId="0" fontId="8" fillId="0" borderId="57" xfId="0" applyFont="1" applyBorder="1" applyAlignment="1">
      <alignment vertical="center" wrapText="1"/>
    </xf>
    <xf numFmtId="49" fontId="22" fillId="0" borderId="52"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8" fillId="0" borderId="59" xfId="0" applyFont="1" applyBorder="1" applyAlignment="1">
      <alignment horizontal="center" vertical="center"/>
    </xf>
    <xf numFmtId="0" fontId="8" fillId="0" borderId="47" xfId="0" applyFont="1" applyBorder="1" applyAlignment="1">
      <alignment horizontal="center" vertical="center"/>
    </xf>
    <xf numFmtId="0" fontId="15" fillId="0" borderId="57" xfId="0" applyFont="1" applyBorder="1" applyAlignment="1">
      <alignment horizontal="left" vertical="center" wrapText="1"/>
    </xf>
    <xf numFmtId="0" fontId="8" fillId="0" borderId="60" xfId="0" applyFont="1" applyBorder="1" applyAlignment="1">
      <alignment vertical="center" wrapText="1"/>
    </xf>
    <xf numFmtId="49" fontId="22" fillId="0" borderId="61"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8" xfId="0" applyFont="1" applyBorder="1" applyAlignment="1">
      <alignment horizontal="center" vertical="center"/>
    </xf>
    <xf numFmtId="0" fontId="15" fillId="0" borderId="60" xfId="0" applyFont="1" applyBorder="1" applyAlignment="1">
      <alignment horizontal="left" vertical="center" wrapText="1"/>
    </xf>
    <xf numFmtId="0" fontId="8" fillId="0" borderId="62" xfId="0" applyFont="1" applyBorder="1" applyAlignment="1">
      <alignment vertical="center" wrapText="1"/>
    </xf>
    <xf numFmtId="49" fontId="22" fillId="0" borderId="55" xfId="0" applyNumberFormat="1" applyFont="1" applyBorder="1" applyAlignment="1">
      <alignment horizontal="center" vertical="center"/>
    </xf>
    <xf numFmtId="49" fontId="8" fillId="0" borderId="41" xfId="0" applyNumberFormat="1" applyFont="1" applyBorder="1" applyAlignment="1">
      <alignment horizontal="center" vertical="center"/>
    </xf>
    <xf numFmtId="0" fontId="8" fillId="0" borderId="41" xfId="0" applyFont="1" applyBorder="1" applyAlignment="1">
      <alignment horizontal="center" vertical="center"/>
    </xf>
    <xf numFmtId="0" fontId="8" fillId="0" borderId="46" xfId="0" applyFont="1" applyBorder="1" applyAlignment="1">
      <alignment horizontal="center" vertical="center"/>
    </xf>
    <xf numFmtId="0" fontId="15" fillId="0" borderId="62" xfId="0" applyFont="1" applyBorder="1" applyAlignment="1">
      <alignment horizontal="left" vertical="center" wrapText="1"/>
    </xf>
    <xf numFmtId="0" fontId="19" fillId="0" borderId="53" xfId="7" applyFont="1" applyBorder="1" applyAlignment="1">
      <alignment vertical="center"/>
    </xf>
    <xf numFmtId="0" fontId="19" fillId="0" borderId="53" xfId="7" applyFont="1" applyBorder="1" applyAlignment="1">
      <alignment horizontal="center" vertical="center" wrapText="1"/>
    </xf>
    <xf numFmtId="0" fontId="19" fillId="0" borderId="53" xfId="7" applyFont="1" applyBorder="1" applyAlignment="1">
      <alignment horizontal="center" vertical="center"/>
    </xf>
    <xf numFmtId="0" fontId="8" fillId="0" borderId="53" xfId="0" applyFont="1" applyBorder="1" applyAlignment="1">
      <alignment horizontal="center" vertical="center"/>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54" xfId="0" applyFont="1" applyBorder="1" applyAlignment="1">
      <alignment horizontal="left" vertical="center" wrapText="1"/>
    </xf>
    <xf numFmtId="0" fontId="8" fillId="0" borderId="53" xfId="0" applyFont="1" applyBorder="1" applyAlignment="1">
      <alignment vertical="center" wrapText="1"/>
    </xf>
    <xf numFmtId="49" fontId="22" fillId="0" borderId="53" xfId="0" applyNumberFormat="1" applyFont="1" applyBorder="1" applyAlignment="1">
      <alignment horizontal="center" vertical="center"/>
    </xf>
    <xf numFmtId="49" fontId="8" fillId="0" borderId="53" xfId="0" applyNumberFormat="1" applyFont="1" applyBorder="1" applyAlignment="1">
      <alignment horizontal="center" vertical="center"/>
    </xf>
    <xf numFmtId="0" fontId="15" fillId="0" borderId="53" xfId="0" applyFont="1" applyBorder="1" applyAlignment="1">
      <alignment horizontal="left" vertical="center" wrapText="1"/>
    </xf>
    <xf numFmtId="0" fontId="15" fillId="0" borderId="0" xfId="0" applyFont="1" applyAlignment="1">
      <alignment horizontal="left" vertical="center" wrapText="1"/>
    </xf>
    <xf numFmtId="0" fontId="8" fillId="0" borderId="49" xfId="0" applyFont="1" applyBorder="1" applyAlignment="1">
      <alignment vertical="center" wrapText="1"/>
    </xf>
    <xf numFmtId="0" fontId="15" fillId="0" borderId="34"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39" xfId="0" applyFont="1" applyBorder="1" applyAlignment="1">
      <alignment horizontal="left" vertical="center" wrapText="1"/>
    </xf>
    <xf numFmtId="0" fontId="8" fillId="0" borderId="50" xfId="0" applyFont="1" applyBorder="1" applyAlignment="1">
      <alignment vertical="center" wrapText="1"/>
    </xf>
    <xf numFmtId="0" fontId="8" fillId="0" borderId="69" xfId="0" applyFont="1" applyBorder="1" applyAlignment="1">
      <alignment horizontal="center" vertical="center"/>
    </xf>
    <xf numFmtId="0" fontId="15" fillId="0" borderId="70" xfId="0" applyFont="1" applyBorder="1" applyAlignment="1">
      <alignment horizontal="left" vertical="center" wrapText="1"/>
    </xf>
    <xf numFmtId="0" fontId="8" fillId="0" borderId="8" xfId="0" applyFont="1" applyBorder="1" applyAlignment="1">
      <alignment vertical="center" wrapText="1"/>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5" fillId="0" borderId="8" xfId="0" applyFont="1" applyBorder="1" applyAlignment="1">
      <alignment horizontal="left" vertical="center" wrapText="1"/>
    </xf>
    <xf numFmtId="0" fontId="8" fillId="0" borderId="63" xfId="0" applyFont="1" applyBorder="1" applyAlignment="1">
      <alignment vertical="center" wrapText="1"/>
    </xf>
    <xf numFmtId="49" fontId="22" fillId="0" borderId="7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5" xfId="0" applyFont="1" applyBorder="1" applyAlignment="1">
      <alignment horizontal="center"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8" fillId="0" borderId="0" xfId="0" applyFont="1" applyAlignment="1">
      <alignment horizontal="right" vertical="center"/>
    </xf>
    <xf numFmtId="0" fontId="8" fillId="0" borderId="69" xfId="0" applyFont="1" applyBorder="1">
      <alignment vertical="center"/>
    </xf>
    <xf numFmtId="0" fontId="8" fillId="0" borderId="60" xfId="0" applyFont="1" applyBorder="1">
      <alignment vertical="center"/>
    </xf>
    <xf numFmtId="0" fontId="8" fillId="0" borderId="53" xfId="0" applyFont="1" applyBorder="1">
      <alignment vertical="center"/>
    </xf>
    <xf numFmtId="49" fontId="22" fillId="0" borderId="61" xfId="0" applyNumberFormat="1" applyFont="1" applyBorder="1" applyAlignment="1">
      <alignment horizontal="center" vertical="center" wrapText="1"/>
    </xf>
    <xf numFmtId="0" fontId="8" fillId="0" borderId="57" xfId="9" applyFont="1" applyBorder="1">
      <alignment vertical="center"/>
    </xf>
    <xf numFmtId="49" fontId="22" fillId="0" borderId="52" xfId="10" applyNumberFormat="1" applyFont="1" applyBorder="1" applyAlignment="1">
      <alignment horizontal="center" vertical="center"/>
    </xf>
    <xf numFmtId="49" fontId="8" fillId="0" borderId="38" xfId="10" applyNumberFormat="1" applyFont="1" applyBorder="1" applyAlignment="1">
      <alignment horizontal="center" vertical="center"/>
    </xf>
    <xf numFmtId="49" fontId="8" fillId="0" borderId="59"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8" fillId="0" borderId="60" xfId="9" applyFont="1" applyBorder="1">
      <alignment vertical="center"/>
    </xf>
    <xf numFmtId="49" fontId="22" fillId="0" borderId="61"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8" xfId="10" applyNumberFormat="1" applyFont="1" applyBorder="1" applyAlignment="1">
      <alignment horizontal="center" vertical="center"/>
    </xf>
    <xf numFmtId="49" fontId="22" fillId="8" borderId="61"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0" fontId="8" fillId="0" borderId="62" xfId="0" applyFont="1" applyBorder="1">
      <alignment vertical="center"/>
    </xf>
    <xf numFmtId="0" fontId="15" fillId="0" borderId="60" xfId="9" applyFont="1" applyBorder="1" applyAlignment="1">
      <alignment horizontal="left" vertical="center" wrapText="1"/>
    </xf>
    <xf numFmtId="0" fontId="8" fillId="0" borderId="74" xfId="0" applyFont="1" applyBorder="1" applyAlignment="1">
      <alignment horizontal="center" vertical="center"/>
    </xf>
    <xf numFmtId="0" fontId="22" fillId="0" borderId="52" xfId="10" applyFont="1" applyBorder="1" applyAlignment="1">
      <alignment horizontal="center" vertical="center"/>
    </xf>
    <xf numFmtId="49" fontId="8" fillId="0" borderId="58" xfId="9" applyNumberFormat="1" applyFont="1" applyBorder="1" applyAlignment="1">
      <alignment horizontal="center" vertical="center"/>
    </xf>
    <xf numFmtId="0" fontId="8" fillId="0" borderId="59" xfId="10" applyFont="1" applyBorder="1" applyAlignment="1">
      <alignment horizontal="center" vertical="center"/>
    </xf>
    <xf numFmtId="0" fontId="8" fillId="0" borderId="47" xfId="10" applyFont="1" applyBorder="1" applyAlignment="1">
      <alignment horizontal="center" vertical="center"/>
    </xf>
    <xf numFmtId="0" fontId="15" fillId="0" borderId="57" xfId="9" applyFont="1" applyBorder="1" applyAlignment="1">
      <alignment vertical="center" wrapText="1"/>
    </xf>
    <xf numFmtId="0" fontId="7" fillId="4" borderId="7" xfId="9" applyFont="1" applyFill="1" applyBorder="1">
      <alignment vertical="center"/>
    </xf>
    <xf numFmtId="0" fontId="7" fillId="4" borderId="8"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xf numFmtId="49" fontId="8" fillId="0" borderId="58" xfId="10" applyNumberFormat="1" applyFont="1" applyBorder="1" applyAlignment="1">
      <alignment horizontal="center" vertical="center"/>
    </xf>
    <xf numFmtId="0" fontId="15" fillId="0" borderId="60" xfId="9" applyFont="1" applyBorder="1" applyAlignment="1">
      <alignment vertical="center" wrapText="1"/>
    </xf>
    <xf numFmtId="0" fontId="15" fillId="0" borderId="60" xfId="10" applyFont="1" applyBorder="1" applyAlignment="1">
      <alignment horizontal="left" vertical="center" wrapText="1"/>
    </xf>
    <xf numFmtId="0" fontId="7" fillId="8" borderId="7" xfId="9" applyFont="1" applyFill="1" applyBorder="1">
      <alignment vertical="center"/>
    </xf>
    <xf numFmtId="0" fontId="7" fillId="8" borderId="8" xfId="9" applyFont="1" applyFill="1" applyBorder="1">
      <alignment vertical="center"/>
    </xf>
    <xf numFmtId="0" fontId="8" fillId="8" borderId="8" xfId="9" applyFont="1" applyFill="1" applyBorder="1">
      <alignment vertical="center"/>
    </xf>
    <xf numFmtId="0" fontId="8" fillId="0" borderId="8" xfId="9" applyFont="1" applyBorder="1">
      <alignment vertical="center"/>
    </xf>
    <xf numFmtId="0" fontId="8" fillId="8" borderId="9" xfId="9" applyFont="1" applyFill="1" applyBorder="1">
      <alignment vertical="center"/>
    </xf>
    <xf numFmtId="0" fontId="8" fillId="0" borderId="65" xfId="9" applyFont="1" applyBorder="1">
      <alignment vertical="center"/>
    </xf>
    <xf numFmtId="0" fontId="22" fillId="0" borderId="72" xfId="10" applyFont="1" applyBorder="1" applyAlignment="1">
      <alignment horizontal="center" vertical="center"/>
    </xf>
    <xf numFmtId="0" fontId="8" fillId="0" borderId="11" xfId="10" applyFont="1" applyBorder="1" applyAlignment="1">
      <alignment horizontal="center" vertical="center"/>
    </xf>
    <xf numFmtId="0" fontId="8" fillId="0" borderId="44" xfId="10" applyFont="1" applyBorder="1" applyAlignment="1">
      <alignment horizontal="center" vertical="center"/>
    </xf>
    <xf numFmtId="0" fontId="15" fillId="0" borderId="65" xfId="9" applyFont="1" applyBorder="1" applyAlignment="1">
      <alignment vertical="center" wrapText="1"/>
    </xf>
    <xf numFmtId="0" fontId="22" fillId="0" borderId="61" xfId="10" applyFont="1" applyBorder="1" applyAlignment="1">
      <alignment horizontal="center" vertical="center"/>
    </xf>
    <xf numFmtId="0" fontId="8" fillId="0" borderId="4" xfId="10" applyFont="1" applyBorder="1" applyAlignment="1">
      <alignment horizontal="center" vertical="center"/>
    </xf>
    <xf numFmtId="0" fontId="8" fillId="0" borderId="48" xfId="10" applyFont="1" applyBorder="1" applyAlignment="1">
      <alignment horizontal="center" vertical="center"/>
    </xf>
    <xf numFmtId="0" fontId="15" fillId="0" borderId="60"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60" xfId="0" applyFont="1" applyBorder="1" applyAlignment="1">
      <alignment vertical="center" wrapText="1"/>
    </xf>
    <xf numFmtId="0" fontId="15" fillId="4" borderId="9" xfId="9" applyFont="1" applyFill="1" applyBorder="1">
      <alignment vertical="center"/>
    </xf>
    <xf numFmtId="49" fontId="22" fillId="0" borderId="72" xfId="10" applyNumberFormat="1" applyFont="1" applyBorder="1" applyAlignment="1">
      <alignment horizontal="center" vertical="center"/>
    </xf>
    <xf numFmtId="49" fontId="8" fillId="0" borderId="11" xfId="10" applyNumberFormat="1" applyFont="1" applyBorder="1" applyAlignment="1">
      <alignment horizontal="center" vertical="center"/>
    </xf>
    <xf numFmtId="49" fontId="8" fillId="0" borderId="44" xfId="10" applyNumberFormat="1" applyFont="1" applyBorder="1" applyAlignment="1">
      <alignment horizontal="center" vertical="center" wrapText="1"/>
    </xf>
    <xf numFmtId="49" fontId="8" fillId="0" borderId="48" xfId="10" applyNumberFormat="1" applyFont="1" applyBorder="1" applyAlignment="1">
      <alignment horizontal="center" vertical="center" wrapText="1"/>
    </xf>
    <xf numFmtId="0" fontId="8" fillId="8" borderId="60" xfId="11" applyFont="1" applyFill="1" applyBorder="1" applyAlignment="1">
      <alignment vertical="center"/>
    </xf>
    <xf numFmtId="0" fontId="22" fillId="8" borderId="61"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wrapText="1"/>
    </xf>
    <xf numFmtId="0" fontId="15" fillId="8" borderId="60" xfId="6" applyFont="1" applyFill="1" applyBorder="1" applyAlignment="1">
      <alignment vertical="center" wrapText="1"/>
    </xf>
    <xf numFmtId="49" fontId="8" fillId="8" borderId="10" xfId="10" applyNumberFormat="1" applyFont="1" applyFill="1" applyBorder="1" applyAlignment="1">
      <alignment horizontal="center" vertical="center" wrapText="1"/>
    </xf>
    <xf numFmtId="0" fontId="15" fillId="0" borderId="60" xfId="6" applyFont="1" applyBorder="1" applyAlignment="1">
      <alignment vertical="center" wrapText="1"/>
    </xf>
    <xf numFmtId="49" fontId="8" fillId="0" borderId="73"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6"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15" fillId="0" borderId="54" xfId="9" applyFont="1" applyBorder="1" applyAlignment="1">
      <alignment horizontal="left" vertical="center" wrapText="1"/>
    </xf>
    <xf numFmtId="0" fontId="15" fillId="0" borderId="64" xfId="9" applyFont="1" applyBorder="1" applyAlignment="1">
      <alignment horizontal="left" vertical="center" wrapText="1"/>
    </xf>
    <xf numFmtId="0" fontId="8" fillId="8" borderId="60" xfId="6" applyFont="1" applyFill="1" applyBorder="1">
      <alignment vertical="center"/>
    </xf>
    <xf numFmtId="0" fontId="22" fillId="8" borderId="4" xfId="10" applyFont="1" applyFill="1" applyBorder="1" applyAlignment="1">
      <alignment horizontal="center" vertical="center"/>
    </xf>
    <xf numFmtId="49" fontId="8" fillId="8" borderId="11"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0" xfId="10" applyFont="1" applyFill="1" applyBorder="1" applyAlignment="1">
      <alignment horizontal="center" vertical="center"/>
    </xf>
    <xf numFmtId="0" fontId="22" fillId="0" borderId="4" xfId="10" applyFont="1" applyBorder="1" applyAlignment="1">
      <alignment horizontal="center" vertical="center"/>
    </xf>
    <xf numFmtId="0" fontId="8" fillId="0" borderId="10" xfId="10" applyFont="1" applyBorder="1" applyAlignment="1">
      <alignment horizontal="center" vertical="center"/>
    </xf>
    <xf numFmtId="49" fontId="8" fillId="0" borderId="10" xfId="10" applyNumberFormat="1" applyFont="1" applyBorder="1" applyAlignment="1">
      <alignment horizontal="center" vertical="center"/>
    </xf>
    <xf numFmtId="0" fontId="8" fillId="0" borderId="77" xfId="10" applyFont="1" applyBorder="1" applyAlignment="1">
      <alignment horizontal="center" vertical="center"/>
    </xf>
    <xf numFmtId="0" fontId="15" fillId="0" borderId="56" xfId="0" applyFont="1" applyBorder="1" applyAlignment="1">
      <alignment horizontal="left" vertical="center" wrapText="1"/>
    </xf>
    <xf numFmtId="0" fontId="8" fillId="0" borderId="51" xfId="9" applyFont="1" applyBorder="1" applyAlignment="1">
      <alignment horizontal="left" vertical="top"/>
    </xf>
    <xf numFmtId="0" fontId="8" fillId="0" borderId="49" xfId="9" applyFont="1" applyBorder="1" applyAlignment="1">
      <alignment horizontal="left" vertical="top" wrapText="1"/>
    </xf>
    <xf numFmtId="0" fontId="8" fillId="0" borderId="53" xfId="9" applyFont="1" applyBorder="1" applyAlignment="1">
      <alignment horizontal="left" vertical="top"/>
    </xf>
    <xf numFmtId="0" fontId="8" fillId="0" borderId="34" xfId="9" applyFont="1" applyBorder="1" applyAlignment="1">
      <alignment horizontal="left" vertical="top"/>
    </xf>
    <xf numFmtId="0" fontId="8" fillId="0" borderId="50" xfId="9" applyFont="1" applyBorder="1" applyAlignment="1">
      <alignment horizontal="left" vertical="top"/>
    </xf>
    <xf numFmtId="0" fontId="8" fillId="0" borderId="0" xfId="9" applyFont="1" applyAlignment="1">
      <alignment horizontal="left" vertical="top"/>
    </xf>
    <xf numFmtId="0" fontId="8" fillId="0" borderId="39" xfId="9" applyFont="1" applyBorder="1" applyAlignment="1">
      <alignment horizontal="left" vertical="top"/>
    </xf>
    <xf numFmtId="0" fontId="8" fillId="0" borderId="50" xfId="9" applyFont="1" applyBorder="1">
      <alignment vertical="center"/>
    </xf>
    <xf numFmtId="0" fontId="8" fillId="0" borderId="0" xfId="9" applyFont="1">
      <alignment vertical="center"/>
    </xf>
    <xf numFmtId="0" fontId="8" fillId="0" borderId="69" xfId="9" applyFont="1" applyBorder="1" applyAlignment="1">
      <alignment horizontal="left" vertical="top"/>
    </xf>
    <xf numFmtId="0" fontId="8" fillId="0" borderId="70" xfId="9" applyFont="1" applyBorder="1" applyAlignment="1">
      <alignment horizontal="left" vertical="top"/>
    </xf>
    <xf numFmtId="0" fontId="8" fillId="0" borderId="0" xfId="9" applyFont="1" applyAlignment="1">
      <alignment vertical="center" wrapText="1"/>
    </xf>
    <xf numFmtId="0" fontId="8" fillId="0" borderId="0" xfId="0" applyFont="1" applyAlignment="1">
      <alignment vertical="center" wrapText="1"/>
    </xf>
    <xf numFmtId="0" fontId="8" fillId="0" borderId="49" xfId="9" applyFont="1" applyBorder="1">
      <alignment vertical="center"/>
    </xf>
    <xf numFmtId="0" fontId="8" fillId="0" borderId="53" xfId="9" applyFont="1" applyBorder="1">
      <alignment vertical="center"/>
    </xf>
    <xf numFmtId="0" fontId="8" fillId="0" borderId="34" xfId="9" applyFont="1" applyBorder="1" applyAlignment="1">
      <alignment vertical="center" wrapText="1"/>
    </xf>
    <xf numFmtId="0" fontId="8" fillId="0" borderId="39" xfId="9" applyFont="1" applyBorder="1" applyAlignment="1">
      <alignment vertical="center" wrapText="1"/>
    </xf>
    <xf numFmtId="31" fontId="8" fillId="0" borderId="50" xfId="9" applyNumberFormat="1" applyFont="1" applyBorder="1">
      <alignment vertical="center"/>
    </xf>
    <xf numFmtId="0" fontId="7" fillId="0" borderId="50" xfId="9" applyFont="1" applyBorder="1">
      <alignment vertical="center"/>
    </xf>
    <xf numFmtId="0" fontId="7" fillId="0" borderId="0" xfId="9" applyFont="1">
      <alignment vertical="center"/>
    </xf>
    <xf numFmtId="0" fontId="7" fillId="0" borderId="50"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39" xfId="9" applyFont="1" applyBorder="1">
      <alignment vertical="center"/>
    </xf>
    <xf numFmtId="0" fontId="28" fillId="0" borderId="0" xfId="9" applyFont="1">
      <alignment vertical="center"/>
    </xf>
    <xf numFmtId="0" fontId="8" fillId="0" borderId="51" xfId="9" applyFont="1" applyBorder="1">
      <alignment vertical="center"/>
    </xf>
    <xf numFmtId="0" fontId="8" fillId="0" borderId="69" xfId="9" applyFont="1" applyBorder="1">
      <alignment vertical="center"/>
    </xf>
    <xf numFmtId="0" fontId="8" fillId="0" borderId="70" xfId="9" applyFont="1" applyBorder="1" applyAlignment="1">
      <alignment vertical="center" wrapText="1"/>
    </xf>
    <xf numFmtId="0" fontId="8" fillId="0" borderId="69" xfId="9" applyFont="1" applyBorder="1" applyAlignment="1">
      <alignment vertical="center" wrapText="1"/>
    </xf>
    <xf numFmtId="0" fontId="8" fillId="0" borderId="49" xfId="9" applyFont="1" applyBorder="1" applyAlignment="1">
      <alignment vertical="center" wrapText="1"/>
    </xf>
    <xf numFmtId="0" fontId="2" fillId="0" borderId="53" xfId="9" applyBorder="1" applyAlignment="1">
      <alignment vertical="center" wrapText="1"/>
    </xf>
    <xf numFmtId="0" fontId="2" fillId="0" borderId="34" xfId="9" applyBorder="1" applyAlignment="1">
      <alignment vertical="center" wrapText="1"/>
    </xf>
    <xf numFmtId="0" fontId="8" fillId="0" borderId="50" xfId="9" applyFont="1" applyBorder="1" applyAlignment="1">
      <alignment vertical="center" wrapText="1"/>
    </xf>
    <xf numFmtId="0" fontId="2" fillId="0" borderId="0" xfId="9">
      <alignment vertical="center"/>
    </xf>
    <xf numFmtId="0" fontId="29" fillId="0" borderId="50" xfId="9" applyFont="1" applyBorder="1" applyAlignment="1">
      <alignment vertical="center" wrapText="1"/>
    </xf>
    <xf numFmtId="0" fontId="8" fillId="0" borderId="51" xfId="9" applyFont="1" applyBorder="1" applyAlignment="1">
      <alignment vertical="center" wrapText="1"/>
    </xf>
    <xf numFmtId="0" fontId="8" fillId="0" borderId="0" xfId="11" applyFont="1" applyAlignment="1">
      <alignment vertical="center"/>
    </xf>
    <xf numFmtId="0" fontId="8" fillId="0" borderId="57" xfId="6" applyFont="1" applyBorder="1">
      <alignment vertical="center"/>
    </xf>
    <xf numFmtId="49" fontId="22" fillId="0" borderId="73" xfId="6" applyNumberFormat="1" applyFont="1" applyBorder="1" applyAlignment="1">
      <alignment horizontal="center" vertical="center"/>
    </xf>
    <xf numFmtId="49" fontId="8" fillId="0" borderId="11" xfId="6" applyNumberFormat="1" applyFont="1" applyBorder="1" applyAlignment="1">
      <alignment horizontal="center" vertical="center"/>
    </xf>
    <xf numFmtId="0" fontId="8" fillId="0" borderId="73" xfId="10" applyFont="1" applyBorder="1" applyAlignment="1">
      <alignment horizontal="center" vertical="center"/>
    </xf>
    <xf numFmtId="0" fontId="15" fillId="0" borderId="65" xfId="6" applyFont="1" applyBorder="1" applyAlignment="1">
      <alignment vertical="center" wrapText="1"/>
    </xf>
    <xf numFmtId="0" fontId="8" fillId="0" borderId="64" xfId="6" applyFont="1" applyBorder="1">
      <alignment vertical="center"/>
    </xf>
    <xf numFmtId="49" fontId="8" fillId="0" borderId="67" xfId="6" applyNumberFormat="1" applyFont="1" applyBorder="1" applyAlignment="1">
      <alignment horizontal="center" vertical="center"/>
    </xf>
    <xf numFmtId="0" fontId="8" fillId="0" borderId="2" xfId="6" applyFont="1" applyBorder="1" applyAlignment="1">
      <alignment horizontal="center" vertical="center"/>
    </xf>
    <xf numFmtId="0" fontId="8" fillId="0" borderId="48" xfId="6" applyFont="1" applyBorder="1" applyAlignment="1">
      <alignment horizontal="center" vertical="center"/>
    </xf>
    <xf numFmtId="0" fontId="8" fillId="0" borderId="60" xfId="6" applyFont="1" applyBorder="1">
      <alignment vertical="center"/>
    </xf>
    <xf numFmtId="49" fontId="8" fillId="0" borderId="6" xfId="6" applyNumberFormat="1" applyFont="1" applyBorder="1" applyAlignment="1">
      <alignment horizontal="center" vertical="center"/>
    </xf>
    <xf numFmtId="0" fontId="15" fillId="0" borderId="60" xfId="6" applyFont="1" applyBorder="1" applyAlignment="1">
      <alignment horizontal="left" vertical="center" wrapText="1"/>
    </xf>
    <xf numFmtId="0" fontId="8" fillId="0" borderId="56" xfId="6" applyFont="1" applyBorder="1">
      <alignment vertical="center"/>
    </xf>
    <xf numFmtId="49" fontId="22" fillId="0" borderId="42" xfId="6" applyNumberFormat="1" applyFont="1" applyBorder="1" applyAlignment="1">
      <alignment horizontal="center" vertical="center"/>
    </xf>
    <xf numFmtId="49" fontId="8" fillId="0" borderId="68" xfId="6" applyNumberFormat="1" applyFont="1" applyBorder="1" applyAlignment="1">
      <alignment horizontal="center" vertical="center"/>
    </xf>
    <xf numFmtId="0" fontId="8" fillId="0" borderId="81" xfId="6" applyFont="1" applyBorder="1" applyAlignment="1">
      <alignment horizontal="center" vertical="center"/>
    </xf>
    <xf numFmtId="0" fontId="8" fillId="0" borderId="40" xfId="6" applyFont="1" applyBorder="1" applyAlignment="1">
      <alignment horizontal="center" vertical="center"/>
    </xf>
    <xf numFmtId="0" fontId="8" fillId="0" borderId="54" xfId="0" applyFont="1" applyBorder="1" applyAlignment="1">
      <alignment vertical="center" wrapText="1"/>
    </xf>
    <xf numFmtId="49" fontId="22" fillId="0" borderId="35" xfId="0" applyNumberFormat="1" applyFont="1" applyBorder="1" applyAlignment="1">
      <alignment horizontal="center" vertical="center"/>
    </xf>
    <xf numFmtId="49"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8" fillId="0" borderId="37" xfId="0"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60" xfId="11" applyFont="1" applyBorder="1" applyAlignment="1">
      <alignment vertical="center"/>
    </xf>
    <xf numFmtId="49" fontId="8" fillId="0" borderId="38"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3" xfId="12" applyNumberFormat="1" applyFont="1" applyBorder="1" applyAlignment="1">
      <alignment horizontal="center" vertical="center"/>
    </xf>
    <xf numFmtId="49" fontId="8" fillId="0" borderId="78" xfId="10" applyNumberFormat="1" applyFont="1" applyBorder="1" applyAlignment="1">
      <alignment horizontal="center" vertical="center"/>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lignment vertical="center"/>
    </xf>
    <xf numFmtId="49" fontId="22" fillId="0" borderId="38"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11"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8" fillId="0" borderId="63" xfId="11" applyFont="1" applyBorder="1" applyAlignment="1">
      <alignment vertical="center"/>
    </xf>
    <xf numFmtId="49" fontId="8" fillId="0" borderId="18" xfId="10" applyNumberFormat="1" applyFont="1" applyBorder="1" applyAlignment="1">
      <alignment horizontal="center" vertical="center"/>
    </xf>
    <xf numFmtId="49" fontId="8" fillId="8" borderId="67"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0" borderId="64" xfId="11" applyFont="1" applyBorder="1" applyAlignment="1">
      <alignment vertical="center"/>
    </xf>
    <xf numFmtId="0" fontId="8" fillId="0" borderId="74" xfId="10" applyFont="1" applyBorder="1" applyAlignment="1">
      <alignment horizontal="center" vertical="center"/>
    </xf>
    <xf numFmtId="0" fontId="8" fillId="0" borderId="62" xfId="11" applyFont="1" applyBorder="1" applyAlignment="1">
      <alignment vertical="center"/>
    </xf>
    <xf numFmtId="0" fontId="22" fillId="0" borderId="55" xfId="10" applyFont="1" applyBorder="1" applyAlignment="1">
      <alignment horizontal="center" vertical="center"/>
    </xf>
    <xf numFmtId="0" fontId="8" fillId="0" borderId="41" xfId="10" applyFont="1" applyBorder="1" applyAlignment="1">
      <alignment horizontal="center" vertical="center"/>
    </xf>
    <xf numFmtId="0" fontId="8" fillId="0" borderId="80" xfId="10" applyFont="1" applyBorder="1" applyAlignment="1">
      <alignment horizontal="center" vertical="center"/>
    </xf>
    <xf numFmtId="0" fontId="8" fillId="0" borderId="46" xfId="10" applyFont="1" applyBorder="1" applyAlignment="1">
      <alignment horizontal="center" vertical="center"/>
    </xf>
    <xf numFmtId="0" fontId="8" fillId="0" borderId="18" xfId="0" applyFont="1" applyBorder="1" applyAlignment="1">
      <alignment vertical="center" wrapText="1"/>
    </xf>
    <xf numFmtId="0" fontId="8" fillId="0" borderId="8" xfId="9" applyFont="1" applyBorder="1" applyAlignment="1">
      <alignment vertical="center" wrapText="1"/>
    </xf>
    <xf numFmtId="0" fontId="7" fillId="7" borderId="68" xfId="6" applyFont="1" applyFill="1" applyBorder="1" applyAlignment="1">
      <alignment horizontal="center" vertical="center"/>
    </xf>
    <xf numFmtId="49" fontId="22" fillId="0" borderId="55"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53"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0" xfId="0" applyFont="1" applyBorder="1">
      <alignment vertical="center"/>
    </xf>
    <xf numFmtId="0" fontId="29" fillId="0" borderId="50" xfId="0" applyFont="1" applyBorder="1">
      <alignment vertical="center"/>
    </xf>
    <xf numFmtId="0" fontId="8" fillId="0" borderId="51" xfId="0" applyFont="1" applyBorder="1">
      <alignment vertical="center"/>
    </xf>
    <xf numFmtId="49" fontId="22" fillId="0" borderId="69" xfId="0" applyNumberFormat="1" applyFont="1" applyBorder="1" applyAlignment="1">
      <alignment horizontal="center" vertical="center" wrapText="1"/>
    </xf>
    <xf numFmtId="49" fontId="8" fillId="0" borderId="69" xfId="0" applyNumberFormat="1" applyFont="1" applyBorder="1" applyAlignment="1">
      <alignment horizontal="center" vertical="center"/>
    </xf>
    <xf numFmtId="0" fontId="8" fillId="0" borderId="60"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7" xfId="0" applyFont="1" applyBorder="1">
      <alignment vertical="center"/>
    </xf>
    <xf numFmtId="49" fontId="22" fillId="0" borderId="58"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0" borderId="60" xfId="16" applyFont="1" applyBorder="1">
      <alignment vertical="center"/>
    </xf>
    <xf numFmtId="49" fontId="22" fillId="0" borderId="61"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4" xfId="16" applyFont="1" applyBorder="1" applyAlignment="1">
      <alignment horizontal="center" vertical="center"/>
    </xf>
    <xf numFmtId="0" fontId="8" fillId="0" borderId="48" xfId="16" applyFont="1" applyBorder="1" applyAlignment="1">
      <alignment horizontal="center" vertical="center"/>
    </xf>
    <xf numFmtId="0" fontId="8" fillId="0" borderId="63" xfId="0" applyFont="1" applyBorder="1">
      <alignment vertical="center"/>
    </xf>
    <xf numFmtId="49" fontId="8" fillId="0" borderId="19" xfId="0" applyNumberFormat="1" applyFont="1" applyBorder="1" applyAlignment="1">
      <alignment horizontal="center" vertical="center"/>
    </xf>
    <xf numFmtId="0" fontId="7" fillId="7" borderId="31" xfId="6" applyFont="1" applyFill="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82" xfId="6" applyFont="1" applyFill="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4" xfId="0" applyFont="1" applyBorder="1" applyAlignment="1">
      <alignment horizontal="left" vertical="center" wrapText="1"/>
    </xf>
    <xf numFmtId="0" fontId="15" fillId="0" borderId="65" xfId="0" applyFont="1" applyBorder="1" applyAlignment="1">
      <alignment horizontal="left" vertical="center" wrapText="1"/>
    </xf>
    <xf numFmtId="0" fontId="15" fillId="0" borderId="63" xfId="0" applyFont="1" applyBorder="1" applyAlignment="1">
      <alignment horizontal="left" vertical="center" wrapText="1"/>
    </xf>
    <xf numFmtId="0" fontId="8" fillId="0" borderId="0" xfId="9" applyFont="1">
      <alignment vertical="center"/>
    </xf>
    <xf numFmtId="0" fontId="8" fillId="0" borderId="39" xfId="9" applyFont="1" applyBorder="1">
      <alignment vertical="center"/>
    </xf>
    <xf numFmtId="0" fontId="15" fillId="0" borderId="63" xfId="9" applyFont="1" applyBorder="1" applyAlignment="1">
      <alignment vertical="center" wrapText="1"/>
    </xf>
    <xf numFmtId="0" fontId="15" fillId="0" borderId="65" xfId="9" applyFont="1" applyBorder="1" applyAlignment="1">
      <alignment vertical="center" wrapText="1"/>
    </xf>
    <xf numFmtId="0" fontId="7" fillId="0" borderId="0" xfId="9" applyFont="1" applyAlignment="1">
      <alignment horizontal="left" vertical="top"/>
    </xf>
    <xf numFmtId="0" fontId="7" fillId="0" borderId="39" xfId="9" applyFont="1" applyBorder="1" applyAlignment="1">
      <alignment horizontal="left" vertical="top"/>
    </xf>
    <xf numFmtId="0" fontId="15" fillId="0" borderId="64" xfId="0" applyFont="1" applyBorder="1" applyAlignment="1">
      <alignment horizontal="left" vertical="center" wrapText="1"/>
    </xf>
    <xf numFmtId="0" fontId="15" fillId="0" borderId="60" xfId="0" applyFont="1" applyBorder="1" applyAlignment="1">
      <alignment horizontal="left" vertical="center" wrapText="1"/>
    </xf>
    <xf numFmtId="0" fontId="15" fillId="0" borderId="54" xfId="0" applyFont="1" applyBorder="1" applyAlignment="1">
      <alignment horizontal="left" vertical="top" wrapText="1"/>
    </xf>
    <xf numFmtId="0" fontId="15" fillId="0" borderId="64" xfId="0" applyFont="1" applyBorder="1" applyAlignment="1">
      <alignment horizontal="left" vertical="top" wrapText="1"/>
    </xf>
    <xf numFmtId="0" fontId="15" fillId="0" borderId="63" xfId="0" applyFont="1" applyBorder="1" applyAlignment="1">
      <alignment horizontal="left" vertical="top" wrapText="1"/>
    </xf>
    <xf numFmtId="0" fontId="15" fillId="0" borderId="56" xfId="0" applyFont="1" applyBorder="1" applyAlignment="1">
      <alignment horizontal="left" vertical="top" wrapText="1"/>
    </xf>
    <xf numFmtId="0" fontId="8" fillId="0" borderId="49" xfId="0" applyFont="1" applyBorder="1" applyAlignment="1">
      <alignment horizontal="left" vertical="top" wrapText="1"/>
    </xf>
    <xf numFmtId="0" fontId="8" fillId="0" borderId="53" xfId="0" applyFont="1" applyBorder="1" applyAlignment="1">
      <alignment horizontal="left" vertical="top" wrapText="1"/>
    </xf>
    <xf numFmtId="0" fontId="8" fillId="0" borderId="34" xfId="0" applyFont="1" applyBorder="1" applyAlignment="1">
      <alignment horizontal="left" vertical="top" wrapText="1"/>
    </xf>
    <xf numFmtId="0" fontId="8" fillId="0" borderId="50" xfId="8" applyFont="1" applyBorder="1" applyAlignment="1">
      <alignment horizontal="left" vertical="top" wrapText="1"/>
    </xf>
    <xf numFmtId="0" fontId="8" fillId="0" borderId="0" xfId="8" applyFont="1" applyAlignment="1">
      <alignment horizontal="left" vertical="top" wrapText="1"/>
    </xf>
    <xf numFmtId="0" fontId="8" fillId="0" borderId="39" xfId="8" applyFont="1" applyBorder="1" applyAlignment="1">
      <alignment horizontal="left" vertical="top" wrapText="1"/>
    </xf>
    <xf numFmtId="0" fontId="8" fillId="0" borderId="51" xfId="8" applyFont="1" applyBorder="1" applyAlignment="1">
      <alignment horizontal="left" vertical="top" wrapText="1"/>
    </xf>
    <xf numFmtId="0" fontId="8" fillId="0" borderId="69" xfId="8" applyFont="1" applyBorder="1" applyAlignment="1">
      <alignment horizontal="left" vertical="top" wrapText="1"/>
    </xf>
    <xf numFmtId="0" fontId="8" fillId="0" borderId="70" xfId="8" applyFont="1" applyBorder="1" applyAlignment="1">
      <alignment horizontal="left" vertical="top" wrapText="1"/>
    </xf>
  </cellXfs>
  <cellStyles count="17">
    <cellStyle name="ハイパーリンク" xfId="2" builtinId="8"/>
    <cellStyle name="標準" xfId="0" builtinId="0"/>
    <cellStyle name="標準 2 2" xfId="6" xr:uid="{717B31C2-5F18-4903-94B7-DAB9597F399D}"/>
    <cellStyle name="標準 2 2 2 2" xfId="16" xr:uid="{14E2FE22-4C33-43EE-85ED-45F0B183CDE4}"/>
    <cellStyle name="標準 2 2 2 2 2" xfId="8" xr:uid="{7AF3083D-F867-42E5-9DBC-3C5F58B6C972}"/>
    <cellStyle name="標準 2 2 4" xfId="13" xr:uid="{0D90523A-9BB5-4A77-AB9D-894C18858923}"/>
    <cellStyle name="標準 2 3" xfId="15" xr:uid="{DBC13A27-D31F-4CDB-AB4A-601C3DA5ADBF}"/>
    <cellStyle name="標準 3 2" xfId="9" xr:uid="{1D2F7AF6-B2CA-42A8-BF6B-A593D80A4F6D}"/>
    <cellStyle name="標準 3 2 2" xfId="11" xr:uid="{CDD89156-E5D5-43AE-B607-01B62D3D082B}"/>
    <cellStyle name="標準 4" xfId="14" xr:uid="{40351BC1-8C57-4F2F-A287-81BEED868C2E}"/>
    <cellStyle name="標準_cmtable" xfId="7" xr:uid="{0DFD931C-D88E-444A-BD65-1E5967EF5403}"/>
    <cellStyle name="標準_Sheet1" xfId="10" xr:uid="{89EC8FD4-6935-45E1-B725-82C6B9E22EC4}"/>
    <cellStyle name="標準_コピー汎用データ作成受入形式一覧表（給与）" xfId="3" xr:uid="{807579F0-5B90-4DAB-B55C-7B7EFA79EA43}"/>
    <cellStyle name="標準_受入記号一覧" xfId="12" xr:uid="{7F74C9C4-D7B8-4CAE-8C8F-6FC9B7842FC3}"/>
    <cellStyle name="標準_汎用データ　受入形式一覧表（販仕）" xfId="4" xr:uid="{45ED3253-FD9E-4D59-A3A4-155225E14A2E}"/>
    <cellStyle name="標準_汎用データ作成受入形式一覧表（人事）" xfId="1" xr:uid="{DA511EEB-45F3-470D-86BB-E02DF1133CAC}"/>
    <cellStyle name="標準_変更履歴_汎用データレイアウト集（受入形式）" xfId="5" xr:uid="{C9156BB1-1F33-416A-BCA4-866EAE1DE4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109</xdr:row>
      <xdr:rowOff>108267</xdr:rowOff>
    </xdr:from>
    <xdr:to>
      <xdr:col>6</xdr:col>
      <xdr:colOff>2516019</xdr:colOff>
      <xdr:row>113</xdr:row>
      <xdr:rowOff>190515</xdr:rowOff>
    </xdr:to>
    <xdr:grpSp>
      <xdr:nvGrpSpPr>
        <xdr:cNvPr id="2" name="グループ化 1">
          <a:extLst>
            <a:ext uri="{FF2B5EF4-FFF2-40B4-BE49-F238E27FC236}">
              <a16:creationId xmlns:a16="http://schemas.microsoft.com/office/drawing/2014/main" id="{872A130A-83F8-4099-9266-638959B98BE7}"/>
            </a:ext>
          </a:extLst>
        </xdr:cNvPr>
        <xdr:cNvGrpSpPr/>
      </xdr:nvGrpSpPr>
      <xdr:grpSpPr>
        <a:xfrm>
          <a:off x="390525" y="36646167"/>
          <a:ext cx="7678569" cy="1072848"/>
          <a:chOff x="466725" y="32026542"/>
          <a:chExt cx="5495925" cy="914095"/>
        </a:xfrm>
      </xdr:grpSpPr>
      <xdr:pic>
        <xdr:nvPicPr>
          <xdr:cNvPr id="3" name="図 2">
            <a:extLst>
              <a:ext uri="{FF2B5EF4-FFF2-40B4-BE49-F238E27FC236}">
                <a16:creationId xmlns:a16="http://schemas.microsoft.com/office/drawing/2014/main" id="{3A366449-5861-EA41-999F-B63FE21D8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D5BFEB54-AB70-0C06-6133-06AB99FBED05}"/>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90</xdr:row>
      <xdr:rowOff>0</xdr:rowOff>
    </xdr:from>
    <xdr:to>
      <xdr:col>6</xdr:col>
      <xdr:colOff>2219325</xdr:colOff>
      <xdr:row>90</xdr:row>
      <xdr:rowOff>1194</xdr:rowOff>
    </xdr:to>
    <xdr:cxnSp macro="">
      <xdr:nvCxnSpPr>
        <xdr:cNvPr id="5" name="直線コネクタ 4">
          <a:extLst>
            <a:ext uri="{FF2B5EF4-FFF2-40B4-BE49-F238E27FC236}">
              <a16:creationId xmlns:a16="http://schemas.microsoft.com/office/drawing/2014/main" id="{1F987492-A29A-4706-839A-9C2EDB050715}"/>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94</xdr:row>
      <xdr:rowOff>0</xdr:rowOff>
    </xdr:from>
    <xdr:to>
      <xdr:col>6</xdr:col>
      <xdr:colOff>2152650</xdr:colOff>
      <xdr:row>94</xdr:row>
      <xdr:rowOff>0</xdr:rowOff>
    </xdr:to>
    <xdr:cxnSp macro="">
      <xdr:nvCxnSpPr>
        <xdr:cNvPr id="6" name="直線コネクタ 5">
          <a:extLst>
            <a:ext uri="{FF2B5EF4-FFF2-40B4-BE49-F238E27FC236}">
              <a16:creationId xmlns:a16="http://schemas.microsoft.com/office/drawing/2014/main" id="{F81E7905-9446-4C47-B6FD-4C28A8197C2B}"/>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98</xdr:row>
      <xdr:rowOff>0</xdr:rowOff>
    </xdr:from>
    <xdr:to>
      <xdr:col>6</xdr:col>
      <xdr:colOff>2143125</xdr:colOff>
      <xdr:row>98</xdr:row>
      <xdr:rowOff>0</xdr:rowOff>
    </xdr:to>
    <xdr:cxnSp macro="">
      <xdr:nvCxnSpPr>
        <xdr:cNvPr id="7" name="直線コネクタ 6">
          <a:extLst>
            <a:ext uri="{FF2B5EF4-FFF2-40B4-BE49-F238E27FC236}">
              <a16:creationId xmlns:a16="http://schemas.microsoft.com/office/drawing/2014/main" id="{47F41784-2635-4372-9B8E-8E1D9910FDB1}"/>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0</xdr:colOff>
      <xdr:row>59</xdr:row>
      <xdr:rowOff>0</xdr:rowOff>
    </xdr:from>
    <xdr:ext cx="3073077" cy="1043270"/>
    <xdr:grpSp>
      <xdr:nvGrpSpPr>
        <xdr:cNvPr id="14" name="グループ化 13">
          <a:extLst>
            <a:ext uri="{FF2B5EF4-FFF2-40B4-BE49-F238E27FC236}">
              <a16:creationId xmlns:a16="http://schemas.microsoft.com/office/drawing/2014/main" id="{916F0F19-21DA-4A6E-A9AB-96DD1EDEA176}"/>
            </a:ext>
          </a:extLst>
        </xdr:cNvPr>
        <xdr:cNvGrpSpPr/>
      </xdr:nvGrpSpPr>
      <xdr:grpSpPr>
        <a:xfrm>
          <a:off x="4838700" y="25488900"/>
          <a:ext cx="3073077" cy="1043270"/>
          <a:chOff x="4191000" y="24403050"/>
          <a:chExt cx="3061871" cy="1047750"/>
        </a:xfrm>
      </xdr:grpSpPr>
      <xdr:pic>
        <xdr:nvPicPr>
          <xdr:cNvPr id="15" name="図 14">
            <a:extLst>
              <a:ext uri="{FF2B5EF4-FFF2-40B4-BE49-F238E27FC236}">
                <a16:creationId xmlns:a16="http://schemas.microsoft.com/office/drawing/2014/main" id="{65DC5D70-CD73-B054-1667-6CE38ACC2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14986DA0-3F73-4804-25FA-CE426D19B62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73</xdr:row>
      <xdr:rowOff>0</xdr:rowOff>
    </xdr:from>
    <xdr:to>
      <xdr:col>6</xdr:col>
      <xdr:colOff>2359711</xdr:colOff>
      <xdr:row>78</xdr:row>
      <xdr:rowOff>58162</xdr:rowOff>
    </xdr:to>
    <xdr:grpSp>
      <xdr:nvGrpSpPr>
        <xdr:cNvPr id="17" name="グループ化 16">
          <a:extLst>
            <a:ext uri="{FF2B5EF4-FFF2-40B4-BE49-F238E27FC236}">
              <a16:creationId xmlns:a16="http://schemas.microsoft.com/office/drawing/2014/main" id="{2B0C17F1-573E-46CD-AF72-28DC48A46E41}"/>
            </a:ext>
          </a:extLst>
        </xdr:cNvPr>
        <xdr:cNvGrpSpPr/>
      </xdr:nvGrpSpPr>
      <xdr:grpSpPr>
        <a:xfrm>
          <a:off x="4838700" y="28879800"/>
          <a:ext cx="3074086" cy="1067812"/>
          <a:chOff x="4200525" y="27384375"/>
          <a:chExt cx="3061872" cy="1047750"/>
        </a:xfrm>
      </xdr:grpSpPr>
      <xdr:pic>
        <xdr:nvPicPr>
          <xdr:cNvPr id="18" name="図 17">
            <a:extLst>
              <a:ext uri="{FF2B5EF4-FFF2-40B4-BE49-F238E27FC236}">
                <a16:creationId xmlns:a16="http://schemas.microsoft.com/office/drawing/2014/main" id="{0DAB9BED-6DEF-5617-346E-C0DAC60BE5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D6D4C48E-DCF5-0B41-C242-0BBA219FAC13}"/>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66</xdr:row>
      <xdr:rowOff>0</xdr:rowOff>
    </xdr:from>
    <xdr:to>
      <xdr:col>6</xdr:col>
      <xdr:colOff>2359710</xdr:colOff>
      <xdr:row>70</xdr:row>
      <xdr:rowOff>53340</xdr:rowOff>
    </xdr:to>
    <xdr:grpSp>
      <xdr:nvGrpSpPr>
        <xdr:cNvPr id="20" name="グループ化 19">
          <a:extLst>
            <a:ext uri="{FF2B5EF4-FFF2-40B4-BE49-F238E27FC236}">
              <a16:creationId xmlns:a16="http://schemas.microsoft.com/office/drawing/2014/main" id="{4042700A-F61F-493D-A435-8FA54F745220}"/>
            </a:ext>
          </a:extLst>
        </xdr:cNvPr>
        <xdr:cNvGrpSpPr/>
      </xdr:nvGrpSpPr>
      <xdr:grpSpPr>
        <a:xfrm>
          <a:off x="4838700" y="27184350"/>
          <a:ext cx="3074085" cy="1043940"/>
          <a:chOff x="4181475" y="25908000"/>
          <a:chExt cx="3061871" cy="1047750"/>
        </a:xfrm>
      </xdr:grpSpPr>
      <xdr:pic>
        <xdr:nvPicPr>
          <xdr:cNvPr id="21" name="図 20">
            <a:extLst>
              <a:ext uri="{FF2B5EF4-FFF2-40B4-BE49-F238E27FC236}">
                <a16:creationId xmlns:a16="http://schemas.microsoft.com/office/drawing/2014/main" id="{17316E16-9D2C-1305-D9FC-C64D844DDD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45BA1D03-AAE7-4D53-BA7A-F260A4CFE07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104</xdr:row>
      <xdr:rowOff>108267</xdr:rowOff>
    </xdr:from>
    <xdr:to>
      <xdr:col>6</xdr:col>
      <xdr:colOff>2529354</xdr:colOff>
      <xdr:row>109</xdr:row>
      <xdr:rowOff>133362</xdr:rowOff>
    </xdr:to>
    <xdr:grpSp>
      <xdr:nvGrpSpPr>
        <xdr:cNvPr id="2" name="グループ化 1">
          <a:extLst>
            <a:ext uri="{FF2B5EF4-FFF2-40B4-BE49-F238E27FC236}">
              <a16:creationId xmlns:a16="http://schemas.microsoft.com/office/drawing/2014/main" id="{A262E8E7-3253-4BB2-88EA-39B714CDF0C6}"/>
            </a:ext>
          </a:extLst>
        </xdr:cNvPr>
        <xdr:cNvGrpSpPr/>
      </xdr:nvGrpSpPr>
      <xdr:grpSpPr>
        <a:xfrm>
          <a:off x="390525" y="32664717"/>
          <a:ext cx="7691904" cy="1263345"/>
          <a:chOff x="466725" y="32026542"/>
          <a:chExt cx="5495925" cy="914095"/>
        </a:xfrm>
      </xdr:grpSpPr>
      <xdr:pic>
        <xdr:nvPicPr>
          <xdr:cNvPr id="3" name="図 2">
            <a:extLst>
              <a:ext uri="{FF2B5EF4-FFF2-40B4-BE49-F238E27FC236}">
                <a16:creationId xmlns:a16="http://schemas.microsoft.com/office/drawing/2014/main" id="{101F3141-09E2-DCBB-8514-720773E7E2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213B2B0-A236-CDD1-90C6-3B9452BAA74E}"/>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87</xdr:row>
      <xdr:rowOff>0</xdr:rowOff>
    </xdr:from>
    <xdr:to>
      <xdr:col>6</xdr:col>
      <xdr:colOff>2219325</xdr:colOff>
      <xdr:row>87</xdr:row>
      <xdr:rowOff>1194</xdr:rowOff>
    </xdr:to>
    <xdr:cxnSp macro="">
      <xdr:nvCxnSpPr>
        <xdr:cNvPr id="5" name="直線コネクタ 4">
          <a:extLst>
            <a:ext uri="{FF2B5EF4-FFF2-40B4-BE49-F238E27FC236}">
              <a16:creationId xmlns:a16="http://schemas.microsoft.com/office/drawing/2014/main" id="{D61C9C37-6B9B-468A-810D-7E2F2764D4D3}"/>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91</xdr:row>
      <xdr:rowOff>0</xdr:rowOff>
    </xdr:from>
    <xdr:to>
      <xdr:col>6</xdr:col>
      <xdr:colOff>2152650</xdr:colOff>
      <xdr:row>91</xdr:row>
      <xdr:rowOff>0</xdr:rowOff>
    </xdr:to>
    <xdr:cxnSp macro="">
      <xdr:nvCxnSpPr>
        <xdr:cNvPr id="6" name="直線コネクタ 5">
          <a:extLst>
            <a:ext uri="{FF2B5EF4-FFF2-40B4-BE49-F238E27FC236}">
              <a16:creationId xmlns:a16="http://schemas.microsoft.com/office/drawing/2014/main" id="{BB2306F8-AF05-4732-8EED-9BA9F9DCF5F3}"/>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95</xdr:row>
      <xdr:rowOff>0</xdr:rowOff>
    </xdr:from>
    <xdr:to>
      <xdr:col>6</xdr:col>
      <xdr:colOff>2143125</xdr:colOff>
      <xdr:row>95</xdr:row>
      <xdr:rowOff>0</xdr:rowOff>
    </xdr:to>
    <xdr:cxnSp macro="">
      <xdr:nvCxnSpPr>
        <xdr:cNvPr id="7" name="直線コネクタ 6">
          <a:extLst>
            <a:ext uri="{FF2B5EF4-FFF2-40B4-BE49-F238E27FC236}">
              <a16:creationId xmlns:a16="http://schemas.microsoft.com/office/drawing/2014/main" id="{7965281B-0FB7-479C-A641-15E63F770C2E}"/>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57</xdr:row>
      <xdr:rowOff>76200</xdr:rowOff>
    </xdr:from>
    <xdr:to>
      <xdr:col>6</xdr:col>
      <xdr:colOff>2365425</xdr:colOff>
      <xdr:row>61</xdr:row>
      <xdr:rowOff>133199</xdr:rowOff>
    </xdr:to>
    <xdr:grpSp>
      <xdr:nvGrpSpPr>
        <xdr:cNvPr id="17" name="グループ化 16">
          <a:extLst>
            <a:ext uri="{FF2B5EF4-FFF2-40B4-BE49-F238E27FC236}">
              <a16:creationId xmlns:a16="http://schemas.microsoft.com/office/drawing/2014/main" id="{285BDDE7-07EA-4947-9E78-00E206F8B079}"/>
            </a:ext>
          </a:extLst>
        </xdr:cNvPr>
        <xdr:cNvGrpSpPr/>
      </xdr:nvGrpSpPr>
      <xdr:grpSpPr>
        <a:xfrm>
          <a:off x="4848225" y="22212300"/>
          <a:ext cx="3070275" cy="1047599"/>
          <a:chOff x="4191000" y="24403050"/>
          <a:chExt cx="3061871" cy="1047750"/>
        </a:xfrm>
      </xdr:grpSpPr>
      <xdr:pic>
        <xdr:nvPicPr>
          <xdr:cNvPr id="18" name="図 17">
            <a:extLst>
              <a:ext uri="{FF2B5EF4-FFF2-40B4-BE49-F238E27FC236}">
                <a16:creationId xmlns:a16="http://schemas.microsoft.com/office/drawing/2014/main" id="{5EC0123E-5C13-6317-0952-71E45B5391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0916C28-D3C0-C8C6-9250-11C4F557AD32}"/>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64</xdr:row>
      <xdr:rowOff>76200</xdr:rowOff>
    </xdr:from>
    <xdr:to>
      <xdr:col>6</xdr:col>
      <xdr:colOff>2359075</xdr:colOff>
      <xdr:row>68</xdr:row>
      <xdr:rowOff>133198</xdr:rowOff>
    </xdr:to>
    <xdr:grpSp>
      <xdr:nvGrpSpPr>
        <xdr:cNvPr id="20" name="グループ化 19">
          <a:extLst>
            <a:ext uri="{FF2B5EF4-FFF2-40B4-BE49-F238E27FC236}">
              <a16:creationId xmlns:a16="http://schemas.microsoft.com/office/drawing/2014/main" id="{89246971-138D-4FC6-BAD7-94F995827683}"/>
            </a:ext>
          </a:extLst>
        </xdr:cNvPr>
        <xdr:cNvGrpSpPr/>
      </xdr:nvGrpSpPr>
      <xdr:grpSpPr>
        <a:xfrm>
          <a:off x="4838700" y="23945850"/>
          <a:ext cx="3073450" cy="1047598"/>
          <a:chOff x="4181475" y="25908000"/>
          <a:chExt cx="3061871" cy="1047750"/>
        </a:xfrm>
      </xdr:grpSpPr>
      <xdr:pic>
        <xdr:nvPicPr>
          <xdr:cNvPr id="21" name="図 20">
            <a:extLst>
              <a:ext uri="{FF2B5EF4-FFF2-40B4-BE49-F238E27FC236}">
                <a16:creationId xmlns:a16="http://schemas.microsoft.com/office/drawing/2014/main" id="{2B5164AD-801E-E8C2-0D3A-386ECCD4C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1344C39-CE95-B2AD-54E0-584DA48708E8}"/>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133350</xdr:rowOff>
    </xdr:from>
    <xdr:to>
      <xdr:col>6</xdr:col>
      <xdr:colOff>2378126</xdr:colOff>
      <xdr:row>76</xdr:row>
      <xdr:rowOff>133350</xdr:rowOff>
    </xdr:to>
    <xdr:grpSp>
      <xdr:nvGrpSpPr>
        <xdr:cNvPr id="23" name="グループ化 22">
          <a:extLst>
            <a:ext uri="{FF2B5EF4-FFF2-40B4-BE49-F238E27FC236}">
              <a16:creationId xmlns:a16="http://schemas.microsoft.com/office/drawing/2014/main" id="{F44823FB-5948-4052-877B-353CDB9678A1}"/>
            </a:ext>
          </a:extLst>
        </xdr:cNvPr>
        <xdr:cNvGrpSpPr/>
      </xdr:nvGrpSpPr>
      <xdr:grpSpPr>
        <a:xfrm>
          <a:off x="4857750" y="25622250"/>
          <a:ext cx="3073451" cy="1047750"/>
          <a:chOff x="4200525" y="27384375"/>
          <a:chExt cx="3061872" cy="1047750"/>
        </a:xfrm>
      </xdr:grpSpPr>
      <xdr:pic>
        <xdr:nvPicPr>
          <xdr:cNvPr id="24" name="図 23">
            <a:extLst>
              <a:ext uri="{FF2B5EF4-FFF2-40B4-BE49-F238E27FC236}">
                <a16:creationId xmlns:a16="http://schemas.microsoft.com/office/drawing/2014/main" id="{C2FDC9EE-8774-6480-ABEB-59B3B92D73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FAF44A1D-5B3C-4448-D599-9EAF7570364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60</xdr:row>
      <xdr:rowOff>57150</xdr:rowOff>
    </xdr:from>
    <xdr:to>
      <xdr:col>2</xdr:col>
      <xdr:colOff>751004</xdr:colOff>
      <xdr:row>65</xdr:row>
      <xdr:rowOff>153552</xdr:rowOff>
    </xdr:to>
    <xdr:pic>
      <xdr:nvPicPr>
        <xdr:cNvPr id="2" name="図 1">
          <a:extLst>
            <a:ext uri="{FF2B5EF4-FFF2-40B4-BE49-F238E27FC236}">
              <a16:creationId xmlns:a16="http://schemas.microsoft.com/office/drawing/2014/main" id="{0C2FA74C-19F5-4E6A-819A-00A40973889E}"/>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15</xdr:row>
      <xdr:rowOff>304800</xdr:rowOff>
    </xdr:from>
    <xdr:to>
      <xdr:col>1</xdr:col>
      <xdr:colOff>1866689</xdr:colOff>
      <xdr:row>20</xdr:row>
      <xdr:rowOff>114728</xdr:rowOff>
    </xdr:to>
    <xdr:pic>
      <xdr:nvPicPr>
        <xdr:cNvPr id="2" name="図 1">
          <a:extLst>
            <a:ext uri="{FF2B5EF4-FFF2-40B4-BE49-F238E27FC236}">
              <a16:creationId xmlns:a16="http://schemas.microsoft.com/office/drawing/2014/main" id="{BEEF7C0D-68FC-477B-8DAF-F1F4B9736349}"/>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3364E-9880-420B-AEB4-A727FE07762C}">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540</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351">
        <v>46129</v>
      </c>
      <c r="AO6" s="351"/>
      <c r="AP6" s="351"/>
      <c r="AQ6" s="351"/>
      <c r="AR6" s="351"/>
      <c r="AS6" s="351"/>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3</v>
      </c>
      <c r="F9" s="16" t="s">
        <v>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9</v>
      </c>
      <c r="G15" s="19"/>
      <c r="H15" s="19"/>
      <c r="I15" s="19"/>
      <c r="J15" s="19"/>
      <c r="K15" s="19"/>
      <c r="L15" s="19"/>
      <c r="M15" s="19"/>
      <c r="N15" s="19"/>
      <c r="O15" s="19"/>
      <c r="P15" s="19"/>
      <c r="Q15" s="19"/>
      <c r="R15" s="19"/>
      <c r="S15" s="19"/>
      <c r="T15" s="19"/>
      <c r="U15" s="19"/>
      <c r="V15" s="19"/>
      <c r="W15" s="19"/>
      <c r="X15" s="19"/>
      <c r="Y15" s="19"/>
      <c r="Z15" s="19"/>
      <c r="AA15" s="22" t="s">
        <v>10</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11</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3</v>
      </c>
      <c r="F17" s="16" t="s">
        <v>12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13</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14</v>
      </c>
      <c r="G19" s="27"/>
      <c r="H19" s="27"/>
      <c r="I19" s="27"/>
      <c r="J19" s="27"/>
      <c r="K19" s="27"/>
      <c r="L19" s="27"/>
      <c r="M19" s="27"/>
      <c r="N19" s="27"/>
      <c r="O19" s="27"/>
      <c r="P19" s="27"/>
      <c r="Q19" s="27"/>
      <c r="R19" s="27"/>
      <c r="S19" s="28"/>
      <c r="T19" s="1" t="s">
        <v>15</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16</v>
      </c>
      <c r="G20" s="32"/>
      <c r="H20" s="32"/>
      <c r="I20" s="32"/>
      <c r="J20" s="32"/>
      <c r="K20" s="32"/>
      <c r="L20" s="33"/>
      <c r="M20" s="31" t="s">
        <v>17</v>
      </c>
      <c r="N20" s="32"/>
      <c r="O20" s="32"/>
      <c r="P20" s="32"/>
      <c r="Q20" s="32"/>
      <c r="R20" s="32"/>
      <c r="S20" s="33"/>
      <c r="T20" s="34" t="s">
        <v>18</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19</v>
      </c>
      <c r="G21" s="32"/>
      <c r="H21" s="32"/>
      <c r="I21" s="32"/>
      <c r="J21" s="32"/>
      <c r="K21" s="32"/>
      <c r="L21" s="33"/>
      <c r="M21" s="31" t="s">
        <v>20</v>
      </c>
      <c r="N21" s="32"/>
      <c r="O21" s="32"/>
      <c r="P21" s="32"/>
      <c r="Q21" s="32"/>
      <c r="R21" s="32"/>
      <c r="S21" s="33"/>
      <c r="T21" s="34" t="s">
        <v>21</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22</v>
      </c>
      <c r="G22" s="32"/>
      <c r="H22" s="32"/>
      <c r="I22" s="32"/>
      <c r="J22" s="32"/>
      <c r="K22" s="32"/>
      <c r="L22" s="33"/>
      <c r="M22" s="31" t="s">
        <v>23</v>
      </c>
      <c r="N22" s="32"/>
      <c r="O22" s="32"/>
      <c r="P22" s="32"/>
      <c r="Q22" s="32"/>
      <c r="R22" s="32"/>
      <c r="S22" s="33"/>
      <c r="T22" s="34" t="s">
        <v>24</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25</v>
      </c>
      <c r="G23" s="32"/>
      <c r="H23" s="32"/>
      <c r="I23" s="32"/>
      <c r="J23" s="32"/>
      <c r="K23" s="32"/>
      <c r="L23" s="33"/>
      <c r="M23" s="31" t="s">
        <v>26</v>
      </c>
      <c r="N23" s="32"/>
      <c r="O23" s="32"/>
      <c r="P23" s="32"/>
      <c r="Q23" s="32"/>
      <c r="R23" s="32"/>
      <c r="S23" s="33"/>
      <c r="T23" s="34" t="s">
        <v>27</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28</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29</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3</v>
      </c>
      <c r="F28" s="16" t="s">
        <v>30</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31</v>
      </c>
      <c r="G29" s="29"/>
      <c r="H29" s="29"/>
      <c r="I29" s="29"/>
      <c r="J29" s="29"/>
      <c r="K29" s="29"/>
      <c r="L29" s="29"/>
      <c r="M29" s="29"/>
      <c r="N29" s="29"/>
      <c r="O29" s="29"/>
      <c r="P29" s="29"/>
      <c r="Q29" s="29"/>
      <c r="R29" s="29"/>
      <c r="S29" s="29"/>
      <c r="T29" s="29"/>
      <c r="U29" s="1" t="s">
        <v>32</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33</v>
      </c>
      <c r="O30" s="44"/>
      <c r="P30" s="44"/>
      <c r="Q30" s="44"/>
      <c r="R30" s="44"/>
      <c r="S30" s="44"/>
      <c r="T30" s="45"/>
      <c r="U30" s="41"/>
      <c r="V30" s="42"/>
      <c r="W30" s="42"/>
      <c r="X30" s="42"/>
      <c r="Y30" s="42"/>
      <c r="Z30" s="42"/>
      <c r="AA30" s="42"/>
      <c r="AB30" s="42"/>
      <c r="AC30" s="43" t="s">
        <v>33</v>
      </c>
      <c r="AD30" s="44"/>
      <c r="AE30" s="44"/>
      <c r="AF30" s="44"/>
      <c r="AG30" s="44"/>
      <c r="AH30" s="44"/>
      <c r="AI30" s="45"/>
      <c r="AJ30" s="37"/>
      <c r="AK30" s="37"/>
      <c r="AL30" s="37"/>
      <c r="AM30" s="37"/>
      <c r="AN30" s="37"/>
      <c r="AO30" s="37"/>
      <c r="AP30" s="37"/>
      <c r="AQ30" s="37"/>
      <c r="AR30" s="37"/>
      <c r="AS30" s="17"/>
    </row>
    <row r="31" spans="4:45" ht="15" customHeight="1">
      <c r="D31" s="14"/>
      <c r="F31" s="46" t="s">
        <v>34</v>
      </c>
      <c r="G31" s="47"/>
      <c r="H31" s="47"/>
      <c r="I31" s="47"/>
      <c r="J31" s="47"/>
      <c r="K31" s="47"/>
      <c r="L31" s="47"/>
      <c r="M31" s="48"/>
      <c r="N31" s="34" t="s">
        <v>35</v>
      </c>
      <c r="O31" s="35"/>
      <c r="P31" s="35"/>
      <c r="Q31" s="35"/>
      <c r="R31" s="35"/>
      <c r="S31" s="35"/>
      <c r="T31" s="36"/>
      <c r="U31" s="47" t="s">
        <v>36</v>
      </c>
      <c r="V31" s="47"/>
      <c r="W31" s="47"/>
      <c r="X31" s="47"/>
      <c r="Y31" s="47"/>
      <c r="Z31" s="47"/>
      <c r="AA31" s="47"/>
      <c r="AB31" s="48"/>
      <c r="AC31" s="34" t="s">
        <v>37</v>
      </c>
      <c r="AD31" s="35"/>
      <c r="AE31" s="35"/>
      <c r="AF31" s="35"/>
      <c r="AG31" s="35"/>
      <c r="AH31" s="35"/>
      <c r="AI31" s="36"/>
      <c r="AJ31" s="37"/>
      <c r="AK31" s="37"/>
      <c r="AL31" s="37"/>
      <c r="AM31" s="37"/>
      <c r="AN31" s="37"/>
      <c r="AO31" s="37"/>
      <c r="AP31" s="37"/>
      <c r="AQ31" s="37"/>
      <c r="AR31" s="37"/>
      <c r="AS31" s="17"/>
    </row>
    <row r="32" spans="4:45" ht="15" customHeight="1">
      <c r="D32" s="14"/>
      <c r="F32" s="49" t="s">
        <v>38</v>
      </c>
      <c r="G32" s="50"/>
      <c r="H32" s="50"/>
      <c r="I32" s="50"/>
      <c r="J32" s="50"/>
      <c r="K32" s="50"/>
      <c r="L32" s="50"/>
      <c r="M32" s="51"/>
      <c r="N32" s="34" t="s">
        <v>39</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2"/>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4"/>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D461-B406-4CBB-B070-BC0E0D59516B}">
  <sheetPr codeName="Sheet136">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59" t="s">
        <v>333</v>
      </c>
      <c r="C2" s="160"/>
      <c r="D2" s="160"/>
      <c r="E2" s="160"/>
      <c r="F2" s="160"/>
      <c r="G2" s="161"/>
      <c r="H2" s="103"/>
    </row>
    <row r="3" spans="2:8" ht="13.5" customHeight="1">
      <c r="B3" s="165"/>
      <c r="C3" s="165"/>
      <c r="D3" s="165"/>
      <c r="E3" s="165"/>
      <c r="F3" s="165"/>
      <c r="G3" s="165"/>
    </row>
    <row r="4" spans="2:8" ht="13.5" customHeight="1">
      <c r="D4" s="5"/>
      <c r="E4" s="5"/>
      <c r="F4" s="5"/>
      <c r="G4" s="162" t="s">
        <v>334</v>
      </c>
    </row>
    <row r="5" spans="2:8" ht="13.5" customHeight="1" thickBot="1">
      <c r="B5" s="163"/>
      <c r="C5" s="163"/>
      <c r="D5" s="163"/>
      <c r="E5" s="163"/>
      <c r="F5" s="163"/>
      <c r="G5" s="163"/>
    </row>
    <row r="6" spans="2:8" ht="20.25" customHeight="1" thickBot="1">
      <c r="B6" s="105" t="s">
        <v>45</v>
      </c>
      <c r="C6" s="106" t="s">
        <v>97</v>
      </c>
      <c r="D6" s="106" t="s">
        <v>98</v>
      </c>
      <c r="E6" s="106" t="s">
        <v>99</v>
      </c>
      <c r="F6" s="107" t="s">
        <v>100</v>
      </c>
      <c r="G6" s="108" t="s">
        <v>101</v>
      </c>
    </row>
    <row r="7" spans="2:8">
      <c r="B7" s="275" t="s">
        <v>335</v>
      </c>
      <c r="C7" s="276" t="s">
        <v>336</v>
      </c>
      <c r="D7" s="277">
        <v>3</v>
      </c>
      <c r="E7" s="278" t="s">
        <v>337</v>
      </c>
      <c r="F7" s="236" t="s">
        <v>106</v>
      </c>
      <c r="G7" s="279"/>
      <c r="H7" s="112"/>
    </row>
    <row r="8" spans="2:8">
      <c r="B8" s="280" t="s">
        <v>338</v>
      </c>
      <c r="C8" s="276" t="s">
        <v>339</v>
      </c>
      <c r="D8" s="281">
        <v>30</v>
      </c>
      <c r="E8" s="282" t="s">
        <v>340</v>
      </c>
      <c r="F8" s="283"/>
      <c r="G8" s="221"/>
      <c r="H8" s="112"/>
    </row>
    <row r="9" spans="2:8">
      <c r="B9" s="284" t="s">
        <v>341</v>
      </c>
      <c r="C9" s="276" t="s">
        <v>342</v>
      </c>
      <c r="D9" s="285">
        <v>30</v>
      </c>
      <c r="E9" s="282" t="s">
        <v>340</v>
      </c>
      <c r="F9" s="283"/>
      <c r="G9" s="286" t="s">
        <v>343</v>
      </c>
      <c r="H9" s="112"/>
    </row>
    <row r="10" spans="2:8">
      <c r="B10" s="284" t="s">
        <v>344</v>
      </c>
      <c r="C10" s="276" t="s">
        <v>345</v>
      </c>
      <c r="D10" s="285">
        <v>11</v>
      </c>
      <c r="E10" s="282" t="s">
        <v>340</v>
      </c>
      <c r="F10" s="283"/>
      <c r="G10" s="286" t="s">
        <v>346</v>
      </c>
      <c r="H10" s="112"/>
    </row>
    <row r="11" spans="2:8" ht="51">
      <c r="B11" s="284" t="s">
        <v>347</v>
      </c>
      <c r="C11" s="276" t="s">
        <v>348</v>
      </c>
      <c r="D11" s="285">
        <v>2</v>
      </c>
      <c r="E11" s="282" t="s">
        <v>337</v>
      </c>
      <c r="F11" s="283"/>
      <c r="G11" s="192" t="s">
        <v>349</v>
      </c>
      <c r="H11" s="112"/>
    </row>
    <row r="12" spans="2:8" ht="45.75" thickBot="1">
      <c r="B12" s="287" t="s">
        <v>351</v>
      </c>
      <c r="C12" s="288" t="s">
        <v>350</v>
      </c>
      <c r="D12" s="289" t="s">
        <v>200</v>
      </c>
      <c r="E12" s="290" t="s">
        <v>337</v>
      </c>
      <c r="F12" s="291"/>
      <c r="G12" s="192" t="s">
        <v>352</v>
      </c>
      <c r="H12" s="112"/>
    </row>
    <row r="13" spans="2:8" ht="20.100000000000001" customHeight="1">
      <c r="B13" s="130"/>
      <c r="C13" s="130"/>
      <c r="D13" s="131"/>
      <c r="E13" s="132"/>
      <c r="F13" s="132"/>
      <c r="G13" s="130"/>
      <c r="H13" s="9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D7FC-291F-42AC-BD4B-3F55451B3988}">
  <sheetPr codeName="Sheet138">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71</v>
      </c>
      <c r="C2" s="101"/>
      <c r="D2" s="101"/>
      <c r="E2" s="101"/>
      <c r="F2" s="101"/>
      <c r="G2" s="102"/>
      <c r="H2" s="103"/>
    </row>
    <row r="3" spans="2:8" ht="13.5" customHeight="1" thickBot="1">
      <c r="B3" s="104"/>
      <c r="C3" s="104"/>
      <c r="D3" s="104"/>
      <c r="E3" s="104"/>
      <c r="F3" s="104"/>
      <c r="G3" s="104"/>
    </row>
    <row r="4" spans="2:8" ht="20.25" customHeight="1" thickBot="1">
      <c r="B4" s="105" t="s">
        <v>45</v>
      </c>
      <c r="C4" s="106" t="s">
        <v>97</v>
      </c>
      <c r="D4" s="106" t="s">
        <v>98</v>
      </c>
      <c r="E4" s="106" t="s">
        <v>99</v>
      </c>
      <c r="F4" s="107" t="s">
        <v>100</v>
      </c>
      <c r="G4" s="108" t="s">
        <v>101</v>
      </c>
    </row>
    <row r="5" spans="2:8" ht="17.25" thickBot="1">
      <c r="B5" s="292" t="s">
        <v>201</v>
      </c>
      <c r="C5" s="293" t="s">
        <v>353</v>
      </c>
      <c r="D5" s="294" t="s">
        <v>124</v>
      </c>
      <c r="E5" s="295" t="s">
        <v>126</v>
      </c>
      <c r="F5" s="296" t="s">
        <v>354</v>
      </c>
      <c r="G5" s="136" t="s">
        <v>355</v>
      </c>
      <c r="H5" s="112"/>
    </row>
    <row r="6" spans="2:8" ht="20.100000000000001" customHeight="1" thickBot="1">
      <c r="B6" s="109" t="s">
        <v>206</v>
      </c>
      <c r="C6" s="110"/>
      <c r="D6" s="110"/>
      <c r="E6" s="110"/>
      <c r="F6" s="110"/>
      <c r="G6" s="111"/>
      <c r="H6" s="112"/>
    </row>
    <row r="7" spans="2:8">
      <c r="B7" s="299" t="s">
        <v>356</v>
      </c>
      <c r="C7" s="168" t="s">
        <v>357</v>
      </c>
      <c r="D7" s="300" t="s">
        <v>112</v>
      </c>
      <c r="E7" s="301" t="s">
        <v>231</v>
      </c>
      <c r="F7" s="236" t="s">
        <v>100</v>
      </c>
      <c r="G7" s="118" t="s">
        <v>358</v>
      </c>
      <c r="H7" s="112"/>
    </row>
    <row r="8" spans="2:8">
      <c r="B8" s="299" t="s">
        <v>55</v>
      </c>
      <c r="C8" s="173" t="s">
        <v>359</v>
      </c>
      <c r="D8" s="302" t="s">
        <v>109</v>
      </c>
      <c r="E8" s="207" t="s">
        <v>198</v>
      </c>
      <c r="F8" s="235"/>
      <c r="G8" s="123"/>
      <c r="H8" s="112"/>
    </row>
    <row r="9" spans="2:8">
      <c r="B9" s="164" t="s">
        <v>215</v>
      </c>
      <c r="C9" s="173" t="s">
        <v>216</v>
      </c>
      <c r="D9" s="207" t="s">
        <v>199</v>
      </c>
      <c r="E9" s="207" t="s">
        <v>120</v>
      </c>
      <c r="F9" s="224"/>
      <c r="G9" s="123" t="s">
        <v>570</v>
      </c>
      <c r="H9" s="112"/>
    </row>
    <row r="10" spans="2:8" ht="90">
      <c r="B10" s="299" t="s">
        <v>562</v>
      </c>
      <c r="C10" s="211" t="s">
        <v>218</v>
      </c>
      <c r="D10" s="222" t="s">
        <v>124</v>
      </c>
      <c r="E10" s="222" t="s">
        <v>120</v>
      </c>
      <c r="F10" s="303"/>
      <c r="G10" s="123" t="s">
        <v>563</v>
      </c>
      <c r="H10" s="112"/>
    </row>
    <row r="11" spans="2:8" ht="60">
      <c r="B11" s="299" t="s">
        <v>565</v>
      </c>
      <c r="C11" s="173" t="s">
        <v>219</v>
      </c>
      <c r="D11" s="207" t="s">
        <v>150</v>
      </c>
      <c r="E11" s="207" t="s">
        <v>182</v>
      </c>
      <c r="F11" s="224"/>
      <c r="G11" s="123" t="s">
        <v>360</v>
      </c>
      <c r="H11" s="112"/>
    </row>
    <row r="12" spans="2:8" ht="30">
      <c r="B12" s="172" t="s">
        <v>79</v>
      </c>
      <c r="C12" s="173" t="s">
        <v>220</v>
      </c>
      <c r="D12" s="174" t="s">
        <v>191</v>
      </c>
      <c r="E12" s="174" t="s">
        <v>198</v>
      </c>
      <c r="F12" s="175"/>
      <c r="G12" s="179" t="s">
        <v>221</v>
      </c>
      <c r="H12" s="112"/>
    </row>
    <row r="13" spans="2:8" ht="30.75" thickBot="1">
      <c r="B13" s="299" t="s">
        <v>61</v>
      </c>
      <c r="C13" s="173" t="s">
        <v>222</v>
      </c>
      <c r="D13" s="207" t="s">
        <v>124</v>
      </c>
      <c r="E13" s="207" t="s">
        <v>120</v>
      </c>
      <c r="F13" s="224"/>
      <c r="G13" s="123" t="s">
        <v>361</v>
      </c>
      <c r="H13" s="112"/>
    </row>
    <row r="14" spans="2:8" ht="20.100000000000001" customHeight="1" thickBot="1">
      <c r="B14" s="109" t="s">
        <v>362</v>
      </c>
      <c r="C14" s="110"/>
      <c r="D14" s="110"/>
      <c r="E14" s="110"/>
      <c r="F14" s="110"/>
      <c r="G14" s="111"/>
      <c r="H14" s="112"/>
    </row>
    <row r="15" spans="2:8" ht="30.75" thickBot="1">
      <c r="B15" s="164" t="s">
        <v>66</v>
      </c>
      <c r="C15" s="173" t="s">
        <v>225</v>
      </c>
      <c r="D15" s="207" t="s">
        <v>226</v>
      </c>
      <c r="E15" s="207" t="s">
        <v>198</v>
      </c>
      <c r="F15" s="224"/>
      <c r="G15" s="123" t="s">
        <v>363</v>
      </c>
      <c r="H15" s="112"/>
    </row>
    <row r="16" spans="2:8" ht="20.100000000000001" customHeight="1" thickBot="1">
      <c r="B16" s="109" t="s">
        <v>228</v>
      </c>
      <c r="C16" s="110"/>
      <c r="D16" s="110"/>
      <c r="E16" s="110"/>
      <c r="F16" s="110"/>
      <c r="G16" s="111"/>
      <c r="H16" s="112"/>
    </row>
    <row r="17" spans="2:8" ht="20.100000000000001" customHeight="1" thickBot="1">
      <c r="B17" s="304" t="s">
        <v>364</v>
      </c>
      <c r="C17" s="305"/>
      <c r="D17" s="305"/>
      <c r="E17" s="305"/>
      <c r="F17" s="305"/>
      <c r="G17" s="306"/>
      <c r="H17" s="112"/>
    </row>
    <row r="18" spans="2:8" ht="45">
      <c r="B18" s="299" t="s">
        <v>568</v>
      </c>
      <c r="C18" s="307" t="s">
        <v>365</v>
      </c>
      <c r="D18" s="169" t="s">
        <v>150</v>
      </c>
      <c r="E18" s="169" t="s">
        <v>231</v>
      </c>
      <c r="F18" s="308"/>
      <c r="G18" s="123" t="s">
        <v>366</v>
      </c>
      <c r="H18" s="112"/>
    </row>
    <row r="19" spans="2:8" ht="75">
      <c r="B19" s="299" t="s">
        <v>69</v>
      </c>
      <c r="C19" s="309" t="s">
        <v>367</v>
      </c>
      <c r="D19" s="212" t="s">
        <v>104</v>
      </c>
      <c r="E19" s="212" t="s">
        <v>105</v>
      </c>
      <c r="F19" s="308" t="s">
        <v>232</v>
      </c>
      <c r="G19" s="123" t="s">
        <v>368</v>
      </c>
      <c r="H19" s="112"/>
    </row>
    <row r="20" spans="2:8" ht="45">
      <c r="B20" s="299" t="s">
        <v>92</v>
      </c>
      <c r="C20" s="309" t="s">
        <v>369</v>
      </c>
      <c r="D20" s="212" t="s">
        <v>162</v>
      </c>
      <c r="E20" s="212" t="s">
        <v>105</v>
      </c>
      <c r="F20" s="308"/>
      <c r="G20" s="123" t="s">
        <v>366</v>
      </c>
      <c r="H20" s="112"/>
    </row>
    <row r="21" spans="2:8">
      <c r="B21" s="299" t="s">
        <v>236</v>
      </c>
      <c r="C21" s="310" t="s">
        <v>370</v>
      </c>
      <c r="D21" s="174" t="s">
        <v>135</v>
      </c>
      <c r="E21" s="207" t="s">
        <v>120</v>
      </c>
      <c r="F21" s="235"/>
      <c r="G21" s="123"/>
      <c r="H21" s="112"/>
    </row>
    <row r="22" spans="2:8" ht="60">
      <c r="B22" s="299" t="s">
        <v>88</v>
      </c>
      <c r="C22" s="309" t="s">
        <v>239</v>
      </c>
      <c r="D22" s="212" t="s">
        <v>124</v>
      </c>
      <c r="E22" s="207" t="s">
        <v>120</v>
      </c>
      <c r="F22" s="308"/>
      <c r="G22" s="123" t="s">
        <v>371</v>
      </c>
      <c r="H22" s="112"/>
    </row>
    <row r="23" spans="2:8" ht="60">
      <c r="B23" s="299" t="s">
        <v>241</v>
      </c>
      <c r="C23" s="309" t="s">
        <v>372</v>
      </c>
      <c r="D23" s="212" t="s">
        <v>135</v>
      </c>
      <c r="E23" s="207" t="s">
        <v>120</v>
      </c>
      <c r="F23" s="308"/>
      <c r="G23" s="123" t="s">
        <v>373</v>
      </c>
      <c r="H23" s="112"/>
    </row>
    <row r="24" spans="2:8" ht="30">
      <c r="B24" s="299" t="s">
        <v>143</v>
      </c>
      <c r="C24" s="233" t="s">
        <v>374</v>
      </c>
      <c r="D24" s="174" t="s">
        <v>135</v>
      </c>
      <c r="E24" s="207" t="s">
        <v>120</v>
      </c>
      <c r="F24" s="234"/>
      <c r="G24" s="123" t="s">
        <v>375</v>
      </c>
      <c r="H24" s="112"/>
    </row>
    <row r="25" spans="2:8" ht="120">
      <c r="B25" s="299" t="s">
        <v>139</v>
      </c>
      <c r="C25" s="233" t="s">
        <v>376</v>
      </c>
      <c r="D25" s="174" t="s">
        <v>124</v>
      </c>
      <c r="E25" s="207" t="s">
        <v>120</v>
      </c>
      <c r="F25" s="234"/>
      <c r="G25" s="123" t="s">
        <v>377</v>
      </c>
      <c r="H25" s="112"/>
    </row>
    <row r="26" spans="2:8" ht="30">
      <c r="B26" s="299" t="s">
        <v>141</v>
      </c>
      <c r="C26" s="233" t="s">
        <v>378</v>
      </c>
      <c r="D26" s="174" t="s">
        <v>124</v>
      </c>
      <c r="E26" s="207" t="s">
        <v>120</v>
      </c>
      <c r="F26" s="234"/>
      <c r="G26" s="123" t="s">
        <v>379</v>
      </c>
      <c r="H26" s="112"/>
    </row>
    <row r="27" spans="2:8" ht="75">
      <c r="B27" s="172" t="s">
        <v>78</v>
      </c>
      <c r="C27" s="203" t="s">
        <v>250</v>
      </c>
      <c r="D27" s="174" t="s">
        <v>124</v>
      </c>
      <c r="E27" s="174" t="s">
        <v>120</v>
      </c>
      <c r="F27" s="205"/>
      <c r="G27" s="192" t="s">
        <v>558</v>
      </c>
      <c r="H27" s="112"/>
    </row>
    <row r="28" spans="2:8" ht="45">
      <c r="B28" s="119" t="s">
        <v>67</v>
      </c>
      <c r="C28" s="120" t="s">
        <v>254</v>
      </c>
      <c r="D28" s="121" t="s">
        <v>188</v>
      </c>
      <c r="E28" s="4" t="s">
        <v>163</v>
      </c>
      <c r="F28" s="122"/>
      <c r="G28" s="123" t="s">
        <v>366</v>
      </c>
      <c r="H28" s="112"/>
    </row>
    <row r="29" spans="2:8" ht="45">
      <c r="B29" s="119" t="s">
        <v>68</v>
      </c>
      <c r="C29" s="120" t="s">
        <v>257</v>
      </c>
      <c r="D29" s="121" t="s">
        <v>188</v>
      </c>
      <c r="E29" s="4" t="s">
        <v>163</v>
      </c>
      <c r="F29" s="122"/>
      <c r="G29" s="123" t="s">
        <v>366</v>
      </c>
      <c r="H29" s="112"/>
    </row>
    <row r="30" spans="2:8" ht="30">
      <c r="B30" s="119" t="s">
        <v>74</v>
      </c>
      <c r="C30" s="120" t="s">
        <v>380</v>
      </c>
      <c r="D30" s="121" t="s">
        <v>189</v>
      </c>
      <c r="E30" s="4" t="s">
        <v>131</v>
      </c>
      <c r="F30" s="122"/>
      <c r="G30" s="123" t="s">
        <v>381</v>
      </c>
      <c r="H30" s="112"/>
    </row>
    <row r="31" spans="2:8" ht="105.75" thickBot="1">
      <c r="B31" s="311" t="s">
        <v>75</v>
      </c>
      <c r="C31" s="173" t="s">
        <v>382</v>
      </c>
      <c r="D31" s="174" t="s">
        <v>189</v>
      </c>
      <c r="E31" s="174" t="s">
        <v>120</v>
      </c>
      <c r="F31" s="312"/>
      <c r="G31" s="123" t="s">
        <v>383</v>
      </c>
      <c r="H31" s="112"/>
    </row>
    <row r="32" spans="2:8" ht="20.100000000000001" customHeight="1" thickBot="1">
      <c r="B32" s="304" t="s">
        <v>263</v>
      </c>
      <c r="C32" s="305"/>
      <c r="D32" s="305"/>
      <c r="E32" s="305"/>
      <c r="F32" s="305"/>
      <c r="G32" s="306"/>
      <c r="H32" s="112"/>
    </row>
    <row r="33" spans="2:8">
      <c r="B33" s="299" t="s">
        <v>568</v>
      </c>
      <c r="C33" s="307" t="s">
        <v>384</v>
      </c>
      <c r="D33" s="169" t="s">
        <v>150</v>
      </c>
      <c r="E33" s="169" t="s">
        <v>231</v>
      </c>
      <c r="F33" s="308"/>
      <c r="G33" s="226" t="s">
        <v>265</v>
      </c>
      <c r="H33" s="112"/>
    </row>
    <row r="34" spans="2:8">
      <c r="B34" s="299" t="s">
        <v>69</v>
      </c>
      <c r="C34" s="309" t="s">
        <v>385</v>
      </c>
      <c r="D34" s="212" t="s">
        <v>104</v>
      </c>
      <c r="E34" s="212" t="s">
        <v>105</v>
      </c>
      <c r="F34" s="308" t="s">
        <v>232</v>
      </c>
      <c r="G34" s="227"/>
      <c r="H34" s="112"/>
    </row>
    <row r="35" spans="2:8">
      <c r="B35" s="299" t="s">
        <v>92</v>
      </c>
      <c r="C35" s="309" t="s">
        <v>386</v>
      </c>
      <c r="D35" s="212" t="s">
        <v>162</v>
      </c>
      <c r="E35" s="212" t="s">
        <v>105</v>
      </c>
      <c r="F35" s="308"/>
      <c r="G35" s="227"/>
      <c r="H35" s="112"/>
    </row>
    <row r="36" spans="2:8">
      <c r="B36" s="299" t="s">
        <v>236</v>
      </c>
      <c r="C36" s="309" t="s">
        <v>387</v>
      </c>
      <c r="D36" s="212" t="s">
        <v>135</v>
      </c>
      <c r="E36" s="212" t="s">
        <v>120</v>
      </c>
      <c r="F36" s="308"/>
      <c r="G36" s="227"/>
      <c r="H36" s="112"/>
    </row>
    <row r="37" spans="2:8">
      <c r="B37" s="299" t="s">
        <v>88</v>
      </c>
      <c r="C37" s="309" t="s">
        <v>269</v>
      </c>
      <c r="D37" s="212" t="s">
        <v>119</v>
      </c>
      <c r="E37" s="212" t="s">
        <v>120</v>
      </c>
      <c r="F37" s="303"/>
      <c r="G37" s="227"/>
      <c r="H37" s="112"/>
    </row>
    <row r="38" spans="2:8">
      <c r="B38" s="299" t="s">
        <v>89</v>
      </c>
      <c r="C38" s="309" t="s">
        <v>388</v>
      </c>
      <c r="D38" s="212" t="s">
        <v>135</v>
      </c>
      <c r="E38" s="212" t="s">
        <v>120</v>
      </c>
      <c r="F38" s="303"/>
      <c r="G38" s="227"/>
      <c r="H38" s="112"/>
    </row>
    <row r="39" spans="2:8">
      <c r="B39" s="299" t="s">
        <v>143</v>
      </c>
      <c r="C39" s="233" t="s">
        <v>389</v>
      </c>
      <c r="D39" s="212" t="s">
        <v>135</v>
      </c>
      <c r="E39" s="204" t="s">
        <v>120</v>
      </c>
      <c r="F39" s="234"/>
      <c r="G39" s="227"/>
      <c r="H39" s="112"/>
    </row>
    <row r="40" spans="2:8">
      <c r="B40" s="299" t="s">
        <v>139</v>
      </c>
      <c r="C40" s="233" t="s">
        <v>390</v>
      </c>
      <c r="D40" s="212" t="s">
        <v>124</v>
      </c>
      <c r="E40" s="204" t="s">
        <v>120</v>
      </c>
      <c r="F40" s="234"/>
      <c r="G40" s="227"/>
      <c r="H40" s="112"/>
    </row>
    <row r="41" spans="2:8">
      <c r="B41" s="299" t="s">
        <v>141</v>
      </c>
      <c r="C41" s="233" t="s">
        <v>391</v>
      </c>
      <c r="D41" s="212" t="s">
        <v>124</v>
      </c>
      <c r="E41" s="204" t="s">
        <v>120</v>
      </c>
      <c r="F41" s="234"/>
      <c r="G41" s="227"/>
      <c r="H41" s="112"/>
    </row>
    <row r="42" spans="2:8">
      <c r="B42" s="172" t="s">
        <v>274</v>
      </c>
      <c r="C42" s="203" t="s">
        <v>275</v>
      </c>
      <c r="D42" s="212" t="s">
        <v>124</v>
      </c>
      <c r="E42" s="204" t="s">
        <v>120</v>
      </c>
      <c r="F42" s="234"/>
      <c r="G42" s="227"/>
      <c r="H42" s="112"/>
    </row>
    <row r="43" spans="2:8">
      <c r="B43" s="215" t="s">
        <v>67</v>
      </c>
      <c r="C43" s="216" t="s">
        <v>392</v>
      </c>
      <c r="D43" s="217" t="s">
        <v>255</v>
      </c>
      <c r="E43" s="217" t="s">
        <v>256</v>
      </c>
      <c r="F43" s="218"/>
      <c r="G43" s="227"/>
      <c r="H43" s="112"/>
    </row>
    <row r="44" spans="2:8">
      <c r="B44" s="215" t="s">
        <v>68</v>
      </c>
      <c r="C44" s="216" t="s">
        <v>393</v>
      </c>
      <c r="D44" s="217" t="s">
        <v>255</v>
      </c>
      <c r="E44" s="217" t="s">
        <v>256</v>
      </c>
      <c r="F44" s="220"/>
      <c r="G44" s="227"/>
      <c r="H44" s="112"/>
    </row>
    <row r="45" spans="2:8">
      <c r="B45" s="215" t="s">
        <v>258</v>
      </c>
      <c r="C45" s="229" t="s">
        <v>394</v>
      </c>
      <c r="D45" s="231">
        <v>13</v>
      </c>
      <c r="E45" s="231" t="s">
        <v>120</v>
      </c>
      <c r="F45" s="232"/>
      <c r="G45" s="135"/>
      <c r="H45" s="112"/>
    </row>
    <row r="46" spans="2:8" ht="17.25" thickBot="1">
      <c r="B46" s="215" t="s">
        <v>75</v>
      </c>
      <c r="C46" s="176" t="s">
        <v>395</v>
      </c>
      <c r="D46" s="313" t="s">
        <v>189</v>
      </c>
      <c r="E46" s="177" t="s">
        <v>120</v>
      </c>
      <c r="F46" s="314"/>
      <c r="G46" s="135"/>
      <c r="H46" s="112"/>
    </row>
    <row r="47" spans="2:8" ht="20.100000000000001" customHeight="1" thickBot="1">
      <c r="B47" s="304" t="s">
        <v>281</v>
      </c>
      <c r="C47" s="305"/>
      <c r="D47" s="305"/>
      <c r="E47" s="305"/>
      <c r="F47" s="305"/>
      <c r="G47" s="306"/>
      <c r="H47" s="112"/>
    </row>
    <row r="48" spans="2:8">
      <c r="B48" s="315" t="s">
        <v>282</v>
      </c>
      <c r="C48" s="199" t="s">
        <v>396</v>
      </c>
      <c r="D48" s="200">
        <v>200</v>
      </c>
      <c r="E48" s="316" t="s">
        <v>198</v>
      </c>
      <c r="F48" s="184"/>
      <c r="G48" s="135"/>
      <c r="H48" s="112"/>
    </row>
    <row r="49" spans="2:8" ht="39.950000000000003" customHeight="1">
      <c r="B49" s="299" t="s">
        <v>397</v>
      </c>
      <c r="C49" s="233" t="s">
        <v>398</v>
      </c>
      <c r="D49" s="212">
        <v>100</v>
      </c>
      <c r="E49" s="208" t="s">
        <v>126</v>
      </c>
      <c r="F49" s="205"/>
      <c r="G49" s="358" t="s">
        <v>399</v>
      </c>
      <c r="H49" s="112"/>
    </row>
    <row r="50" spans="2:8" ht="39.950000000000003" customHeight="1">
      <c r="B50" s="299" t="s">
        <v>400</v>
      </c>
      <c r="C50" s="233" t="s">
        <v>286</v>
      </c>
      <c r="D50" s="212">
        <v>100</v>
      </c>
      <c r="E50" s="208" t="s">
        <v>126</v>
      </c>
      <c r="F50" s="205"/>
      <c r="G50" s="359"/>
      <c r="H50" s="112"/>
    </row>
    <row r="51" spans="2:8">
      <c r="B51" s="299" t="s">
        <v>287</v>
      </c>
      <c r="C51" s="233" t="s">
        <v>401</v>
      </c>
      <c r="D51" s="212" t="s">
        <v>124</v>
      </c>
      <c r="E51" s="208" t="s">
        <v>120</v>
      </c>
      <c r="F51" s="205"/>
      <c r="G51" s="206" t="s">
        <v>289</v>
      </c>
      <c r="H51" s="112"/>
    </row>
    <row r="52" spans="2:8" ht="17.25" thickBot="1">
      <c r="B52" s="317" t="s">
        <v>290</v>
      </c>
      <c r="C52" s="318" t="s">
        <v>402</v>
      </c>
      <c r="D52" s="319">
        <v>400</v>
      </c>
      <c r="E52" s="320" t="s">
        <v>198</v>
      </c>
      <c r="F52" s="321"/>
      <c r="G52" s="237"/>
      <c r="H52" s="112"/>
    </row>
    <row r="53" spans="2:8">
      <c r="B53" s="322"/>
      <c r="C53" s="144"/>
      <c r="D53" s="145"/>
      <c r="G53" s="141"/>
      <c r="H53" s="141"/>
    </row>
    <row r="54" spans="2:8" ht="17.25" thickBot="1">
      <c r="B54" s="250"/>
      <c r="C54" s="144"/>
      <c r="D54" s="145"/>
      <c r="G54" s="141"/>
      <c r="H54" s="141"/>
    </row>
    <row r="55" spans="2:8" ht="16.5" customHeight="1">
      <c r="B55" s="239" t="s">
        <v>292</v>
      </c>
      <c r="C55" s="240"/>
      <c r="D55" s="240"/>
      <c r="E55" s="240"/>
      <c r="F55" s="240"/>
      <c r="G55" s="241"/>
      <c r="H55" s="112"/>
    </row>
    <row r="56" spans="2:8">
      <c r="B56" s="242"/>
      <c r="C56" s="243"/>
      <c r="D56" s="243"/>
      <c r="E56" s="243"/>
      <c r="F56" s="243"/>
      <c r="G56" s="244"/>
      <c r="H56" s="112"/>
    </row>
    <row r="57" spans="2:8">
      <c r="B57" s="242" t="s">
        <v>293</v>
      </c>
      <c r="C57" s="243"/>
      <c r="D57" s="243"/>
      <c r="E57" s="243"/>
      <c r="F57" s="243"/>
      <c r="G57" s="244"/>
      <c r="H57" s="112"/>
    </row>
    <row r="58" spans="2:8" s="246" customFormat="1" ht="20.100000000000001" customHeight="1">
      <c r="B58" s="242" t="s">
        <v>294</v>
      </c>
      <c r="C58" s="243"/>
      <c r="D58" s="243"/>
      <c r="E58" s="243"/>
      <c r="F58" s="243"/>
      <c r="G58" s="244"/>
      <c r="H58" s="245"/>
    </row>
    <row r="59" spans="2:8" s="246" customFormat="1" ht="20.100000000000001" customHeight="1">
      <c r="B59" s="242" t="s">
        <v>295</v>
      </c>
      <c r="C59" s="243"/>
      <c r="D59" s="243"/>
      <c r="E59" s="243"/>
      <c r="F59" s="243"/>
      <c r="G59" s="244"/>
      <c r="H59" s="245"/>
    </row>
    <row r="60" spans="2:8" s="246" customFormat="1" ht="20.100000000000001" customHeight="1">
      <c r="B60" s="242" t="s">
        <v>296</v>
      </c>
      <c r="C60" s="243"/>
      <c r="D60" s="243"/>
      <c r="E60" s="243"/>
      <c r="F60" s="243"/>
      <c r="G60" s="244"/>
      <c r="H60" s="245"/>
    </row>
    <row r="61" spans="2:8" s="246" customFormat="1" ht="20.100000000000001" customHeight="1">
      <c r="B61" s="242"/>
      <c r="C61" s="243"/>
      <c r="D61" s="243"/>
      <c r="E61" s="243"/>
      <c r="F61" s="243"/>
      <c r="G61" s="244"/>
      <c r="H61" s="245"/>
    </row>
    <row r="62" spans="2:8" s="246" customFormat="1" ht="20.100000000000001" customHeight="1">
      <c r="B62" s="242"/>
      <c r="C62" s="243"/>
      <c r="D62" s="243"/>
      <c r="E62" s="243"/>
      <c r="F62" s="243"/>
      <c r="G62" s="244"/>
      <c r="H62" s="245"/>
    </row>
    <row r="63" spans="2:8" s="246" customFormat="1" ht="20.100000000000001" customHeight="1">
      <c r="B63" s="242"/>
      <c r="C63" s="243"/>
      <c r="D63" s="243"/>
      <c r="E63" s="243"/>
      <c r="F63" s="243"/>
      <c r="G63" s="244"/>
      <c r="H63" s="245"/>
    </row>
    <row r="64" spans="2:8" s="246" customFormat="1" ht="20.100000000000001" customHeight="1">
      <c r="B64" s="242" t="s">
        <v>297</v>
      </c>
      <c r="C64" s="243"/>
      <c r="D64" s="243"/>
      <c r="E64" s="243"/>
      <c r="F64" s="243"/>
      <c r="G64" s="244"/>
      <c r="H64" s="245"/>
    </row>
    <row r="65" spans="2:8" s="246" customFormat="1" ht="20.100000000000001" customHeight="1">
      <c r="B65" s="242" t="s">
        <v>294</v>
      </c>
      <c r="C65" s="243"/>
      <c r="D65" s="243"/>
      <c r="E65" s="243"/>
      <c r="F65" s="243"/>
      <c r="G65" s="244"/>
      <c r="H65" s="245"/>
    </row>
    <row r="66" spans="2:8" s="246" customFormat="1" ht="20.100000000000001" customHeight="1">
      <c r="B66" s="242" t="s">
        <v>295</v>
      </c>
      <c r="C66" s="243"/>
      <c r="D66" s="243"/>
      <c r="E66" s="243"/>
      <c r="F66" s="243"/>
      <c r="G66" s="244"/>
      <c r="H66" s="245"/>
    </row>
    <row r="67" spans="2:8" s="246" customFormat="1" ht="20.100000000000001" customHeight="1">
      <c r="B67" s="242" t="s">
        <v>298</v>
      </c>
      <c r="C67" s="243"/>
      <c r="D67" s="243"/>
      <c r="E67" s="243"/>
      <c r="F67" s="243"/>
      <c r="G67" s="244"/>
      <c r="H67" s="245"/>
    </row>
    <row r="68" spans="2:8" s="246" customFormat="1" ht="20.100000000000001" customHeight="1">
      <c r="B68" s="242"/>
      <c r="C68" s="243"/>
      <c r="D68" s="243"/>
      <c r="E68" s="243"/>
      <c r="F68" s="243"/>
      <c r="G68" s="244"/>
      <c r="H68" s="245"/>
    </row>
    <row r="69" spans="2:8" s="246" customFormat="1" ht="20.100000000000001" customHeight="1">
      <c r="B69" s="242"/>
      <c r="C69" s="243"/>
      <c r="D69" s="243"/>
      <c r="E69" s="243"/>
      <c r="F69" s="243"/>
      <c r="G69" s="244"/>
      <c r="H69" s="245"/>
    </row>
    <row r="70" spans="2:8">
      <c r="B70" s="242"/>
      <c r="C70" s="243"/>
      <c r="D70" s="243"/>
      <c r="E70" s="243"/>
      <c r="F70" s="243"/>
      <c r="G70" s="244"/>
      <c r="H70" s="246"/>
    </row>
    <row r="71" spans="2:8" ht="13.5" customHeight="1">
      <c r="B71" s="242" t="s">
        <v>299</v>
      </c>
      <c r="C71" s="243"/>
      <c r="D71" s="243"/>
      <c r="E71" s="243"/>
      <c r="F71" s="243"/>
      <c r="G71" s="244"/>
      <c r="H71" s="141"/>
    </row>
    <row r="72" spans="2:8" ht="16.5" customHeight="1">
      <c r="B72" s="242" t="s">
        <v>300</v>
      </c>
      <c r="C72" s="243"/>
      <c r="D72" s="243"/>
      <c r="E72" s="243"/>
      <c r="F72" s="243"/>
      <c r="G72" s="244"/>
    </row>
    <row r="73" spans="2:8">
      <c r="B73" s="242" t="s">
        <v>301</v>
      </c>
      <c r="C73" s="243"/>
      <c r="D73" s="243"/>
      <c r="E73" s="243"/>
      <c r="F73" s="243"/>
      <c r="G73" s="244"/>
      <c r="H73" s="112"/>
    </row>
    <row r="74" spans="2:8">
      <c r="B74" s="242" t="s">
        <v>298</v>
      </c>
      <c r="C74" s="243"/>
      <c r="D74" s="243"/>
      <c r="E74" s="243"/>
      <c r="F74" s="243"/>
      <c r="G74" s="244"/>
      <c r="H74" s="112"/>
    </row>
    <row r="75" spans="2:8">
      <c r="B75" s="242"/>
      <c r="C75" s="243"/>
      <c r="D75" s="243"/>
      <c r="E75" s="243"/>
      <c r="F75" s="243"/>
      <c r="G75" s="244"/>
      <c r="H75" s="112"/>
    </row>
    <row r="76" spans="2:8">
      <c r="B76" s="242"/>
      <c r="C76" s="243"/>
      <c r="D76" s="243"/>
      <c r="E76" s="243"/>
      <c r="F76" s="243"/>
      <c r="G76" s="244"/>
      <c r="H76" s="112"/>
    </row>
    <row r="77" spans="2:8">
      <c r="B77" s="242"/>
      <c r="C77" s="243"/>
      <c r="D77" s="243"/>
      <c r="E77" s="243"/>
      <c r="F77" s="243"/>
      <c r="G77" s="244"/>
      <c r="H77" s="112"/>
    </row>
    <row r="78" spans="2:8">
      <c r="B78" s="242" t="s">
        <v>302</v>
      </c>
      <c r="C78" s="243"/>
      <c r="D78" s="243"/>
      <c r="E78" s="243"/>
      <c r="F78" s="243"/>
      <c r="G78" s="244"/>
      <c r="H78" s="112"/>
    </row>
    <row r="79" spans="2:8" ht="20.100000000000001" customHeight="1">
      <c r="B79" s="242"/>
      <c r="C79" s="243"/>
      <c r="D79" s="243"/>
      <c r="E79" s="243"/>
      <c r="F79" s="243"/>
      <c r="G79" s="244"/>
      <c r="H79" s="112"/>
    </row>
    <row r="80" spans="2:8" s="246" customFormat="1" ht="16.5" customHeight="1" thickBot="1">
      <c r="B80" s="238"/>
      <c r="C80" s="247"/>
      <c r="D80" s="247"/>
      <c r="E80" s="247"/>
      <c r="F80" s="247"/>
      <c r="G80" s="248"/>
      <c r="H80" s="5"/>
    </row>
    <row r="81" spans="2:7" ht="16.5" customHeight="1" thickBot="1">
      <c r="D81" s="5"/>
      <c r="E81" s="5"/>
      <c r="F81" s="5"/>
    </row>
    <row r="82" spans="2:7" s="246" customFormat="1" ht="16.5" customHeight="1">
      <c r="B82" s="251" t="s">
        <v>303</v>
      </c>
      <c r="C82" s="252"/>
      <c r="D82" s="252"/>
      <c r="E82" s="252"/>
      <c r="F82" s="252"/>
      <c r="G82" s="253"/>
    </row>
    <row r="83" spans="2:7" s="246" customFormat="1" ht="16.5" customHeight="1">
      <c r="B83" s="245"/>
      <c r="G83" s="254"/>
    </row>
    <row r="84" spans="2:7" s="246" customFormat="1" ht="16.5" customHeight="1">
      <c r="B84" s="255" t="s">
        <v>403</v>
      </c>
      <c r="G84" s="254"/>
    </row>
    <row r="85" spans="2:7" s="246" customFormat="1" ht="16.5" customHeight="1">
      <c r="B85" s="245"/>
      <c r="G85" s="254"/>
    </row>
    <row r="86" spans="2:7" s="246" customFormat="1" ht="16.5" customHeight="1">
      <c r="B86" s="256" t="s">
        <v>305</v>
      </c>
      <c r="C86" s="257" t="s">
        <v>306</v>
      </c>
      <c r="D86" s="257"/>
      <c r="E86" s="257"/>
      <c r="F86" s="360" t="s">
        <v>307</v>
      </c>
      <c r="G86" s="361"/>
    </row>
    <row r="87" spans="2:7" s="246" customFormat="1" ht="16.5" customHeight="1">
      <c r="B87" s="258" t="s">
        <v>308</v>
      </c>
      <c r="C87" s="259" t="s">
        <v>309</v>
      </c>
      <c r="D87" s="260"/>
      <c r="E87" s="260"/>
      <c r="F87" s="260"/>
      <c r="G87" s="261"/>
    </row>
    <row r="88" spans="2:7" s="246" customFormat="1" ht="16.5" customHeight="1">
      <c r="B88" s="245" t="s">
        <v>310</v>
      </c>
      <c r="C88" s="262" t="s">
        <v>311</v>
      </c>
      <c r="F88" s="356" t="s">
        <v>404</v>
      </c>
      <c r="G88" s="357"/>
    </row>
    <row r="89" spans="2:7" s="246" customFormat="1" ht="16.5" customHeight="1">
      <c r="B89" s="245" t="s">
        <v>313</v>
      </c>
      <c r="C89" s="262" t="s">
        <v>314</v>
      </c>
      <c r="F89" s="356"/>
      <c r="G89" s="357"/>
    </row>
    <row r="90" spans="2:7" s="246" customFormat="1" ht="16.5" customHeight="1">
      <c r="B90" s="245" t="s">
        <v>315</v>
      </c>
      <c r="C90" s="262" t="s">
        <v>314</v>
      </c>
      <c r="F90" s="356"/>
      <c r="G90" s="357"/>
    </row>
    <row r="91" spans="2:7" s="246" customFormat="1" ht="16.5" customHeight="1">
      <c r="B91" s="245" t="s">
        <v>316</v>
      </c>
      <c r="C91" s="246" t="s">
        <v>317</v>
      </c>
      <c r="F91" s="356"/>
      <c r="G91" s="357"/>
    </row>
    <row r="92" spans="2:7" s="246" customFormat="1" ht="16.5" customHeight="1">
      <c r="B92" s="245" t="s">
        <v>318</v>
      </c>
      <c r="C92" s="262" t="s">
        <v>319</v>
      </c>
      <c r="F92" s="356" t="s">
        <v>405</v>
      </c>
      <c r="G92" s="357"/>
    </row>
    <row r="93" spans="2:7" s="246" customFormat="1" ht="16.5" customHeight="1">
      <c r="B93" s="245" t="s">
        <v>321</v>
      </c>
      <c r="C93" s="246" t="s">
        <v>322</v>
      </c>
      <c r="F93" s="356"/>
      <c r="G93" s="357"/>
    </row>
    <row r="94" spans="2:7" s="246" customFormat="1" ht="16.5" customHeight="1">
      <c r="B94" s="245" t="s">
        <v>323</v>
      </c>
      <c r="C94" s="262" t="s">
        <v>314</v>
      </c>
      <c r="F94" s="356"/>
      <c r="G94" s="357"/>
    </row>
    <row r="95" spans="2:7" s="246" customFormat="1" ht="16.5" customHeight="1">
      <c r="B95" s="245" t="s">
        <v>316</v>
      </c>
      <c r="C95" s="246" t="s">
        <v>322</v>
      </c>
      <c r="F95" s="356"/>
      <c r="G95" s="357"/>
    </row>
    <row r="96" spans="2:7" s="246" customFormat="1" ht="16.5" customHeight="1">
      <c r="B96" s="245" t="s">
        <v>324</v>
      </c>
      <c r="C96" s="262" t="s">
        <v>314</v>
      </c>
      <c r="F96" s="356" t="s">
        <v>406</v>
      </c>
      <c r="G96" s="357"/>
    </row>
    <row r="97" spans="2:8" s="246" customFormat="1" ht="16.5" customHeight="1">
      <c r="B97" s="245" t="s">
        <v>326</v>
      </c>
      <c r="C97" s="246" t="s">
        <v>327</v>
      </c>
      <c r="F97" s="356"/>
      <c r="G97" s="357"/>
    </row>
    <row r="98" spans="2:8" s="246" customFormat="1" ht="16.5" customHeight="1">
      <c r="B98" s="245"/>
      <c r="G98" s="254"/>
    </row>
    <row r="99" spans="2:8" s="246" customFormat="1" ht="16.5" customHeight="1" thickBot="1">
      <c r="B99" s="263"/>
      <c r="C99" s="264"/>
      <c r="D99" s="264"/>
      <c r="E99" s="264"/>
      <c r="F99" s="264"/>
      <c r="G99" s="265"/>
    </row>
    <row r="100" spans="2:8" s="246" customFormat="1" ht="16.5" customHeight="1" thickBot="1">
      <c r="B100" s="196"/>
      <c r="G100" s="323"/>
    </row>
    <row r="101" spans="2:8" s="246" customFormat="1" ht="16.5" customHeight="1">
      <c r="B101" s="267" t="s">
        <v>330</v>
      </c>
      <c r="C101" s="268"/>
      <c r="D101" s="268"/>
      <c r="E101" s="268"/>
      <c r="F101" s="268"/>
      <c r="G101" s="269"/>
    </row>
    <row r="102" spans="2:8" s="246" customFormat="1" ht="20.100000000000001" customHeight="1">
      <c r="B102" s="270"/>
      <c r="C102" s="249"/>
      <c r="D102" s="249"/>
      <c r="E102" s="249"/>
      <c r="F102" s="249"/>
      <c r="G102" s="254"/>
    </row>
    <row r="103" spans="2:8" s="271" customFormat="1" ht="20.100000000000001" customHeight="1">
      <c r="B103" s="245" t="s">
        <v>331</v>
      </c>
      <c r="C103" s="249"/>
      <c r="D103" s="249"/>
      <c r="E103" s="249"/>
      <c r="F103" s="249"/>
      <c r="G103" s="254"/>
      <c r="H103" s="246"/>
    </row>
    <row r="104" spans="2:8" s="271" customFormat="1" ht="20.100000000000001" customHeight="1">
      <c r="B104" s="272" t="s">
        <v>332</v>
      </c>
      <c r="C104" s="249"/>
      <c r="D104" s="249"/>
      <c r="E104" s="249"/>
      <c r="F104" s="249"/>
      <c r="G104" s="254"/>
    </row>
    <row r="105" spans="2:8" s="271" customFormat="1" ht="20.100000000000001" customHeight="1">
      <c r="B105" s="270"/>
      <c r="C105" s="249"/>
      <c r="D105" s="249"/>
      <c r="E105" s="249"/>
      <c r="F105" s="249"/>
      <c r="G105" s="254"/>
    </row>
    <row r="106" spans="2:8" s="271" customFormat="1" ht="20.100000000000001" customHeight="1">
      <c r="B106" s="270"/>
      <c r="C106" s="249"/>
      <c r="D106" s="249"/>
      <c r="E106" s="249"/>
      <c r="F106" s="249"/>
      <c r="G106" s="254"/>
    </row>
    <row r="107" spans="2:8" s="271" customFormat="1" ht="20.100000000000001" customHeight="1">
      <c r="B107" s="270"/>
      <c r="C107" s="249"/>
      <c r="D107" s="249"/>
      <c r="E107" s="249"/>
      <c r="F107" s="249"/>
      <c r="G107" s="254"/>
    </row>
    <row r="108" spans="2:8" s="271" customFormat="1" ht="20.100000000000001" customHeight="1">
      <c r="B108" s="270"/>
      <c r="C108" s="249"/>
      <c r="D108" s="249"/>
      <c r="E108" s="249"/>
      <c r="F108" s="249"/>
      <c r="G108" s="254"/>
    </row>
    <row r="109" spans="2:8" s="271" customFormat="1" ht="20.100000000000001" customHeight="1">
      <c r="B109" s="270"/>
      <c r="C109" s="249"/>
      <c r="D109" s="249"/>
      <c r="E109" s="249"/>
      <c r="F109" s="249"/>
      <c r="G109" s="254"/>
    </row>
    <row r="110" spans="2:8" s="271" customFormat="1" ht="20.100000000000001" customHeight="1" thickBot="1">
      <c r="B110" s="273"/>
      <c r="C110" s="266"/>
      <c r="D110" s="266"/>
      <c r="E110" s="266"/>
      <c r="F110" s="266"/>
      <c r="G110" s="265"/>
    </row>
    <row r="111" spans="2:8" s="274" customFormat="1" ht="13.5" customHeight="1">
      <c r="B111" s="5"/>
      <c r="C111" s="5"/>
      <c r="D111" s="5"/>
      <c r="E111" s="5"/>
      <c r="F111" s="5"/>
      <c r="G111" s="5"/>
      <c r="H111" s="246"/>
    </row>
  </sheetData>
  <mergeCells count="5">
    <mergeCell ref="G49:G50"/>
    <mergeCell ref="F86:G86"/>
    <mergeCell ref="F88:G91"/>
    <mergeCell ref="F92:G95"/>
    <mergeCell ref="F96:G9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619A-A5AD-4A0F-94B2-8225DA66A920}">
  <sheetPr codeName="Sheet142">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83</v>
      </c>
      <c r="C2" s="101"/>
      <c r="D2" s="101"/>
      <c r="E2" s="101"/>
      <c r="F2" s="101"/>
      <c r="G2" s="102"/>
      <c r="H2" s="103"/>
    </row>
    <row r="3" spans="2:8" ht="13.5" customHeight="1" thickBot="1">
      <c r="B3" s="104"/>
      <c r="C3" s="104"/>
      <c r="D3" s="104"/>
      <c r="E3" s="104"/>
      <c r="F3" s="104"/>
      <c r="G3" s="104"/>
    </row>
    <row r="4" spans="2:8" ht="20.25" customHeight="1" thickBot="1">
      <c r="B4" s="105" t="s">
        <v>45</v>
      </c>
      <c r="C4" s="106" t="s">
        <v>97</v>
      </c>
      <c r="D4" s="106" t="s">
        <v>98</v>
      </c>
      <c r="E4" s="106" t="s">
        <v>99</v>
      </c>
      <c r="F4" s="107" t="s">
        <v>100</v>
      </c>
      <c r="G4" s="108" t="s">
        <v>101</v>
      </c>
    </row>
    <row r="5" spans="2:8">
      <c r="B5" s="113" t="s">
        <v>411</v>
      </c>
      <c r="C5" s="114" t="s">
        <v>412</v>
      </c>
      <c r="D5" s="115" t="s">
        <v>203</v>
      </c>
      <c r="E5" s="116" t="s">
        <v>116</v>
      </c>
      <c r="F5" s="117" t="s">
        <v>202</v>
      </c>
      <c r="G5" s="353" t="s">
        <v>234</v>
      </c>
      <c r="H5" s="112"/>
    </row>
    <row r="6" spans="2:8">
      <c r="B6" s="119" t="s">
        <v>413</v>
      </c>
      <c r="C6" s="120" t="s">
        <v>414</v>
      </c>
      <c r="D6" s="121" t="s">
        <v>415</v>
      </c>
      <c r="E6" s="4" t="s">
        <v>407</v>
      </c>
      <c r="F6" s="122"/>
      <c r="G6" s="362"/>
      <c r="H6" s="112"/>
    </row>
    <row r="7" spans="2:8">
      <c r="B7" s="119" t="s">
        <v>571</v>
      </c>
      <c r="C7" s="120" t="s">
        <v>416</v>
      </c>
      <c r="D7" s="121" t="s">
        <v>180</v>
      </c>
      <c r="E7" s="4" t="s">
        <v>190</v>
      </c>
      <c r="F7" s="122"/>
      <c r="G7" s="362"/>
      <c r="H7" s="112"/>
    </row>
    <row r="8" spans="2:8" ht="26.25" customHeight="1">
      <c r="B8" s="119" t="s">
        <v>72</v>
      </c>
      <c r="C8" s="120" t="s">
        <v>417</v>
      </c>
      <c r="D8" s="121" t="s">
        <v>192</v>
      </c>
      <c r="E8" s="4" t="s">
        <v>116</v>
      </c>
      <c r="F8" s="122"/>
      <c r="G8" s="362"/>
      <c r="H8" s="112"/>
    </row>
    <row r="9" spans="2:8" ht="26.25" customHeight="1">
      <c r="B9" s="119" t="s">
        <v>80</v>
      </c>
      <c r="C9" s="120" t="s">
        <v>418</v>
      </c>
      <c r="D9" s="121" t="s">
        <v>192</v>
      </c>
      <c r="E9" s="4" t="s">
        <v>116</v>
      </c>
      <c r="F9" s="122"/>
      <c r="G9" s="362"/>
      <c r="H9" s="112"/>
    </row>
    <row r="10" spans="2:8" ht="60.75" thickBot="1">
      <c r="B10" s="119" t="s">
        <v>419</v>
      </c>
      <c r="C10" s="120" t="s">
        <v>420</v>
      </c>
      <c r="D10" s="121" t="s">
        <v>408</v>
      </c>
      <c r="E10" s="4" t="s">
        <v>178</v>
      </c>
      <c r="F10" s="122" t="s">
        <v>202</v>
      </c>
      <c r="G10" s="123" t="s">
        <v>421</v>
      </c>
      <c r="H10" s="112"/>
    </row>
    <row r="11" spans="2:8" ht="20.100000000000001" customHeight="1">
      <c r="B11" s="130"/>
      <c r="C11" s="130"/>
      <c r="D11" s="131"/>
      <c r="E11" s="132"/>
      <c r="F11" s="132"/>
      <c r="G11" s="130"/>
      <c r="H11" s="97"/>
    </row>
  </sheetData>
  <mergeCells count="1">
    <mergeCell ref="G5: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6A2B-B12A-48A8-B7D5-9F2302B8E01F}">
  <sheetPr codeName="Sheet144">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73</v>
      </c>
      <c r="C2" s="101"/>
      <c r="D2" s="101"/>
      <c r="E2" s="101"/>
      <c r="F2" s="101"/>
      <c r="G2" s="102"/>
      <c r="H2" s="103"/>
    </row>
    <row r="3" spans="2:8" ht="13.5" customHeight="1">
      <c r="B3" s="165"/>
      <c r="C3" s="165"/>
      <c r="D3" s="165"/>
      <c r="E3" s="165"/>
      <c r="F3" s="165"/>
      <c r="G3" s="165"/>
    </row>
    <row r="4" spans="2:8" ht="13.5" customHeight="1"/>
    <row r="5" spans="2:8" ht="13.5" customHeight="1">
      <c r="B5" s="5" t="s">
        <v>422</v>
      </c>
      <c r="D5" s="5"/>
      <c r="E5" s="5"/>
      <c r="F5" s="5"/>
    </row>
    <row r="6" spans="2:8" ht="13.5" customHeight="1">
      <c r="B6" s="5" t="s">
        <v>423</v>
      </c>
      <c r="D6" s="5"/>
      <c r="E6" s="5"/>
      <c r="F6" s="5"/>
    </row>
    <row r="7" spans="2:8" ht="13.5" customHeight="1">
      <c r="B7" s="5" t="s">
        <v>424</v>
      </c>
      <c r="D7" s="5"/>
      <c r="E7" s="5"/>
      <c r="F7" s="5"/>
    </row>
    <row r="8" spans="2:8" ht="13.5" customHeight="1">
      <c r="B8" s="5" t="s">
        <v>425</v>
      </c>
      <c r="D8" s="5"/>
      <c r="E8" s="5"/>
      <c r="F8" s="5"/>
    </row>
    <row r="9" spans="2:8" ht="13.5" customHeight="1" thickBot="1">
      <c r="B9" s="163"/>
      <c r="C9" s="163"/>
      <c r="D9" s="163"/>
      <c r="E9" s="163"/>
      <c r="F9" s="163"/>
      <c r="G9" s="163"/>
    </row>
    <row r="10" spans="2:8" ht="20.25" customHeight="1" thickBot="1">
      <c r="B10" s="105" t="s">
        <v>45</v>
      </c>
      <c r="C10" s="106" t="s">
        <v>97</v>
      </c>
      <c r="D10" s="106" t="s">
        <v>98</v>
      </c>
      <c r="E10" s="106" t="s">
        <v>99</v>
      </c>
      <c r="F10" s="107" t="s">
        <v>100</v>
      </c>
      <c r="G10" s="108" t="s">
        <v>101</v>
      </c>
    </row>
    <row r="11" spans="2:8">
      <c r="B11" s="113" t="s">
        <v>411</v>
      </c>
      <c r="C11" s="114" t="s">
        <v>426</v>
      </c>
      <c r="D11" s="115" t="s">
        <v>203</v>
      </c>
      <c r="E11" s="116" t="s">
        <v>407</v>
      </c>
      <c r="F11" s="117" t="s">
        <v>427</v>
      </c>
      <c r="G11" s="353" t="s">
        <v>234</v>
      </c>
      <c r="H11" s="112"/>
    </row>
    <row r="12" spans="2:8">
      <c r="B12" s="119" t="s">
        <v>413</v>
      </c>
      <c r="C12" s="120" t="s">
        <v>428</v>
      </c>
      <c r="D12" s="121" t="s">
        <v>415</v>
      </c>
      <c r="E12" s="4" t="s">
        <v>407</v>
      </c>
      <c r="F12" s="122"/>
      <c r="G12" s="362"/>
      <c r="H12" s="112"/>
    </row>
    <row r="13" spans="2:8">
      <c r="B13" s="119" t="s">
        <v>571</v>
      </c>
      <c r="C13" s="120" t="s">
        <v>429</v>
      </c>
      <c r="D13" s="121" t="s">
        <v>180</v>
      </c>
      <c r="E13" s="4" t="s">
        <v>190</v>
      </c>
      <c r="F13" s="122"/>
      <c r="G13" s="362"/>
      <c r="H13" s="112"/>
    </row>
    <row r="14" spans="2:8" ht="24" customHeight="1">
      <c r="B14" s="119" t="s">
        <v>72</v>
      </c>
      <c r="C14" s="120" t="s">
        <v>430</v>
      </c>
      <c r="D14" s="121" t="s">
        <v>192</v>
      </c>
      <c r="E14" s="4" t="s">
        <v>116</v>
      </c>
      <c r="F14" s="122"/>
      <c r="G14" s="362"/>
      <c r="H14" s="112"/>
    </row>
    <row r="15" spans="2:8" ht="24" customHeight="1">
      <c r="B15" s="119" t="s">
        <v>80</v>
      </c>
      <c r="C15" s="120" t="s">
        <v>431</v>
      </c>
      <c r="D15" s="121" t="s">
        <v>192</v>
      </c>
      <c r="E15" s="4" t="s">
        <v>116</v>
      </c>
      <c r="F15" s="122"/>
      <c r="G15" s="362"/>
      <c r="H15" s="112"/>
    </row>
    <row r="16" spans="2:8" ht="30">
      <c r="B16" s="119" t="s">
        <v>432</v>
      </c>
      <c r="C16" s="120" t="s">
        <v>433</v>
      </c>
      <c r="D16" s="121" t="s">
        <v>408</v>
      </c>
      <c r="E16" s="4" t="s">
        <v>409</v>
      </c>
      <c r="F16" s="122"/>
      <c r="G16" s="123" t="s">
        <v>434</v>
      </c>
      <c r="H16" s="112"/>
    </row>
    <row r="17" spans="2:8">
      <c r="B17" s="119" t="s">
        <v>435</v>
      </c>
      <c r="C17" s="166" t="s">
        <v>436</v>
      </c>
      <c r="D17" s="121" t="s">
        <v>408</v>
      </c>
      <c r="E17" s="4" t="s">
        <v>178</v>
      </c>
      <c r="F17" s="122"/>
      <c r="G17" s="363" t="s">
        <v>437</v>
      </c>
      <c r="H17" s="112"/>
    </row>
    <row r="18" spans="2:8">
      <c r="B18" s="119" t="s">
        <v>438</v>
      </c>
      <c r="C18" s="166" t="s">
        <v>439</v>
      </c>
      <c r="D18" s="121" t="s">
        <v>408</v>
      </c>
      <c r="E18" s="4" t="s">
        <v>178</v>
      </c>
      <c r="F18" s="122"/>
      <c r="G18" s="363"/>
      <c r="H18" s="112"/>
    </row>
    <row r="19" spans="2:8">
      <c r="B19" s="119" t="s">
        <v>440</v>
      </c>
      <c r="C19" s="166" t="s">
        <v>441</v>
      </c>
      <c r="D19" s="121" t="s">
        <v>408</v>
      </c>
      <c r="E19" s="4" t="s">
        <v>178</v>
      </c>
      <c r="F19" s="122"/>
      <c r="G19" s="363"/>
      <c r="H19" s="112"/>
    </row>
    <row r="20" spans="2:8">
      <c r="B20" s="119" t="s">
        <v>442</v>
      </c>
      <c r="C20" s="166" t="s">
        <v>443</v>
      </c>
      <c r="D20" s="121" t="s">
        <v>408</v>
      </c>
      <c r="E20" s="4" t="s">
        <v>178</v>
      </c>
      <c r="F20" s="122"/>
      <c r="G20" s="363"/>
      <c r="H20" s="112"/>
    </row>
    <row r="21" spans="2:8">
      <c r="B21" s="119" t="s">
        <v>444</v>
      </c>
      <c r="C21" s="166" t="s">
        <v>445</v>
      </c>
      <c r="D21" s="121" t="s">
        <v>408</v>
      </c>
      <c r="E21" s="4" t="s">
        <v>178</v>
      </c>
      <c r="F21" s="122"/>
      <c r="G21" s="363"/>
      <c r="H21" s="112"/>
    </row>
    <row r="22" spans="2:8">
      <c r="B22" s="119" t="s">
        <v>446</v>
      </c>
      <c r="C22" s="166" t="s">
        <v>447</v>
      </c>
      <c r="D22" s="121" t="s">
        <v>408</v>
      </c>
      <c r="E22" s="4" t="s">
        <v>178</v>
      </c>
      <c r="F22" s="122"/>
      <c r="G22" s="363"/>
      <c r="H22" s="112"/>
    </row>
    <row r="23" spans="2:8">
      <c r="B23" s="119" t="s">
        <v>448</v>
      </c>
      <c r="C23" s="166" t="s">
        <v>449</v>
      </c>
      <c r="D23" s="121" t="s">
        <v>408</v>
      </c>
      <c r="E23" s="4" t="s">
        <v>178</v>
      </c>
      <c r="F23" s="122"/>
      <c r="G23" s="363"/>
      <c r="H23" s="112"/>
    </row>
    <row r="24" spans="2:8">
      <c r="B24" s="119" t="s">
        <v>450</v>
      </c>
      <c r="C24" s="166" t="s">
        <v>451</v>
      </c>
      <c r="D24" s="121" t="s">
        <v>408</v>
      </c>
      <c r="E24" s="4" t="s">
        <v>178</v>
      </c>
      <c r="F24" s="122"/>
      <c r="G24" s="363"/>
      <c r="H24" s="112"/>
    </row>
    <row r="25" spans="2:8">
      <c r="B25" s="119" t="s">
        <v>452</v>
      </c>
      <c r="C25" s="166" t="s">
        <v>453</v>
      </c>
      <c r="D25" s="121" t="s">
        <v>408</v>
      </c>
      <c r="E25" s="4" t="s">
        <v>178</v>
      </c>
      <c r="F25" s="122"/>
      <c r="G25" s="363"/>
      <c r="H25" s="112"/>
    </row>
    <row r="26" spans="2:8">
      <c r="B26" s="119" t="s">
        <v>454</v>
      </c>
      <c r="C26" s="166" t="s">
        <v>455</v>
      </c>
      <c r="D26" s="121" t="s">
        <v>408</v>
      </c>
      <c r="E26" s="4" t="s">
        <v>178</v>
      </c>
      <c r="F26" s="122"/>
      <c r="G26" s="363"/>
      <c r="H26" s="112"/>
    </row>
    <row r="27" spans="2:8">
      <c r="B27" s="119" t="s">
        <v>456</v>
      </c>
      <c r="C27" s="166" t="s">
        <v>457</v>
      </c>
      <c r="D27" s="121" t="s">
        <v>408</v>
      </c>
      <c r="E27" s="4" t="s">
        <v>178</v>
      </c>
      <c r="F27" s="122"/>
      <c r="G27" s="363"/>
      <c r="H27" s="112"/>
    </row>
    <row r="28" spans="2:8">
      <c r="B28" s="119" t="s">
        <v>458</v>
      </c>
      <c r="C28" s="166" t="s">
        <v>459</v>
      </c>
      <c r="D28" s="121" t="s">
        <v>408</v>
      </c>
      <c r="E28" s="4" t="s">
        <v>178</v>
      </c>
      <c r="F28" s="122"/>
      <c r="G28" s="363"/>
      <c r="H28" s="112"/>
    </row>
    <row r="29" spans="2:8">
      <c r="B29" s="119" t="s">
        <v>460</v>
      </c>
      <c r="C29" s="166" t="s">
        <v>461</v>
      </c>
      <c r="D29" s="121" t="s">
        <v>408</v>
      </c>
      <c r="E29" s="4" t="s">
        <v>178</v>
      </c>
      <c r="F29" s="122"/>
      <c r="G29" s="363"/>
      <c r="H29" s="112"/>
    </row>
    <row r="30" spans="2:8">
      <c r="B30" s="119" t="s">
        <v>462</v>
      </c>
      <c r="C30" s="166" t="s">
        <v>463</v>
      </c>
      <c r="D30" s="121" t="s">
        <v>408</v>
      </c>
      <c r="E30" s="4" t="s">
        <v>178</v>
      </c>
      <c r="F30" s="122"/>
      <c r="G30" s="363"/>
      <c r="H30" s="112"/>
    </row>
    <row r="31" spans="2:8">
      <c r="B31" s="119" t="s">
        <v>464</v>
      </c>
      <c r="C31" s="166" t="s">
        <v>465</v>
      </c>
      <c r="D31" s="121" t="s">
        <v>408</v>
      </c>
      <c r="E31" s="4" t="s">
        <v>178</v>
      </c>
      <c r="F31" s="122"/>
      <c r="G31" s="363"/>
      <c r="H31" s="112"/>
    </row>
    <row r="32" spans="2:8">
      <c r="B32" s="119" t="s">
        <v>466</v>
      </c>
      <c r="C32" s="166" t="s">
        <v>467</v>
      </c>
      <c r="D32" s="121" t="s">
        <v>408</v>
      </c>
      <c r="E32" s="4" t="s">
        <v>178</v>
      </c>
      <c r="F32" s="122"/>
      <c r="G32" s="363"/>
      <c r="H32" s="112"/>
    </row>
    <row r="33" spans="2:8">
      <c r="B33" s="119" t="s">
        <v>468</v>
      </c>
      <c r="C33" s="166" t="s">
        <v>469</v>
      </c>
      <c r="D33" s="121" t="s">
        <v>408</v>
      </c>
      <c r="E33" s="4" t="s">
        <v>178</v>
      </c>
      <c r="F33" s="122"/>
      <c r="G33" s="363"/>
      <c r="H33" s="112"/>
    </row>
    <row r="34" spans="2:8">
      <c r="B34" s="119" t="s">
        <v>470</v>
      </c>
      <c r="C34" s="166" t="s">
        <v>471</v>
      </c>
      <c r="D34" s="121" t="s">
        <v>408</v>
      </c>
      <c r="E34" s="4" t="s">
        <v>178</v>
      </c>
      <c r="F34" s="122"/>
      <c r="G34" s="363"/>
      <c r="H34" s="112"/>
    </row>
    <row r="35" spans="2:8">
      <c r="B35" s="119" t="s">
        <v>472</v>
      </c>
      <c r="C35" s="166" t="s">
        <v>473</v>
      </c>
      <c r="D35" s="121" t="s">
        <v>408</v>
      </c>
      <c r="E35" s="4" t="s">
        <v>178</v>
      </c>
      <c r="F35" s="122"/>
      <c r="G35" s="363"/>
      <c r="H35" s="112"/>
    </row>
    <row r="36" spans="2:8">
      <c r="B36" s="119" t="s">
        <v>474</v>
      </c>
      <c r="C36" s="166" t="s">
        <v>475</v>
      </c>
      <c r="D36" s="121" t="s">
        <v>408</v>
      </c>
      <c r="E36" s="4" t="s">
        <v>178</v>
      </c>
      <c r="F36" s="122"/>
      <c r="G36" s="363"/>
      <c r="H36" s="112"/>
    </row>
    <row r="37" spans="2:8">
      <c r="B37" s="119" t="s">
        <v>476</v>
      </c>
      <c r="C37" s="166" t="s">
        <v>477</v>
      </c>
      <c r="D37" s="121" t="s">
        <v>408</v>
      </c>
      <c r="E37" s="4" t="s">
        <v>178</v>
      </c>
      <c r="F37" s="122"/>
      <c r="G37" s="363"/>
      <c r="H37" s="112"/>
    </row>
    <row r="38" spans="2:8">
      <c r="B38" s="119" t="s">
        <v>478</v>
      </c>
      <c r="C38" s="166" t="s">
        <v>479</v>
      </c>
      <c r="D38" s="121" t="s">
        <v>408</v>
      </c>
      <c r="E38" s="4" t="s">
        <v>178</v>
      </c>
      <c r="F38" s="122"/>
      <c r="G38" s="363"/>
      <c r="H38" s="112"/>
    </row>
    <row r="39" spans="2:8">
      <c r="B39" s="119" t="s">
        <v>480</v>
      </c>
      <c r="C39" s="166" t="s">
        <v>481</v>
      </c>
      <c r="D39" s="121" t="s">
        <v>408</v>
      </c>
      <c r="E39" s="4" t="s">
        <v>178</v>
      </c>
      <c r="F39" s="122"/>
      <c r="G39" s="363"/>
      <c r="H39" s="112"/>
    </row>
    <row r="40" spans="2:8">
      <c r="B40" s="119" t="s">
        <v>482</v>
      </c>
      <c r="C40" s="166" t="s">
        <v>483</v>
      </c>
      <c r="D40" s="121" t="s">
        <v>408</v>
      </c>
      <c r="E40" s="4" t="s">
        <v>178</v>
      </c>
      <c r="F40" s="122"/>
      <c r="G40" s="363"/>
      <c r="H40" s="112"/>
    </row>
    <row r="41" spans="2:8">
      <c r="B41" s="119" t="s">
        <v>484</v>
      </c>
      <c r="C41" s="166" t="s">
        <v>485</v>
      </c>
      <c r="D41" s="121" t="s">
        <v>408</v>
      </c>
      <c r="E41" s="4" t="s">
        <v>178</v>
      </c>
      <c r="F41" s="122"/>
      <c r="G41" s="363"/>
      <c r="H41" s="112"/>
    </row>
    <row r="42" spans="2:8">
      <c r="B42" s="119" t="s">
        <v>486</v>
      </c>
      <c r="C42" s="166" t="s">
        <v>487</v>
      </c>
      <c r="D42" s="121" t="s">
        <v>408</v>
      </c>
      <c r="E42" s="4" t="s">
        <v>178</v>
      </c>
      <c r="F42" s="122"/>
      <c r="G42" s="363"/>
      <c r="H42" s="112"/>
    </row>
    <row r="43" spans="2:8">
      <c r="B43" s="119" t="s">
        <v>488</v>
      </c>
      <c r="C43" s="166" t="s">
        <v>489</v>
      </c>
      <c r="D43" s="121" t="s">
        <v>408</v>
      </c>
      <c r="E43" s="4" t="s">
        <v>178</v>
      </c>
      <c r="F43" s="122"/>
      <c r="G43" s="363"/>
      <c r="H43" s="112"/>
    </row>
    <row r="44" spans="2:8">
      <c r="B44" s="119" t="s">
        <v>490</v>
      </c>
      <c r="C44" s="166" t="s">
        <v>491</v>
      </c>
      <c r="D44" s="121" t="s">
        <v>408</v>
      </c>
      <c r="E44" s="4" t="s">
        <v>178</v>
      </c>
      <c r="F44" s="122"/>
      <c r="G44" s="363"/>
      <c r="H44" s="112"/>
    </row>
    <row r="45" spans="2:8">
      <c r="B45" s="119" t="s">
        <v>492</v>
      </c>
      <c r="C45" s="166" t="s">
        <v>493</v>
      </c>
      <c r="D45" s="121" t="s">
        <v>408</v>
      </c>
      <c r="E45" s="4" t="s">
        <v>178</v>
      </c>
      <c r="F45" s="122"/>
      <c r="G45" s="363"/>
      <c r="H45" s="112"/>
    </row>
    <row r="46" spans="2:8">
      <c r="B46" s="119" t="s">
        <v>494</v>
      </c>
      <c r="C46" s="166" t="s">
        <v>495</v>
      </c>
      <c r="D46" s="121" t="s">
        <v>408</v>
      </c>
      <c r="E46" s="4" t="s">
        <v>178</v>
      </c>
      <c r="F46" s="122"/>
      <c r="G46" s="363"/>
      <c r="H46" s="112"/>
    </row>
    <row r="47" spans="2:8">
      <c r="B47" s="119" t="s">
        <v>496</v>
      </c>
      <c r="C47" s="166" t="s">
        <v>497</v>
      </c>
      <c r="D47" s="121" t="s">
        <v>408</v>
      </c>
      <c r="E47" s="4" t="s">
        <v>178</v>
      </c>
      <c r="F47" s="122"/>
      <c r="G47" s="363"/>
      <c r="H47" s="112"/>
    </row>
    <row r="48" spans="2:8">
      <c r="B48" s="119" t="s">
        <v>498</v>
      </c>
      <c r="C48" s="166" t="s">
        <v>499</v>
      </c>
      <c r="D48" s="121" t="s">
        <v>408</v>
      </c>
      <c r="E48" s="4" t="s">
        <v>178</v>
      </c>
      <c r="F48" s="122"/>
      <c r="G48" s="363"/>
      <c r="H48" s="112"/>
    </row>
    <row r="49" spans="2:8">
      <c r="B49" s="119" t="s">
        <v>500</v>
      </c>
      <c r="C49" s="166" t="s">
        <v>501</v>
      </c>
      <c r="D49" s="121" t="s">
        <v>408</v>
      </c>
      <c r="E49" s="4" t="s">
        <v>178</v>
      </c>
      <c r="F49" s="122"/>
      <c r="G49" s="363"/>
      <c r="H49" s="112"/>
    </row>
    <row r="50" spans="2:8">
      <c r="B50" s="119" t="s">
        <v>502</v>
      </c>
      <c r="C50" s="166" t="s">
        <v>503</v>
      </c>
      <c r="D50" s="121" t="s">
        <v>408</v>
      </c>
      <c r="E50" s="4" t="s">
        <v>178</v>
      </c>
      <c r="F50" s="122"/>
      <c r="G50" s="363"/>
      <c r="H50" s="112"/>
    </row>
    <row r="51" spans="2:8">
      <c r="B51" s="119" t="s">
        <v>504</v>
      </c>
      <c r="C51" s="166" t="s">
        <v>505</v>
      </c>
      <c r="D51" s="121" t="s">
        <v>408</v>
      </c>
      <c r="E51" s="4" t="s">
        <v>178</v>
      </c>
      <c r="F51" s="122"/>
      <c r="G51" s="363"/>
      <c r="H51" s="112"/>
    </row>
    <row r="52" spans="2:8">
      <c r="B52" s="119" t="s">
        <v>506</v>
      </c>
      <c r="C52" s="166" t="s">
        <v>507</v>
      </c>
      <c r="D52" s="121" t="s">
        <v>408</v>
      </c>
      <c r="E52" s="4" t="s">
        <v>178</v>
      </c>
      <c r="F52" s="122"/>
      <c r="G52" s="363"/>
      <c r="H52" s="112"/>
    </row>
    <row r="53" spans="2:8">
      <c r="B53" s="119" t="s">
        <v>508</v>
      </c>
      <c r="C53" s="166" t="s">
        <v>509</v>
      </c>
      <c r="D53" s="121" t="s">
        <v>408</v>
      </c>
      <c r="E53" s="4" t="s">
        <v>178</v>
      </c>
      <c r="F53" s="122"/>
      <c r="G53" s="363"/>
      <c r="H53" s="112"/>
    </row>
    <row r="54" spans="2:8">
      <c r="B54" s="119" t="s">
        <v>510</v>
      </c>
      <c r="C54" s="166" t="s">
        <v>511</v>
      </c>
      <c r="D54" s="121" t="s">
        <v>408</v>
      </c>
      <c r="E54" s="4" t="s">
        <v>178</v>
      </c>
      <c r="F54" s="122"/>
      <c r="G54" s="363"/>
      <c r="H54" s="112"/>
    </row>
    <row r="55" spans="2:8">
      <c r="B55" s="119" t="s">
        <v>512</v>
      </c>
      <c r="C55" s="166" t="s">
        <v>513</v>
      </c>
      <c r="D55" s="121" t="s">
        <v>408</v>
      </c>
      <c r="E55" s="4" t="s">
        <v>178</v>
      </c>
      <c r="F55" s="122"/>
      <c r="G55" s="363"/>
      <c r="H55" s="112"/>
    </row>
    <row r="56" spans="2:8" ht="17.25" thickBot="1">
      <c r="B56" s="119" t="s">
        <v>514</v>
      </c>
      <c r="C56" s="166" t="s">
        <v>515</v>
      </c>
      <c r="D56" s="121" t="s">
        <v>408</v>
      </c>
      <c r="E56" s="4" t="s">
        <v>178</v>
      </c>
      <c r="F56" s="122"/>
      <c r="G56" s="363"/>
      <c r="H56" s="112"/>
    </row>
    <row r="57" spans="2:8" ht="17.25" thickBot="1">
      <c r="B57" s="150"/>
      <c r="C57" s="326"/>
      <c r="D57" s="151"/>
      <c r="E57" s="152"/>
      <c r="F57" s="152"/>
      <c r="G57" s="153"/>
      <c r="H57" s="141"/>
    </row>
    <row r="58" spans="2:8">
      <c r="B58" s="142" t="s">
        <v>516</v>
      </c>
      <c r="C58" s="327"/>
      <c r="D58" s="139"/>
      <c r="E58" s="133"/>
      <c r="F58" s="133"/>
      <c r="G58" s="143"/>
      <c r="H58" s="141"/>
    </row>
    <row r="59" spans="2:8">
      <c r="B59" s="147"/>
      <c r="C59" s="328"/>
      <c r="D59" s="145"/>
      <c r="G59" s="146"/>
      <c r="H59" s="141"/>
    </row>
    <row r="60" spans="2:8">
      <c r="B60" s="329" t="s">
        <v>517</v>
      </c>
      <c r="C60" s="328"/>
      <c r="D60" s="145"/>
      <c r="G60" s="146"/>
      <c r="H60" s="141"/>
    </row>
    <row r="61" spans="2:8">
      <c r="B61" s="147"/>
      <c r="C61" s="328"/>
      <c r="D61" s="145"/>
      <c r="G61" s="146"/>
      <c r="H61" s="141"/>
    </row>
    <row r="62" spans="2:8">
      <c r="B62" s="147"/>
      <c r="C62" s="328"/>
      <c r="D62" s="145"/>
      <c r="G62" s="146"/>
      <c r="H62" s="141"/>
    </row>
    <row r="63" spans="2:8">
      <c r="B63" s="147"/>
      <c r="C63" s="328"/>
      <c r="D63" s="145"/>
      <c r="G63" s="146"/>
      <c r="H63" s="141"/>
    </row>
    <row r="64" spans="2:8">
      <c r="B64" s="147"/>
      <c r="C64" s="328"/>
      <c r="D64" s="145"/>
      <c r="G64" s="146"/>
      <c r="H64" s="141"/>
    </row>
    <row r="65" spans="2:8">
      <c r="B65" s="147"/>
      <c r="C65" s="328"/>
      <c r="D65" s="145"/>
      <c r="G65" s="146"/>
      <c r="H65" s="141"/>
    </row>
    <row r="66" spans="2:8">
      <c r="B66" s="147"/>
      <c r="C66" s="328"/>
      <c r="D66" s="145"/>
      <c r="G66" s="146"/>
      <c r="H66" s="141"/>
    </row>
    <row r="67" spans="2:8">
      <c r="B67" s="329" t="s">
        <v>518</v>
      </c>
      <c r="C67" s="328"/>
      <c r="D67" s="145"/>
      <c r="G67" s="146"/>
      <c r="H67" s="141"/>
    </row>
    <row r="68" spans="2:8">
      <c r="B68" s="329" t="s">
        <v>519</v>
      </c>
      <c r="C68" s="328"/>
      <c r="D68" s="145"/>
      <c r="G68" s="146"/>
      <c r="H68" s="141"/>
    </row>
    <row r="69" spans="2:8">
      <c r="B69" s="329" t="s">
        <v>520</v>
      </c>
      <c r="C69" s="328"/>
      <c r="D69" s="145"/>
      <c r="G69" s="146"/>
      <c r="H69" s="141"/>
    </row>
    <row r="70" spans="2:8">
      <c r="B70" s="329" t="s">
        <v>521</v>
      </c>
      <c r="C70" s="328"/>
      <c r="D70" s="145"/>
      <c r="G70" s="146"/>
      <c r="H70" s="141"/>
    </row>
    <row r="71" spans="2:8">
      <c r="B71" s="330" t="s">
        <v>332</v>
      </c>
      <c r="C71" s="328"/>
      <c r="D71" s="145"/>
      <c r="G71" s="146"/>
      <c r="H71" s="141"/>
    </row>
    <row r="72" spans="2:8">
      <c r="B72" s="329" t="s">
        <v>522</v>
      </c>
      <c r="C72" s="328"/>
      <c r="D72" s="145"/>
      <c r="G72" s="146"/>
      <c r="H72" s="141"/>
    </row>
    <row r="73" spans="2:8">
      <c r="B73" s="329" t="s">
        <v>523</v>
      </c>
      <c r="C73" s="328"/>
      <c r="D73" s="145"/>
      <c r="G73" s="146"/>
      <c r="H73" s="141"/>
    </row>
    <row r="74" spans="2:8">
      <c r="B74" s="329" t="s">
        <v>524</v>
      </c>
      <c r="C74" s="328"/>
      <c r="D74" s="145"/>
      <c r="G74" s="146"/>
      <c r="H74" s="141"/>
    </row>
    <row r="75" spans="2:8">
      <c r="B75" s="329" t="s">
        <v>525</v>
      </c>
      <c r="C75" s="328"/>
      <c r="D75" s="145"/>
      <c r="G75" s="146"/>
      <c r="H75" s="141"/>
    </row>
    <row r="76" spans="2:8" ht="17.25" thickBot="1">
      <c r="B76" s="331"/>
      <c r="C76" s="332"/>
      <c r="D76" s="333"/>
      <c r="E76" s="148"/>
      <c r="F76" s="148"/>
      <c r="G76" s="149"/>
      <c r="H76" s="141"/>
    </row>
    <row r="77" spans="2:8" ht="20.100000000000001" customHeight="1">
      <c r="B77" s="97"/>
      <c r="C77" s="97"/>
      <c r="D77" s="98"/>
      <c r="E77" s="99"/>
      <c r="F77" s="99"/>
      <c r="G77" s="97"/>
      <c r="H77" s="97"/>
    </row>
  </sheetData>
  <mergeCells count="2">
    <mergeCell ref="G11:G15"/>
    <mergeCell ref="G17:G56"/>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632F-6E2A-4385-9671-71FA6E50D892}">
  <sheetPr codeName="Sheet152">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84</v>
      </c>
      <c r="C2" s="101"/>
      <c r="D2" s="101"/>
      <c r="E2" s="101"/>
      <c r="F2" s="101"/>
      <c r="G2" s="102"/>
      <c r="H2" s="103"/>
    </row>
    <row r="3" spans="2:8" ht="13.5" customHeight="1">
      <c r="B3" s="165"/>
      <c r="C3" s="165"/>
      <c r="D3" s="165"/>
      <c r="E3" s="165"/>
      <c r="F3" s="165"/>
      <c r="G3" s="165"/>
    </row>
    <row r="4" spans="2:8" ht="13.5" customHeight="1">
      <c r="D4" s="5"/>
      <c r="E4" s="5"/>
      <c r="F4" s="5"/>
      <c r="G4" s="336" t="s">
        <v>334</v>
      </c>
    </row>
    <row r="5" spans="2:8" ht="13.5" customHeight="1" thickBot="1">
      <c r="B5" s="163"/>
      <c r="C5" s="163"/>
      <c r="D5" s="163"/>
      <c r="E5" s="163"/>
      <c r="F5" s="163"/>
      <c r="G5" s="163"/>
    </row>
    <row r="6" spans="2:8" ht="20.25" customHeight="1" thickBot="1">
      <c r="B6" s="108" t="s">
        <v>45</v>
      </c>
      <c r="C6" s="324" t="s">
        <v>97</v>
      </c>
      <c r="D6" s="106" t="s">
        <v>98</v>
      </c>
      <c r="E6" s="106" t="s">
        <v>99</v>
      </c>
      <c r="F6" s="107" t="s">
        <v>100</v>
      </c>
      <c r="G6" s="108" t="s">
        <v>101</v>
      </c>
    </row>
    <row r="7" spans="2:8">
      <c r="B7" s="337" t="s">
        <v>567</v>
      </c>
      <c r="C7" s="338" t="s">
        <v>527</v>
      </c>
      <c r="D7" s="339" t="s">
        <v>180</v>
      </c>
      <c r="E7" s="116" t="s">
        <v>190</v>
      </c>
      <c r="F7" s="117" t="s">
        <v>528</v>
      </c>
      <c r="G7" s="364" t="s">
        <v>529</v>
      </c>
      <c r="H7" s="112"/>
    </row>
    <row r="8" spans="2:8">
      <c r="B8" s="340" t="s">
        <v>67</v>
      </c>
      <c r="C8" s="341" t="s">
        <v>530</v>
      </c>
      <c r="D8" s="342" t="s">
        <v>526</v>
      </c>
      <c r="E8" s="343" t="s">
        <v>163</v>
      </c>
      <c r="F8" s="344" t="s">
        <v>528</v>
      </c>
      <c r="G8" s="365"/>
      <c r="H8" s="112"/>
    </row>
    <row r="9" spans="2:8">
      <c r="B9" s="340" t="s">
        <v>68</v>
      </c>
      <c r="C9" s="341" t="s">
        <v>531</v>
      </c>
      <c r="D9" s="342" t="s">
        <v>526</v>
      </c>
      <c r="E9" s="343" t="s">
        <v>163</v>
      </c>
      <c r="F9" s="344" t="s">
        <v>528</v>
      </c>
      <c r="G9" s="365"/>
      <c r="H9" s="112"/>
    </row>
    <row r="10" spans="2:8" ht="49.5" customHeight="1">
      <c r="B10" s="345" t="s">
        <v>532</v>
      </c>
      <c r="C10" s="155" t="s">
        <v>533</v>
      </c>
      <c r="D10" s="346" t="s">
        <v>534</v>
      </c>
      <c r="E10" s="180" t="s">
        <v>120</v>
      </c>
      <c r="F10" s="158"/>
      <c r="G10" s="366" t="s">
        <v>535</v>
      </c>
      <c r="H10" s="112"/>
    </row>
    <row r="11" spans="2:8" ht="49.5" customHeight="1">
      <c r="B11" s="334" t="s">
        <v>81</v>
      </c>
      <c r="C11" s="335" t="s">
        <v>81</v>
      </c>
      <c r="D11" s="346" t="s">
        <v>534</v>
      </c>
      <c r="E11" s="180" t="s">
        <v>120</v>
      </c>
      <c r="F11" s="158"/>
      <c r="G11" s="365"/>
      <c r="H11" s="112"/>
    </row>
    <row r="12" spans="2:8" ht="49.5" customHeight="1" thickBot="1">
      <c r="B12" s="178" t="s">
        <v>536</v>
      </c>
      <c r="C12" s="325" t="s">
        <v>537</v>
      </c>
      <c r="D12" s="297" t="s">
        <v>410</v>
      </c>
      <c r="E12" s="298" t="s">
        <v>120</v>
      </c>
      <c r="F12" s="128"/>
      <c r="G12" s="367"/>
      <c r="H12" s="112"/>
    </row>
    <row r="13" spans="2:8" ht="17.25" thickBot="1">
      <c r="B13" s="250"/>
      <c r="C13" s="137"/>
      <c r="D13" s="137"/>
      <c r="E13" s="137"/>
      <c r="F13" s="137"/>
      <c r="G13" s="137"/>
      <c r="H13" s="141"/>
    </row>
    <row r="14" spans="2:8">
      <c r="B14" s="368" t="s">
        <v>538</v>
      </c>
      <c r="C14" s="369"/>
      <c r="D14" s="369"/>
      <c r="E14" s="369"/>
      <c r="F14" s="369"/>
      <c r="G14" s="370"/>
      <c r="H14" s="112"/>
    </row>
    <row r="15" spans="2:8">
      <c r="B15" s="371" t="s">
        <v>539</v>
      </c>
      <c r="C15" s="372"/>
      <c r="D15" s="372"/>
      <c r="E15" s="372"/>
      <c r="F15" s="372"/>
      <c r="G15" s="373"/>
      <c r="H15" s="112"/>
    </row>
    <row r="16" spans="2:8">
      <c r="B16" s="371"/>
      <c r="C16" s="372"/>
      <c r="D16" s="372"/>
      <c r="E16" s="372"/>
      <c r="F16" s="372"/>
      <c r="G16" s="373"/>
      <c r="H16" s="112"/>
    </row>
    <row r="17" spans="2:8">
      <c r="B17" s="371"/>
      <c r="C17" s="372"/>
      <c r="D17" s="372"/>
      <c r="E17" s="372"/>
      <c r="F17" s="372"/>
      <c r="G17" s="373"/>
      <c r="H17" s="112"/>
    </row>
    <row r="18" spans="2:8">
      <c r="B18" s="371"/>
      <c r="C18" s="372"/>
      <c r="D18" s="372"/>
      <c r="E18" s="372"/>
      <c r="F18" s="372"/>
      <c r="G18" s="373"/>
      <c r="H18" s="112"/>
    </row>
    <row r="19" spans="2:8">
      <c r="B19" s="371"/>
      <c r="C19" s="372"/>
      <c r="D19" s="372"/>
      <c r="E19" s="372"/>
      <c r="F19" s="372"/>
      <c r="G19" s="373"/>
      <c r="H19" s="112"/>
    </row>
    <row r="20" spans="2:8">
      <c r="B20" s="371"/>
      <c r="C20" s="372"/>
      <c r="D20" s="372"/>
      <c r="E20" s="372"/>
      <c r="F20" s="372"/>
      <c r="G20" s="373"/>
      <c r="H20" s="112"/>
    </row>
    <row r="21" spans="2:8">
      <c r="B21" s="371"/>
      <c r="C21" s="372"/>
      <c r="D21" s="372"/>
      <c r="E21" s="372"/>
      <c r="F21" s="372"/>
      <c r="G21" s="373"/>
      <c r="H21" s="112"/>
    </row>
    <row r="22" spans="2:8">
      <c r="B22" s="371"/>
      <c r="C22" s="372"/>
      <c r="D22" s="372"/>
      <c r="E22" s="372"/>
      <c r="F22" s="372"/>
      <c r="G22" s="373"/>
      <c r="H22" s="112"/>
    </row>
    <row r="23" spans="2:8">
      <c r="B23" s="371"/>
      <c r="C23" s="372"/>
      <c r="D23" s="372"/>
      <c r="E23" s="372"/>
      <c r="F23" s="372"/>
      <c r="G23" s="373"/>
      <c r="H23" s="112"/>
    </row>
    <row r="24" spans="2:8">
      <c r="B24" s="371"/>
      <c r="C24" s="372"/>
      <c r="D24" s="372"/>
      <c r="E24" s="372"/>
      <c r="F24" s="372"/>
      <c r="G24" s="373"/>
      <c r="H24" s="112"/>
    </row>
    <row r="25" spans="2:8">
      <c r="B25" s="371"/>
      <c r="C25" s="372"/>
      <c r="D25" s="372"/>
      <c r="E25" s="372"/>
      <c r="F25" s="372"/>
      <c r="G25" s="373"/>
      <c r="H25" s="112"/>
    </row>
    <row r="26" spans="2:8">
      <c r="B26" s="371"/>
      <c r="C26" s="372"/>
      <c r="D26" s="372"/>
      <c r="E26" s="372"/>
      <c r="F26" s="372"/>
      <c r="G26" s="373"/>
      <c r="H26" s="112"/>
    </row>
    <row r="27" spans="2:8">
      <c r="B27" s="371"/>
      <c r="C27" s="372"/>
      <c r="D27" s="372"/>
      <c r="E27" s="372"/>
      <c r="F27" s="372"/>
      <c r="G27" s="373"/>
      <c r="H27" s="112"/>
    </row>
    <row r="28" spans="2:8">
      <c r="B28" s="371"/>
      <c r="C28" s="372"/>
      <c r="D28" s="372"/>
      <c r="E28" s="372"/>
      <c r="F28" s="372"/>
      <c r="G28" s="373"/>
      <c r="H28" s="112"/>
    </row>
    <row r="29" spans="2:8">
      <c r="B29" s="371"/>
      <c r="C29" s="372"/>
      <c r="D29" s="372"/>
      <c r="E29" s="372"/>
      <c r="F29" s="372"/>
      <c r="G29" s="373"/>
      <c r="H29" s="112"/>
    </row>
    <row r="30" spans="2:8">
      <c r="B30" s="371"/>
      <c r="C30" s="372"/>
      <c r="D30" s="372"/>
      <c r="E30" s="372"/>
      <c r="F30" s="372"/>
      <c r="G30" s="373"/>
      <c r="H30" s="112"/>
    </row>
    <row r="31" spans="2:8">
      <c r="B31" s="371"/>
      <c r="C31" s="372"/>
      <c r="D31" s="372"/>
      <c r="E31" s="372"/>
      <c r="F31" s="372"/>
      <c r="G31" s="373"/>
      <c r="H31" s="112"/>
    </row>
    <row r="32" spans="2:8">
      <c r="B32" s="371"/>
      <c r="C32" s="372"/>
      <c r="D32" s="372"/>
      <c r="E32" s="372"/>
      <c r="F32" s="372"/>
      <c r="G32" s="373"/>
      <c r="H32" s="112"/>
    </row>
    <row r="33" spans="2:8">
      <c r="B33" s="371"/>
      <c r="C33" s="372"/>
      <c r="D33" s="372"/>
      <c r="E33" s="372"/>
      <c r="F33" s="372"/>
      <c r="G33" s="373"/>
      <c r="H33" s="112"/>
    </row>
    <row r="34" spans="2:8">
      <c r="B34" s="371"/>
      <c r="C34" s="372"/>
      <c r="D34" s="372"/>
      <c r="E34" s="372"/>
      <c r="F34" s="372"/>
      <c r="G34" s="373"/>
      <c r="H34" s="112"/>
    </row>
    <row r="35" spans="2:8">
      <c r="B35" s="371"/>
      <c r="C35" s="372"/>
      <c r="D35" s="372"/>
      <c r="E35" s="372"/>
      <c r="F35" s="372"/>
      <c r="G35" s="373"/>
      <c r="H35" s="112"/>
    </row>
    <row r="36" spans="2:8">
      <c r="B36" s="371"/>
      <c r="C36" s="372"/>
      <c r="D36" s="372"/>
      <c r="E36" s="372"/>
      <c r="F36" s="372"/>
      <c r="G36" s="373"/>
      <c r="H36" s="112"/>
    </row>
    <row r="37" spans="2:8">
      <c r="B37" s="371"/>
      <c r="C37" s="372"/>
      <c r="D37" s="372"/>
      <c r="E37" s="372"/>
      <c r="F37" s="372"/>
      <c r="G37" s="373"/>
      <c r="H37" s="112"/>
    </row>
    <row r="38" spans="2:8">
      <c r="B38" s="371"/>
      <c r="C38" s="372"/>
      <c r="D38" s="372"/>
      <c r="E38" s="372"/>
      <c r="F38" s="372"/>
      <c r="G38" s="373"/>
      <c r="H38" s="112"/>
    </row>
    <row r="39" spans="2:8">
      <c r="B39" s="371"/>
      <c r="C39" s="372"/>
      <c r="D39" s="372"/>
      <c r="E39" s="372"/>
      <c r="F39" s="372"/>
      <c r="G39" s="373"/>
      <c r="H39" s="112"/>
    </row>
    <row r="40" spans="2:8">
      <c r="B40" s="371"/>
      <c r="C40" s="372"/>
      <c r="D40" s="372"/>
      <c r="E40" s="372"/>
      <c r="F40" s="372"/>
      <c r="G40" s="373"/>
      <c r="H40" s="112"/>
    </row>
    <row r="41" spans="2:8" ht="17.25" thickBot="1">
      <c r="B41" s="374"/>
      <c r="C41" s="375"/>
      <c r="D41" s="375"/>
      <c r="E41" s="375"/>
      <c r="F41" s="375"/>
      <c r="G41" s="376"/>
      <c r="H41" s="112"/>
    </row>
    <row r="42" spans="2:8" ht="20.100000000000001" customHeight="1">
      <c r="B42" s="130"/>
      <c r="C42" s="130"/>
      <c r="D42" s="131"/>
      <c r="E42" s="132"/>
      <c r="F42" s="132"/>
      <c r="G42" s="130"/>
      <c r="H42" s="97"/>
    </row>
  </sheetData>
  <mergeCells count="4">
    <mergeCell ref="G7:G9"/>
    <mergeCell ref="G10:G12"/>
    <mergeCell ref="B14:G14"/>
    <mergeCell ref="B15:G41"/>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27A00-7075-4D98-98F8-79616B376CC3}">
  <sheetPr codeName="Sheet35">
    <tabColor rgb="FF333333"/>
    <pageSetUpPr fitToPage="1"/>
  </sheetPr>
  <dimension ref="B1:AU2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5"/>
      <c r="E6" s="56"/>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8"/>
    </row>
    <row r="7" spans="2:47" ht="20.100000000000001" customHeight="1">
      <c r="D7" s="59"/>
      <c r="E7" s="60" t="s">
        <v>541</v>
      </c>
      <c r="F7" s="37"/>
      <c r="G7" s="37"/>
      <c r="H7" s="37"/>
      <c r="I7" s="37"/>
      <c r="J7" s="37"/>
      <c r="K7" s="37"/>
      <c r="L7" s="37"/>
      <c r="M7" s="37"/>
      <c r="N7" s="37"/>
      <c r="O7" s="37"/>
      <c r="P7" s="37"/>
      <c r="Q7" s="37"/>
      <c r="R7" s="37"/>
      <c r="S7" s="37"/>
      <c r="T7" s="61"/>
      <c r="U7" s="37"/>
      <c r="V7" s="62"/>
      <c r="W7" s="16"/>
      <c r="X7" s="37"/>
      <c r="Y7" s="37"/>
      <c r="Z7" s="37"/>
      <c r="AA7" s="37"/>
      <c r="AB7" s="37"/>
      <c r="AC7" s="37"/>
      <c r="AD7" s="37"/>
      <c r="AE7" s="37"/>
      <c r="AF7" s="37"/>
      <c r="AG7" s="37"/>
      <c r="AH7" s="37"/>
      <c r="AI7" s="37"/>
      <c r="AJ7" s="37"/>
      <c r="AK7" s="37"/>
      <c r="AL7" s="37"/>
      <c r="AM7" s="37"/>
      <c r="AN7" s="37"/>
      <c r="AO7" s="37"/>
      <c r="AP7" s="37"/>
      <c r="AQ7" s="37"/>
      <c r="AR7" s="37"/>
      <c r="AS7" s="63"/>
    </row>
    <row r="8" spans="2:47" ht="20.100000000000001" customHeight="1">
      <c r="D8" s="59"/>
      <c r="E8" s="60"/>
      <c r="F8" s="37"/>
      <c r="G8" s="37"/>
      <c r="H8" s="37"/>
      <c r="I8" s="37"/>
      <c r="J8" s="37"/>
      <c r="K8" s="37"/>
      <c r="L8" s="37"/>
      <c r="M8" s="37"/>
      <c r="N8" s="37"/>
      <c r="O8" s="37"/>
      <c r="P8" s="37"/>
      <c r="Q8" s="37"/>
      <c r="R8" s="37"/>
      <c r="S8" s="37"/>
      <c r="T8" s="61"/>
      <c r="U8" s="37"/>
      <c r="V8" s="352" t="str">
        <f>HYPERLINK("#'勘定科目データ'!A1","勘定科目データ")</f>
        <v>勘定科目データ</v>
      </c>
      <c r="W8" s="352"/>
      <c r="X8" s="352"/>
      <c r="Y8" s="352"/>
      <c r="Z8" s="352"/>
      <c r="AA8" s="352"/>
      <c r="AB8" s="352"/>
      <c r="AC8" s="352"/>
      <c r="AD8" s="352"/>
      <c r="AE8" s="352"/>
      <c r="AF8" s="352"/>
      <c r="AG8" s="352"/>
      <c r="AH8" s="352"/>
      <c r="AI8" s="352"/>
      <c r="AJ8" s="352"/>
      <c r="AK8" s="352"/>
      <c r="AL8" s="352"/>
      <c r="AM8" s="352"/>
      <c r="AN8" s="37"/>
      <c r="AO8" s="37"/>
      <c r="AP8" s="37"/>
      <c r="AQ8" s="37"/>
      <c r="AR8" s="37"/>
      <c r="AS8" s="63"/>
    </row>
    <row r="9" spans="2:47" ht="20.100000000000001" customHeight="1">
      <c r="D9" s="59"/>
      <c r="E9" s="60"/>
      <c r="F9" s="16"/>
      <c r="G9" s="16"/>
      <c r="H9" s="16"/>
      <c r="I9" s="16"/>
      <c r="J9" s="16"/>
      <c r="K9" s="16"/>
      <c r="L9" s="16"/>
      <c r="M9" s="16"/>
      <c r="N9" s="16"/>
      <c r="O9" s="16"/>
      <c r="P9" s="16"/>
      <c r="Q9" s="16"/>
      <c r="R9" s="16"/>
      <c r="S9" s="16"/>
      <c r="T9" s="61"/>
      <c r="U9" s="16"/>
      <c r="V9" s="352" t="str">
        <f>HYPERLINK("#'補助科目データ'!A1","補助科目データ")</f>
        <v>補助科目データ</v>
      </c>
      <c r="W9" s="352"/>
      <c r="X9" s="352"/>
      <c r="Y9" s="352"/>
      <c r="Z9" s="352"/>
      <c r="AA9" s="352"/>
      <c r="AB9" s="352"/>
      <c r="AC9" s="352"/>
      <c r="AD9" s="352"/>
      <c r="AE9" s="352"/>
      <c r="AF9" s="352"/>
      <c r="AG9" s="352"/>
      <c r="AH9" s="352"/>
      <c r="AI9" s="352"/>
      <c r="AJ9" s="352"/>
      <c r="AK9" s="352"/>
      <c r="AL9" s="352"/>
      <c r="AM9" s="352"/>
      <c r="AN9" s="16"/>
      <c r="AO9" s="16"/>
      <c r="AP9" s="16"/>
      <c r="AQ9" s="16"/>
      <c r="AR9" s="16"/>
      <c r="AS9" s="63"/>
    </row>
    <row r="10" spans="2:47" ht="20.100000000000001" customHeight="1">
      <c r="D10" s="59"/>
      <c r="E10" s="60"/>
      <c r="F10" s="16"/>
      <c r="G10" s="16"/>
      <c r="H10" s="16"/>
      <c r="I10" s="16"/>
      <c r="J10" s="16"/>
      <c r="K10" s="16"/>
      <c r="L10" s="16"/>
      <c r="M10" s="16"/>
      <c r="N10" s="16"/>
      <c r="O10" s="16"/>
      <c r="P10" s="16"/>
      <c r="Q10" s="16"/>
      <c r="R10" s="16"/>
      <c r="S10" s="16"/>
      <c r="T10" s="16"/>
      <c r="U10" s="16"/>
      <c r="V10" s="352" t="str">
        <f>HYPERLINK("#'セグメント１データ'!A1","セグメント１データ")</f>
        <v>セグメント１データ</v>
      </c>
      <c r="W10" s="352"/>
      <c r="X10" s="352"/>
      <c r="Y10" s="352"/>
      <c r="Z10" s="352"/>
      <c r="AA10" s="352"/>
      <c r="AB10" s="352"/>
      <c r="AC10" s="352"/>
      <c r="AD10" s="352"/>
      <c r="AE10" s="352"/>
      <c r="AF10" s="352"/>
      <c r="AG10" s="352"/>
      <c r="AH10" s="352"/>
      <c r="AI10" s="352"/>
      <c r="AJ10" s="352"/>
      <c r="AK10" s="352"/>
      <c r="AL10" s="352"/>
      <c r="AM10" s="352"/>
      <c r="AN10" s="16"/>
      <c r="AO10" s="16"/>
      <c r="AP10" s="16"/>
      <c r="AQ10" s="16"/>
      <c r="AR10" s="16"/>
      <c r="AS10" s="63"/>
    </row>
    <row r="11" spans="2:47" ht="20.100000000000001" customHeight="1">
      <c r="D11" s="59"/>
      <c r="E11" s="60"/>
      <c r="F11" s="16"/>
      <c r="G11" s="16"/>
      <c r="H11" s="16"/>
      <c r="I11" s="16"/>
      <c r="J11" s="16"/>
      <c r="K11" s="16"/>
      <c r="L11" s="16"/>
      <c r="M11" s="16"/>
      <c r="N11" s="16"/>
      <c r="O11" s="16"/>
      <c r="P11" s="16"/>
      <c r="Q11" s="16"/>
      <c r="R11" s="16"/>
      <c r="S11" s="16"/>
      <c r="T11" s="16"/>
      <c r="U11" s="16"/>
      <c r="V11" s="352" t="str">
        <f>HYPERLINK("#'セグメント２データ'!A1","セグメント２データ")</f>
        <v>セグメント２データ</v>
      </c>
      <c r="W11" s="352"/>
      <c r="X11" s="352"/>
      <c r="Y11" s="352"/>
      <c r="Z11" s="352"/>
      <c r="AA11" s="352"/>
      <c r="AB11" s="352"/>
      <c r="AC11" s="352"/>
      <c r="AD11" s="352"/>
      <c r="AE11" s="352"/>
      <c r="AF11" s="352"/>
      <c r="AG11" s="352"/>
      <c r="AH11" s="352"/>
      <c r="AI11" s="352"/>
      <c r="AJ11" s="352"/>
      <c r="AK11" s="352"/>
      <c r="AL11" s="352"/>
      <c r="AM11" s="352"/>
      <c r="AN11" s="16"/>
      <c r="AO11" s="16"/>
      <c r="AP11" s="16"/>
      <c r="AQ11" s="16"/>
      <c r="AR11" s="16"/>
      <c r="AS11" s="63"/>
    </row>
    <row r="12" spans="2:47" ht="20.100000000000001" customHeight="1">
      <c r="D12" s="59"/>
      <c r="E12" s="60"/>
      <c r="F12" s="16"/>
      <c r="G12" s="16"/>
      <c r="H12" s="16"/>
      <c r="I12" s="16"/>
      <c r="J12" s="16"/>
      <c r="K12" s="16"/>
      <c r="L12" s="16"/>
      <c r="M12" s="16"/>
      <c r="N12" s="16"/>
      <c r="O12" s="16"/>
      <c r="P12" s="16"/>
      <c r="Q12" s="16"/>
      <c r="R12" s="16"/>
      <c r="S12" s="16"/>
      <c r="T12" s="16"/>
      <c r="U12" s="16"/>
      <c r="V12" s="352" t="str">
        <f>HYPERLINK("#'仕訳伝票区分データ'!A1","仕訳伝票区分データ")</f>
        <v>仕訳伝票区分データ</v>
      </c>
      <c r="W12" s="352"/>
      <c r="X12" s="352"/>
      <c r="Y12" s="352"/>
      <c r="Z12" s="352"/>
      <c r="AA12" s="352"/>
      <c r="AB12" s="352"/>
      <c r="AC12" s="352"/>
      <c r="AD12" s="352"/>
      <c r="AE12" s="352"/>
      <c r="AF12" s="352"/>
      <c r="AG12" s="352"/>
      <c r="AH12" s="352"/>
      <c r="AI12" s="352"/>
      <c r="AJ12" s="352"/>
      <c r="AK12" s="352"/>
      <c r="AL12" s="352"/>
      <c r="AM12" s="352"/>
      <c r="AN12" s="37"/>
      <c r="AO12" s="37"/>
      <c r="AP12" s="37"/>
      <c r="AQ12" s="37"/>
      <c r="AR12" s="37"/>
      <c r="AS12" s="63"/>
    </row>
    <row r="13" spans="2:47" ht="20.100000000000001" customHeight="1">
      <c r="D13" s="59"/>
      <c r="E13" s="60"/>
      <c r="F13" s="16"/>
      <c r="G13" s="16"/>
      <c r="H13" s="16"/>
      <c r="I13" s="16"/>
      <c r="J13" s="16"/>
      <c r="K13" s="16"/>
      <c r="L13" s="16"/>
      <c r="M13" s="16"/>
      <c r="N13" s="16"/>
      <c r="O13" s="16"/>
      <c r="P13" s="16"/>
      <c r="Q13" s="16"/>
      <c r="R13" s="16"/>
      <c r="S13" s="16"/>
      <c r="T13" s="16"/>
      <c r="U13" s="16"/>
      <c r="V13" s="64"/>
      <c r="W13" s="16"/>
      <c r="X13" s="16"/>
      <c r="Y13" s="16"/>
      <c r="Z13" s="16"/>
      <c r="AA13" s="16"/>
      <c r="AB13" s="16"/>
      <c r="AC13" s="16"/>
      <c r="AD13" s="16"/>
      <c r="AE13" s="16"/>
      <c r="AF13" s="16"/>
      <c r="AG13" s="16"/>
      <c r="AH13" s="16"/>
      <c r="AI13" s="16"/>
      <c r="AJ13" s="16"/>
      <c r="AK13" s="16"/>
      <c r="AL13" s="16"/>
      <c r="AM13" s="16"/>
      <c r="AN13" s="16"/>
      <c r="AO13" s="16"/>
      <c r="AP13" s="16"/>
      <c r="AQ13" s="16"/>
      <c r="AR13" s="16"/>
      <c r="AS13" s="63"/>
    </row>
    <row r="14" spans="2:47" ht="20.100000000000001" customHeight="1">
      <c r="D14" s="59"/>
      <c r="E14" s="60" t="s">
        <v>41</v>
      </c>
      <c r="F14" s="16"/>
      <c r="G14" s="16"/>
      <c r="H14" s="16"/>
      <c r="I14" s="16"/>
      <c r="J14" s="16"/>
      <c r="K14" s="16"/>
      <c r="L14" s="16"/>
      <c r="M14" s="16"/>
      <c r="N14" s="16"/>
      <c r="O14" s="16"/>
      <c r="P14" s="16"/>
      <c r="Q14" s="16"/>
      <c r="R14" s="16"/>
      <c r="S14" s="16"/>
      <c r="T14" s="61"/>
      <c r="U14" s="16"/>
      <c r="V14" s="352"/>
      <c r="W14" s="352"/>
      <c r="X14" s="352"/>
      <c r="Y14" s="352"/>
      <c r="Z14" s="352"/>
      <c r="AA14" s="352"/>
      <c r="AB14" s="352"/>
      <c r="AC14" s="352"/>
      <c r="AD14" s="352"/>
      <c r="AE14" s="352"/>
      <c r="AF14" s="352"/>
      <c r="AG14" s="352"/>
      <c r="AH14" s="352"/>
      <c r="AI14" s="352"/>
      <c r="AJ14" s="352"/>
      <c r="AK14" s="352"/>
      <c r="AL14" s="352"/>
      <c r="AM14" s="352"/>
      <c r="AN14" s="16"/>
      <c r="AO14" s="16"/>
      <c r="AP14" s="16"/>
      <c r="AQ14" s="16"/>
      <c r="AR14" s="16"/>
      <c r="AS14" s="63"/>
    </row>
    <row r="15" spans="2:47" ht="20.100000000000001" customHeight="1">
      <c r="D15" s="59"/>
      <c r="E15" s="60"/>
      <c r="F15" s="16"/>
      <c r="G15" s="16"/>
      <c r="H15" s="16"/>
      <c r="I15" s="16"/>
      <c r="J15" s="16"/>
      <c r="K15" s="16"/>
      <c r="L15" s="16"/>
      <c r="M15" s="16"/>
      <c r="N15" s="16"/>
      <c r="O15" s="16"/>
      <c r="P15" s="16"/>
      <c r="Q15" s="16"/>
      <c r="R15" s="16"/>
      <c r="S15" s="16"/>
      <c r="T15" s="16"/>
      <c r="U15" s="16"/>
      <c r="V15" s="352" t="str">
        <f t="shared" ref="V15" si="0">HYPERLINK("#'仕訳伝票データ'!A1","仕訳伝票データ")</f>
        <v>仕訳伝票データ</v>
      </c>
      <c r="W15" s="352"/>
      <c r="X15" s="352"/>
      <c r="Y15" s="352"/>
      <c r="Z15" s="352"/>
      <c r="AA15" s="352"/>
      <c r="AB15" s="352"/>
      <c r="AC15" s="352"/>
      <c r="AD15" s="352"/>
      <c r="AE15" s="352"/>
      <c r="AF15" s="352"/>
      <c r="AG15" s="352"/>
      <c r="AH15" s="352"/>
      <c r="AI15" s="352"/>
      <c r="AJ15" s="352"/>
      <c r="AK15" s="352"/>
      <c r="AL15" s="352"/>
      <c r="AM15" s="352"/>
      <c r="AN15" s="16"/>
      <c r="AO15" s="16"/>
      <c r="AP15" s="16"/>
      <c r="AQ15" s="16"/>
      <c r="AR15" s="16"/>
      <c r="AS15" s="63"/>
    </row>
    <row r="16" spans="2:47" ht="20.100000000000001" customHeight="1">
      <c r="D16" s="59"/>
      <c r="E16" s="60"/>
      <c r="F16" s="19"/>
      <c r="G16" s="19"/>
      <c r="H16" s="19"/>
      <c r="I16" s="19"/>
      <c r="J16" s="19"/>
      <c r="K16" s="19"/>
      <c r="L16" s="19"/>
      <c r="M16" s="19"/>
      <c r="N16" s="19"/>
      <c r="O16" s="19"/>
      <c r="P16" s="19"/>
      <c r="Q16" s="19"/>
      <c r="R16" s="19"/>
      <c r="S16" s="19"/>
      <c r="T16" s="61"/>
      <c r="U16" s="19"/>
      <c r="V16" s="352" t="str">
        <f>HYPERLINK("#'摘要データ'!A1","摘要データ")</f>
        <v>摘要データ</v>
      </c>
      <c r="W16" s="352"/>
      <c r="X16" s="352"/>
      <c r="Y16" s="352"/>
      <c r="Z16" s="352"/>
      <c r="AA16" s="352"/>
      <c r="AB16" s="352"/>
      <c r="AC16" s="352"/>
      <c r="AD16" s="352"/>
      <c r="AE16" s="352"/>
      <c r="AF16" s="352"/>
      <c r="AG16" s="352"/>
      <c r="AH16" s="352"/>
      <c r="AI16" s="352"/>
      <c r="AJ16" s="352"/>
      <c r="AK16" s="352"/>
      <c r="AL16" s="352"/>
      <c r="AM16" s="352"/>
      <c r="AN16" s="19"/>
      <c r="AO16" s="19"/>
      <c r="AP16" s="19"/>
      <c r="AQ16" s="19"/>
      <c r="AR16" s="19"/>
      <c r="AS16" s="65"/>
      <c r="AT16" s="21"/>
      <c r="AU16" s="21"/>
    </row>
    <row r="17" spans="4:45" ht="20.100000000000001" customHeight="1">
      <c r="D17" s="59"/>
      <c r="E17" s="60"/>
      <c r="F17" s="16"/>
      <c r="G17" s="16"/>
      <c r="H17" s="16"/>
      <c r="I17" s="16"/>
      <c r="J17" s="16"/>
      <c r="K17" s="16"/>
      <c r="L17" s="16"/>
      <c r="M17" s="16"/>
      <c r="N17" s="16"/>
      <c r="O17" s="16"/>
      <c r="P17" s="16"/>
      <c r="Q17" s="16"/>
      <c r="R17" s="16"/>
      <c r="S17" s="16"/>
      <c r="T17" s="16"/>
      <c r="U17" s="16"/>
      <c r="V17" s="352" t="str">
        <f>HYPERLINK("#'定型仕訳伝票データ'!A1","定型仕訳伝票データ")</f>
        <v>定型仕訳伝票データ</v>
      </c>
      <c r="W17" s="352"/>
      <c r="X17" s="352"/>
      <c r="Y17" s="352"/>
      <c r="Z17" s="352"/>
      <c r="AA17" s="352"/>
      <c r="AB17" s="352"/>
      <c r="AC17" s="352"/>
      <c r="AD17" s="352"/>
      <c r="AE17" s="352"/>
      <c r="AF17" s="352"/>
      <c r="AG17" s="352"/>
      <c r="AH17" s="352"/>
      <c r="AI17" s="352"/>
      <c r="AJ17" s="352"/>
      <c r="AK17" s="352"/>
      <c r="AL17" s="352"/>
      <c r="AM17" s="352"/>
      <c r="AN17" s="22"/>
      <c r="AO17" s="22"/>
      <c r="AP17" s="22"/>
      <c r="AQ17" s="22"/>
      <c r="AR17" s="22"/>
      <c r="AS17" s="63"/>
    </row>
    <row r="18" spans="4:45" ht="20.100000000000001" customHeight="1">
      <c r="D18" s="59"/>
      <c r="E18" s="60"/>
      <c r="F18" s="16"/>
      <c r="G18" s="16"/>
      <c r="H18" s="16"/>
      <c r="I18" s="16"/>
      <c r="J18" s="16"/>
      <c r="K18" s="16"/>
      <c r="L18" s="16"/>
      <c r="M18" s="16"/>
      <c r="N18" s="16"/>
      <c r="O18" s="16"/>
      <c r="P18" s="16"/>
      <c r="Q18" s="16"/>
      <c r="R18" s="16"/>
      <c r="S18" s="16"/>
      <c r="T18" s="61"/>
      <c r="U18" s="16"/>
      <c r="V18" s="352"/>
      <c r="W18" s="352"/>
      <c r="X18" s="352"/>
      <c r="Y18" s="352"/>
      <c r="Z18" s="352"/>
      <c r="AA18" s="352"/>
      <c r="AB18" s="352"/>
      <c r="AC18" s="352"/>
      <c r="AD18" s="352"/>
      <c r="AE18" s="352"/>
      <c r="AF18" s="352"/>
      <c r="AG18" s="352"/>
      <c r="AH18" s="352"/>
      <c r="AI18" s="352"/>
      <c r="AJ18" s="352"/>
      <c r="AK18" s="352"/>
      <c r="AL18" s="352"/>
      <c r="AM18" s="352"/>
      <c r="AN18" s="16"/>
      <c r="AO18" s="16"/>
      <c r="AP18" s="16"/>
      <c r="AQ18" s="16"/>
      <c r="AR18" s="16"/>
      <c r="AS18" s="63"/>
    </row>
    <row r="19" spans="4:45" ht="20.100000000000001" customHeight="1">
      <c r="D19" s="59"/>
      <c r="E19" s="60" t="s">
        <v>42</v>
      </c>
      <c r="F19" s="16"/>
      <c r="G19" s="16"/>
      <c r="H19" s="16"/>
      <c r="I19" s="16"/>
      <c r="J19" s="16"/>
      <c r="K19" s="16"/>
      <c r="L19" s="16"/>
      <c r="M19" s="16"/>
      <c r="N19" s="16"/>
      <c r="O19" s="16"/>
      <c r="P19" s="16"/>
      <c r="Q19" s="16"/>
      <c r="R19" s="16"/>
      <c r="S19" s="16"/>
      <c r="T19" s="61"/>
      <c r="U19" s="16"/>
      <c r="V19" s="352"/>
      <c r="W19" s="352"/>
      <c r="X19" s="352"/>
      <c r="Y19" s="352"/>
      <c r="Z19" s="352"/>
      <c r="AA19" s="352"/>
      <c r="AB19" s="352"/>
      <c r="AC19" s="352"/>
      <c r="AD19" s="352"/>
      <c r="AE19" s="352"/>
      <c r="AF19" s="352"/>
      <c r="AG19" s="352"/>
      <c r="AH19" s="352"/>
      <c r="AI19" s="352"/>
      <c r="AJ19" s="352"/>
      <c r="AK19" s="352"/>
      <c r="AL19" s="352"/>
      <c r="AM19" s="352"/>
      <c r="AN19" s="16"/>
      <c r="AO19" s="16"/>
      <c r="AP19" s="16"/>
      <c r="AQ19" s="16"/>
      <c r="AR19" s="16"/>
      <c r="AS19" s="63"/>
    </row>
    <row r="20" spans="4:45" ht="20.100000000000001" customHeight="1">
      <c r="D20" s="59"/>
      <c r="E20" s="60"/>
      <c r="F20" s="19"/>
      <c r="G20" s="19"/>
      <c r="H20" s="19"/>
      <c r="I20" s="19"/>
      <c r="J20" s="19"/>
      <c r="K20" s="19"/>
      <c r="L20" s="19"/>
      <c r="M20" s="19"/>
      <c r="N20" s="19"/>
      <c r="O20" s="19"/>
      <c r="P20" s="19"/>
      <c r="Q20" s="19"/>
      <c r="R20" s="19"/>
      <c r="S20" s="19"/>
      <c r="T20" s="19"/>
      <c r="U20" s="19"/>
      <c r="V20" s="352" t="str">
        <f>HYPERLINK("#'非会計情報データ'!A1","非会計情報データ")</f>
        <v>非会計情報データ</v>
      </c>
      <c r="W20" s="352"/>
      <c r="X20" s="352"/>
      <c r="Y20" s="352"/>
      <c r="Z20" s="352"/>
      <c r="AA20" s="352"/>
      <c r="AB20" s="352"/>
      <c r="AC20" s="352"/>
      <c r="AD20" s="352"/>
      <c r="AE20" s="352"/>
      <c r="AF20" s="352"/>
      <c r="AG20" s="352"/>
      <c r="AH20" s="352"/>
      <c r="AI20" s="352"/>
      <c r="AJ20" s="352"/>
      <c r="AK20" s="352"/>
      <c r="AL20" s="352"/>
      <c r="AM20" s="352"/>
      <c r="AN20" s="19"/>
      <c r="AO20" s="19"/>
      <c r="AP20" s="19"/>
      <c r="AQ20" s="19"/>
      <c r="AR20" s="19"/>
      <c r="AS20" s="63"/>
    </row>
    <row r="21" spans="4:45" ht="20.100000000000001" customHeight="1">
      <c r="D21" s="59"/>
      <c r="E21" s="60"/>
      <c r="F21" s="16"/>
      <c r="G21" s="16"/>
      <c r="H21" s="16"/>
      <c r="I21" s="16"/>
      <c r="J21" s="16"/>
      <c r="K21" s="16"/>
      <c r="L21" s="16"/>
      <c r="M21" s="16"/>
      <c r="N21" s="16"/>
      <c r="O21" s="16"/>
      <c r="P21" s="16"/>
      <c r="Q21" s="16"/>
      <c r="R21" s="16"/>
      <c r="S21" s="16"/>
      <c r="T21" s="16"/>
      <c r="U21" s="16"/>
      <c r="V21" s="352" t="str">
        <f>HYPERLINK("#'期首残高データ'!A1","期首残高データ")</f>
        <v>期首残高データ</v>
      </c>
      <c r="W21" s="352"/>
      <c r="X21" s="352"/>
      <c r="Y21" s="352"/>
      <c r="Z21" s="352"/>
      <c r="AA21" s="352"/>
      <c r="AB21" s="352"/>
      <c r="AC21" s="352"/>
      <c r="AD21" s="352"/>
      <c r="AE21" s="352"/>
      <c r="AF21" s="352"/>
      <c r="AG21" s="352"/>
      <c r="AH21" s="352"/>
      <c r="AI21" s="352"/>
      <c r="AJ21" s="352"/>
      <c r="AK21" s="352"/>
      <c r="AL21" s="352"/>
      <c r="AM21" s="352"/>
      <c r="AN21" s="22"/>
      <c r="AO21" s="22"/>
      <c r="AP21" s="22"/>
      <c r="AQ21" s="22"/>
      <c r="AR21" s="22"/>
      <c r="AS21" s="63"/>
    </row>
    <row r="22" spans="4:45" ht="20.100000000000001" customHeight="1">
      <c r="D22" s="59"/>
      <c r="E22" s="60"/>
      <c r="F22" s="16"/>
      <c r="G22" s="16"/>
      <c r="H22" s="16"/>
      <c r="I22" s="16"/>
      <c r="J22" s="16"/>
      <c r="K22" s="16"/>
      <c r="L22" s="16"/>
      <c r="M22" s="16"/>
      <c r="N22" s="16"/>
      <c r="O22" s="16"/>
      <c r="P22" s="16"/>
      <c r="Q22" s="16"/>
      <c r="R22" s="16"/>
      <c r="S22" s="16"/>
      <c r="T22" s="16"/>
      <c r="U22" s="16"/>
      <c r="V22" s="352" t="str">
        <f>HYPERLINK("#'導入前実績金額データ'!A1","導入前実績金額データ")</f>
        <v>導入前実績金額データ</v>
      </c>
      <c r="W22" s="352"/>
      <c r="X22" s="352"/>
      <c r="Y22" s="352"/>
      <c r="Z22" s="352"/>
      <c r="AA22" s="352"/>
      <c r="AB22" s="352"/>
      <c r="AC22" s="352"/>
      <c r="AD22" s="352"/>
      <c r="AE22" s="352"/>
      <c r="AF22" s="352"/>
      <c r="AG22" s="352"/>
      <c r="AH22" s="352"/>
      <c r="AI22" s="352"/>
      <c r="AJ22" s="352"/>
      <c r="AK22" s="352"/>
      <c r="AL22" s="352"/>
      <c r="AM22" s="352"/>
      <c r="AN22" s="37"/>
      <c r="AO22" s="37"/>
      <c r="AP22" s="37"/>
      <c r="AQ22" s="37"/>
      <c r="AR22" s="37"/>
      <c r="AS22" s="63"/>
    </row>
    <row r="23" spans="4:45" ht="15" customHeight="1" thickBot="1">
      <c r="D23" s="66"/>
      <c r="E23" s="67"/>
      <c r="F23" s="68"/>
      <c r="G23" s="68"/>
      <c r="H23" s="68"/>
      <c r="I23" s="68"/>
      <c r="J23" s="68"/>
      <c r="K23" s="68"/>
      <c r="L23" s="68"/>
      <c r="M23" s="69"/>
      <c r="N23" s="69"/>
      <c r="O23" s="69"/>
      <c r="P23" s="69"/>
      <c r="Q23" s="69"/>
      <c r="R23" s="69"/>
      <c r="S23" s="69"/>
      <c r="T23" s="70"/>
      <c r="U23" s="70"/>
      <c r="V23" s="67"/>
      <c r="W23" s="70"/>
      <c r="X23" s="70"/>
      <c r="Y23" s="70"/>
      <c r="Z23" s="70"/>
      <c r="AA23" s="70"/>
      <c r="AB23" s="70"/>
      <c r="AC23" s="69"/>
      <c r="AD23" s="69"/>
      <c r="AE23" s="69"/>
      <c r="AF23" s="69"/>
      <c r="AG23" s="69"/>
      <c r="AH23" s="69"/>
      <c r="AI23" s="69"/>
      <c r="AJ23" s="70"/>
      <c r="AK23" s="70"/>
      <c r="AL23" s="70"/>
      <c r="AM23" s="70"/>
      <c r="AN23" s="70"/>
      <c r="AO23" s="70"/>
      <c r="AP23" s="70"/>
      <c r="AQ23" s="70"/>
      <c r="AR23" s="70"/>
      <c r="AS23" s="71"/>
    </row>
    <row r="24" spans="4:45" ht="15" customHeight="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row>
  </sheetData>
  <mergeCells count="14">
    <mergeCell ref="V10:AM10"/>
    <mergeCell ref="V11:AM11"/>
    <mergeCell ref="V8:AM8"/>
    <mergeCell ref="V9:AM9"/>
    <mergeCell ref="V16:AM16"/>
    <mergeCell ref="V17:AM17"/>
    <mergeCell ref="V14:AM14"/>
    <mergeCell ref="V15:AM15"/>
    <mergeCell ref="V12:AM12"/>
    <mergeCell ref="V20:AM20"/>
    <mergeCell ref="V21:AM21"/>
    <mergeCell ref="V22:AM22"/>
    <mergeCell ref="V18:AM18"/>
    <mergeCell ref="V19:AM19"/>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EAB7-ACB6-4B13-AFEC-2D1A528C89EB}">
  <sheetPr codeName="Sheet70">
    <tabColor rgb="FF333333"/>
    <outlinePr summaryBelow="0"/>
    <pageSetUpPr fitToPage="1"/>
  </sheetPr>
  <dimension ref="B1:D16"/>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43</v>
      </c>
      <c r="C2" s="76"/>
      <c r="D2" s="76"/>
    </row>
    <row r="3" spans="2:4" ht="20.100000000000001" customHeight="1" thickBot="1">
      <c r="D3" s="73"/>
    </row>
    <row r="4" spans="2:4" ht="25.35" customHeight="1" thickBot="1">
      <c r="B4" s="77" t="s">
        <v>44</v>
      </c>
      <c r="C4" s="78" t="s">
        <v>45</v>
      </c>
      <c r="D4" s="79" t="s">
        <v>46</v>
      </c>
    </row>
    <row r="5" spans="2:4" ht="24.95" customHeight="1" thickBot="1">
      <c r="B5" s="80" t="s">
        <v>47</v>
      </c>
      <c r="C5" s="81"/>
      <c r="D5" s="82"/>
    </row>
    <row r="6" spans="2:4" ht="17.25" customHeight="1" thickBot="1">
      <c r="B6" s="83" t="s">
        <v>48</v>
      </c>
      <c r="C6" s="84" t="s">
        <v>49</v>
      </c>
      <c r="D6" s="85" t="s">
        <v>50</v>
      </c>
    </row>
    <row r="7" spans="2:4" ht="24.95" customHeight="1" thickBot="1">
      <c r="B7" s="80" t="s">
        <v>51</v>
      </c>
      <c r="C7" s="81"/>
      <c r="D7" s="82"/>
    </row>
    <row r="8" spans="2:4" ht="17.25" customHeight="1" thickBot="1">
      <c r="B8" s="83" t="s">
        <v>542</v>
      </c>
      <c r="C8" s="86" t="s">
        <v>52</v>
      </c>
      <c r="D8" s="85" t="s">
        <v>53</v>
      </c>
    </row>
    <row r="9" spans="2:4" ht="17.25" thickBot="1">
      <c r="B9" s="83" t="s">
        <v>54</v>
      </c>
      <c r="C9" s="84" t="s">
        <v>55</v>
      </c>
      <c r="D9" s="87" t="s">
        <v>56</v>
      </c>
    </row>
    <row r="10" spans="2:4" ht="24.95" customHeight="1" thickBot="1">
      <c r="B10" s="80" t="s">
        <v>57</v>
      </c>
      <c r="C10" s="81"/>
      <c r="D10" s="82"/>
    </row>
    <row r="11" spans="2:4" ht="17.25" customHeight="1" thickBot="1">
      <c r="B11" s="83" t="s">
        <v>58</v>
      </c>
      <c r="C11" s="86" t="s">
        <v>52</v>
      </c>
      <c r="D11" s="85" t="s">
        <v>59</v>
      </c>
    </row>
    <row r="12" spans="2:4" ht="17.25" customHeight="1" thickBot="1">
      <c r="B12" s="83" t="s">
        <v>60</v>
      </c>
      <c r="C12" s="86" t="s">
        <v>52</v>
      </c>
      <c r="D12" s="85" t="s">
        <v>59</v>
      </c>
    </row>
    <row r="13" spans="2:4" ht="24.95" customHeight="1" thickBot="1">
      <c r="B13" s="80" t="s">
        <v>62</v>
      </c>
      <c r="C13" s="81"/>
      <c r="D13" s="82"/>
    </row>
    <row r="14" spans="2:4" ht="17.25" thickBot="1">
      <c r="B14" s="89" t="s">
        <v>63</v>
      </c>
      <c r="C14" s="90" t="s">
        <v>64</v>
      </c>
      <c r="D14" s="91" t="s">
        <v>65</v>
      </c>
    </row>
    <row r="15" spans="2:4" ht="17.25" thickBot="1">
      <c r="B15" s="92" t="s">
        <v>54</v>
      </c>
      <c r="C15" s="88" t="s">
        <v>66</v>
      </c>
      <c r="D15" s="93" t="s">
        <v>65</v>
      </c>
    </row>
    <row r="16" spans="2:4" ht="17.25" customHeight="1">
      <c r="B16" s="94"/>
      <c r="C16" s="94"/>
      <c r="D16" s="95"/>
    </row>
  </sheetData>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0A5E-50C9-4569-A69A-81350512B783}">
  <sheetPr codeName="Sheet12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85</v>
      </c>
      <c r="C2" s="101"/>
      <c r="D2" s="101"/>
      <c r="E2" s="101"/>
      <c r="F2" s="101"/>
      <c r="G2" s="102"/>
      <c r="H2" s="103"/>
    </row>
    <row r="3" spans="2:8" ht="13.5" customHeight="1" thickBot="1">
      <c r="B3" s="104"/>
      <c r="C3" s="104"/>
      <c r="D3" s="104"/>
      <c r="E3" s="104"/>
      <c r="F3" s="104"/>
      <c r="G3" s="104"/>
    </row>
    <row r="4" spans="2:8" ht="20.25" customHeight="1" thickBot="1">
      <c r="B4" s="105" t="s">
        <v>45</v>
      </c>
      <c r="C4" s="106" t="s">
        <v>97</v>
      </c>
      <c r="D4" s="106" t="s">
        <v>98</v>
      </c>
      <c r="E4" s="106" t="s">
        <v>99</v>
      </c>
      <c r="F4" s="107" t="s">
        <v>100</v>
      </c>
      <c r="G4" s="108" t="s">
        <v>101</v>
      </c>
    </row>
    <row r="5" spans="2:8" ht="20.100000000000001" customHeight="1" thickBot="1">
      <c r="B5" s="109" t="s">
        <v>102</v>
      </c>
      <c r="C5" s="110"/>
      <c r="D5" s="110"/>
      <c r="E5" s="110"/>
      <c r="F5" s="110"/>
      <c r="G5" s="111"/>
      <c r="H5" s="112"/>
    </row>
    <row r="6" spans="2:8">
      <c r="B6" s="113" t="s">
        <v>69</v>
      </c>
      <c r="C6" s="114" t="s">
        <v>103</v>
      </c>
      <c r="D6" s="115" t="s">
        <v>104</v>
      </c>
      <c r="E6" s="116" t="s">
        <v>105</v>
      </c>
      <c r="F6" s="117" t="s">
        <v>106</v>
      </c>
      <c r="G6" s="118" t="s">
        <v>107</v>
      </c>
      <c r="H6" s="112"/>
    </row>
    <row r="7" spans="2:8">
      <c r="B7" s="119" t="s">
        <v>91</v>
      </c>
      <c r="C7" s="120" t="s">
        <v>108</v>
      </c>
      <c r="D7" s="121" t="s">
        <v>109</v>
      </c>
      <c r="E7" s="4" t="s">
        <v>110</v>
      </c>
      <c r="F7" s="122"/>
      <c r="G7" s="123"/>
      <c r="H7" s="112"/>
    </row>
    <row r="8" spans="2:8">
      <c r="B8" s="119" t="s">
        <v>70</v>
      </c>
      <c r="C8" s="120" t="s">
        <v>111</v>
      </c>
      <c r="D8" s="121" t="s">
        <v>112</v>
      </c>
      <c r="E8" s="4" t="s">
        <v>113</v>
      </c>
      <c r="F8" s="122"/>
      <c r="G8" s="123"/>
      <c r="H8" s="112"/>
    </row>
    <row r="9" spans="2:8">
      <c r="B9" s="119" t="s">
        <v>94</v>
      </c>
      <c r="C9" s="120" t="s">
        <v>114</v>
      </c>
      <c r="D9" s="121" t="s">
        <v>115</v>
      </c>
      <c r="E9" s="4" t="s">
        <v>116</v>
      </c>
      <c r="F9" s="122" t="s">
        <v>106</v>
      </c>
      <c r="G9" s="123" t="s">
        <v>107</v>
      </c>
      <c r="H9" s="112"/>
    </row>
    <row r="10" spans="2:8" ht="45">
      <c r="B10" s="119" t="s">
        <v>117</v>
      </c>
      <c r="C10" s="120" t="s">
        <v>118</v>
      </c>
      <c r="D10" s="121" t="s">
        <v>119</v>
      </c>
      <c r="E10" s="4" t="s">
        <v>120</v>
      </c>
      <c r="F10" s="122"/>
      <c r="G10" s="123" t="s">
        <v>121</v>
      </c>
      <c r="H10" s="112"/>
    </row>
    <row r="11" spans="2:8" ht="45.75" thickBot="1">
      <c r="B11" s="119" t="s">
        <v>122</v>
      </c>
      <c r="C11" s="120" t="s">
        <v>123</v>
      </c>
      <c r="D11" s="121" t="s">
        <v>124</v>
      </c>
      <c r="E11" s="4" t="s">
        <v>120</v>
      </c>
      <c r="F11" s="122"/>
      <c r="G11" s="123" t="s">
        <v>125</v>
      </c>
      <c r="H11" s="112"/>
    </row>
    <row r="12" spans="2:8" ht="20.100000000000001" customHeight="1" thickBot="1">
      <c r="B12" s="109" t="s">
        <v>127</v>
      </c>
      <c r="C12" s="110"/>
      <c r="D12" s="110"/>
      <c r="E12" s="110"/>
      <c r="F12" s="110"/>
      <c r="G12" s="111"/>
      <c r="H12" s="112"/>
    </row>
    <row r="13" spans="2:8">
      <c r="B13" s="119" t="s">
        <v>128</v>
      </c>
      <c r="C13" s="120" t="s">
        <v>129</v>
      </c>
      <c r="D13" s="121" t="s">
        <v>130</v>
      </c>
      <c r="E13" s="4" t="s">
        <v>131</v>
      </c>
      <c r="F13" s="122"/>
      <c r="G13" s="353" t="s">
        <v>132</v>
      </c>
      <c r="H13" s="112"/>
    </row>
    <row r="14" spans="2:8">
      <c r="B14" s="119" t="s">
        <v>133</v>
      </c>
      <c r="C14" s="120" t="s">
        <v>134</v>
      </c>
      <c r="D14" s="121" t="s">
        <v>135</v>
      </c>
      <c r="E14" s="4" t="s">
        <v>131</v>
      </c>
      <c r="F14" s="122"/>
      <c r="G14" s="354"/>
      <c r="H14" s="112"/>
    </row>
    <row r="15" spans="2:8" ht="45">
      <c r="B15" s="119" t="s">
        <v>136</v>
      </c>
      <c r="C15" s="120" t="s">
        <v>137</v>
      </c>
      <c r="D15" s="121" t="s">
        <v>124</v>
      </c>
      <c r="E15" s="4" t="s">
        <v>131</v>
      </c>
      <c r="F15" s="122"/>
      <c r="G15" s="123" t="s">
        <v>138</v>
      </c>
      <c r="H15" s="112"/>
    </row>
    <row r="16" spans="2:8" ht="60">
      <c r="B16" s="119" t="s">
        <v>139</v>
      </c>
      <c r="C16" s="120" t="s">
        <v>140</v>
      </c>
      <c r="D16" s="121" t="s">
        <v>124</v>
      </c>
      <c r="E16" s="4" t="s">
        <v>131</v>
      </c>
      <c r="F16" s="122"/>
      <c r="G16" s="123" t="s">
        <v>543</v>
      </c>
      <c r="H16" s="112"/>
    </row>
    <row r="17" spans="2:8" ht="60">
      <c r="B17" s="119" t="s">
        <v>141</v>
      </c>
      <c r="C17" s="120" t="s">
        <v>142</v>
      </c>
      <c r="D17" s="121" t="s">
        <v>124</v>
      </c>
      <c r="E17" s="4" t="s">
        <v>131</v>
      </c>
      <c r="F17" s="122"/>
      <c r="G17" s="123" t="s">
        <v>544</v>
      </c>
      <c r="H17" s="112"/>
    </row>
    <row r="18" spans="2:8" ht="17.25" thickBot="1">
      <c r="B18" s="119" t="s">
        <v>143</v>
      </c>
      <c r="C18" s="120" t="s">
        <v>144</v>
      </c>
      <c r="D18" s="121" t="s">
        <v>135</v>
      </c>
      <c r="E18" s="4" t="s">
        <v>131</v>
      </c>
      <c r="F18" s="122"/>
      <c r="G18" s="123"/>
      <c r="H18" s="112"/>
    </row>
    <row r="19" spans="2:8" ht="20.100000000000001" customHeight="1" thickBot="1">
      <c r="B19" s="109" t="s">
        <v>545</v>
      </c>
      <c r="C19" s="110"/>
      <c r="D19" s="110"/>
      <c r="E19" s="110"/>
      <c r="F19" s="110"/>
      <c r="G19" s="111"/>
      <c r="H19" s="112"/>
    </row>
    <row r="20" spans="2:8" ht="90">
      <c r="B20" s="119" t="s">
        <v>546</v>
      </c>
      <c r="C20" s="120" t="s">
        <v>145</v>
      </c>
      <c r="D20" s="121" t="s">
        <v>124</v>
      </c>
      <c r="E20" s="4" t="s">
        <v>131</v>
      </c>
      <c r="F20" s="122"/>
      <c r="G20" s="123" t="s">
        <v>146</v>
      </c>
      <c r="H20" s="112"/>
    </row>
    <row r="21" spans="2:8" ht="90">
      <c r="B21" s="119" t="s">
        <v>547</v>
      </c>
      <c r="C21" s="120" t="s">
        <v>147</v>
      </c>
      <c r="D21" s="121" t="s">
        <v>124</v>
      </c>
      <c r="E21" s="4" t="s">
        <v>131</v>
      </c>
      <c r="F21" s="122"/>
      <c r="G21" s="123" t="s">
        <v>148</v>
      </c>
      <c r="H21" s="112"/>
    </row>
    <row r="22" spans="2:8" ht="30">
      <c r="B22" s="119" t="s">
        <v>548</v>
      </c>
      <c r="C22" s="120" t="s">
        <v>149</v>
      </c>
      <c r="D22" s="121" t="s">
        <v>150</v>
      </c>
      <c r="E22" s="4" t="s">
        <v>113</v>
      </c>
      <c r="F22" s="122"/>
      <c r="G22" s="123" t="s">
        <v>549</v>
      </c>
      <c r="H22" s="112"/>
    </row>
    <row r="23" spans="2:8" ht="90">
      <c r="B23" s="119" t="s">
        <v>151</v>
      </c>
      <c r="C23" s="120" t="s">
        <v>152</v>
      </c>
      <c r="D23" s="121" t="s">
        <v>124</v>
      </c>
      <c r="E23" s="4" t="s">
        <v>131</v>
      </c>
      <c r="F23" s="122"/>
      <c r="G23" s="123" t="s">
        <v>148</v>
      </c>
      <c r="H23" s="112"/>
    </row>
    <row r="24" spans="2:8" ht="90">
      <c r="B24" s="119" t="s">
        <v>154</v>
      </c>
      <c r="C24" s="120" t="s">
        <v>155</v>
      </c>
      <c r="D24" s="121" t="s">
        <v>124</v>
      </c>
      <c r="E24" s="4" t="s">
        <v>153</v>
      </c>
      <c r="F24" s="122"/>
      <c r="G24" s="123" t="s">
        <v>146</v>
      </c>
      <c r="H24" s="112"/>
    </row>
    <row r="25" spans="2:8" ht="90">
      <c r="B25" s="119" t="s">
        <v>156</v>
      </c>
      <c r="C25" s="120" t="s">
        <v>157</v>
      </c>
      <c r="D25" s="121" t="s">
        <v>124</v>
      </c>
      <c r="E25" s="4" t="s">
        <v>153</v>
      </c>
      <c r="F25" s="122"/>
      <c r="G25" s="123" t="s">
        <v>148</v>
      </c>
      <c r="H25" s="112"/>
    </row>
    <row r="26" spans="2:8" ht="90">
      <c r="B26" s="119" t="s">
        <v>158</v>
      </c>
      <c r="C26" s="120" t="s">
        <v>159</v>
      </c>
      <c r="D26" s="121" t="s">
        <v>124</v>
      </c>
      <c r="E26" s="4" t="s">
        <v>153</v>
      </c>
      <c r="F26" s="122"/>
      <c r="G26" s="123" t="s">
        <v>146</v>
      </c>
      <c r="H26" s="112"/>
    </row>
    <row r="27" spans="2:8" ht="90.75" thickBot="1">
      <c r="B27" s="119" t="s">
        <v>160</v>
      </c>
      <c r="C27" s="120" t="s">
        <v>161</v>
      </c>
      <c r="D27" s="121" t="s">
        <v>124</v>
      </c>
      <c r="E27" s="4" t="s">
        <v>153</v>
      </c>
      <c r="F27" s="122"/>
      <c r="G27" s="123" t="s">
        <v>148</v>
      </c>
      <c r="H27" s="112"/>
    </row>
    <row r="28" spans="2:8" ht="18.75">
      <c r="B28" s="130"/>
      <c r="C28" s="130"/>
      <c r="D28" s="131"/>
      <c r="E28" s="132"/>
      <c r="F28" s="132"/>
      <c r="G28" s="130"/>
      <c r="H28" s="9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9367-FB24-485D-ADEA-22C99EE723CA}">
  <sheetPr codeName="Sheet126">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86</v>
      </c>
      <c r="C2" s="101"/>
      <c r="D2" s="101"/>
      <c r="E2" s="101"/>
      <c r="F2" s="101"/>
      <c r="G2" s="102"/>
      <c r="H2" s="103"/>
    </row>
    <row r="3" spans="2:8" ht="13.5" customHeight="1" thickBot="1">
      <c r="B3" s="104"/>
      <c r="C3" s="104"/>
      <c r="D3" s="104"/>
      <c r="E3" s="104"/>
      <c r="F3" s="104"/>
      <c r="G3" s="104"/>
    </row>
    <row r="4" spans="2:8" ht="20.25" customHeight="1" thickBot="1">
      <c r="B4" s="105" t="s">
        <v>45</v>
      </c>
      <c r="C4" s="106" t="s">
        <v>97</v>
      </c>
      <c r="D4" s="106" t="s">
        <v>98</v>
      </c>
      <c r="E4" s="106" t="s">
        <v>99</v>
      </c>
      <c r="F4" s="107" t="s">
        <v>100</v>
      </c>
      <c r="G4" s="108" t="s">
        <v>101</v>
      </c>
    </row>
    <row r="5" spans="2:8" ht="20.100000000000001" customHeight="1" thickBot="1">
      <c r="B5" s="109" t="s">
        <v>102</v>
      </c>
      <c r="C5" s="110"/>
      <c r="D5" s="110"/>
      <c r="E5" s="110"/>
      <c r="F5" s="110"/>
      <c r="G5" s="111"/>
      <c r="H5" s="112"/>
    </row>
    <row r="6" spans="2:8">
      <c r="B6" s="113" t="s">
        <v>69</v>
      </c>
      <c r="C6" s="114" t="s">
        <v>164</v>
      </c>
      <c r="D6" s="115" t="s">
        <v>104</v>
      </c>
      <c r="E6" s="116" t="s">
        <v>105</v>
      </c>
      <c r="F6" s="117" t="s">
        <v>106</v>
      </c>
      <c r="G6" s="353" t="s">
        <v>107</v>
      </c>
      <c r="H6" s="112"/>
    </row>
    <row r="7" spans="2:8">
      <c r="B7" s="119" t="s">
        <v>92</v>
      </c>
      <c r="C7" s="120" t="s">
        <v>165</v>
      </c>
      <c r="D7" s="121" t="s">
        <v>162</v>
      </c>
      <c r="E7" s="4" t="s">
        <v>163</v>
      </c>
      <c r="F7" s="122" t="s">
        <v>106</v>
      </c>
      <c r="G7" s="354"/>
      <c r="H7" s="112"/>
    </row>
    <row r="8" spans="2:8">
      <c r="B8" s="119" t="s">
        <v>93</v>
      </c>
      <c r="C8" s="120" t="s">
        <v>166</v>
      </c>
      <c r="D8" s="121" t="s">
        <v>109</v>
      </c>
      <c r="E8" s="4" t="s">
        <v>110</v>
      </c>
      <c r="F8" s="122"/>
      <c r="G8" s="123"/>
      <c r="H8" s="112"/>
    </row>
    <row r="9" spans="2:8" ht="17.25" thickBot="1">
      <c r="B9" s="119" t="s">
        <v>70</v>
      </c>
      <c r="C9" s="120" t="s">
        <v>167</v>
      </c>
      <c r="D9" s="121" t="s">
        <v>112</v>
      </c>
      <c r="E9" s="4" t="s">
        <v>113</v>
      </c>
      <c r="F9" s="122"/>
      <c r="G9" s="123"/>
      <c r="H9" s="112"/>
    </row>
    <row r="10" spans="2:8" ht="20.100000000000001" customHeight="1" thickBot="1">
      <c r="B10" s="109" t="s">
        <v>127</v>
      </c>
      <c r="C10" s="110"/>
      <c r="D10" s="110"/>
      <c r="E10" s="110"/>
      <c r="F10" s="110"/>
      <c r="G10" s="111"/>
      <c r="H10" s="112"/>
    </row>
    <row r="11" spans="2:8" ht="45">
      <c r="B11" s="119" t="s">
        <v>87</v>
      </c>
      <c r="C11" s="120" t="s">
        <v>168</v>
      </c>
      <c r="D11" s="121" t="s">
        <v>124</v>
      </c>
      <c r="E11" s="4" t="s">
        <v>120</v>
      </c>
      <c r="F11" s="122"/>
      <c r="G11" s="123" t="s">
        <v>169</v>
      </c>
      <c r="H11" s="112"/>
    </row>
    <row r="12" spans="2:8">
      <c r="B12" s="119" t="s">
        <v>128</v>
      </c>
      <c r="C12" s="120" t="s">
        <v>170</v>
      </c>
      <c r="D12" s="121" t="s">
        <v>130</v>
      </c>
      <c r="E12" s="4" t="s">
        <v>131</v>
      </c>
      <c r="F12" s="122"/>
      <c r="G12" s="355" t="s">
        <v>171</v>
      </c>
      <c r="H12" s="112"/>
    </row>
    <row r="13" spans="2:8">
      <c r="B13" s="119" t="s">
        <v>133</v>
      </c>
      <c r="C13" s="120" t="s">
        <v>172</v>
      </c>
      <c r="D13" s="121" t="s">
        <v>130</v>
      </c>
      <c r="E13" s="4" t="s">
        <v>131</v>
      </c>
      <c r="F13" s="122"/>
      <c r="G13" s="354"/>
      <c r="H13" s="112"/>
    </row>
    <row r="14" spans="2:8" ht="45">
      <c r="B14" s="119" t="s">
        <v>136</v>
      </c>
      <c r="C14" s="120" t="s">
        <v>173</v>
      </c>
      <c r="D14" s="121" t="s">
        <v>124</v>
      </c>
      <c r="E14" s="4" t="s">
        <v>131</v>
      </c>
      <c r="F14" s="122"/>
      <c r="G14" s="123" t="s">
        <v>174</v>
      </c>
      <c r="H14" s="112"/>
    </row>
    <row r="15" spans="2:8" ht="60">
      <c r="B15" s="119" t="s">
        <v>139</v>
      </c>
      <c r="C15" s="120" t="s">
        <v>175</v>
      </c>
      <c r="D15" s="121" t="s">
        <v>124</v>
      </c>
      <c r="E15" s="4" t="s">
        <v>131</v>
      </c>
      <c r="F15" s="122"/>
      <c r="G15" s="123" t="s">
        <v>543</v>
      </c>
      <c r="H15" s="112"/>
    </row>
    <row r="16" spans="2:8" ht="60">
      <c r="B16" s="119" t="s">
        <v>141</v>
      </c>
      <c r="C16" s="120" t="s">
        <v>176</v>
      </c>
      <c r="D16" s="121" t="s">
        <v>124</v>
      </c>
      <c r="E16" s="4" t="s">
        <v>131</v>
      </c>
      <c r="F16" s="122"/>
      <c r="G16" s="123" t="s">
        <v>544</v>
      </c>
      <c r="H16" s="112"/>
    </row>
    <row r="17" spans="2:8" ht="17.25" thickBot="1">
      <c r="B17" s="119" t="s">
        <v>143</v>
      </c>
      <c r="C17" s="120" t="s">
        <v>177</v>
      </c>
      <c r="D17" s="121" t="s">
        <v>135</v>
      </c>
      <c r="E17" s="4" t="s">
        <v>131</v>
      </c>
      <c r="F17" s="122"/>
      <c r="G17" s="123"/>
      <c r="H17" s="112"/>
    </row>
    <row r="18" spans="2:8" ht="20.100000000000001" customHeight="1">
      <c r="B18" s="130"/>
      <c r="C18" s="130"/>
      <c r="D18" s="131"/>
      <c r="E18" s="132"/>
      <c r="F18" s="132"/>
      <c r="G18" s="130"/>
      <c r="H18" s="97"/>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AF9B-E4DD-4ED9-93E2-50D3C29B9201}">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3.9" customHeight="1" thickBot="1">
      <c r="B2" s="159" t="s">
        <v>0</v>
      </c>
      <c r="C2" s="160"/>
      <c r="D2" s="160"/>
      <c r="E2" s="160"/>
      <c r="F2" s="160"/>
      <c r="G2" s="161"/>
      <c r="H2" s="103"/>
    </row>
    <row r="3" spans="2:8" ht="13.5" customHeight="1" thickBot="1">
      <c r="B3" s="165"/>
      <c r="C3" s="165"/>
      <c r="D3" s="165"/>
      <c r="E3" s="165"/>
      <c r="F3" s="165"/>
      <c r="G3" s="165"/>
    </row>
    <row r="4" spans="2:8" ht="20.25" customHeight="1" thickBot="1">
      <c r="B4" s="347" t="s">
        <v>45</v>
      </c>
      <c r="C4" s="348" t="s">
        <v>97</v>
      </c>
      <c r="D4" s="348" t="s">
        <v>98</v>
      </c>
      <c r="E4" s="348" t="s">
        <v>99</v>
      </c>
      <c r="F4" s="349" t="s">
        <v>100</v>
      </c>
      <c r="G4" s="350" t="s">
        <v>101</v>
      </c>
    </row>
    <row r="5" spans="2:8">
      <c r="B5" s="113" t="s">
        <v>67</v>
      </c>
      <c r="C5" s="114" t="s">
        <v>550</v>
      </c>
      <c r="D5" s="115" t="s">
        <v>181</v>
      </c>
      <c r="E5" s="116" t="s">
        <v>116</v>
      </c>
      <c r="F5" s="117" t="s">
        <v>183</v>
      </c>
      <c r="G5" s="118" t="s">
        <v>107</v>
      </c>
      <c r="H5" s="112"/>
    </row>
    <row r="6" spans="2:8">
      <c r="B6" s="119" t="s">
        <v>551</v>
      </c>
      <c r="C6" s="120" t="s">
        <v>552</v>
      </c>
      <c r="D6" s="121" t="s">
        <v>184</v>
      </c>
      <c r="E6" s="4" t="s">
        <v>185</v>
      </c>
      <c r="F6" s="122"/>
      <c r="G6" s="123"/>
      <c r="H6" s="112"/>
    </row>
    <row r="7" spans="2:8" ht="17.25" thickBot="1">
      <c r="B7" s="154" t="s">
        <v>70</v>
      </c>
      <c r="C7" s="155" t="s">
        <v>553</v>
      </c>
      <c r="D7" s="156" t="s">
        <v>186</v>
      </c>
      <c r="E7" s="157" t="s">
        <v>187</v>
      </c>
      <c r="F7" s="158"/>
      <c r="G7" s="134"/>
      <c r="H7" s="112"/>
    </row>
    <row r="8" spans="2:8" ht="20.100000000000001" customHeight="1">
      <c r="B8" s="130"/>
      <c r="C8" s="130"/>
      <c r="D8" s="131"/>
      <c r="E8" s="132"/>
      <c r="F8" s="132"/>
      <c r="G8" s="130"/>
      <c r="H8" s="9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08449-9B98-4512-9246-0C5255C73C6F}">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3.9" customHeight="1" thickBot="1">
      <c r="B2" s="159" t="s">
        <v>1</v>
      </c>
      <c r="C2" s="160"/>
      <c r="D2" s="160"/>
      <c r="E2" s="160"/>
      <c r="F2" s="160"/>
      <c r="G2" s="161"/>
      <c r="H2" s="103"/>
    </row>
    <row r="3" spans="2:8" ht="13.5" customHeight="1" thickBot="1">
      <c r="B3" s="165"/>
      <c r="C3" s="165"/>
      <c r="D3" s="165"/>
      <c r="E3" s="165"/>
      <c r="F3" s="165"/>
      <c r="G3" s="165"/>
    </row>
    <row r="4" spans="2:8" ht="20.25" customHeight="1" thickBot="1">
      <c r="B4" s="347" t="s">
        <v>45</v>
      </c>
      <c r="C4" s="348" t="s">
        <v>97</v>
      </c>
      <c r="D4" s="348" t="s">
        <v>98</v>
      </c>
      <c r="E4" s="348" t="s">
        <v>99</v>
      </c>
      <c r="F4" s="349" t="s">
        <v>100</v>
      </c>
      <c r="G4" s="350" t="s">
        <v>101</v>
      </c>
    </row>
    <row r="5" spans="2:8">
      <c r="B5" s="113" t="s">
        <v>68</v>
      </c>
      <c r="C5" s="114" t="s">
        <v>554</v>
      </c>
      <c r="D5" s="115" t="s">
        <v>181</v>
      </c>
      <c r="E5" s="116" t="s">
        <v>116</v>
      </c>
      <c r="F5" s="117" t="s">
        <v>183</v>
      </c>
      <c r="G5" s="118" t="s">
        <v>107</v>
      </c>
      <c r="H5" s="112"/>
    </row>
    <row r="6" spans="2:8">
      <c r="B6" s="119" t="s">
        <v>555</v>
      </c>
      <c r="C6" s="120" t="s">
        <v>556</v>
      </c>
      <c r="D6" s="121" t="s">
        <v>184</v>
      </c>
      <c r="E6" s="4" t="s">
        <v>185</v>
      </c>
      <c r="F6" s="122"/>
      <c r="G6" s="123"/>
      <c r="H6" s="112"/>
    </row>
    <row r="7" spans="2:8" ht="17.25" thickBot="1">
      <c r="B7" s="154" t="s">
        <v>70</v>
      </c>
      <c r="C7" s="155" t="s">
        <v>557</v>
      </c>
      <c r="D7" s="156" t="s">
        <v>186</v>
      </c>
      <c r="E7" s="157" t="s">
        <v>187</v>
      </c>
      <c r="F7" s="158"/>
      <c r="G7" s="134"/>
      <c r="H7" s="112"/>
    </row>
    <row r="8" spans="2:8" ht="20.100000000000001" customHeight="1">
      <c r="B8" s="130"/>
      <c r="C8" s="130"/>
      <c r="D8" s="131"/>
      <c r="E8" s="132"/>
      <c r="F8" s="132"/>
      <c r="G8" s="130"/>
      <c r="H8" s="9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5E20-D7EA-4923-9D62-08FD28B88A9D}">
  <sheetPr codeName="Sheet175">
    <outlinePr summaryBelow="0"/>
    <pageSetUpPr fitToPage="1"/>
  </sheetPr>
  <dimension ref="B1:H1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82</v>
      </c>
      <c r="C2" s="101"/>
      <c r="D2" s="101"/>
      <c r="E2" s="101"/>
      <c r="F2" s="101"/>
      <c r="G2" s="102"/>
      <c r="H2" s="103"/>
    </row>
    <row r="3" spans="2:8" ht="13.5" customHeight="1" thickBot="1">
      <c r="B3" s="104"/>
      <c r="C3" s="104"/>
      <c r="D3" s="104"/>
      <c r="E3" s="104"/>
      <c r="F3" s="104"/>
      <c r="G3" s="104"/>
    </row>
    <row r="4" spans="2:8" ht="20.25" customHeight="1" thickBot="1">
      <c r="B4" s="105" t="s">
        <v>45</v>
      </c>
      <c r="C4" s="106" t="s">
        <v>97</v>
      </c>
      <c r="D4" s="106" t="s">
        <v>98</v>
      </c>
      <c r="E4" s="106" t="s">
        <v>99</v>
      </c>
      <c r="F4" s="107" t="s">
        <v>100</v>
      </c>
      <c r="G4" s="108" t="s">
        <v>101</v>
      </c>
    </row>
    <row r="5" spans="2:8" ht="17.25" thickBot="1">
      <c r="B5" s="167" t="s">
        <v>201</v>
      </c>
      <c r="C5" s="181" t="s">
        <v>204</v>
      </c>
      <c r="D5" s="182" t="s">
        <v>124</v>
      </c>
      <c r="E5" s="183" t="s">
        <v>198</v>
      </c>
      <c r="F5" s="184" t="s">
        <v>106</v>
      </c>
      <c r="G5" s="185" t="s">
        <v>205</v>
      </c>
      <c r="H5" s="112"/>
    </row>
    <row r="6" spans="2:8" ht="20.100000000000001" customHeight="1" thickBot="1">
      <c r="B6" s="186" t="s">
        <v>206</v>
      </c>
      <c r="C6" s="187"/>
      <c r="D6" s="187"/>
      <c r="E6" s="188"/>
      <c r="F6" s="188"/>
      <c r="G6" s="189"/>
      <c r="H6" s="112"/>
    </row>
    <row r="7" spans="2:8">
      <c r="B7" s="167" t="s">
        <v>207</v>
      </c>
      <c r="C7" s="168" t="s">
        <v>208</v>
      </c>
      <c r="D7" s="190" t="s">
        <v>179</v>
      </c>
      <c r="E7" s="170" t="s">
        <v>126</v>
      </c>
      <c r="F7" s="171" t="s">
        <v>106</v>
      </c>
      <c r="G7" s="185" t="s">
        <v>209</v>
      </c>
      <c r="H7" s="112"/>
    </row>
    <row r="8" spans="2:8" ht="36">
      <c r="B8" s="172" t="s">
        <v>210</v>
      </c>
      <c r="C8" s="173" t="s">
        <v>211</v>
      </c>
      <c r="D8" s="174" t="s">
        <v>119</v>
      </c>
      <c r="E8" s="174" t="s">
        <v>120</v>
      </c>
      <c r="F8" s="175"/>
      <c r="G8" s="191" t="s">
        <v>212</v>
      </c>
      <c r="H8" s="112"/>
    </row>
    <row r="9" spans="2:8">
      <c r="B9" s="172" t="s">
        <v>96</v>
      </c>
      <c r="C9" s="173" t="s">
        <v>213</v>
      </c>
      <c r="D9" s="174" t="s">
        <v>214</v>
      </c>
      <c r="E9" s="174" t="s">
        <v>182</v>
      </c>
      <c r="F9" s="175"/>
      <c r="G9" s="191"/>
      <c r="H9" s="112"/>
    </row>
    <row r="10" spans="2:8">
      <c r="B10" s="172" t="s">
        <v>215</v>
      </c>
      <c r="C10" s="173" t="s">
        <v>216</v>
      </c>
      <c r="D10" s="174" t="s">
        <v>199</v>
      </c>
      <c r="E10" s="174" t="s">
        <v>120</v>
      </c>
      <c r="F10" s="175"/>
      <c r="G10" s="179" t="s">
        <v>217</v>
      </c>
      <c r="H10" s="112"/>
    </row>
    <row r="11" spans="2:8" ht="90">
      <c r="B11" s="172" t="s">
        <v>562</v>
      </c>
      <c r="C11" s="173" t="s">
        <v>218</v>
      </c>
      <c r="D11" s="174" t="s">
        <v>124</v>
      </c>
      <c r="E11" s="174" t="s">
        <v>120</v>
      </c>
      <c r="F11" s="175"/>
      <c r="G11" s="179" t="s">
        <v>564</v>
      </c>
      <c r="H11" s="112"/>
    </row>
    <row r="12" spans="2:8" ht="60">
      <c r="B12" s="172" t="s">
        <v>565</v>
      </c>
      <c r="C12" s="173" t="s">
        <v>219</v>
      </c>
      <c r="D12" s="174" t="s">
        <v>150</v>
      </c>
      <c r="E12" s="174" t="s">
        <v>182</v>
      </c>
      <c r="F12" s="175"/>
      <c r="G12" s="179" t="s">
        <v>566</v>
      </c>
      <c r="H12" s="112"/>
    </row>
    <row r="13" spans="2:8" ht="30">
      <c r="B13" s="172" t="s">
        <v>79</v>
      </c>
      <c r="C13" s="173" t="s">
        <v>220</v>
      </c>
      <c r="D13" s="174" t="s">
        <v>191</v>
      </c>
      <c r="E13" s="174" t="s">
        <v>198</v>
      </c>
      <c r="F13" s="175"/>
      <c r="G13" s="179" t="s">
        <v>221</v>
      </c>
      <c r="H13" s="112"/>
    </row>
    <row r="14" spans="2:8" ht="36.75" thickBot="1">
      <c r="B14" s="172" t="s">
        <v>61</v>
      </c>
      <c r="C14" s="173" t="s">
        <v>222</v>
      </c>
      <c r="D14" s="174" t="s">
        <v>124</v>
      </c>
      <c r="E14" s="174" t="s">
        <v>120</v>
      </c>
      <c r="F14" s="175"/>
      <c r="G14" s="192" t="s">
        <v>223</v>
      </c>
      <c r="H14" s="112"/>
    </row>
    <row r="15" spans="2:8" ht="20.100000000000001" customHeight="1" thickBot="1">
      <c r="B15" s="186" t="s">
        <v>224</v>
      </c>
      <c r="C15" s="187"/>
      <c r="D15" s="187"/>
      <c r="E15" s="188"/>
      <c r="F15" s="188"/>
      <c r="G15" s="189"/>
      <c r="H15" s="112"/>
    </row>
    <row r="16" spans="2:8" ht="60.75" thickBot="1">
      <c r="B16" s="172" t="s">
        <v>66</v>
      </c>
      <c r="C16" s="173" t="s">
        <v>225</v>
      </c>
      <c r="D16" s="174" t="s">
        <v>226</v>
      </c>
      <c r="E16" s="174" t="s">
        <v>198</v>
      </c>
      <c r="F16" s="175"/>
      <c r="G16" s="191" t="s">
        <v>227</v>
      </c>
      <c r="H16" s="112"/>
    </row>
    <row r="17" spans="2:8" ht="17.25" thickBot="1">
      <c r="B17" s="186" t="s">
        <v>228</v>
      </c>
      <c r="C17" s="187"/>
      <c r="D17" s="187"/>
      <c r="E17" s="188"/>
      <c r="F17" s="188"/>
      <c r="G17" s="210"/>
      <c r="H17" s="112"/>
    </row>
    <row r="18" spans="2:8" ht="17.25" thickBot="1">
      <c r="B18" s="193" t="s">
        <v>229</v>
      </c>
      <c r="C18" s="194"/>
      <c r="D18" s="194"/>
      <c r="E18" s="195"/>
      <c r="F18" s="195"/>
      <c r="G18" s="197"/>
      <c r="H18" s="112"/>
    </row>
    <row r="19" spans="2:8" ht="90">
      <c r="B19" s="198" t="s">
        <v>568</v>
      </c>
      <c r="C19" s="211" t="s">
        <v>230</v>
      </c>
      <c r="D19" s="212" t="s">
        <v>150</v>
      </c>
      <c r="E19" s="212" t="s">
        <v>231</v>
      </c>
      <c r="F19" s="213" t="s">
        <v>232</v>
      </c>
      <c r="G19" s="202" t="s">
        <v>569</v>
      </c>
      <c r="H19" s="112"/>
    </row>
    <row r="20" spans="2:8">
      <c r="B20" s="172" t="s">
        <v>69</v>
      </c>
      <c r="C20" s="173" t="s">
        <v>233</v>
      </c>
      <c r="D20" s="174" t="s">
        <v>104</v>
      </c>
      <c r="E20" s="174" t="s">
        <v>105</v>
      </c>
      <c r="F20" s="175" t="s">
        <v>106</v>
      </c>
      <c r="G20" s="191" t="s">
        <v>234</v>
      </c>
      <c r="H20" s="112"/>
    </row>
    <row r="21" spans="2:8" ht="90">
      <c r="B21" s="172" t="s">
        <v>92</v>
      </c>
      <c r="C21" s="173" t="s">
        <v>235</v>
      </c>
      <c r="D21" s="174" t="s">
        <v>162</v>
      </c>
      <c r="E21" s="174" t="s">
        <v>105</v>
      </c>
      <c r="F21" s="214" t="s">
        <v>232</v>
      </c>
      <c r="G21" s="191" t="s">
        <v>559</v>
      </c>
      <c r="H21" s="112"/>
    </row>
    <row r="22" spans="2:8">
      <c r="B22" s="172" t="s">
        <v>236</v>
      </c>
      <c r="C22" s="173" t="s">
        <v>237</v>
      </c>
      <c r="D22" s="174" t="s">
        <v>135</v>
      </c>
      <c r="E22" s="174" t="s">
        <v>120</v>
      </c>
      <c r="F22" s="175"/>
      <c r="G22" s="209" t="s">
        <v>238</v>
      </c>
      <c r="H22" s="112"/>
    </row>
    <row r="23" spans="2:8" ht="51">
      <c r="B23" s="172" t="s">
        <v>88</v>
      </c>
      <c r="C23" s="173" t="s">
        <v>239</v>
      </c>
      <c r="D23" s="174" t="s">
        <v>119</v>
      </c>
      <c r="E23" s="174" t="s">
        <v>120</v>
      </c>
      <c r="F23" s="175"/>
      <c r="G23" s="191" t="s">
        <v>240</v>
      </c>
      <c r="H23" s="112"/>
    </row>
    <row r="24" spans="2:8" ht="51">
      <c r="B24" s="172" t="s">
        <v>241</v>
      </c>
      <c r="C24" s="173" t="s">
        <v>242</v>
      </c>
      <c r="D24" s="174" t="s">
        <v>135</v>
      </c>
      <c r="E24" s="174" t="s">
        <v>120</v>
      </c>
      <c r="F24" s="175"/>
      <c r="G24" s="191" t="s">
        <v>243</v>
      </c>
      <c r="H24" s="112"/>
    </row>
    <row r="25" spans="2:8" ht="30">
      <c r="B25" s="172" t="s">
        <v>143</v>
      </c>
      <c r="C25" s="203" t="s">
        <v>244</v>
      </c>
      <c r="D25" s="174" t="s">
        <v>135</v>
      </c>
      <c r="E25" s="174" t="s">
        <v>120</v>
      </c>
      <c r="F25" s="205"/>
      <c r="G25" s="191" t="s">
        <v>245</v>
      </c>
      <c r="H25" s="112"/>
    </row>
    <row r="26" spans="2:8" ht="102">
      <c r="B26" s="172" t="s">
        <v>139</v>
      </c>
      <c r="C26" s="203" t="s">
        <v>246</v>
      </c>
      <c r="D26" s="174" t="s">
        <v>124</v>
      </c>
      <c r="E26" s="174" t="s">
        <v>120</v>
      </c>
      <c r="F26" s="205"/>
      <c r="G26" s="179" t="s">
        <v>247</v>
      </c>
      <c r="H26" s="112"/>
    </row>
    <row r="27" spans="2:8" ht="36">
      <c r="B27" s="172" t="s">
        <v>141</v>
      </c>
      <c r="C27" s="203" t="s">
        <v>248</v>
      </c>
      <c r="D27" s="174" t="s">
        <v>124</v>
      </c>
      <c r="E27" s="174" t="s">
        <v>120</v>
      </c>
      <c r="F27" s="205"/>
      <c r="G27" s="192" t="s">
        <v>249</v>
      </c>
      <c r="H27" s="112"/>
    </row>
    <row r="28" spans="2:8" ht="75">
      <c r="B28" s="172" t="s">
        <v>78</v>
      </c>
      <c r="C28" s="203" t="s">
        <v>250</v>
      </c>
      <c r="D28" s="174" t="s">
        <v>124</v>
      </c>
      <c r="E28" s="174" t="s">
        <v>120</v>
      </c>
      <c r="F28" s="205"/>
      <c r="G28" s="192" t="s">
        <v>558</v>
      </c>
      <c r="H28" s="112"/>
    </row>
    <row r="29" spans="2:8" ht="102">
      <c r="B29" s="172" t="s">
        <v>251</v>
      </c>
      <c r="C29" s="203" t="s">
        <v>252</v>
      </c>
      <c r="D29" s="174" t="s">
        <v>200</v>
      </c>
      <c r="E29" s="174" t="s">
        <v>120</v>
      </c>
      <c r="F29" s="205"/>
      <c r="G29" s="192" t="s">
        <v>253</v>
      </c>
      <c r="H29" s="112"/>
    </row>
    <row r="30" spans="2:8" ht="90">
      <c r="B30" s="215" t="s">
        <v>67</v>
      </c>
      <c r="C30" s="216" t="s">
        <v>254</v>
      </c>
      <c r="D30" s="217" t="s">
        <v>255</v>
      </c>
      <c r="E30" s="217" t="s">
        <v>256</v>
      </c>
      <c r="F30" s="218" t="s">
        <v>232</v>
      </c>
      <c r="G30" s="219" t="s">
        <v>560</v>
      </c>
      <c r="H30" s="112"/>
    </row>
    <row r="31" spans="2:8" ht="90">
      <c r="B31" s="215" t="s">
        <v>68</v>
      </c>
      <c r="C31" s="216" t="s">
        <v>257</v>
      </c>
      <c r="D31" s="217" t="s">
        <v>255</v>
      </c>
      <c r="E31" s="217" t="s">
        <v>256</v>
      </c>
      <c r="F31" s="220" t="s">
        <v>232</v>
      </c>
      <c r="G31" s="219" t="s">
        <v>561</v>
      </c>
      <c r="H31" s="112"/>
    </row>
    <row r="32" spans="2:8" ht="30">
      <c r="B32" s="172" t="s">
        <v>258</v>
      </c>
      <c r="C32" s="203" t="s">
        <v>259</v>
      </c>
      <c r="D32" s="204">
        <v>13</v>
      </c>
      <c r="E32" s="174" t="s">
        <v>120</v>
      </c>
      <c r="F32" s="205" t="s">
        <v>106</v>
      </c>
      <c r="G32" s="209" t="s">
        <v>260</v>
      </c>
      <c r="H32" s="112"/>
    </row>
    <row r="33" spans="2:8" ht="111.75" thickBot="1">
      <c r="B33" s="172" t="s">
        <v>75</v>
      </c>
      <c r="C33" s="173" t="s">
        <v>261</v>
      </c>
      <c r="D33" s="174" t="s">
        <v>189</v>
      </c>
      <c r="E33" s="174" t="s">
        <v>120</v>
      </c>
      <c r="F33" s="175"/>
      <c r="G33" s="209" t="s">
        <v>262</v>
      </c>
      <c r="H33" s="112"/>
    </row>
    <row r="34" spans="2:8" ht="17.25" thickBot="1">
      <c r="B34" s="193" t="s">
        <v>263</v>
      </c>
      <c r="C34" s="194"/>
      <c r="D34" s="194"/>
      <c r="E34" s="195"/>
      <c r="F34" s="195"/>
      <c r="G34" s="197"/>
      <c r="H34" s="112"/>
    </row>
    <row r="35" spans="2:8">
      <c r="B35" s="198" t="s">
        <v>568</v>
      </c>
      <c r="C35" s="211" t="s">
        <v>264</v>
      </c>
      <c r="D35" s="212" t="s">
        <v>150</v>
      </c>
      <c r="E35" s="212" t="s">
        <v>231</v>
      </c>
      <c r="F35" s="225" t="s">
        <v>232</v>
      </c>
      <c r="G35" s="226" t="s">
        <v>265</v>
      </c>
      <c r="H35" s="112"/>
    </row>
    <row r="36" spans="2:8">
      <c r="B36" s="172" t="s">
        <v>69</v>
      </c>
      <c r="C36" s="173" t="s">
        <v>266</v>
      </c>
      <c r="D36" s="174" t="s">
        <v>104</v>
      </c>
      <c r="E36" s="174" t="s">
        <v>105</v>
      </c>
      <c r="F36" s="175" t="s">
        <v>106</v>
      </c>
      <c r="G36" s="227"/>
      <c r="H36" s="112"/>
    </row>
    <row r="37" spans="2:8">
      <c r="B37" s="172" t="s">
        <v>92</v>
      </c>
      <c r="C37" s="173" t="s">
        <v>267</v>
      </c>
      <c r="D37" s="174" t="s">
        <v>162</v>
      </c>
      <c r="E37" s="174" t="s">
        <v>105</v>
      </c>
      <c r="F37" s="175" t="s">
        <v>232</v>
      </c>
      <c r="G37" s="227"/>
      <c r="H37" s="112"/>
    </row>
    <row r="38" spans="2:8">
      <c r="B38" s="172" t="s">
        <v>236</v>
      </c>
      <c r="C38" s="173" t="s">
        <v>268</v>
      </c>
      <c r="D38" s="174" t="s">
        <v>135</v>
      </c>
      <c r="E38" s="174" t="s">
        <v>120</v>
      </c>
      <c r="F38" s="175"/>
      <c r="G38" s="227"/>
      <c r="H38" s="112"/>
    </row>
    <row r="39" spans="2:8">
      <c r="B39" s="172" t="s">
        <v>90</v>
      </c>
      <c r="C39" s="173" t="s">
        <v>269</v>
      </c>
      <c r="D39" s="174" t="s">
        <v>119</v>
      </c>
      <c r="E39" s="174" t="s">
        <v>120</v>
      </c>
      <c r="F39" s="175"/>
      <c r="G39" s="227"/>
      <c r="H39" s="112"/>
    </row>
    <row r="40" spans="2:8">
      <c r="B40" s="172" t="s">
        <v>89</v>
      </c>
      <c r="C40" s="173" t="s">
        <v>270</v>
      </c>
      <c r="D40" s="174" t="s">
        <v>135</v>
      </c>
      <c r="E40" s="174" t="s">
        <v>120</v>
      </c>
      <c r="F40" s="175"/>
      <c r="G40" s="227"/>
      <c r="H40" s="112"/>
    </row>
    <row r="41" spans="2:8">
      <c r="B41" s="172" t="s">
        <v>143</v>
      </c>
      <c r="C41" s="203" t="s">
        <v>271</v>
      </c>
      <c r="D41" s="174" t="s">
        <v>135</v>
      </c>
      <c r="E41" s="204" t="s">
        <v>120</v>
      </c>
      <c r="F41" s="205"/>
      <c r="G41" s="227"/>
      <c r="H41" s="112"/>
    </row>
    <row r="42" spans="2:8">
      <c r="B42" s="172" t="s">
        <v>139</v>
      </c>
      <c r="C42" s="203" t="s">
        <v>272</v>
      </c>
      <c r="D42" s="174" t="s">
        <v>124</v>
      </c>
      <c r="E42" s="204" t="s">
        <v>120</v>
      </c>
      <c r="F42" s="205"/>
      <c r="G42" s="227"/>
      <c r="H42" s="112"/>
    </row>
    <row r="43" spans="2:8">
      <c r="B43" s="172" t="s">
        <v>141</v>
      </c>
      <c r="C43" s="203" t="s">
        <v>273</v>
      </c>
      <c r="D43" s="174" t="s">
        <v>124</v>
      </c>
      <c r="E43" s="204" t="s">
        <v>120</v>
      </c>
      <c r="F43" s="205"/>
      <c r="G43" s="227"/>
      <c r="H43" s="112"/>
    </row>
    <row r="44" spans="2:8">
      <c r="B44" s="172" t="s">
        <v>274</v>
      </c>
      <c r="C44" s="203" t="s">
        <v>275</v>
      </c>
      <c r="D44" s="174" t="s">
        <v>124</v>
      </c>
      <c r="E44" s="204" t="s">
        <v>120</v>
      </c>
      <c r="F44" s="205"/>
      <c r="G44" s="227"/>
      <c r="H44" s="112"/>
    </row>
    <row r="45" spans="2:8">
      <c r="B45" s="172" t="s">
        <v>251</v>
      </c>
      <c r="C45" s="203" t="s">
        <v>276</v>
      </c>
      <c r="D45" s="174" t="s">
        <v>200</v>
      </c>
      <c r="E45" s="204" t="s">
        <v>120</v>
      </c>
      <c r="F45" s="205"/>
      <c r="G45" s="227"/>
      <c r="H45" s="112"/>
    </row>
    <row r="46" spans="2:8">
      <c r="B46" s="228" t="s">
        <v>67</v>
      </c>
      <c r="C46" s="229" t="s">
        <v>277</v>
      </c>
      <c r="D46" s="230" t="s">
        <v>188</v>
      </c>
      <c r="E46" s="231" t="s">
        <v>256</v>
      </c>
      <c r="F46" s="232" t="s">
        <v>232</v>
      </c>
      <c r="G46" s="227"/>
      <c r="H46" s="112"/>
    </row>
    <row r="47" spans="2:8">
      <c r="B47" s="228" t="s">
        <v>68</v>
      </c>
      <c r="C47" s="229" t="s">
        <v>278</v>
      </c>
      <c r="D47" s="230" t="s">
        <v>188</v>
      </c>
      <c r="E47" s="231" t="s">
        <v>256</v>
      </c>
      <c r="F47" s="232" t="s">
        <v>232</v>
      </c>
      <c r="G47" s="227"/>
      <c r="H47" s="112"/>
    </row>
    <row r="48" spans="2:8">
      <c r="B48" s="164" t="s">
        <v>258</v>
      </c>
      <c r="C48" s="233" t="s">
        <v>279</v>
      </c>
      <c r="D48" s="204">
        <v>13</v>
      </c>
      <c r="E48" s="204" t="s">
        <v>120</v>
      </c>
      <c r="F48" s="234" t="s">
        <v>106</v>
      </c>
      <c r="G48" s="135"/>
      <c r="H48" s="112"/>
    </row>
    <row r="49" spans="2:8" ht="17.25" thickBot="1">
      <c r="B49" s="164" t="s">
        <v>75</v>
      </c>
      <c r="C49" s="223" t="s">
        <v>280</v>
      </c>
      <c r="D49" s="207" t="s">
        <v>189</v>
      </c>
      <c r="E49" s="207" t="s">
        <v>120</v>
      </c>
      <c r="F49" s="235"/>
      <c r="G49" s="135"/>
      <c r="H49" s="112"/>
    </row>
    <row r="50" spans="2:8" ht="17.25" thickBot="1">
      <c r="B50" s="193" t="s">
        <v>281</v>
      </c>
      <c r="C50" s="194"/>
      <c r="D50" s="194"/>
      <c r="E50" s="195"/>
      <c r="F50" s="195"/>
      <c r="G50" s="197"/>
      <c r="H50" s="112"/>
    </row>
    <row r="51" spans="2:8">
      <c r="B51" s="198" t="s">
        <v>282</v>
      </c>
      <c r="C51" s="199" t="s">
        <v>283</v>
      </c>
      <c r="D51" s="200">
        <v>200</v>
      </c>
      <c r="E51" s="200" t="s">
        <v>198</v>
      </c>
      <c r="F51" s="201"/>
      <c r="G51" s="202"/>
      <c r="H51" s="112"/>
    </row>
    <row r="52" spans="2:8" ht="40.5" customHeight="1">
      <c r="B52" s="198" t="s">
        <v>76</v>
      </c>
      <c r="C52" s="199" t="s">
        <v>284</v>
      </c>
      <c r="D52" s="200">
        <v>100</v>
      </c>
      <c r="E52" s="200" t="s">
        <v>126</v>
      </c>
      <c r="F52" s="201"/>
      <c r="G52" s="358" t="s">
        <v>285</v>
      </c>
      <c r="H52" s="112"/>
    </row>
    <row r="53" spans="2:8" ht="40.5" customHeight="1">
      <c r="B53" s="172" t="s">
        <v>77</v>
      </c>
      <c r="C53" s="203" t="s">
        <v>286</v>
      </c>
      <c r="D53" s="204">
        <v>100</v>
      </c>
      <c r="E53" s="204" t="s">
        <v>126</v>
      </c>
      <c r="F53" s="205"/>
      <c r="G53" s="359"/>
      <c r="H53" s="112"/>
    </row>
    <row r="54" spans="2:8">
      <c r="B54" s="172" t="s">
        <v>287</v>
      </c>
      <c r="C54" s="203" t="s">
        <v>288</v>
      </c>
      <c r="D54" s="174" t="s">
        <v>124</v>
      </c>
      <c r="E54" s="204" t="s">
        <v>120</v>
      </c>
      <c r="F54" s="205"/>
      <c r="G54" s="206" t="s">
        <v>289</v>
      </c>
      <c r="H54" s="112"/>
    </row>
    <row r="55" spans="2:8" ht="17.25" thickBot="1">
      <c r="B55" s="172" t="s">
        <v>290</v>
      </c>
      <c r="C55" s="203" t="s">
        <v>291</v>
      </c>
      <c r="D55" s="204">
        <v>400</v>
      </c>
      <c r="E55" s="204" t="s">
        <v>198</v>
      </c>
      <c r="F55" s="205"/>
      <c r="G55" s="191"/>
      <c r="H55" s="112"/>
    </row>
    <row r="56" spans="2:8">
      <c r="B56" s="137"/>
      <c r="C56" s="138"/>
      <c r="D56" s="139"/>
      <c r="E56" s="133"/>
      <c r="F56" s="133"/>
      <c r="G56" s="140"/>
      <c r="H56" s="112"/>
    </row>
    <row r="57" spans="2:8" ht="17.25" thickBot="1">
      <c r="H57" s="112"/>
    </row>
    <row r="58" spans="2:8" ht="16.5" customHeight="1">
      <c r="B58" s="239" t="s">
        <v>292</v>
      </c>
      <c r="C58" s="240"/>
      <c r="D58" s="240"/>
      <c r="E58" s="240"/>
      <c r="F58" s="240"/>
      <c r="G58" s="241"/>
      <c r="H58" s="112"/>
    </row>
    <row r="59" spans="2:8">
      <c r="B59" s="242"/>
      <c r="C59" s="243"/>
      <c r="D59" s="243"/>
      <c r="E59" s="243"/>
      <c r="F59" s="243"/>
      <c r="G59" s="244"/>
      <c r="H59" s="112"/>
    </row>
    <row r="60" spans="2:8">
      <c r="B60" s="242" t="s">
        <v>293</v>
      </c>
      <c r="C60" s="243"/>
      <c r="D60" s="243"/>
      <c r="E60" s="243"/>
      <c r="F60" s="243"/>
      <c r="G60" s="244"/>
      <c r="H60" s="112"/>
    </row>
    <row r="61" spans="2:8" s="246" customFormat="1" ht="20.100000000000001" customHeight="1">
      <c r="B61" s="242" t="s">
        <v>294</v>
      </c>
      <c r="C61" s="243"/>
      <c r="D61" s="243"/>
      <c r="E61" s="243"/>
      <c r="F61" s="243"/>
      <c r="G61" s="244"/>
      <c r="H61" s="245"/>
    </row>
    <row r="62" spans="2:8" s="246" customFormat="1" ht="20.100000000000001" customHeight="1">
      <c r="B62" s="242" t="s">
        <v>295</v>
      </c>
      <c r="C62" s="243"/>
      <c r="D62" s="243"/>
      <c r="E62" s="243"/>
      <c r="F62" s="243"/>
      <c r="G62" s="244"/>
      <c r="H62" s="245"/>
    </row>
    <row r="63" spans="2:8" s="246" customFormat="1" ht="20.100000000000001" customHeight="1">
      <c r="B63" s="242" t="s">
        <v>296</v>
      </c>
      <c r="C63" s="243"/>
      <c r="D63" s="243"/>
      <c r="E63" s="243"/>
      <c r="F63" s="243"/>
      <c r="G63" s="244"/>
      <c r="H63" s="245"/>
    </row>
    <row r="64" spans="2:8" s="246" customFormat="1" ht="20.100000000000001" customHeight="1">
      <c r="B64" s="242"/>
      <c r="C64" s="243"/>
      <c r="D64" s="243"/>
      <c r="E64" s="243"/>
      <c r="F64" s="243"/>
      <c r="G64" s="244"/>
      <c r="H64" s="245"/>
    </row>
    <row r="65" spans="2:8" s="246" customFormat="1" ht="20.100000000000001" customHeight="1">
      <c r="B65" s="242"/>
      <c r="C65" s="243"/>
      <c r="D65" s="243"/>
      <c r="E65" s="243"/>
      <c r="F65" s="243"/>
      <c r="G65" s="244"/>
      <c r="H65" s="245"/>
    </row>
    <row r="66" spans="2:8" s="246" customFormat="1" ht="20.100000000000001" customHeight="1">
      <c r="B66" s="242"/>
      <c r="C66" s="243"/>
      <c r="D66" s="243"/>
      <c r="E66" s="243"/>
      <c r="F66" s="243"/>
      <c r="G66" s="244"/>
      <c r="H66" s="245"/>
    </row>
    <row r="67" spans="2:8" s="246" customFormat="1" ht="20.100000000000001" customHeight="1">
      <c r="B67" s="242" t="s">
        <v>297</v>
      </c>
      <c r="C67" s="243"/>
      <c r="D67" s="243"/>
      <c r="E67" s="243"/>
      <c r="F67" s="243"/>
      <c r="G67" s="244"/>
      <c r="H67" s="245"/>
    </row>
    <row r="68" spans="2:8" s="246" customFormat="1" ht="20.100000000000001" customHeight="1">
      <c r="B68" s="242" t="s">
        <v>294</v>
      </c>
      <c r="C68" s="243"/>
      <c r="D68" s="243"/>
      <c r="E68" s="243"/>
      <c r="F68" s="243"/>
      <c r="G68" s="244"/>
      <c r="H68" s="245"/>
    </row>
    <row r="69" spans="2:8" s="246" customFormat="1" ht="20.100000000000001" customHeight="1">
      <c r="B69" s="242" t="s">
        <v>295</v>
      </c>
      <c r="C69" s="243"/>
      <c r="D69" s="243"/>
      <c r="E69" s="243"/>
      <c r="F69" s="243"/>
      <c r="G69" s="244"/>
      <c r="H69" s="245"/>
    </row>
    <row r="70" spans="2:8" s="246" customFormat="1" ht="20.100000000000001" customHeight="1">
      <c r="B70" s="242" t="s">
        <v>298</v>
      </c>
      <c r="C70" s="243"/>
      <c r="D70" s="243"/>
      <c r="E70" s="243"/>
      <c r="F70" s="243"/>
      <c r="G70" s="244"/>
      <c r="H70" s="245"/>
    </row>
    <row r="71" spans="2:8" s="246" customFormat="1" ht="20.100000000000001" customHeight="1">
      <c r="B71" s="242"/>
      <c r="C71" s="243"/>
      <c r="D71" s="243"/>
      <c r="E71" s="243"/>
      <c r="F71" s="243"/>
      <c r="G71" s="244"/>
      <c r="H71" s="245"/>
    </row>
    <row r="72" spans="2:8" s="246" customFormat="1" ht="20.100000000000001" customHeight="1">
      <c r="B72" s="242"/>
      <c r="C72" s="243"/>
      <c r="D72" s="243"/>
      <c r="E72" s="243"/>
      <c r="F72" s="243"/>
      <c r="G72" s="244"/>
      <c r="H72" s="245"/>
    </row>
    <row r="73" spans="2:8">
      <c r="B73" s="242"/>
      <c r="C73" s="243"/>
      <c r="D73" s="243"/>
      <c r="E73" s="243"/>
      <c r="F73" s="243"/>
      <c r="G73" s="244"/>
      <c r="H73" s="246"/>
    </row>
    <row r="74" spans="2:8" ht="13.5" customHeight="1">
      <c r="B74" s="242" t="s">
        <v>299</v>
      </c>
      <c r="C74" s="243"/>
      <c r="D74" s="243"/>
      <c r="E74" s="243"/>
      <c r="F74" s="243"/>
      <c r="G74" s="244"/>
      <c r="H74" s="141"/>
    </row>
    <row r="75" spans="2:8" ht="16.5" customHeight="1">
      <c r="B75" s="242" t="s">
        <v>300</v>
      </c>
      <c r="C75" s="243"/>
      <c r="D75" s="243"/>
      <c r="E75" s="243"/>
      <c r="F75" s="243"/>
      <c r="G75" s="244"/>
    </row>
    <row r="76" spans="2:8">
      <c r="B76" s="242" t="s">
        <v>301</v>
      </c>
      <c r="C76" s="243"/>
      <c r="D76" s="243"/>
      <c r="E76" s="243"/>
      <c r="F76" s="243"/>
      <c r="G76" s="244"/>
      <c r="H76" s="112"/>
    </row>
    <row r="77" spans="2:8">
      <c r="B77" s="242" t="s">
        <v>298</v>
      </c>
      <c r="C77" s="243"/>
      <c r="D77" s="243"/>
      <c r="E77" s="243"/>
      <c r="F77" s="243"/>
      <c r="G77" s="244"/>
      <c r="H77" s="112"/>
    </row>
    <row r="78" spans="2:8">
      <c r="B78" s="242"/>
      <c r="C78" s="243"/>
      <c r="D78" s="243"/>
      <c r="E78" s="243"/>
      <c r="F78" s="243"/>
      <c r="G78" s="244"/>
      <c r="H78" s="112"/>
    </row>
    <row r="79" spans="2:8">
      <c r="B79" s="242"/>
      <c r="C79" s="243"/>
      <c r="D79" s="243"/>
      <c r="E79" s="243"/>
      <c r="F79" s="243"/>
      <c r="G79" s="244"/>
      <c r="H79" s="112"/>
    </row>
    <row r="80" spans="2:8">
      <c r="B80" s="242"/>
      <c r="C80" s="243"/>
      <c r="D80" s="243"/>
      <c r="E80" s="243"/>
      <c r="F80" s="243"/>
      <c r="G80" s="244"/>
      <c r="H80" s="112"/>
    </row>
    <row r="81" spans="2:8">
      <c r="B81" s="242" t="s">
        <v>302</v>
      </c>
      <c r="C81" s="243"/>
      <c r="D81" s="243"/>
      <c r="E81" s="243"/>
      <c r="F81" s="243"/>
      <c r="G81" s="244"/>
      <c r="H81" s="112"/>
    </row>
    <row r="82" spans="2:8" ht="20.100000000000001" customHeight="1">
      <c r="B82" s="242"/>
      <c r="C82" s="243"/>
      <c r="D82" s="243"/>
      <c r="E82" s="243"/>
      <c r="F82" s="243"/>
      <c r="G82" s="244"/>
      <c r="H82" s="112"/>
    </row>
    <row r="83" spans="2:8" s="246" customFormat="1" ht="16.5" customHeight="1" thickBot="1">
      <c r="B83" s="238"/>
      <c r="C83" s="247"/>
      <c r="D83" s="247"/>
      <c r="E83" s="247"/>
      <c r="F83" s="247"/>
      <c r="G83" s="248"/>
      <c r="H83" s="5"/>
    </row>
    <row r="84" spans="2:8" ht="16.5" customHeight="1" thickBot="1">
      <c r="D84" s="5"/>
      <c r="E84" s="5"/>
      <c r="F84" s="5"/>
    </row>
    <row r="85" spans="2:8" s="246" customFormat="1" ht="16.5" customHeight="1">
      <c r="B85" s="251" t="s">
        <v>303</v>
      </c>
      <c r="C85" s="252"/>
      <c r="D85" s="252"/>
      <c r="E85" s="252"/>
      <c r="F85" s="252"/>
      <c r="G85" s="253"/>
    </row>
    <row r="86" spans="2:8" s="246" customFormat="1" ht="16.5" customHeight="1">
      <c r="B86" s="245"/>
      <c r="G86" s="254"/>
    </row>
    <row r="87" spans="2:8" s="246" customFormat="1" ht="16.5" customHeight="1">
      <c r="B87" s="255" t="s">
        <v>304</v>
      </c>
      <c r="G87" s="254"/>
    </row>
    <row r="88" spans="2:8" s="246" customFormat="1" ht="16.5" customHeight="1">
      <c r="B88" s="245"/>
      <c r="G88" s="254"/>
    </row>
    <row r="89" spans="2:8" s="246" customFormat="1" ht="16.5" customHeight="1">
      <c r="B89" s="256" t="s">
        <v>305</v>
      </c>
      <c r="C89" s="257" t="s">
        <v>306</v>
      </c>
      <c r="D89" s="257"/>
      <c r="E89" s="257"/>
      <c r="F89" s="360" t="s">
        <v>307</v>
      </c>
      <c r="G89" s="361"/>
    </row>
    <row r="90" spans="2:8" s="246" customFormat="1" ht="16.5" customHeight="1">
      <c r="B90" s="258" t="s">
        <v>308</v>
      </c>
      <c r="C90" s="259" t="s">
        <v>309</v>
      </c>
      <c r="D90" s="260"/>
      <c r="E90" s="260"/>
      <c r="F90" s="260"/>
      <c r="G90" s="261"/>
    </row>
    <row r="91" spans="2:8" s="246" customFormat="1" ht="16.5" customHeight="1">
      <c r="B91" s="245" t="s">
        <v>310</v>
      </c>
      <c r="C91" s="262" t="s">
        <v>311</v>
      </c>
      <c r="F91" s="356" t="s">
        <v>312</v>
      </c>
      <c r="G91" s="357"/>
    </row>
    <row r="92" spans="2:8" s="246" customFormat="1" ht="16.5" customHeight="1">
      <c r="B92" s="245" t="s">
        <v>313</v>
      </c>
      <c r="C92" s="262" t="s">
        <v>314</v>
      </c>
      <c r="F92" s="356"/>
      <c r="G92" s="357"/>
    </row>
    <row r="93" spans="2:8" s="246" customFormat="1" ht="16.5" customHeight="1">
      <c r="B93" s="245" t="s">
        <v>315</v>
      </c>
      <c r="C93" s="262" t="s">
        <v>314</v>
      </c>
      <c r="F93" s="356"/>
      <c r="G93" s="357"/>
    </row>
    <row r="94" spans="2:8" s="246" customFormat="1" ht="16.5" customHeight="1">
      <c r="B94" s="245" t="s">
        <v>316</v>
      </c>
      <c r="C94" s="246" t="s">
        <v>317</v>
      </c>
      <c r="F94" s="356"/>
      <c r="G94" s="357"/>
    </row>
    <row r="95" spans="2:8" s="246" customFormat="1" ht="16.5" customHeight="1">
      <c r="B95" s="245" t="s">
        <v>318</v>
      </c>
      <c r="C95" s="262" t="s">
        <v>319</v>
      </c>
      <c r="F95" s="356" t="s">
        <v>320</v>
      </c>
      <c r="G95" s="357"/>
    </row>
    <row r="96" spans="2:8" s="246" customFormat="1" ht="16.5" customHeight="1">
      <c r="B96" s="245" t="s">
        <v>321</v>
      </c>
      <c r="C96" s="246" t="s">
        <v>322</v>
      </c>
      <c r="F96" s="356"/>
      <c r="G96" s="357"/>
    </row>
    <row r="97" spans="2:8" s="246" customFormat="1" ht="16.5" customHeight="1">
      <c r="B97" s="245" t="s">
        <v>323</v>
      </c>
      <c r="C97" s="262" t="s">
        <v>314</v>
      </c>
      <c r="F97" s="356"/>
      <c r="G97" s="357"/>
    </row>
    <row r="98" spans="2:8" s="246" customFormat="1" ht="16.5" customHeight="1">
      <c r="B98" s="245" t="s">
        <v>316</v>
      </c>
      <c r="C98" s="246" t="s">
        <v>322</v>
      </c>
      <c r="F98" s="356"/>
      <c r="G98" s="357"/>
    </row>
    <row r="99" spans="2:8" s="246" customFormat="1" ht="16.5" customHeight="1">
      <c r="B99" s="245" t="s">
        <v>324</v>
      </c>
      <c r="C99" s="262" t="s">
        <v>314</v>
      </c>
      <c r="F99" s="356" t="s">
        <v>325</v>
      </c>
      <c r="G99" s="357"/>
    </row>
    <row r="100" spans="2:8" s="246" customFormat="1" ht="16.5" customHeight="1">
      <c r="B100" s="245" t="s">
        <v>326</v>
      </c>
      <c r="C100" s="246" t="s">
        <v>327</v>
      </c>
      <c r="F100" s="356"/>
      <c r="G100" s="357"/>
    </row>
    <row r="101" spans="2:8" s="246" customFormat="1" ht="16.5" customHeight="1">
      <c r="B101" s="245"/>
      <c r="G101" s="254"/>
    </row>
    <row r="102" spans="2:8" s="246" customFormat="1" ht="16.5" customHeight="1">
      <c r="B102" s="245" t="s">
        <v>328</v>
      </c>
      <c r="G102" s="254"/>
    </row>
    <row r="103" spans="2:8" s="246" customFormat="1" ht="16.5" customHeight="1">
      <c r="B103" s="245" t="s">
        <v>329</v>
      </c>
      <c r="G103" s="254"/>
    </row>
    <row r="104" spans="2:8" s="246" customFormat="1" ht="16.5" customHeight="1" thickBot="1">
      <c r="B104" s="263"/>
      <c r="C104" s="264"/>
      <c r="D104" s="264"/>
      <c r="E104" s="264"/>
      <c r="F104" s="264"/>
      <c r="G104" s="265"/>
    </row>
    <row r="105" spans="2:8" s="246" customFormat="1" ht="16.5" customHeight="1" thickBot="1">
      <c r="B105" s="264"/>
      <c r="G105" s="266"/>
    </row>
    <row r="106" spans="2:8" s="246" customFormat="1" ht="16.5" customHeight="1">
      <c r="B106" s="267" t="s">
        <v>330</v>
      </c>
      <c r="C106" s="268"/>
      <c r="D106" s="268"/>
      <c r="E106" s="268"/>
      <c r="F106" s="268"/>
      <c r="G106" s="269"/>
    </row>
    <row r="107" spans="2:8" s="246" customFormat="1" ht="20.100000000000001" customHeight="1">
      <c r="B107" s="270"/>
      <c r="C107" s="249"/>
      <c r="D107" s="249"/>
      <c r="E107" s="249"/>
      <c r="F107" s="249"/>
      <c r="G107" s="254"/>
    </row>
    <row r="108" spans="2:8" s="271" customFormat="1" ht="20.100000000000001" customHeight="1">
      <c r="B108" s="245" t="s">
        <v>331</v>
      </c>
      <c r="C108" s="249"/>
      <c r="D108" s="249"/>
      <c r="E108" s="249"/>
      <c r="F108" s="249"/>
      <c r="G108" s="254"/>
      <c r="H108" s="246"/>
    </row>
    <row r="109" spans="2:8" s="271" customFormat="1" ht="20.100000000000001" customHeight="1">
      <c r="B109" s="272" t="s">
        <v>332</v>
      </c>
      <c r="C109" s="249"/>
      <c r="D109" s="249"/>
      <c r="E109" s="249"/>
      <c r="F109" s="249"/>
      <c r="G109" s="254"/>
    </row>
    <row r="110" spans="2:8" s="271" customFormat="1" ht="20.100000000000001" customHeight="1">
      <c r="B110" s="270"/>
      <c r="C110" s="249"/>
      <c r="D110" s="249"/>
      <c r="E110" s="249"/>
      <c r="F110" s="249"/>
      <c r="G110" s="254"/>
    </row>
    <row r="111" spans="2:8" s="271" customFormat="1" ht="20.100000000000001" customHeight="1">
      <c r="B111" s="270"/>
      <c r="C111" s="249"/>
      <c r="D111" s="249"/>
      <c r="E111" s="249"/>
      <c r="F111" s="249"/>
      <c r="G111" s="254"/>
    </row>
    <row r="112" spans="2:8" s="271" customFormat="1" ht="20.100000000000001" customHeight="1">
      <c r="B112" s="270"/>
      <c r="C112" s="249"/>
      <c r="D112" s="249"/>
      <c r="E112" s="249"/>
      <c r="F112" s="249"/>
      <c r="G112" s="254"/>
    </row>
    <row r="113" spans="2:8" s="271" customFormat="1" ht="20.100000000000001" customHeight="1">
      <c r="B113" s="270"/>
      <c r="C113" s="249"/>
      <c r="D113" s="249"/>
      <c r="E113" s="249"/>
      <c r="F113" s="249"/>
      <c r="G113" s="254"/>
    </row>
    <row r="114" spans="2:8" s="271" customFormat="1" ht="20.100000000000001" customHeight="1">
      <c r="B114" s="270"/>
      <c r="C114" s="249"/>
      <c r="D114" s="249"/>
      <c r="E114" s="249"/>
      <c r="F114" s="249"/>
      <c r="G114" s="254"/>
    </row>
    <row r="115" spans="2:8" s="271" customFormat="1" ht="20.100000000000001" customHeight="1" thickBot="1">
      <c r="B115" s="273"/>
      <c r="C115" s="266"/>
      <c r="D115" s="266"/>
      <c r="E115" s="266"/>
      <c r="F115" s="266"/>
      <c r="G115" s="265"/>
    </row>
    <row r="116" spans="2:8" s="274" customFormat="1" ht="13.5" customHeight="1">
      <c r="B116" s="5"/>
      <c r="C116" s="5"/>
      <c r="D116" s="5"/>
      <c r="E116" s="5"/>
      <c r="F116" s="5"/>
      <c r="G116" s="5"/>
      <c r="H116" s="246"/>
    </row>
  </sheetData>
  <mergeCells count="5">
    <mergeCell ref="F99:G100"/>
    <mergeCell ref="G52:G53"/>
    <mergeCell ref="F89:G89"/>
    <mergeCell ref="F91:G94"/>
    <mergeCell ref="F95:G98"/>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89C8-43AF-4AB7-BEE7-113006122DB4}">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6" customWidth="1"/>
    <col min="7" max="7" width="98.7109375" style="5" customWidth="1"/>
    <col min="8" max="8" width="2.7109375" style="5" customWidth="1"/>
    <col min="9" max="16384" width="10.28515625" style="5"/>
  </cols>
  <sheetData>
    <row r="1" spans="2:8" ht="13.5" customHeight="1" thickBot="1">
      <c r="B1" s="97"/>
      <c r="C1" s="97"/>
      <c r="D1" s="98"/>
      <c r="E1" s="99"/>
      <c r="F1" s="99"/>
      <c r="G1" s="97"/>
      <c r="H1" s="97"/>
    </row>
    <row r="2" spans="2:8" ht="44.1" customHeight="1" thickBot="1">
      <c r="B2" s="100" t="s">
        <v>193</v>
      </c>
      <c r="C2" s="101"/>
      <c r="D2" s="101"/>
      <c r="E2" s="101"/>
      <c r="F2" s="101"/>
      <c r="G2" s="102"/>
      <c r="H2" s="103"/>
    </row>
    <row r="3" spans="2:8" ht="13.5" customHeight="1" thickBot="1">
      <c r="B3" s="104"/>
      <c r="C3" s="104"/>
      <c r="D3" s="104"/>
      <c r="E3" s="104"/>
      <c r="F3" s="104"/>
      <c r="G3" s="104"/>
    </row>
    <row r="4" spans="2:8" ht="20.25" customHeight="1" thickBot="1">
      <c r="B4" s="105" t="s">
        <v>45</v>
      </c>
      <c r="C4" s="106" t="s">
        <v>97</v>
      </c>
      <c r="D4" s="106" t="s">
        <v>98</v>
      </c>
      <c r="E4" s="106" t="s">
        <v>99</v>
      </c>
      <c r="F4" s="107" t="s">
        <v>100</v>
      </c>
      <c r="G4" s="108" t="s">
        <v>101</v>
      </c>
    </row>
    <row r="5" spans="2:8">
      <c r="B5" s="113" t="s">
        <v>95</v>
      </c>
      <c r="C5" s="114" t="s">
        <v>194</v>
      </c>
      <c r="D5" s="115" t="s">
        <v>162</v>
      </c>
      <c r="E5" s="116" t="s">
        <v>113</v>
      </c>
      <c r="F5" s="117" t="s">
        <v>106</v>
      </c>
      <c r="G5" s="118" t="s">
        <v>107</v>
      </c>
      <c r="H5" s="112"/>
    </row>
    <row r="6" spans="2:8">
      <c r="B6" s="119" t="s">
        <v>195</v>
      </c>
      <c r="C6" s="120" t="s">
        <v>196</v>
      </c>
      <c r="D6" s="121" t="s">
        <v>191</v>
      </c>
      <c r="E6" s="4" t="s">
        <v>110</v>
      </c>
      <c r="F6" s="122"/>
      <c r="G6" s="123"/>
      <c r="H6" s="112"/>
    </row>
    <row r="7" spans="2:8" ht="17.25" thickBot="1">
      <c r="B7" s="124" t="s">
        <v>70</v>
      </c>
      <c r="C7" s="125" t="s">
        <v>197</v>
      </c>
      <c r="D7" s="126" t="s">
        <v>112</v>
      </c>
      <c r="E7" s="127" t="s">
        <v>113</v>
      </c>
      <c r="F7" s="128"/>
      <c r="G7" s="129"/>
      <c r="H7" s="112"/>
    </row>
    <row r="8" spans="2:8" ht="20.100000000000001" customHeight="1">
      <c r="B8" s="130"/>
      <c r="C8" s="130"/>
      <c r="D8" s="131"/>
      <c r="E8" s="132"/>
      <c r="F8" s="132"/>
      <c r="G8" s="130"/>
      <c r="H8" s="9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目次</vt:lpstr>
      <vt:lpstr>変更履歴</vt:lpstr>
      <vt:lpstr>勘定科目データ</vt:lpstr>
      <vt:lpstr>補助科目データ</vt:lpstr>
      <vt:lpstr>セグメント１データ</vt:lpstr>
      <vt:lpstr>セグメント２データ</vt:lpstr>
      <vt:lpstr>仕訳伝票データ</vt:lpstr>
      <vt:lpstr>摘要データ</vt:lpstr>
      <vt:lpstr>仕訳伝票区分データ</vt:lpstr>
      <vt:lpstr>定型仕訳伝票データ</vt:lpstr>
      <vt:lpstr>期首残高データ</vt:lpstr>
      <vt:lpstr>導入前実績金額データ</vt:lpstr>
      <vt:lpstr>非会計情報データ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2026-02-18T01:36:29Z</dcterms:created>
  <dcterms:modified xsi:type="dcterms:W3CDTF">2026-02-18T01:40:18Z</dcterms:modified>
</cp:coreProperties>
</file>